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172.16.31.196\disk1\☆☆☆令和8年熊本地震☆☆☆\01-1_賃貸型応急住宅\08 入居時修繕負担金（補修支援）\01 制度設計★\01 制度\03 被災証明出ないパターンで井戸別枠\260917_施行\"/>
    </mc:Choice>
  </mc:AlternateContent>
  <xr:revisionPtr revIDLastSave="0" documentId="13_ncr:1_{5E638213-D58A-453D-9FEC-F1C3942B12BA}" xr6:coauthVersionLast="47" xr6:coauthVersionMax="47" xr10:uidLastSave="{00000000-0000-0000-0000-000000000000}"/>
  <workbookProtection lockStructure="1"/>
  <bookViews>
    <workbookView xWindow="-120" yWindow="-120" windowWidth="29040" windowHeight="15720" tabRatio="737" xr2:uid="{92AB547C-D3A1-44ED-A53E-F896C1B32BB1}"/>
  </bookViews>
  <sheets>
    <sheet name="入居時修繕負担金 内訳" sheetId="32" r:id="rId1"/>
  </sheets>
  <externalReferences>
    <externalReference r:id="rId2"/>
  </externalReferences>
  <definedNames>
    <definedName name="Ａ様式">[1]A様式!$B$8:$AH$357</definedName>
    <definedName name="_xlnm.Print_Area" localSheetId="0">'入居時修繕負担金 内訳'!$A$1:$G$75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9" i="32" l="1"/>
  <c r="F52" i="32"/>
  <c r="F53" i="32" s="1"/>
  <c r="I68" i="32"/>
  <c r="I33" i="32"/>
  <c r="F17" i="32"/>
  <c r="F18" i="32"/>
  <c r="F19" i="32" s="1"/>
  <c r="F34" i="32"/>
  <c r="F54" i="32" l="1"/>
  <c r="F70" i="32" s="1"/>
  <c r="F71" i="32" s="1"/>
  <c r="F35" i="32"/>
  <c r="F36" i="32" s="1"/>
  <c r="F73" i="32" l="1"/>
  <c r="F38" i="32"/>
</calcChain>
</file>

<file path=xl/sharedStrings.xml><?xml version="1.0" encoding="utf-8"?>
<sst xmlns="http://schemas.openxmlformats.org/spreadsheetml/2006/main" count="94" uniqueCount="58">
  <si>
    <t>円</t>
    <rPh sb="0" eb="1">
      <t>エン</t>
    </rPh>
    <phoneticPr fontId="4"/>
  </si>
  <si>
    <t>共用部</t>
    <rPh sb="0" eb="2">
      <t>キョウヨウ</t>
    </rPh>
    <rPh sb="2" eb="3">
      <t>ブ</t>
    </rPh>
    <phoneticPr fontId="4"/>
  </si>
  <si>
    <t>工事種別</t>
    <rPh sb="0" eb="2">
      <t>コウジ</t>
    </rPh>
    <rPh sb="2" eb="4">
      <t>シュベツ</t>
    </rPh>
    <phoneticPr fontId="4"/>
  </si>
  <si>
    <t>工事内容</t>
    <rPh sb="0" eb="2">
      <t>コウジ</t>
    </rPh>
    <rPh sb="2" eb="4">
      <t>ナイヨウ</t>
    </rPh>
    <phoneticPr fontId="4"/>
  </si>
  <si>
    <t>壊れた床の補修</t>
    <phoneticPr fontId="3"/>
  </si>
  <si>
    <t>壊れた戸、窓の補修</t>
    <phoneticPr fontId="3"/>
  </si>
  <si>
    <t>壊れた給排気設備の取替</t>
    <phoneticPr fontId="3"/>
  </si>
  <si>
    <t>上下水道配管の水漏れ部分の補修</t>
    <phoneticPr fontId="3"/>
  </si>
  <si>
    <t>電気、ガス、電話等の配管の配線の補修</t>
    <phoneticPr fontId="3"/>
  </si>
  <si>
    <t>壊れた便器、浴槽等の衛生設備の取替</t>
    <phoneticPr fontId="3"/>
  </si>
  <si>
    <t>壊れた外壁の補修</t>
    <phoneticPr fontId="3"/>
  </si>
  <si>
    <t>壊れた階段の補修</t>
    <rPh sb="3" eb="5">
      <t>カイダン</t>
    </rPh>
    <rPh sb="6" eb="8">
      <t>ホシュウ</t>
    </rPh>
    <phoneticPr fontId="3"/>
  </si>
  <si>
    <t>壊れた内壁・天井の補修</t>
    <rPh sb="3" eb="5">
      <t>ナイヘキ</t>
    </rPh>
    <rPh sb="6" eb="8">
      <t>テンジョウ</t>
    </rPh>
    <rPh sb="9" eb="11">
      <t>ホシュウ</t>
    </rPh>
    <phoneticPr fontId="3"/>
  </si>
  <si>
    <t>壊れた屋根の補修</t>
    <rPh sb="3" eb="5">
      <t>ヤネ</t>
    </rPh>
    <phoneticPr fontId="3"/>
  </si>
  <si>
    <t>戸</t>
    <rPh sb="0" eb="1">
      <t>コ</t>
    </rPh>
    <phoneticPr fontId="4"/>
  </si>
  <si>
    <t>Ｆ　共用部の総工事金額（税込）</t>
    <rPh sb="2" eb="4">
      <t>キョウヨウ</t>
    </rPh>
    <rPh sb="4" eb="5">
      <t>ブ</t>
    </rPh>
    <rPh sb="6" eb="7">
      <t>ソウ</t>
    </rPh>
    <rPh sb="7" eb="9">
      <t>コウジ</t>
    </rPh>
    <rPh sb="9" eb="11">
      <t>キンガク</t>
    </rPh>
    <rPh sb="12" eb="14">
      <t>ゼイコミ</t>
    </rPh>
    <phoneticPr fontId="3"/>
  </si>
  <si>
    <t>Ｇ　既に申請済みの共用部工事金額</t>
    <rPh sb="2" eb="3">
      <t>キ</t>
    </rPh>
    <rPh sb="4" eb="6">
      <t>シンセイ</t>
    </rPh>
    <rPh sb="6" eb="7">
      <t>ズ</t>
    </rPh>
    <rPh sb="9" eb="11">
      <t>キョウヨウ</t>
    </rPh>
    <rPh sb="11" eb="12">
      <t>ブ</t>
    </rPh>
    <rPh sb="12" eb="14">
      <t>コウジ</t>
    </rPh>
    <rPh sb="14" eb="16">
      <t>キンガク</t>
    </rPh>
    <phoneticPr fontId="3"/>
  </si>
  <si>
    <t>円</t>
    <rPh sb="0" eb="1">
      <t>エン</t>
    </rPh>
    <phoneticPr fontId="15"/>
  </si>
  <si>
    <t>Ｈ　共用部工事金額の未申請分（Ｆ-Ｇ）</t>
    <rPh sb="2" eb="4">
      <t>キョウヨウ</t>
    </rPh>
    <rPh sb="4" eb="5">
      <t>ブ</t>
    </rPh>
    <rPh sb="5" eb="7">
      <t>コウジ</t>
    </rPh>
    <rPh sb="7" eb="9">
      <t>キンガク</t>
    </rPh>
    <rPh sb="10" eb="11">
      <t>ミ</t>
    </rPh>
    <rPh sb="11" eb="13">
      <t>シンセイ</t>
    </rPh>
    <rPh sb="13" eb="14">
      <t>フン</t>
    </rPh>
    <phoneticPr fontId="3"/>
  </si>
  <si>
    <t>Ｉ　今回申請する共用部工事金額（Ｅ又はHの低い方）</t>
    <rPh sb="2" eb="4">
      <t>コンカイ</t>
    </rPh>
    <rPh sb="4" eb="6">
      <t>シンセイ</t>
    </rPh>
    <rPh sb="8" eb="10">
      <t>キョウヨウ</t>
    </rPh>
    <rPh sb="10" eb="11">
      <t>ブ</t>
    </rPh>
    <rPh sb="11" eb="13">
      <t>コウジ</t>
    </rPh>
    <rPh sb="13" eb="15">
      <t>キンガク</t>
    </rPh>
    <rPh sb="17" eb="18">
      <t>マタ</t>
    </rPh>
    <rPh sb="21" eb="22">
      <t>ヒク</t>
    </rPh>
    <rPh sb="23" eb="24">
      <t>ホウ</t>
    </rPh>
    <phoneticPr fontId="3"/>
  </si>
  <si>
    <r>
      <t>Ｊ　共用部工事金額の総申請額（Ｇ＋Ｉ）</t>
    </r>
    <r>
      <rPr>
        <sz val="10"/>
        <color indexed="8"/>
        <rFont val="HG丸ｺﾞｼｯｸM-PRO"/>
        <family val="3"/>
        <charset val="128"/>
      </rPr>
      <t>（次回申請時にＧ欄に記入する金額）</t>
    </r>
    <rPh sb="2" eb="4">
      <t>キョウヨウ</t>
    </rPh>
    <rPh sb="4" eb="5">
      <t>ブ</t>
    </rPh>
    <rPh sb="5" eb="7">
      <t>コウジ</t>
    </rPh>
    <rPh sb="7" eb="9">
      <t>キンガク</t>
    </rPh>
    <rPh sb="10" eb="11">
      <t>ソウ</t>
    </rPh>
    <rPh sb="11" eb="13">
      <t>シンセイ</t>
    </rPh>
    <rPh sb="13" eb="14">
      <t>ガク</t>
    </rPh>
    <rPh sb="20" eb="22">
      <t>ジカイ</t>
    </rPh>
    <rPh sb="22" eb="24">
      <t>シンセイ</t>
    </rPh>
    <rPh sb="24" eb="25">
      <t>ジ</t>
    </rPh>
    <rPh sb="27" eb="28">
      <t>ラン</t>
    </rPh>
    <rPh sb="29" eb="31">
      <t>キニュウ</t>
    </rPh>
    <rPh sb="33" eb="35">
      <t>キンガク</t>
    </rPh>
    <phoneticPr fontId="15"/>
  </si>
  <si>
    <t>K　入居時修繕負担金（Ｄ＋Ｉ）</t>
    <rPh sb="2" eb="4">
      <t>ニュウキョ</t>
    </rPh>
    <rPh sb="4" eb="5">
      <t>ジ</t>
    </rPh>
    <rPh sb="5" eb="7">
      <t>シュウゼン</t>
    </rPh>
    <rPh sb="7" eb="10">
      <t>フタンキン</t>
    </rPh>
    <phoneticPr fontId="3"/>
  </si>
  <si>
    <t>※複数住戸を一括で工事し、戸毎の内訳が困難な場合は、総額を記載</t>
    <rPh sb="1" eb="3">
      <t>フクスウ</t>
    </rPh>
    <rPh sb="3" eb="4">
      <t>ジュウ</t>
    </rPh>
    <rPh sb="4" eb="5">
      <t>コ</t>
    </rPh>
    <rPh sb="6" eb="8">
      <t>イッカツ</t>
    </rPh>
    <rPh sb="9" eb="11">
      <t>コウジ</t>
    </rPh>
    <phoneticPr fontId="16"/>
  </si>
  <si>
    <t>※複数住戸を一括で工事し、戸毎の内訳が困難な場合は、当該工事を行った戸数を記載</t>
    <rPh sb="3" eb="4">
      <t>ジュウ</t>
    </rPh>
    <rPh sb="4" eb="5">
      <t>コ</t>
    </rPh>
    <rPh sb="26" eb="28">
      <t>トウガイ</t>
    </rPh>
    <rPh sb="28" eb="30">
      <t>コウジ</t>
    </rPh>
    <rPh sb="31" eb="32">
      <t>オコナ</t>
    </rPh>
    <phoneticPr fontId="16"/>
  </si>
  <si>
    <t>住戸内</t>
    <rPh sb="0" eb="1">
      <t>ス</t>
    </rPh>
    <rPh sb="2" eb="3">
      <t>ナイ</t>
    </rPh>
    <phoneticPr fontId="4"/>
  </si>
  <si>
    <t>A　今回の住戸内工事金額（税込）</t>
    <rPh sb="2" eb="4">
      <t>コンカイ</t>
    </rPh>
    <rPh sb="5" eb="7">
      <t>ジュウコ</t>
    </rPh>
    <rPh sb="7" eb="8">
      <t>ナイ</t>
    </rPh>
    <rPh sb="8" eb="10">
      <t>コウジ</t>
    </rPh>
    <rPh sb="10" eb="12">
      <t>キンガク</t>
    </rPh>
    <rPh sb="13" eb="15">
      <t>ゼイコミ</t>
    </rPh>
    <phoneticPr fontId="3"/>
  </si>
  <si>
    <r>
      <t>B　今回の住戸内工事に含まれる戸数</t>
    </r>
    <r>
      <rPr>
        <sz val="8"/>
        <color indexed="8"/>
        <rFont val="HG丸ｺﾞｼｯｸM-PRO"/>
        <family val="3"/>
        <charset val="128"/>
      </rPr>
      <t>　</t>
    </r>
    <rPh sb="2" eb="4">
      <t>コンカイ</t>
    </rPh>
    <rPh sb="5" eb="6">
      <t>ジュウ</t>
    </rPh>
    <rPh sb="6" eb="7">
      <t>コ</t>
    </rPh>
    <rPh sb="7" eb="8">
      <t>ナイ</t>
    </rPh>
    <rPh sb="8" eb="10">
      <t>コウジ</t>
    </rPh>
    <rPh sb="11" eb="12">
      <t>フク</t>
    </rPh>
    <rPh sb="15" eb="17">
      <t>コスウ</t>
    </rPh>
    <phoneticPr fontId="3"/>
  </si>
  <si>
    <t>Ｃ　一戸当りの住戸内工事金額（Ａ/Ｂ）</t>
    <rPh sb="2" eb="4">
      <t>イチコ</t>
    </rPh>
    <rPh sb="4" eb="5">
      <t>アタ</t>
    </rPh>
    <rPh sb="7" eb="9">
      <t>ジュウコ</t>
    </rPh>
    <rPh sb="9" eb="10">
      <t>ナイ</t>
    </rPh>
    <rPh sb="10" eb="12">
      <t>コウジ</t>
    </rPh>
    <rPh sb="12" eb="14">
      <t>キンガク</t>
    </rPh>
    <phoneticPr fontId="3"/>
  </si>
  <si>
    <t>電気、ガス、電話等の配管・配線の補修</t>
    <phoneticPr fontId="3"/>
  </si>
  <si>
    <t>その他（共用部における上記以外の箇所や設備の補修で、入居のために必要なもの）</t>
    <rPh sb="4" eb="6">
      <t>キョウヨウ</t>
    </rPh>
    <rPh sb="6" eb="7">
      <t>ブ</t>
    </rPh>
    <rPh sb="11" eb="13">
      <t>ジョウキ</t>
    </rPh>
    <rPh sb="13" eb="15">
      <t>イガイ</t>
    </rPh>
    <rPh sb="16" eb="18">
      <t>カショ</t>
    </rPh>
    <rPh sb="19" eb="21">
      <t>セツビ</t>
    </rPh>
    <rPh sb="22" eb="24">
      <t>ホシュウ</t>
    </rPh>
    <rPh sb="26" eb="28">
      <t>ニュウキョ</t>
    </rPh>
    <rPh sb="32" eb="34">
      <t>ヒツヨウ</t>
    </rPh>
    <phoneticPr fontId="3"/>
  </si>
  <si>
    <t>その他（キッチン流し台、温水器等）</t>
    <rPh sb="8" eb="9">
      <t>ナガ</t>
    </rPh>
    <rPh sb="10" eb="11">
      <t>ダイ</t>
    </rPh>
    <phoneticPr fontId="3"/>
  </si>
  <si>
    <t>※①工事写真（工事前・中・後）、②状況報告書、③送金伝票の写しや領収書等の補修工事費の支払いを証する書類、④工期及び工事費の内訳がわかるものを添付
※必要に応じて「着手前の被害写真がない場合の状況報告書」を添付</t>
    <rPh sb="7" eb="9">
      <t>コウジ</t>
    </rPh>
    <rPh sb="11" eb="12">
      <t>チュウ</t>
    </rPh>
    <rPh sb="17" eb="19">
      <t>ジョウキョウ</t>
    </rPh>
    <rPh sb="19" eb="21">
      <t>ホウコク</t>
    </rPh>
    <rPh sb="21" eb="22">
      <t>ショ</t>
    </rPh>
    <rPh sb="24" eb="26">
      <t>ソウキン</t>
    </rPh>
    <rPh sb="26" eb="28">
      <t>デンピョウ</t>
    </rPh>
    <rPh sb="29" eb="30">
      <t>ウツ</t>
    </rPh>
    <rPh sb="32" eb="35">
      <t>リョウシュウショ</t>
    </rPh>
    <rPh sb="35" eb="36">
      <t>ナド</t>
    </rPh>
    <rPh sb="37" eb="39">
      <t>ホシュウ</t>
    </rPh>
    <rPh sb="39" eb="42">
      <t>コウジヒ</t>
    </rPh>
    <rPh sb="43" eb="45">
      <t>シハラ</t>
    </rPh>
    <rPh sb="47" eb="48">
      <t>ショウ</t>
    </rPh>
    <rPh sb="50" eb="52">
      <t>ショルイ</t>
    </rPh>
    <rPh sb="54" eb="56">
      <t>コウキ</t>
    </rPh>
    <rPh sb="56" eb="57">
      <t>オヨ</t>
    </rPh>
    <rPh sb="58" eb="61">
      <t>コウジヒ</t>
    </rPh>
    <rPh sb="62" eb="64">
      <t>ウチワケ</t>
    </rPh>
    <rPh sb="71" eb="73">
      <t>テンプ</t>
    </rPh>
    <rPh sb="75" eb="77">
      <t>ヒツヨウ</t>
    </rPh>
    <rPh sb="78" eb="79">
      <t>オウ</t>
    </rPh>
    <rPh sb="82" eb="84">
      <t>チャクシュ</t>
    </rPh>
    <rPh sb="84" eb="85">
      <t>ゼン</t>
    </rPh>
    <rPh sb="86" eb="88">
      <t>ヒガイ</t>
    </rPh>
    <rPh sb="88" eb="90">
      <t>シャシン</t>
    </rPh>
    <rPh sb="93" eb="95">
      <t>バアイ</t>
    </rPh>
    <rPh sb="96" eb="98">
      <t>ジョウキョウ</t>
    </rPh>
    <rPh sb="98" eb="101">
      <t>ホウコクショ</t>
    </rPh>
    <rPh sb="103" eb="105">
      <t>テンプ</t>
    </rPh>
    <phoneticPr fontId="3"/>
  </si>
  <si>
    <t>入居時修繕負担金の内訳（２）</t>
    <rPh sb="0" eb="2">
      <t>ニュウキョ</t>
    </rPh>
    <rPh sb="2" eb="3">
      <t>トキ</t>
    </rPh>
    <rPh sb="3" eb="5">
      <t>シュウゼン</t>
    </rPh>
    <rPh sb="5" eb="8">
      <t>フタンキン</t>
    </rPh>
    <rPh sb="9" eb="11">
      <t>ウチワケ</t>
    </rPh>
    <phoneticPr fontId="4"/>
  </si>
  <si>
    <t>入居時修繕負担金の内訳（１）</t>
    <rPh sb="0" eb="2">
      <t>ニュウキョ</t>
    </rPh>
    <rPh sb="2" eb="3">
      <t>トキ</t>
    </rPh>
    <rPh sb="3" eb="5">
      <t>シュウゼン</t>
    </rPh>
    <rPh sb="5" eb="8">
      <t>フタンキン</t>
    </rPh>
    <rPh sb="9" eb="11">
      <t>ウチワケ</t>
    </rPh>
    <phoneticPr fontId="4"/>
  </si>
  <si>
    <t>L　今回の住戸内工事金額（税込）</t>
    <rPh sb="2" eb="4">
      <t>コンカイ</t>
    </rPh>
    <rPh sb="5" eb="7">
      <t>ジュウコ</t>
    </rPh>
    <rPh sb="7" eb="8">
      <t>ナイ</t>
    </rPh>
    <rPh sb="8" eb="10">
      <t>コウジ</t>
    </rPh>
    <rPh sb="10" eb="12">
      <t>キンガク</t>
    </rPh>
    <rPh sb="13" eb="15">
      <t>ゼイコミ</t>
    </rPh>
    <phoneticPr fontId="3"/>
  </si>
  <si>
    <r>
      <t>M　今回の住戸内工事に含まれる戸数</t>
    </r>
    <r>
      <rPr>
        <sz val="8"/>
        <color indexed="8"/>
        <rFont val="HG丸ｺﾞｼｯｸM-PRO"/>
        <family val="3"/>
        <charset val="128"/>
      </rPr>
      <t>　</t>
    </r>
    <rPh sb="2" eb="4">
      <t>コンカイ</t>
    </rPh>
    <rPh sb="5" eb="6">
      <t>ジュウ</t>
    </rPh>
    <rPh sb="6" eb="7">
      <t>コ</t>
    </rPh>
    <rPh sb="7" eb="8">
      <t>ナイ</t>
    </rPh>
    <rPh sb="8" eb="10">
      <t>コウジ</t>
    </rPh>
    <rPh sb="11" eb="12">
      <t>フク</t>
    </rPh>
    <rPh sb="15" eb="17">
      <t>コスウ</t>
    </rPh>
    <phoneticPr fontId="3"/>
  </si>
  <si>
    <t>Q　共用部の総工事金額（税込）</t>
    <rPh sb="2" eb="4">
      <t>キョウヨウ</t>
    </rPh>
    <rPh sb="4" eb="5">
      <t>ブ</t>
    </rPh>
    <rPh sb="6" eb="7">
      <t>ソウ</t>
    </rPh>
    <rPh sb="7" eb="9">
      <t>コウジ</t>
    </rPh>
    <rPh sb="9" eb="11">
      <t>キンガク</t>
    </rPh>
    <rPh sb="12" eb="14">
      <t>ゼイコミ</t>
    </rPh>
    <phoneticPr fontId="3"/>
  </si>
  <si>
    <t>R　既に申請済みの共用部工事金額</t>
    <rPh sb="2" eb="3">
      <t>キ</t>
    </rPh>
    <rPh sb="4" eb="6">
      <t>シンセイ</t>
    </rPh>
    <rPh sb="6" eb="7">
      <t>ズ</t>
    </rPh>
    <rPh sb="9" eb="11">
      <t>キョウヨウ</t>
    </rPh>
    <rPh sb="11" eb="12">
      <t>ブ</t>
    </rPh>
    <rPh sb="12" eb="14">
      <t>コウジ</t>
    </rPh>
    <rPh sb="14" eb="16">
      <t>キンガク</t>
    </rPh>
    <phoneticPr fontId="3"/>
  </si>
  <si>
    <t>S　共用部工事金額の未申請分（Q-R）</t>
    <rPh sb="2" eb="4">
      <t>キョウヨウ</t>
    </rPh>
    <rPh sb="4" eb="5">
      <t>ブ</t>
    </rPh>
    <rPh sb="5" eb="7">
      <t>コウジ</t>
    </rPh>
    <rPh sb="7" eb="9">
      <t>キンガク</t>
    </rPh>
    <rPh sb="10" eb="11">
      <t>ミ</t>
    </rPh>
    <rPh sb="11" eb="13">
      <t>シンセイ</t>
    </rPh>
    <rPh sb="13" eb="14">
      <t>フン</t>
    </rPh>
    <phoneticPr fontId="3"/>
  </si>
  <si>
    <t>T　今回申請する共用部工事金額（P又はSの低い方）</t>
    <rPh sb="2" eb="4">
      <t>コンカイ</t>
    </rPh>
    <rPh sb="4" eb="6">
      <t>シンセイ</t>
    </rPh>
    <rPh sb="8" eb="10">
      <t>キョウヨウ</t>
    </rPh>
    <rPh sb="10" eb="11">
      <t>ブ</t>
    </rPh>
    <rPh sb="11" eb="13">
      <t>コウジ</t>
    </rPh>
    <rPh sb="13" eb="15">
      <t>キンガク</t>
    </rPh>
    <rPh sb="17" eb="18">
      <t>マタ</t>
    </rPh>
    <rPh sb="21" eb="22">
      <t>ヒク</t>
    </rPh>
    <rPh sb="23" eb="24">
      <t>ホウ</t>
    </rPh>
    <phoneticPr fontId="3"/>
  </si>
  <si>
    <r>
      <t>U　共用部工事金額の総申請額（R＋T）</t>
    </r>
    <r>
      <rPr>
        <sz val="10"/>
        <color indexed="8"/>
        <rFont val="HG丸ｺﾞｼｯｸM-PRO"/>
        <family val="3"/>
        <charset val="128"/>
      </rPr>
      <t>（次回申請時にR欄に記入する金額）</t>
    </r>
    <rPh sb="2" eb="4">
      <t>キョウヨウ</t>
    </rPh>
    <rPh sb="4" eb="5">
      <t>ブ</t>
    </rPh>
    <rPh sb="5" eb="7">
      <t>コウジ</t>
    </rPh>
    <rPh sb="7" eb="9">
      <t>キンガク</t>
    </rPh>
    <rPh sb="10" eb="11">
      <t>ソウ</t>
    </rPh>
    <rPh sb="11" eb="13">
      <t>シンセイ</t>
    </rPh>
    <rPh sb="13" eb="14">
      <t>ガク</t>
    </rPh>
    <rPh sb="20" eb="22">
      <t>ジカイ</t>
    </rPh>
    <rPh sb="22" eb="24">
      <t>シンセイ</t>
    </rPh>
    <rPh sb="24" eb="25">
      <t>ジ</t>
    </rPh>
    <rPh sb="27" eb="28">
      <t>ラン</t>
    </rPh>
    <rPh sb="29" eb="31">
      <t>キニュウ</t>
    </rPh>
    <rPh sb="33" eb="35">
      <t>キンガク</t>
    </rPh>
    <phoneticPr fontId="15"/>
  </si>
  <si>
    <t>V　入居時修繕負担金（O＋T）</t>
    <rPh sb="2" eb="4">
      <t>ニュウキョ</t>
    </rPh>
    <rPh sb="4" eb="5">
      <t>ジ</t>
    </rPh>
    <rPh sb="5" eb="7">
      <t>シュウゼン</t>
    </rPh>
    <rPh sb="7" eb="10">
      <t>フタンキン</t>
    </rPh>
    <phoneticPr fontId="3"/>
  </si>
  <si>
    <t>N　一戸当りの住戸内工事金額（L/M）</t>
    <rPh sb="2" eb="4">
      <t>イチコ</t>
    </rPh>
    <rPh sb="4" eb="5">
      <t>アタ</t>
    </rPh>
    <rPh sb="7" eb="9">
      <t>ジュウコ</t>
    </rPh>
    <rPh sb="9" eb="10">
      <t>ナイ</t>
    </rPh>
    <rPh sb="10" eb="12">
      <t>コウジ</t>
    </rPh>
    <rPh sb="12" eb="14">
      <t>キンガク</t>
    </rPh>
    <phoneticPr fontId="3"/>
  </si>
  <si>
    <t>（１）居室、炊事場、便所等日常生活に必要最小限度の部分</t>
    <phoneticPr fontId="16"/>
  </si>
  <si>
    <t>（２）飲用に係る地下水の取水に必要最小限度の部分</t>
    <phoneticPr fontId="16"/>
  </si>
  <si>
    <r>
      <t>　　支援対象となる補修工事の内容として、該当するもの</t>
    </r>
    <r>
      <rPr>
        <b/>
        <u/>
        <sz val="11"/>
        <rFont val="HG丸ｺﾞｼｯｸM-PRO"/>
        <family val="3"/>
        <charset val="128"/>
      </rPr>
      <t>全てに</t>
    </r>
    <r>
      <rPr>
        <b/>
        <u/>
        <sz val="11"/>
        <rFont val="Segoe UI Symbol"/>
        <family val="2"/>
      </rPr>
      <t>☑</t>
    </r>
    <r>
      <rPr>
        <b/>
        <u/>
        <sz val="11"/>
        <rFont val="HG丸ｺﾞｼｯｸM-PRO"/>
        <family val="3"/>
        <charset val="128"/>
      </rPr>
      <t>チェックして下さい</t>
    </r>
    <r>
      <rPr>
        <sz val="11"/>
        <rFont val="HG丸ｺﾞｼｯｸM-PRO"/>
        <family val="3"/>
        <charset val="128"/>
      </rPr>
      <t>。</t>
    </r>
    <rPh sb="2" eb="4">
      <t>シエン</t>
    </rPh>
    <rPh sb="4" eb="6">
      <t>タイショウ</t>
    </rPh>
    <rPh sb="9" eb="11">
      <t>ホシュウ</t>
    </rPh>
    <rPh sb="36" eb="37">
      <t>クダ</t>
    </rPh>
    <phoneticPr fontId="4"/>
  </si>
  <si>
    <t>部材の交換</t>
    <rPh sb="0" eb="2">
      <t>ブザイ</t>
    </rPh>
    <rPh sb="3" eb="5">
      <t>コウカン</t>
    </rPh>
    <phoneticPr fontId="16"/>
  </si>
  <si>
    <t>掘り直し</t>
    <rPh sb="0" eb="1">
      <t>ホ</t>
    </rPh>
    <rPh sb="2" eb="3">
      <t>ナオ</t>
    </rPh>
    <phoneticPr fontId="16"/>
  </si>
  <si>
    <t>水質の検査</t>
    <rPh sb="0" eb="2">
      <t>スイシツ</t>
    </rPh>
    <rPh sb="3" eb="5">
      <t>ケンサ</t>
    </rPh>
    <phoneticPr fontId="16"/>
  </si>
  <si>
    <t>その他</t>
    <rPh sb="2" eb="3">
      <t>タ</t>
    </rPh>
    <phoneticPr fontId="16"/>
  </si>
  <si>
    <t>その他</t>
    <rPh sb="2" eb="3">
      <t>タ</t>
    </rPh>
    <phoneticPr fontId="16"/>
  </si>
  <si>
    <t>O　今回申請する住戸内工事金額（N又は７５万７千円の低い方）</t>
    <rPh sb="2" eb="4">
      <t>コンカイ</t>
    </rPh>
    <rPh sb="4" eb="6">
      <t>シンセイ</t>
    </rPh>
    <rPh sb="8" eb="9">
      <t>ジュウ</t>
    </rPh>
    <rPh sb="9" eb="10">
      <t>コ</t>
    </rPh>
    <rPh sb="10" eb="11">
      <t>ナイ</t>
    </rPh>
    <rPh sb="11" eb="13">
      <t>コウジ</t>
    </rPh>
    <rPh sb="13" eb="15">
      <t>キンガク</t>
    </rPh>
    <rPh sb="17" eb="18">
      <t>マタ</t>
    </rPh>
    <rPh sb="21" eb="22">
      <t>マン</t>
    </rPh>
    <rPh sb="23" eb="25">
      <t>センエン</t>
    </rPh>
    <rPh sb="26" eb="27">
      <t>ヒク</t>
    </rPh>
    <rPh sb="28" eb="29">
      <t>ホウ</t>
    </rPh>
    <phoneticPr fontId="3"/>
  </si>
  <si>
    <t>P　共用部工事費の最大申請可能額（７５万７千円-O）</t>
    <rPh sb="2" eb="4">
      <t>キョウヨウ</t>
    </rPh>
    <rPh sb="4" eb="5">
      <t>ブ</t>
    </rPh>
    <rPh sb="5" eb="7">
      <t>コウジ</t>
    </rPh>
    <rPh sb="7" eb="8">
      <t>ヒ</t>
    </rPh>
    <rPh sb="9" eb="11">
      <t>サイダイ</t>
    </rPh>
    <rPh sb="11" eb="13">
      <t>シンセイ</t>
    </rPh>
    <rPh sb="13" eb="15">
      <t>カノウ</t>
    </rPh>
    <rPh sb="15" eb="16">
      <t>ガク</t>
    </rPh>
    <phoneticPr fontId="3"/>
  </si>
  <si>
    <t>Ｄ　今回申請する住戸内工事金額（Ｃ又は７５万７千円の低い方）</t>
    <rPh sb="2" eb="4">
      <t>コンカイ</t>
    </rPh>
    <rPh sb="4" eb="6">
      <t>シンセイ</t>
    </rPh>
    <rPh sb="8" eb="9">
      <t>ジュウ</t>
    </rPh>
    <rPh sb="9" eb="10">
      <t>コ</t>
    </rPh>
    <rPh sb="10" eb="11">
      <t>ナイ</t>
    </rPh>
    <rPh sb="11" eb="13">
      <t>コウジ</t>
    </rPh>
    <rPh sb="13" eb="15">
      <t>キンガク</t>
    </rPh>
    <rPh sb="17" eb="18">
      <t>マタ</t>
    </rPh>
    <rPh sb="21" eb="22">
      <t>マン</t>
    </rPh>
    <rPh sb="23" eb="25">
      <t>センエン</t>
    </rPh>
    <rPh sb="26" eb="27">
      <t>ヒク</t>
    </rPh>
    <rPh sb="28" eb="29">
      <t>ホウ</t>
    </rPh>
    <phoneticPr fontId="3"/>
  </si>
  <si>
    <t>Ｅ　共用部工事費の最大申請可能額（７５万７千円-Ｄ）</t>
    <rPh sb="2" eb="4">
      <t>キョウヨウ</t>
    </rPh>
    <rPh sb="4" eb="5">
      <t>ブ</t>
    </rPh>
    <rPh sb="5" eb="7">
      <t>コウジ</t>
    </rPh>
    <rPh sb="7" eb="8">
      <t>ヒ</t>
    </rPh>
    <rPh sb="9" eb="11">
      <t>サイダイ</t>
    </rPh>
    <rPh sb="11" eb="13">
      <t>シンセイ</t>
    </rPh>
    <rPh sb="13" eb="15">
      <t>カノウ</t>
    </rPh>
    <rPh sb="15" eb="16">
      <t>ガク</t>
    </rPh>
    <phoneticPr fontId="3"/>
  </si>
  <si>
    <t>宅内配管の補修</t>
    <rPh sb="0" eb="1">
      <t>タク</t>
    </rPh>
    <rPh sb="1" eb="2">
      <t>ナイ</t>
    </rPh>
    <rPh sb="2" eb="4">
      <t>ハイカン</t>
    </rPh>
    <rPh sb="5" eb="7">
      <t>ホシュウ</t>
    </rPh>
    <phoneticPr fontId="16"/>
  </si>
  <si>
    <t>異物の除去</t>
  </si>
  <si>
    <t>井戸不具合の原因調査（洗浄等）の実施</t>
    <rPh sb="0" eb="5">
      <t>イドフグアイ</t>
    </rPh>
    <rPh sb="6" eb="10">
      <t>ゲンインチョウサ</t>
    </rPh>
    <rPh sb="11" eb="14">
      <t>センジョウトウ</t>
    </rPh>
    <rPh sb="16" eb="18">
      <t>ジッシ</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</si>
</sst>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_);[Red]\(&quot;¥&quot;#,##0\)"/>
    <numFmt numFmtId="177" formatCode="#,##0_);[Red]\(#,##0\)"/>
  </numFmts>
  <fonts count="29" x14ac:knownFonts="1">
    <font>
      <sz val="11"/>
      <color theme="1"/>
      <name val="ＭＳ Ｐゴシック"/>
      <family val="3"/>
      <charset val="128"/>
      <scheme val="minor"/>
    </font>
    <font>
      <sz val="11"/>
      <name val="ＭＳ Ｐゴシック"/>
      <family val="3"/>
      <charset val="128"/>
    </font>
    <font>
      <sz val="8"/>
      <name val="Meiryo UI"/>
      <family val="3"/>
      <charset val="128"/>
    </font>
    <font>
      <sz val="6"/>
      <name val="ＭＳ Ｐゴシック"/>
      <family val="3"/>
      <charset val="128"/>
    </font>
    <font>
      <sz val="6"/>
      <name val="ＭＳ Ｐゴシック"/>
      <family val="3"/>
      <charset val="128"/>
    </font>
    <font>
      <sz val="11"/>
      <name val="Meiryo UI"/>
      <family val="3"/>
      <charset val="128"/>
    </font>
    <font>
      <sz val="10"/>
      <name val="Meiryo UI"/>
      <family val="3"/>
      <charset val="128"/>
    </font>
    <font>
      <sz val="10"/>
      <name val="ＭＳ Ｐゴシック"/>
      <family val="3"/>
      <charset val="128"/>
    </font>
    <font>
      <sz val="12"/>
      <name val="Meiryo UI"/>
      <family val="3"/>
      <charset val="128"/>
    </font>
    <font>
      <sz val="9"/>
      <name val="Meiryo UI"/>
      <family val="3"/>
      <charset val="128"/>
    </font>
    <font>
      <sz val="9"/>
      <color indexed="8"/>
      <name val="ＭＳ Ｐゴシック"/>
      <family val="3"/>
      <charset val="128"/>
    </font>
    <font>
      <sz val="8"/>
      <name val="ＭＳ Ｐゴシック"/>
      <family val="3"/>
      <charset val="128"/>
    </font>
    <font>
      <sz val="18"/>
      <name val="HGPｺﾞｼｯｸE"/>
      <family val="3"/>
      <charset val="128"/>
    </font>
    <font>
      <sz val="11"/>
      <name val="HG丸ｺﾞｼｯｸM-PRO"/>
      <family val="3"/>
      <charset val="128"/>
    </font>
    <font>
      <b/>
      <u/>
      <sz val="11"/>
      <name val="HG丸ｺﾞｼｯｸM-PRO"/>
      <family val="3"/>
      <charset val="128"/>
    </font>
    <font>
      <sz val="6"/>
      <name val="ＭＳ Ｐゴシック"/>
      <family val="3"/>
      <charset val="128"/>
    </font>
    <font>
      <sz val="6"/>
      <name val="ＭＳ Ｐゴシック"/>
      <family val="3"/>
      <charset val="128"/>
    </font>
    <font>
      <sz val="10"/>
      <color indexed="8"/>
      <name val="HG丸ｺﾞｼｯｸM-PRO"/>
      <family val="3"/>
      <charset val="128"/>
    </font>
    <font>
      <sz val="8"/>
      <color indexed="8"/>
      <name val="HG丸ｺﾞｼｯｸM-PRO"/>
      <family val="3"/>
      <charset val="128"/>
    </font>
    <font>
      <sz val="10"/>
      <name val="HG丸ｺﾞｼｯｸM-PRO"/>
      <family val="3"/>
      <charset val="128"/>
    </font>
    <font>
      <b/>
      <u/>
      <sz val="11"/>
      <name val="Segoe UI Symbol"/>
      <family val="2"/>
    </font>
    <font>
      <sz val="11"/>
      <color theme="1"/>
      <name val="ＭＳ Ｐゴシック"/>
      <family val="3"/>
      <charset val="128"/>
      <scheme val="minor"/>
    </font>
    <font>
      <sz val="9"/>
      <color theme="1"/>
      <name val="ＭＳ Ｐゴシック"/>
      <family val="3"/>
      <charset val="128"/>
    </font>
    <font>
      <b/>
      <sz val="12"/>
      <color rgb="FF0000FF"/>
      <name val="Meiryo UI"/>
      <family val="3"/>
      <charset val="128"/>
    </font>
    <font>
      <b/>
      <sz val="12"/>
      <color rgb="FFFF0000"/>
      <name val="Meiryo UI"/>
      <family val="3"/>
      <charset val="128"/>
    </font>
    <font>
      <sz val="11"/>
      <color theme="1"/>
      <name val="HG丸ｺﾞｼｯｸM-PRO"/>
      <family val="3"/>
      <charset val="128"/>
    </font>
    <font>
      <strike/>
      <sz val="11"/>
      <color rgb="FFFF0000"/>
      <name val="HG丸ｺﾞｼｯｸM-PRO"/>
      <family val="3"/>
      <charset val="128"/>
    </font>
    <font>
      <sz val="8"/>
      <color theme="1"/>
      <name val="HG丸ｺﾞｼｯｸM-PRO"/>
      <family val="3"/>
      <charset val="128"/>
    </font>
    <font>
      <b/>
      <sz val="14"/>
      <color theme="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FF"/>
        <bgColor indexed="64"/>
      </patternFill>
    </fill>
    <fill>
      <patternFill patternType="solid">
        <fgColor rgb="FFFFFF00"/>
        <bgColor indexed="64"/>
      </patternFill>
    </fill>
  </fills>
  <borders count="49">
    <border>
      <left/>
      <right/>
      <top/>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medium">
        <color indexed="64"/>
      </bottom>
      <diagonal/>
    </border>
  </borders>
  <cellStyleXfs count="9">
    <xf numFmtId="0" fontId="0" fillId="0" borderId="0">
      <alignment vertical="center"/>
    </xf>
    <xf numFmtId="38" fontId="21" fillId="0" borderId="0" applyFont="0" applyFill="0" applyBorder="0" applyAlignment="0" applyProtection="0">
      <alignment vertical="center"/>
    </xf>
    <xf numFmtId="38" fontId="10" fillId="0" borderId="0" applyFont="0" applyFill="0" applyBorder="0" applyAlignment="0" applyProtection="0">
      <alignment vertical="center"/>
    </xf>
    <xf numFmtId="38" fontId="21" fillId="0" borderId="0" applyFont="0" applyFill="0" applyBorder="0" applyAlignment="0" applyProtection="0">
      <alignment vertical="center"/>
    </xf>
    <xf numFmtId="38" fontId="21" fillId="0" borderId="0" applyFont="0" applyFill="0" applyBorder="0" applyAlignment="0" applyProtection="0">
      <alignment vertical="center"/>
    </xf>
    <xf numFmtId="38" fontId="1" fillId="0" borderId="0" applyFont="0" applyFill="0" applyBorder="0" applyAlignment="0" applyProtection="0">
      <alignment vertical="center"/>
    </xf>
    <xf numFmtId="176" fontId="1" fillId="0" borderId="0" applyFont="0" applyFill="0" applyBorder="0" applyAlignment="0" applyProtection="0">
      <alignment vertical="center"/>
    </xf>
    <xf numFmtId="0" fontId="1" fillId="0" borderId="0">
      <alignment vertical="center"/>
    </xf>
    <xf numFmtId="0" fontId="22" fillId="0" borderId="0">
      <alignment vertical="center"/>
    </xf>
  </cellStyleXfs>
  <cellXfs count="118">
    <xf numFmtId="0" fontId="0" fillId="0" borderId="0" xfId="0">
      <alignment vertical="center"/>
    </xf>
    <xf numFmtId="0" fontId="1" fillId="0" borderId="0" xfId="7">
      <alignment vertical="center"/>
    </xf>
    <xf numFmtId="0" fontId="2" fillId="2" borderId="0" xfId="7" applyFont="1" applyFill="1" applyAlignment="1">
      <alignment horizontal="right"/>
    </xf>
    <xf numFmtId="0" fontId="2" fillId="0" borderId="0" xfId="7" applyFont="1">
      <alignment vertical="center"/>
    </xf>
    <xf numFmtId="0" fontId="5" fillId="2" borderId="0" xfId="7" applyFont="1" applyFill="1" applyAlignment="1"/>
    <xf numFmtId="0" fontId="2" fillId="2" borderId="0" xfId="7" applyFont="1" applyFill="1" applyAlignment="1"/>
    <xf numFmtId="0" fontId="6" fillId="2" borderId="0" xfId="7" applyFont="1" applyFill="1" applyAlignment="1">
      <alignment horizontal="center" vertical="center" textRotation="255"/>
    </xf>
    <xf numFmtId="0" fontId="2" fillId="2" borderId="0" xfId="7" applyFont="1" applyFill="1" applyAlignment="1">
      <alignment horizontal="center" vertical="center"/>
    </xf>
    <xf numFmtId="0" fontId="6" fillId="3" borderId="0" xfId="7" applyFont="1" applyFill="1" applyAlignment="1">
      <alignment horizontal="center" vertical="center"/>
    </xf>
    <xf numFmtId="0" fontId="6" fillId="3" borderId="0" xfId="7" applyFont="1" applyFill="1" applyAlignment="1">
      <alignment horizontal="center" vertical="center" wrapText="1"/>
    </xf>
    <xf numFmtId="0" fontId="2" fillId="3" borderId="0" xfId="7" applyFont="1" applyFill="1" applyAlignment="1">
      <alignment horizontal="center" vertical="center" wrapText="1"/>
    </xf>
    <xf numFmtId="0" fontId="7" fillId="2" borderId="0" xfId="7" applyFont="1" applyFill="1">
      <alignment vertical="center"/>
    </xf>
    <xf numFmtId="0" fontId="11" fillId="0" borderId="0" xfId="7" applyFont="1">
      <alignment vertical="center"/>
    </xf>
    <xf numFmtId="177" fontId="1" fillId="0" borderId="0" xfId="7" applyNumberFormat="1">
      <alignment vertical="center"/>
    </xf>
    <xf numFmtId="0" fontId="8" fillId="4" borderId="1" xfId="7" applyFont="1" applyFill="1" applyBorder="1" applyAlignment="1">
      <alignment horizontal="center" vertical="center"/>
    </xf>
    <xf numFmtId="0" fontId="8" fillId="4" borderId="2" xfId="7" applyFont="1" applyFill="1" applyBorder="1" applyAlignment="1">
      <alignment horizontal="center" vertical="center"/>
    </xf>
    <xf numFmtId="177" fontId="8" fillId="4" borderId="3" xfId="7" applyNumberFormat="1" applyFont="1" applyFill="1" applyBorder="1" applyAlignment="1" applyProtection="1">
      <alignment vertical="center" shrinkToFit="1"/>
      <protection locked="0"/>
    </xf>
    <xf numFmtId="177" fontId="8" fillId="4" borderId="4" xfId="7" applyNumberFormat="1" applyFont="1" applyFill="1" applyBorder="1" applyAlignment="1" applyProtection="1">
      <alignment vertical="center" shrinkToFit="1"/>
      <protection locked="0"/>
    </xf>
    <xf numFmtId="0" fontId="8" fillId="4" borderId="5" xfId="7" applyFont="1" applyFill="1" applyBorder="1" applyAlignment="1">
      <alignment horizontal="center" vertical="center"/>
    </xf>
    <xf numFmtId="0" fontId="8" fillId="4" borderId="6" xfId="7" applyFont="1" applyFill="1" applyBorder="1" applyAlignment="1">
      <alignment horizontal="center" vertical="center"/>
    </xf>
    <xf numFmtId="0" fontId="8" fillId="4" borderId="7" xfId="7" applyFont="1" applyFill="1" applyBorder="1" applyAlignment="1">
      <alignment horizontal="center" vertical="center"/>
    </xf>
    <xf numFmtId="0" fontId="8" fillId="4" borderId="8" xfId="7" applyFont="1" applyFill="1" applyBorder="1" applyAlignment="1">
      <alignment horizontal="center" vertical="center"/>
    </xf>
    <xf numFmtId="0" fontId="5" fillId="2" borderId="0" xfId="7" applyFont="1" applyFill="1">
      <alignment vertical="center"/>
    </xf>
    <xf numFmtId="0" fontId="12" fillId="3" borderId="0" xfId="7" applyFont="1" applyFill="1" applyAlignment="1">
      <alignment horizontal="center" vertical="center"/>
    </xf>
    <xf numFmtId="0" fontId="13" fillId="3" borderId="0" xfId="7" applyFont="1" applyFill="1">
      <alignment vertical="center"/>
    </xf>
    <xf numFmtId="3" fontId="9" fillId="2" borderId="9" xfId="7" applyNumberFormat="1" applyFont="1" applyFill="1" applyBorder="1" applyAlignment="1">
      <alignment horizontal="center" vertical="center"/>
    </xf>
    <xf numFmtId="3" fontId="9" fillId="2" borderId="10" xfId="7" applyNumberFormat="1" applyFont="1" applyFill="1" applyBorder="1" applyAlignment="1">
      <alignment horizontal="center" vertical="center"/>
    </xf>
    <xf numFmtId="3" fontId="9" fillId="3" borderId="11" xfId="7" applyNumberFormat="1" applyFont="1" applyFill="1" applyBorder="1" applyAlignment="1">
      <alignment horizontal="center" vertical="center"/>
    </xf>
    <xf numFmtId="3" fontId="9" fillId="3" borderId="3" xfId="7" applyNumberFormat="1" applyFont="1" applyFill="1" applyBorder="1" applyAlignment="1">
      <alignment horizontal="center" vertical="center"/>
    </xf>
    <xf numFmtId="177" fontId="8" fillId="3" borderId="4" xfId="7" applyNumberFormat="1" applyFont="1" applyFill="1" applyBorder="1" applyAlignment="1">
      <alignment vertical="center" shrinkToFit="1"/>
    </xf>
    <xf numFmtId="177" fontId="23" fillId="3" borderId="12" xfId="7" applyNumberFormat="1" applyFont="1" applyFill="1" applyBorder="1" applyAlignment="1">
      <alignment vertical="center" shrinkToFit="1"/>
    </xf>
    <xf numFmtId="177" fontId="8" fillId="3" borderId="3" xfId="7" applyNumberFormat="1" applyFont="1" applyFill="1" applyBorder="1" applyAlignment="1">
      <alignment vertical="center" shrinkToFit="1"/>
    </xf>
    <xf numFmtId="177" fontId="24" fillId="2" borderId="13" xfId="7" applyNumberFormat="1" applyFont="1" applyFill="1" applyBorder="1" applyAlignment="1">
      <alignment vertical="center" shrinkToFit="1"/>
    </xf>
    <xf numFmtId="3" fontId="9" fillId="2" borderId="14" xfId="7" applyNumberFormat="1" applyFont="1" applyFill="1" applyBorder="1" applyAlignment="1">
      <alignment horizontal="center" vertical="center"/>
    </xf>
    <xf numFmtId="0" fontId="5" fillId="3" borderId="15" xfId="7" applyFont="1" applyFill="1" applyBorder="1">
      <alignment vertical="center"/>
    </xf>
    <xf numFmtId="0" fontId="1" fillId="0" borderId="0" xfId="7" applyAlignment="1">
      <alignment horizontal="center" vertical="center"/>
    </xf>
    <xf numFmtId="177" fontId="23" fillId="0" borderId="12" xfId="7" applyNumberFormat="1" applyFont="1" applyBorder="1" applyAlignment="1">
      <alignment vertical="center" shrinkToFit="1"/>
    </xf>
    <xf numFmtId="3" fontId="9" fillId="0" borderId="11" xfId="7" applyNumberFormat="1" applyFont="1" applyBorder="1" applyAlignment="1">
      <alignment horizontal="center" vertical="center"/>
    </xf>
    <xf numFmtId="177" fontId="8" fillId="0" borderId="3" xfId="7" applyNumberFormat="1" applyFont="1" applyBorder="1" applyAlignment="1">
      <alignment vertical="center" shrinkToFit="1"/>
    </xf>
    <xf numFmtId="3" fontId="9" fillId="0" borderId="3" xfId="7" applyNumberFormat="1" applyFont="1" applyBorder="1" applyAlignment="1">
      <alignment horizontal="center" vertical="center"/>
    </xf>
    <xf numFmtId="38" fontId="1" fillId="0" borderId="0" xfId="1" applyFont="1" applyBorder="1" applyAlignment="1">
      <alignment horizontal="center" vertical="center"/>
    </xf>
    <xf numFmtId="0" fontId="25" fillId="0" borderId="16" xfId="0" applyFont="1" applyBorder="1" applyAlignment="1">
      <alignment horizontal="left" vertical="center"/>
    </xf>
    <xf numFmtId="0" fontId="25" fillId="0" borderId="17" xfId="0" applyFont="1" applyBorder="1" applyAlignment="1">
      <alignment horizontal="left" vertical="center"/>
    </xf>
    <xf numFmtId="0" fontId="13" fillId="0" borderId="18" xfId="0" applyFont="1" applyBorder="1" applyAlignment="1">
      <alignment horizontal="left" vertical="center"/>
    </xf>
    <xf numFmtId="0" fontId="13" fillId="0" borderId="19" xfId="0" applyFont="1" applyBorder="1" applyAlignment="1">
      <alignment horizontal="left" vertical="center"/>
    </xf>
    <xf numFmtId="0" fontId="25" fillId="0" borderId="1" xfId="0" applyFont="1" applyBorder="1" applyAlignment="1">
      <alignment horizontal="left" vertical="center"/>
    </xf>
    <xf numFmtId="0" fontId="25" fillId="0" borderId="20" xfId="0" applyFont="1" applyBorder="1" applyAlignment="1">
      <alignment horizontal="left" vertical="center"/>
    </xf>
    <xf numFmtId="0" fontId="25" fillId="0" borderId="2" xfId="0" applyFont="1" applyBorder="1" applyAlignment="1">
      <alignment horizontal="left" vertical="center" shrinkToFit="1"/>
    </xf>
    <xf numFmtId="0" fontId="25" fillId="0" borderId="21" xfId="0" applyFont="1" applyBorder="1" applyAlignment="1">
      <alignment horizontal="left" vertical="center" shrinkToFit="1"/>
    </xf>
    <xf numFmtId="0" fontId="25" fillId="0" borderId="22" xfId="0" applyFont="1" applyBorder="1" applyAlignment="1">
      <alignment horizontal="left" vertical="center"/>
    </xf>
    <xf numFmtId="0" fontId="25" fillId="0" borderId="23" xfId="0" applyFont="1" applyBorder="1" applyAlignment="1">
      <alignment horizontal="left" vertical="center"/>
    </xf>
    <xf numFmtId="0" fontId="25" fillId="0" borderId="24" xfId="0" applyFont="1" applyBorder="1" applyAlignment="1">
      <alignment horizontal="left" vertical="center"/>
    </xf>
    <xf numFmtId="0" fontId="25" fillId="0" borderId="19" xfId="0" applyFont="1" applyBorder="1" applyAlignment="1">
      <alignment horizontal="left" vertical="center"/>
    </xf>
    <xf numFmtId="0" fontId="13" fillId="2" borderId="25" xfId="7" applyFont="1" applyFill="1" applyBorder="1" applyAlignment="1">
      <alignment horizontal="center" vertical="center" textRotation="255" wrapText="1"/>
    </xf>
    <xf numFmtId="0" fontId="13" fillId="2" borderId="26" xfId="7" applyFont="1" applyFill="1" applyBorder="1" applyAlignment="1">
      <alignment horizontal="center" vertical="center" textRotation="255" wrapText="1"/>
    </xf>
    <xf numFmtId="0" fontId="13" fillId="2" borderId="27" xfId="7" applyFont="1" applyFill="1" applyBorder="1" applyAlignment="1">
      <alignment horizontal="center" vertical="center" textRotation="255" wrapText="1"/>
    </xf>
    <xf numFmtId="0" fontId="5" fillId="2" borderId="3" xfId="7" applyFont="1" applyFill="1" applyBorder="1" applyAlignment="1">
      <alignment horizontal="center" vertical="center"/>
    </xf>
    <xf numFmtId="0" fontId="5" fillId="3" borderId="3" xfId="7" applyFont="1" applyFill="1" applyBorder="1" applyAlignment="1">
      <alignment horizontal="center" vertical="center"/>
    </xf>
    <xf numFmtId="0" fontId="25" fillId="3" borderId="22" xfId="0" applyFont="1" applyFill="1" applyBorder="1" applyAlignment="1">
      <alignment horizontal="left" vertical="center"/>
    </xf>
    <xf numFmtId="0" fontId="25" fillId="3" borderId="23" xfId="0" applyFont="1" applyFill="1" applyBorder="1" applyAlignment="1">
      <alignment horizontal="left" vertical="center"/>
    </xf>
    <xf numFmtId="0" fontId="19" fillId="4" borderId="28" xfId="7" applyFont="1" applyFill="1" applyBorder="1" applyAlignment="1" applyProtection="1">
      <alignment horizontal="left" vertical="top" wrapText="1" shrinkToFit="1"/>
      <protection locked="0"/>
    </xf>
    <xf numFmtId="0" fontId="19" fillId="4" borderId="29" xfId="7" applyFont="1" applyFill="1" applyBorder="1" applyAlignment="1" applyProtection="1">
      <alignment horizontal="left" vertical="top" wrapText="1" shrinkToFit="1"/>
      <protection locked="0"/>
    </xf>
    <xf numFmtId="0" fontId="13" fillId="0" borderId="30" xfId="0" applyFont="1" applyBorder="1" applyAlignment="1">
      <alignment horizontal="left" vertical="center"/>
    </xf>
    <xf numFmtId="0" fontId="13" fillId="0" borderId="31" xfId="0" applyFont="1" applyBorder="1" applyAlignment="1">
      <alignment horizontal="left" vertical="center"/>
    </xf>
    <xf numFmtId="0" fontId="5" fillId="3" borderId="19" xfId="7" applyFont="1" applyFill="1" applyBorder="1" applyAlignment="1">
      <alignment horizontal="center" vertical="center"/>
    </xf>
    <xf numFmtId="0" fontId="5" fillId="3" borderId="32" xfId="7" applyFont="1" applyFill="1" applyBorder="1" applyAlignment="1">
      <alignment horizontal="center" vertical="center"/>
    </xf>
    <xf numFmtId="0" fontId="13" fillId="2" borderId="33" xfId="7" applyFont="1" applyFill="1" applyBorder="1" applyAlignment="1">
      <alignment horizontal="center" vertical="center" textRotation="255" wrapText="1"/>
    </xf>
    <xf numFmtId="0" fontId="13" fillId="2" borderId="34" xfId="7" applyFont="1" applyFill="1" applyBorder="1" applyAlignment="1">
      <alignment horizontal="center" vertical="center" textRotation="255" wrapText="1"/>
    </xf>
    <xf numFmtId="0" fontId="13" fillId="2" borderId="35" xfId="7" applyFont="1" applyFill="1" applyBorder="1" applyAlignment="1">
      <alignment horizontal="center" vertical="center" textRotation="255" wrapText="1"/>
    </xf>
    <xf numFmtId="3" fontId="19" fillId="4" borderId="2" xfId="7" applyNumberFormat="1" applyFont="1" applyFill="1" applyBorder="1" applyAlignment="1" applyProtection="1">
      <alignment horizontal="left" vertical="top" wrapText="1"/>
      <protection locked="0"/>
    </xf>
    <xf numFmtId="3" fontId="19" fillId="4" borderId="36" xfId="7" applyNumberFormat="1" applyFont="1" applyFill="1" applyBorder="1" applyAlignment="1" applyProtection="1">
      <alignment horizontal="left" vertical="top" wrapText="1"/>
      <protection locked="0"/>
    </xf>
    <xf numFmtId="3" fontId="19" fillId="4" borderId="37" xfId="7" applyNumberFormat="1" applyFont="1" applyFill="1" applyBorder="1" applyAlignment="1" applyProtection="1">
      <alignment horizontal="left" vertical="top" wrapText="1"/>
      <protection locked="0"/>
    </xf>
    <xf numFmtId="3" fontId="19" fillId="4" borderId="1" xfId="7" applyNumberFormat="1" applyFont="1" applyFill="1" applyBorder="1" applyAlignment="1" applyProtection="1">
      <alignment horizontal="left" vertical="top" wrapText="1"/>
      <protection locked="0"/>
    </xf>
    <xf numFmtId="3" fontId="19" fillId="4" borderId="28" xfId="7" applyNumberFormat="1" applyFont="1" applyFill="1" applyBorder="1" applyAlignment="1" applyProtection="1">
      <alignment horizontal="left" vertical="top" wrapText="1"/>
      <protection locked="0"/>
    </xf>
    <xf numFmtId="3" fontId="19" fillId="4" borderId="29" xfId="7" applyNumberFormat="1" applyFont="1" applyFill="1" applyBorder="1" applyAlignment="1" applyProtection="1">
      <alignment horizontal="left" vertical="top" wrapText="1"/>
      <protection locked="0"/>
    </xf>
    <xf numFmtId="3" fontId="19" fillId="4" borderId="5" xfId="7" applyNumberFormat="1" applyFont="1" applyFill="1" applyBorder="1" applyAlignment="1" applyProtection="1">
      <alignment horizontal="left" vertical="top" wrapText="1"/>
      <protection locked="0"/>
    </xf>
    <xf numFmtId="3" fontId="19" fillId="4" borderId="38" xfId="7" applyNumberFormat="1" applyFont="1" applyFill="1" applyBorder="1" applyAlignment="1" applyProtection="1">
      <alignment horizontal="left" vertical="top" wrapText="1"/>
      <protection locked="0"/>
    </xf>
    <xf numFmtId="3" fontId="19" fillId="4" borderId="39" xfId="7" applyNumberFormat="1" applyFont="1" applyFill="1" applyBorder="1" applyAlignment="1" applyProtection="1">
      <alignment horizontal="left" vertical="top" wrapText="1"/>
      <protection locked="0"/>
    </xf>
    <xf numFmtId="0" fontId="27" fillId="0" borderId="19" xfId="0" applyFont="1" applyBorder="1" applyAlignment="1">
      <alignment horizontal="left" vertical="center" wrapText="1"/>
    </xf>
    <xf numFmtId="0" fontId="27" fillId="0" borderId="43" xfId="0" applyFont="1" applyBorder="1" applyAlignment="1">
      <alignment horizontal="left" vertical="center" wrapText="1"/>
    </xf>
    <xf numFmtId="0" fontId="27" fillId="0" borderId="23" xfId="0" applyFont="1" applyBorder="1" applyAlignment="1">
      <alignment horizontal="left" vertical="center" wrapText="1"/>
    </xf>
    <xf numFmtId="0" fontId="27" fillId="0" borderId="44" xfId="0" applyFont="1" applyBorder="1" applyAlignment="1">
      <alignment horizontal="left" vertical="center" wrapText="1"/>
    </xf>
    <xf numFmtId="0" fontId="19" fillId="4" borderId="36" xfId="7" applyFont="1" applyFill="1" applyBorder="1" applyAlignment="1" applyProtection="1">
      <alignment horizontal="left" vertical="top" wrapText="1" shrinkToFit="1"/>
      <protection locked="0"/>
    </xf>
    <xf numFmtId="0" fontId="19" fillId="4" borderId="37" xfId="7" applyFont="1" applyFill="1" applyBorder="1" applyAlignment="1" applyProtection="1">
      <alignment horizontal="left" vertical="top" wrapText="1" shrinkToFit="1"/>
      <protection locked="0"/>
    </xf>
    <xf numFmtId="0" fontId="26" fillId="0" borderId="15" xfId="0" applyFont="1" applyBorder="1" applyAlignment="1">
      <alignment horizontal="left" vertical="center"/>
    </xf>
    <xf numFmtId="0" fontId="28" fillId="5" borderId="40" xfId="7" applyFont="1" applyFill="1" applyBorder="1" applyAlignment="1">
      <alignment horizontal="left" vertical="center"/>
    </xf>
    <xf numFmtId="0" fontId="28" fillId="5" borderId="41" xfId="7" applyFont="1" applyFill="1" applyBorder="1" applyAlignment="1">
      <alignment horizontal="left" vertical="center"/>
    </xf>
    <xf numFmtId="0" fontId="28" fillId="5" borderId="48" xfId="7" applyFont="1" applyFill="1" applyBorder="1" applyAlignment="1">
      <alignment horizontal="left" vertical="center"/>
    </xf>
    <xf numFmtId="0" fontId="12" fillId="3" borderId="0" xfId="7" applyFont="1" applyFill="1" applyAlignment="1">
      <alignment horizontal="center" vertical="center"/>
    </xf>
    <xf numFmtId="0" fontId="19" fillId="4" borderId="38" xfId="7" applyFont="1" applyFill="1" applyBorder="1" applyAlignment="1" applyProtection="1">
      <alignment horizontal="left" vertical="top" wrapText="1" shrinkToFit="1"/>
      <protection locked="0"/>
    </xf>
    <xf numFmtId="0" fontId="19" fillId="4" borderId="39" xfId="7" applyFont="1" applyFill="1" applyBorder="1" applyAlignment="1" applyProtection="1">
      <alignment horizontal="left" vertical="top" wrapText="1" shrinkToFit="1"/>
      <protection locked="0"/>
    </xf>
    <xf numFmtId="0" fontId="25" fillId="3" borderId="0" xfId="0" applyFont="1" applyFill="1" applyAlignment="1">
      <alignment horizontal="center" vertical="center"/>
    </xf>
    <xf numFmtId="0" fontId="25" fillId="3" borderId="30" xfId="0" applyFont="1" applyFill="1" applyBorder="1" applyAlignment="1">
      <alignment horizontal="left" vertical="center"/>
    </xf>
    <xf numFmtId="0" fontId="25" fillId="3" borderId="31" xfId="0" applyFont="1" applyFill="1" applyBorder="1" applyAlignment="1">
      <alignment horizontal="left" vertical="center"/>
    </xf>
    <xf numFmtId="0" fontId="5" fillId="3" borderId="0" xfId="7" applyFont="1" applyFill="1" applyAlignment="1">
      <alignment horizontal="left" vertical="top" wrapText="1"/>
    </xf>
    <xf numFmtId="0" fontId="25" fillId="0" borderId="40" xfId="0" applyFont="1" applyBorder="1" applyAlignment="1">
      <alignment horizontal="left" vertical="center"/>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5" fillId="0" borderId="2" xfId="0" applyFont="1" applyBorder="1" applyAlignment="1">
      <alignment horizontal="left" vertical="center" wrapText="1"/>
    </xf>
    <xf numFmtId="0" fontId="25" fillId="0" borderId="21" xfId="0" applyFont="1" applyBorder="1" applyAlignment="1">
      <alignment horizontal="left" vertical="center" wrapText="1"/>
    </xf>
    <xf numFmtId="0" fontId="25" fillId="3" borderId="18" xfId="0" applyFont="1" applyFill="1" applyBorder="1" applyAlignment="1">
      <alignment horizontal="left" vertical="center"/>
    </xf>
    <xf numFmtId="0" fontId="25" fillId="3" borderId="19" xfId="0" applyFont="1" applyFill="1" applyBorder="1" applyAlignment="1">
      <alignment horizontal="left" vertical="center"/>
    </xf>
    <xf numFmtId="0" fontId="13" fillId="0" borderId="1" xfId="0" applyFont="1" applyBorder="1" applyAlignment="1">
      <alignment horizontal="left" vertical="center"/>
    </xf>
    <xf numFmtId="0" fontId="13" fillId="0" borderId="20" xfId="0" applyFont="1" applyBorder="1" applyAlignment="1">
      <alignment horizontal="left" vertical="center"/>
    </xf>
    <xf numFmtId="0" fontId="25" fillId="3" borderId="44" xfId="0" applyFont="1" applyFill="1" applyBorder="1" applyAlignment="1">
      <alignment horizontal="left" vertical="center"/>
    </xf>
    <xf numFmtId="0" fontId="13" fillId="0" borderId="45" xfId="0" applyFont="1" applyBorder="1" applyAlignment="1">
      <alignment horizontal="left" vertical="center"/>
    </xf>
    <xf numFmtId="0" fontId="13" fillId="0" borderId="43" xfId="0" applyFont="1" applyBorder="1" applyAlignment="1">
      <alignment horizontal="left" vertical="center"/>
    </xf>
    <xf numFmtId="0" fontId="26" fillId="0" borderId="31" xfId="0" applyFont="1" applyBorder="1" applyAlignment="1">
      <alignment horizontal="left" vertical="center"/>
    </xf>
    <xf numFmtId="0" fontId="19" fillId="4" borderId="1" xfId="7" applyFont="1" applyFill="1" applyBorder="1" applyAlignment="1" applyProtection="1">
      <alignment horizontal="left" vertical="top" wrapText="1" shrinkToFit="1"/>
      <protection locked="0"/>
    </xf>
    <xf numFmtId="0" fontId="19" fillId="4" borderId="16" xfId="7" applyFont="1" applyFill="1" applyBorder="1" applyAlignment="1" applyProtection="1">
      <alignment horizontal="left" vertical="top" wrapText="1" shrinkToFit="1"/>
      <protection locked="0"/>
    </xf>
    <xf numFmtId="0" fontId="19" fillId="4" borderId="46" xfId="7" applyFont="1" applyFill="1" applyBorder="1" applyAlignment="1" applyProtection="1">
      <alignment horizontal="left" vertical="top" wrapText="1" shrinkToFit="1"/>
      <protection locked="0"/>
    </xf>
    <xf numFmtId="0" fontId="19" fillId="4" borderId="47" xfId="7" applyFont="1" applyFill="1" applyBorder="1" applyAlignment="1" applyProtection="1">
      <alignment horizontal="left" vertical="top" wrapText="1" shrinkToFit="1"/>
      <protection locked="0"/>
    </xf>
    <xf numFmtId="0" fontId="5" fillId="3" borderId="18" xfId="7" applyFont="1" applyFill="1" applyBorder="1" applyAlignment="1">
      <alignment horizontal="center" vertical="center"/>
    </xf>
    <xf numFmtId="0" fontId="5" fillId="2" borderId="18" xfId="7" applyFont="1" applyFill="1" applyBorder="1" applyAlignment="1">
      <alignment horizontal="center" vertical="center"/>
    </xf>
    <xf numFmtId="0" fontId="5" fillId="2" borderId="19" xfId="7" applyFont="1" applyFill="1" applyBorder="1" applyAlignment="1">
      <alignment horizontal="center" vertical="center"/>
    </xf>
    <xf numFmtId="0" fontId="5" fillId="2" borderId="43" xfId="7" applyFont="1" applyFill="1" applyBorder="1" applyAlignment="1">
      <alignment horizontal="center" vertical="center"/>
    </xf>
    <xf numFmtId="0" fontId="13" fillId="0" borderId="16" xfId="0" applyFont="1" applyBorder="1" applyAlignment="1">
      <alignment horizontal="left" vertical="center"/>
    </xf>
    <xf numFmtId="0" fontId="13" fillId="0" borderId="17" xfId="0" applyFont="1" applyBorder="1" applyAlignment="1">
      <alignment horizontal="left" vertical="center"/>
    </xf>
  </cellXfs>
  <cellStyles count="9">
    <cellStyle name="桁区切り" xfId="1" builtinId="6"/>
    <cellStyle name="桁区切り 2" xfId="2" xr:uid="{06ABC05E-BF0E-4BEF-97CB-39F37DF48B7D}"/>
    <cellStyle name="桁区切り 3" xfId="3" xr:uid="{4249C8D4-E8C6-42E1-BBD0-2AF6C7FEA650}"/>
    <cellStyle name="桁区切り 3 2" xfId="4" xr:uid="{388A8FA3-DBB4-4D67-B1C2-0228B80A691D}"/>
    <cellStyle name="桁区切り 4" xfId="5" xr:uid="{96924493-481E-498D-B8FF-E04025D2DD89}"/>
    <cellStyle name="通貨 2" xfId="6" xr:uid="{D53CE6C7-252A-4789-A8AE-CB415FA8FE25}"/>
    <cellStyle name="標準" xfId="0" builtinId="0"/>
    <cellStyle name="標準 2" xfId="7" xr:uid="{4F3AEFB7-8C37-42BA-8C5B-4AF2E287604B}"/>
    <cellStyle name="標準 3" xfId="8" xr:uid="{2873A378-C3AC-41C3-9235-9BCC235DAF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6</xdr:row>
          <xdr:rowOff>9525</xdr:rowOff>
        </xdr:from>
        <xdr:to>
          <xdr:col>4</xdr:col>
          <xdr:colOff>38100</xdr:colOff>
          <xdr:row>6</xdr:row>
          <xdr:rowOff>209550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0</xdr:rowOff>
        </xdr:from>
        <xdr:to>
          <xdr:col>3</xdr:col>
          <xdr:colOff>266700</xdr:colOff>
          <xdr:row>7</xdr:row>
          <xdr:rowOff>209550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19050</xdr:rowOff>
        </xdr:from>
        <xdr:to>
          <xdr:col>4</xdr:col>
          <xdr:colOff>0</xdr:colOff>
          <xdr:row>8</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38100</xdr:rowOff>
        </xdr:from>
        <xdr:to>
          <xdr:col>4</xdr:col>
          <xdr:colOff>0</xdr:colOff>
          <xdr:row>9</xdr:row>
          <xdr:rowOff>247650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38100</xdr:rowOff>
        </xdr:from>
        <xdr:to>
          <xdr:col>4</xdr:col>
          <xdr:colOff>0</xdr:colOff>
          <xdr:row>10</xdr:row>
          <xdr:rowOff>247650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xdr:row>
          <xdr:rowOff>38100</xdr:rowOff>
        </xdr:from>
        <xdr:to>
          <xdr:col>4</xdr:col>
          <xdr:colOff>0</xdr:colOff>
          <xdr:row>21</xdr:row>
          <xdr:rowOff>257175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30</xdr:row>
          <xdr:rowOff>123825</xdr:rowOff>
        </xdr:from>
        <xdr:to>
          <xdr:col>3</xdr:col>
          <xdr:colOff>266700</xdr:colOff>
          <xdr:row>30</xdr:row>
          <xdr:rowOff>342900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270808</xdr:colOff>
      <xdr:row>5</xdr:row>
      <xdr:rowOff>18055</xdr:rowOff>
    </xdr:from>
    <xdr:to>
      <xdr:col>10</xdr:col>
      <xdr:colOff>604283</xdr:colOff>
      <xdr:row>7</xdr:row>
      <xdr:rowOff>158751</xdr:rowOff>
    </xdr:to>
    <xdr:sp macro="" textlink="">
      <xdr:nvSpPr>
        <xdr:cNvPr id="3" name="角丸四角形 2">
          <a:extLst>
            <a:ext uri="{FF2B5EF4-FFF2-40B4-BE49-F238E27FC236}">
              <a16:creationId xmlns:a16="http://schemas.microsoft.com/office/drawing/2014/main" id="{7097ED56-CE4D-5431-2B40-F231B32777EE}"/>
            </a:ext>
          </a:extLst>
        </xdr:cNvPr>
        <xdr:cNvSpPr/>
      </xdr:nvSpPr>
      <xdr:spPr>
        <a:xfrm>
          <a:off x="7202891" y="917638"/>
          <a:ext cx="2735892" cy="712196"/>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600"/>
            <a:t>水色部分にご入力ください</a:t>
          </a:r>
        </a:p>
      </xdr:txBody>
    </xdr:sp>
    <xdr:clientData/>
  </xdr:twoCellAnchor>
  <mc:AlternateContent xmlns:mc="http://schemas.openxmlformats.org/markup-compatibility/2006">
    <mc:Choice xmlns:a14="http://schemas.microsoft.com/office/drawing/2010/main" Requires="a14">
      <xdr:twoCellAnchor editAs="oneCell">
        <xdr:from>
          <xdr:col>3</xdr:col>
          <xdr:colOff>28575</xdr:colOff>
          <xdr:row>22</xdr:row>
          <xdr:rowOff>38100</xdr:rowOff>
        </xdr:from>
        <xdr:to>
          <xdr:col>4</xdr:col>
          <xdr:colOff>0</xdr:colOff>
          <xdr:row>22</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23</xdr:row>
          <xdr:rowOff>38100</xdr:rowOff>
        </xdr:from>
        <xdr:to>
          <xdr:col>4</xdr:col>
          <xdr:colOff>0</xdr:colOff>
          <xdr:row>23</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24</xdr:row>
          <xdr:rowOff>38100</xdr:rowOff>
        </xdr:from>
        <xdr:to>
          <xdr:col>4</xdr:col>
          <xdr:colOff>0</xdr:colOff>
          <xdr:row>24</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25</xdr:row>
          <xdr:rowOff>38100</xdr:rowOff>
        </xdr:from>
        <xdr:to>
          <xdr:col>4</xdr:col>
          <xdr:colOff>0</xdr:colOff>
          <xdr:row>25</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26</xdr:row>
          <xdr:rowOff>38100</xdr:rowOff>
        </xdr:from>
        <xdr:to>
          <xdr:col>4</xdr:col>
          <xdr:colOff>0</xdr:colOff>
          <xdr:row>26</xdr:row>
          <xdr:rowOff>257175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27</xdr:row>
          <xdr:rowOff>38100</xdr:rowOff>
        </xdr:from>
        <xdr:to>
          <xdr:col>4</xdr:col>
          <xdr:colOff>0</xdr:colOff>
          <xdr:row>27</xdr:row>
          <xdr:rowOff>257175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28</xdr:row>
          <xdr:rowOff>38100</xdr:rowOff>
        </xdr:from>
        <xdr:to>
          <xdr:col>4</xdr:col>
          <xdr:colOff>0</xdr:colOff>
          <xdr:row>28</xdr:row>
          <xdr:rowOff>257175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29</xdr:row>
          <xdr:rowOff>38100</xdr:rowOff>
        </xdr:from>
        <xdr:to>
          <xdr:col>4</xdr:col>
          <xdr:colOff>0</xdr:colOff>
          <xdr:row>29</xdr:row>
          <xdr:rowOff>257175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19050</xdr:rowOff>
        </xdr:from>
        <xdr:to>
          <xdr:col>4</xdr:col>
          <xdr:colOff>0</xdr:colOff>
          <xdr:row>13</xdr:row>
          <xdr:rowOff>228600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38100</xdr:rowOff>
        </xdr:from>
        <xdr:to>
          <xdr:col>4</xdr:col>
          <xdr:colOff>0</xdr:colOff>
          <xdr:row>11</xdr:row>
          <xdr:rowOff>247650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38100</xdr:rowOff>
        </xdr:from>
        <xdr:to>
          <xdr:col>4</xdr:col>
          <xdr:colOff>0</xdr:colOff>
          <xdr:row>12</xdr:row>
          <xdr:rowOff>247650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521758</xdr:colOff>
      <xdr:row>0</xdr:row>
      <xdr:rowOff>0</xdr:rowOff>
    </xdr:from>
    <xdr:to>
      <xdr:col>7</xdr:col>
      <xdr:colOff>62</xdr:colOff>
      <xdr:row>2</xdr:row>
      <xdr:rowOff>15875</xdr:rowOff>
    </xdr:to>
    <xdr:sp macro="" textlink="">
      <xdr:nvSpPr>
        <xdr:cNvPr id="21" name="正方形/長方形 20">
          <a:extLst>
            <a:ext uri="{FF2B5EF4-FFF2-40B4-BE49-F238E27FC236}">
              <a16:creationId xmlns:a16="http://schemas.microsoft.com/office/drawing/2014/main" id="{87442307-0831-56DF-E4DF-B3E9424BFFEB}"/>
            </a:ext>
          </a:extLst>
        </xdr:cNvPr>
        <xdr:cNvSpPr/>
      </xdr:nvSpPr>
      <xdr:spPr>
        <a:xfrm>
          <a:off x="5111750" y="0"/>
          <a:ext cx="923925" cy="333375"/>
        </a:xfrm>
        <a:prstGeom prst="rect">
          <a:avLst/>
        </a:prstGeom>
        <a:ln w="19050"/>
      </xdr:spPr>
      <xdr:style>
        <a:lnRef idx="2">
          <a:schemeClr val="dk1"/>
        </a:lnRef>
        <a:fillRef idx="1">
          <a:schemeClr val="lt1"/>
        </a:fillRef>
        <a:effectRef idx="0">
          <a:schemeClr val="dk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effectLst/>
              <a:ea typeface="ＭＳ ゴシック" panose="020B0609070205080204" pitchFamily="49" charset="-128"/>
              <a:cs typeface="Times New Roman" panose="02020603050405020304" pitchFamily="18" charset="0"/>
            </a:rPr>
            <a:t>様式</a:t>
          </a:r>
          <a:r>
            <a:rPr lang="ja-JP" altLang="en-US" sz="1200" b="1" kern="100">
              <a:effectLst/>
              <a:ea typeface="ＭＳ ゴシック" panose="020B0609070205080204" pitchFamily="49" charset="-128"/>
              <a:cs typeface="Times New Roman" panose="02020603050405020304" pitchFamily="18" charset="0"/>
            </a:rPr>
            <a:t>３</a:t>
          </a:r>
          <a:endParaRPr lang="en-US" altLang="ja-JP" sz="1200" b="1" kern="100">
            <a:effectLst/>
            <a:ea typeface="ＭＳ ゴシック" panose="020B0609070205080204" pitchFamily="49"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3</xdr:col>
          <xdr:colOff>28575</xdr:colOff>
          <xdr:row>46</xdr:row>
          <xdr:rowOff>38100</xdr:rowOff>
        </xdr:from>
        <xdr:to>
          <xdr:col>4</xdr:col>
          <xdr:colOff>28575</xdr:colOff>
          <xdr:row>46</xdr:row>
          <xdr:rowOff>238125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47</xdr:row>
          <xdr:rowOff>28575</xdr:rowOff>
        </xdr:from>
        <xdr:to>
          <xdr:col>3</xdr:col>
          <xdr:colOff>257175</xdr:colOff>
          <xdr:row>47</xdr:row>
          <xdr:rowOff>238125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48</xdr:row>
          <xdr:rowOff>47625</xdr:rowOff>
        </xdr:from>
        <xdr:to>
          <xdr:col>3</xdr:col>
          <xdr:colOff>276225</xdr:colOff>
          <xdr:row>48</xdr:row>
          <xdr:rowOff>257175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56</xdr:row>
          <xdr:rowOff>38100</xdr:rowOff>
        </xdr:from>
        <xdr:to>
          <xdr:col>4</xdr:col>
          <xdr:colOff>0</xdr:colOff>
          <xdr:row>56</xdr:row>
          <xdr:rowOff>257175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65</xdr:row>
          <xdr:rowOff>123825</xdr:rowOff>
        </xdr:from>
        <xdr:to>
          <xdr:col>3</xdr:col>
          <xdr:colOff>266700</xdr:colOff>
          <xdr:row>65</xdr:row>
          <xdr:rowOff>342900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57</xdr:row>
          <xdr:rowOff>38100</xdr:rowOff>
        </xdr:from>
        <xdr:to>
          <xdr:col>4</xdr:col>
          <xdr:colOff>0</xdr:colOff>
          <xdr:row>57</xdr:row>
          <xdr:rowOff>257175</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58</xdr:row>
          <xdr:rowOff>38100</xdr:rowOff>
        </xdr:from>
        <xdr:to>
          <xdr:col>4</xdr:col>
          <xdr:colOff>0</xdr:colOff>
          <xdr:row>58</xdr:row>
          <xdr:rowOff>257175</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59</xdr:row>
          <xdr:rowOff>38100</xdr:rowOff>
        </xdr:from>
        <xdr:to>
          <xdr:col>4</xdr:col>
          <xdr:colOff>0</xdr:colOff>
          <xdr:row>59</xdr:row>
          <xdr:rowOff>257175</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60</xdr:row>
          <xdr:rowOff>38100</xdr:rowOff>
        </xdr:from>
        <xdr:to>
          <xdr:col>4</xdr:col>
          <xdr:colOff>0</xdr:colOff>
          <xdr:row>60</xdr:row>
          <xdr:rowOff>257175</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61</xdr:row>
          <xdr:rowOff>38100</xdr:rowOff>
        </xdr:from>
        <xdr:to>
          <xdr:col>4</xdr:col>
          <xdr:colOff>0</xdr:colOff>
          <xdr:row>61</xdr:row>
          <xdr:rowOff>257175</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62</xdr:row>
          <xdr:rowOff>38100</xdr:rowOff>
        </xdr:from>
        <xdr:to>
          <xdr:col>4</xdr:col>
          <xdr:colOff>0</xdr:colOff>
          <xdr:row>62</xdr:row>
          <xdr:rowOff>257175</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63</xdr:row>
          <xdr:rowOff>38100</xdr:rowOff>
        </xdr:from>
        <xdr:to>
          <xdr:col>4</xdr:col>
          <xdr:colOff>0</xdr:colOff>
          <xdr:row>63</xdr:row>
          <xdr:rowOff>257175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64</xdr:row>
          <xdr:rowOff>38100</xdr:rowOff>
        </xdr:from>
        <xdr:to>
          <xdr:col>4</xdr:col>
          <xdr:colOff>0</xdr:colOff>
          <xdr:row>64</xdr:row>
          <xdr:rowOff>257175</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486834</xdr:colOff>
      <xdr:row>41</xdr:row>
      <xdr:rowOff>0</xdr:rowOff>
    </xdr:from>
    <xdr:to>
      <xdr:col>6</xdr:col>
      <xdr:colOff>261471</xdr:colOff>
      <xdr:row>42</xdr:row>
      <xdr:rowOff>68792</xdr:rowOff>
    </xdr:to>
    <xdr:sp macro="" textlink="">
      <xdr:nvSpPr>
        <xdr:cNvPr id="4" name="正方形/長方形 3">
          <a:extLst>
            <a:ext uri="{FF2B5EF4-FFF2-40B4-BE49-F238E27FC236}">
              <a16:creationId xmlns:a16="http://schemas.microsoft.com/office/drawing/2014/main" id="{3A7A31D0-EACA-91C3-2DA5-50046C85FA62}"/>
            </a:ext>
          </a:extLst>
        </xdr:cNvPr>
        <xdr:cNvSpPr/>
      </xdr:nvSpPr>
      <xdr:spPr>
        <a:xfrm>
          <a:off x="5831417" y="11260667"/>
          <a:ext cx="1065804" cy="333375"/>
        </a:xfrm>
        <a:prstGeom prst="rect">
          <a:avLst/>
        </a:prstGeom>
        <a:solidFill>
          <a:sysClr val="window" lastClr="FFFFFF"/>
        </a:solidFill>
        <a:ln w="1905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100" cap="none" spc="0" normalizeH="0" baseline="0" noProof="0">
              <a:ln>
                <a:noFill/>
              </a:ln>
              <a:solidFill>
                <a:sysClr val="windowText" lastClr="000000"/>
              </a:solidFill>
              <a:effectLst/>
              <a:uLnTx/>
              <a:uFillTx/>
              <a:latin typeface="Calibri"/>
              <a:ea typeface="ＭＳ ゴシック" panose="020B0609070205080204" pitchFamily="49" charset="-128"/>
              <a:cs typeface="Times New Roman" panose="02020603050405020304" pitchFamily="18" charset="0"/>
            </a:rPr>
            <a:t>様式３</a:t>
          </a:r>
          <a:endParaRPr kumimoji="0" lang="en-US" altLang="ja-JP" sz="1200" b="1" i="0" u="none" strike="noStrike" kern="100" cap="none" spc="0" normalizeH="0" baseline="0" noProof="0">
            <a:ln>
              <a:noFill/>
            </a:ln>
            <a:solidFill>
              <a:sysClr val="windowText" lastClr="000000"/>
            </a:solidFill>
            <a:effectLst/>
            <a:uLnTx/>
            <a:uFillTx/>
            <a:latin typeface="Calibri"/>
            <a:ea typeface="ＭＳ ゴシック" panose="020B0609070205080204" pitchFamily="49" charset="-128"/>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474EB-417E-4543-A4D4-A990FB6339C3}">
  <sheetPr codeName="Sheet1">
    <pageSetUpPr fitToPage="1"/>
  </sheetPr>
  <dimension ref="A1:I110"/>
  <sheetViews>
    <sheetView showGridLines="0" tabSelected="1" view="pageBreakPreview" zoomScale="90" zoomScaleNormal="90" zoomScaleSheetLayoutView="90" workbookViewId="0">
      <selection activeCell="M10" sqref="M10"/>
    </sheetView>
  </sheetViews>
  <sheetFormatPr defaultRowHeight="22.5" customHeight="1" outlineLevelRow="1" x14ac:dyDescent="0.15"/>
  <cols>
    <col min="1" max="1" width="5.25" style="1" customWidth="1"/>
    <col min="2" max="2" width="32.625" style="1" customWidth="1"/>
    <col min="3" max="3" width="8.625" style="1" customWidth="1"/>
    <col min="4" max="4" width="3.75" style="1" customWidth="1"/>
    <col min="5" max="5" width="19.875" style="1" customWidth="1"/>
    <col min="6" max="6" width="16.875" style="1" customWidth="1"/>
    <col min="7" max="7" width="3.875" style="1" customWidth="1"/>
    <col min="8" max="8" width="12.125" style="35" customWidth="1"/>
    <col min="9" max="9" width="10.375" style="1" bestFit="1" customWidth="1"/>
    <col min="10" max="16384" width="9" style="1"/>
  </cols>
  <sheetData>
    <row r="1" spans="1:7" ht="4.5" customHeight="1" x14ac:dyDescent="0.15">
      <c r="A1" s="22"/>
      <c r="B1" s="22"/>
      <c r="C1" s="22"/>
      <c r="D1" s="22"/>
      <c r="E1" s="22"/>
      <c r="F1" s="22"/>
      <c r="G1" s="22"/>
    </row>
    <row r="2" spans="1:7" ht="21" x14ac:dyDescent="0.15">
      <c r="A2" s="88" t="s">
        <v>33</v>
      </c>
      <c r="B2" s="88"/>
      <c r="C2" s="88"/>
      <c r="D2" s="88"/>
      <c r="E2" s="88"/>
      <c r="F2" s="88"/>
      <c r="G2" s="88"/>
    </row>
    <row r="3" spans="1:7" ht="9.75" customHeight="1" thickBot="1" x14ac:dyDescent="0.2">
      <c r="A3" s="23"/>
      <c r="B3" s="23"/>
      <c r="C3" s="23"/>
      <c r="D3" s="23"/>
      <c r="E3" s="23"/>
      <c r="F3" s="23"/>
      <c r="G3" s="23"/>
    </row>
    <row r="4" spans="1:7" ht="18" thickBot="1" x14ac:dyDescent="0.2">
      <c r="A4" s="85" t="s">
        <v>43</v>
      </c>
      <c r="B4" s="86"/>
      <c r="C4" s="86"/>
      <c r="D4" s="86"/>
      <c r="E4" s="86"/>
      <c r="F4" s="86"/>
      <c r="G4" s="87"/>
    </row>
    <row r="5" spans="1:7" ht="17.25" thickBot="1" x14ac:dyDescent="0.25">
      <c r="A5" s="24" t="s">
        <v>45</v>
      </c>
      <c r="B5" s="34"/>
      <c r="C5" s="34"/>
      <c r="D5" s="34"/>
      <c r="E5" s="2"/>
      <c r="F5" s="2"/>
      <c r="G5" s="2"/>
    </row>
    <row r="6" spans="1:7" ht="22.5" customHeight="1" x14ac:dyDescent="0.15">
      <c r="A6" s="53" t="s">
        <v>24</v>
      </c>
      <c r="B6" s="56" t="s">
        <v>2</v>
      </c>
      <c r="C6" s="56"/>
      <c r="D6" s="57"/>
      <c r="E6" s="64" t="s">
        <v>3</v>
      </c>
      <c r="F6" s="64"/>
      <c r="G6" s="65"/>
    </row>
    <row r="7" spans="1:7" ht="22.5" customHeight="1" x14ac:dyDescent="0.15">
      <c r="A7" s="54"/>
      <c r="B7" s="41" t="s">
        <v>4</v>
      </c>
      <c r="C7" s="42"/>
      <c r="D7" s="19"/>
      <c r="E7" s="89"/>
      <c r="F7" s="89"/>
      <c r="G7" s="90"/>
    </row>
    <row r="8" spans="1:7" ht="22.5" customHeight="1" x14ac:dyDescent="0.15">
      <c r="A8" s="54"/>
      <c r="B8" s="45" t="s">
        <v>5</v>
      </c>
      <c r="C8" s="46"/>
      <c r="D8" s="20"/>
      <c r="E8" s="60"/>
      <c r="F8" s="60"/>
      <c r="G8" s="61"/>
    </row>
    <row r="9" spans="1:7" ht="22.5" customHeight="1" x14ac:dyDescent="0.15">
      <c r="A9" s="54"/>
      <c r="B9" s="45" t="s">
        <v>12</v>
      </c>
      <c r="C9" s="46"/>
      <c r="D9" s="20"/>
      <c r="E9" s="60"/>
      <c r="F9" s="60"/>
      <c r="G9" s="61"/>
    </row>
    <row r="10" spans="1:7" ht="22.5" customHeight="1" x14ac:dyDescent="0.15">
      <c r="A10" s="54"/>
      <c r="B10" s="45" t="s">
        <v>6</v>
      </c>
      <c r="C10" s="46"/>
      <c r="D10" s="20"/>
      <c r="E10" s="60"/>
      <c r="F10" s="60"/>
      <c r="G10" s="61"/>
    </row>
    <row r="11" spans="1:7" ht="22.5" customHeight="1" x14ac:dyDescent="0.15">
      <c r="A11" s="54"/>
      <c r="B11" s="45" t="s">
        <v>7</v>
      </c>
      <c r="C11" s="46"/>
      <c r="D11" s="20"/>
      <c r="E11" s="60"/>
      <c r="F11" s="60"/>
      <c r="G11" s="61"/>
    </row>
    <row r="12" spans="1:7" ht="22.5" customHeight="1" x14ac:dyDescent="0.15">
      <c r="A12" s="54"/>
      <c r="B12" s="45" t="s">
        <v>28</v>
      </c>
      <c r="C12" s="46"/>
      <c r="D12" s="20"/>
      <c r="E12" s="60"/>
      <c r="F12" s="60"/>
      <c r="G12" s="61"/>
    </row>
    <row r="13" spans="1:7" ht="22.5" customHeight="1" x14ac:dyDescent="0.15">
      <c r="A13" s="54"/>
      <c r="B13" s="45" t="s">
        <v>9</v>
      </c>
      <c r="C13" s="46"/>
      <c r="D13" s="20"/>
      <c r="E13" s="60"/>
      <c r="F13" s="60"/>
      <c r="G13" s="61"/>
    </row>
    <row r="14" spans="1:7" ht="22.5" customHeight="1" thickBot="1" x14ac:dyDescent="0.2">
      <c r="A14" s="55"/>
      <c r="B14" s="47" t="s">
        <v>30</v>
      </c>
      <c r="C14" s="48"/>
      <c r="D14" s="21"/>
      <c r="E14" s="82"/>
      <c r="F14" s="82"/>
      <c r="G14" s="83"/>
    </row>
    <row r="15" spans="1:7" ht="22.5" customHeight="1" x14ac:dyDescent="0.15">
      <c r="A15" s="51" t="s">
        <v>25</v>
      </c>
      <c r="B15" s="52"/>
      <c r="C15" s="78" t="s">
        <v>22</v>
      </c>
      <c r="D15" s="78"/>
      <c r="E15" s="79"/>
      <c r="F15" s="16"/>
      <c r="G15" s="25" t="s">
        <v>0</v>
      </c>
    </row>
    <row r="16" spans="1:7" ht="22.5" customHeight="1" x14ac:dyDescent="0.15">
      <c r="A16" s="49" t="s">
        <v>26</v>
      </c>
      <c r="B16" s="50"/>
      <c r="C16" s="80" t="s">
        <v>23</v>
      </c>
      <c r="D16" s="80"/>
      <c r="E16" s="81"/>
      <c r="F16" s="17"/>
      <c r="G16" s="26" t="s">
        <v>14</v>
      </c>
    </row>
    <row r="17" spans="1:8" ht="22.5" customHeight="1" x14ac:dyDescent="0.15">
      <c r="A17" s="58" t="s">
        <v>27</v>
      </c>
      <c r="B17" s="59"/>
      <c r="C17" s="59"/>
      <c r="D17" s="59"/>
      <c r="E17" s="59"/>
      <c r="F17" s="29" t="str">
        <f>IF(F15="","",IFERROR(ROUNDDOWN(F15/F16,0),0))</f>
        <v/>
      </c>
      <c r="G17" s="26" t="s">
        <v>0</v>
      </c>
    </row>
    <row r="18" spans="1:8" ht="22.5" customHeight="1" thickBot="1" x14ac:dyDescent="0.2">
      <c r="A18" s="62" t="s">
        <v>53</v>
      </c>
      <c r="B18" s="63"/>
      <c r="C18" s="63"/>
      <c r="D18" s="63"/>
      <c r="E18" s="63"/>
      <c r="F18" s="36" t="str">
        <f>IF(F15="","",IF(F17&gt;757000,757000,F17))</f>
        <v/>
      </c>
      <c r="G18" s="37" t="s">
        <v>0</v>
      </c>
      <c r="H18" s="40"/>
    </row>
    <row r="19" spans="1:8" ht="22.5" customHeight="1" x14ac:dyDescent="0.15">
      <c r="A19" s="43" t="s">
        <v>54</v>
      </c>
      <c r="B19" s="44"/>
      <c r="C19" s="44"/>
      <c r="D19" s="44"/>
      <c r="E19" s="44"/>
      <c r="F19" s="38" t="str">
        <f>IF(F15="",IF(F32="","",757000),757000-F18)</f>
        <v/>
      </c>
      <c r="G19" s="39" t="s">
        <v>17</v>
      </c>
    </row>
    <row r="20" spans="1:8" ht="21.75" customHeight="1" thickBot="1" x14ac:dyDescent="0.2">
      <c r="A20" s="84"/>
      <c r="B20" s="84"/>
      <c r="C20" s="84"/>
      <c r="D20" s="84"/>
      <c r="E20" s="84"/>
      <c r="F20" s="84"/>
      <c r="G20" s="84"/>
    </row>
    <row r="21" spans="1:8" ht="22.5" customHeight="1" x14ac:dyDescent="0.15">
      <c r="A21" s="66" t="s">
        <v>1</v>
      </c>
      <c r="B21" s="56" t="s">
        <v>2</v>
      </c>
      <c r="C21" s="56"/>
      <c r="D21" s="57"/>
      <c r="E21" s="64" t="s">
        <v>3</v>
      </c>
      <c r="F21" s="64"/>
      <c r="G21" s="65"/>
    </row>
    <row r="22" spans="1:8" ht="22.5" customHeight="1" x14ac:dyDescent="0.15">
      <c r="A22" s="67"/>
      <c r="B22" s="41" t="s">
        <v>4</v>
      </c>
      <c r="C22" s="42"/>
      <c r="D22" s="18"/>
      <c r="E22" s="75"/>
      <c r="F22" s="76"/>
      <c r="G22" s="77"/>
    </row>
    <row r="23" spans="1:8" ht="22.5" customHeight="1" x14ac:dyDescent="0.15">
      <c r="A23" s="67"/>
      <c r="B23" s="45" t="s">
        <v>10</v>
      </c>
      <c r="C23" s="46"/>
      <c r="D23" s="14"/>
      <c r="E23" s="72"/>
      <c r="F23" s="73"/>
      <c r="G23" s="74"/>
    </row>
    <row r="24" spans="1:8" ht="22.5" customHeight="1" x14ac:dyDescent="0.15">
      <c r="A24" s="67"/>
      <c r="B24" s="45" t="s">
        <v>13</v>
      </c>
      <c r="C24" s="46"/>
      <c r="D24" s="14"/>
      <c r="E24" s="72"/>
      <c r="F24" s="73"/>
      <c r="G24" s="74"/>
    </row>
    <row r="25" spans="1:8" ht="22.5" customHeight="1" x14ac:dyDescent="0.15">
      <c r="A25" s="67"/>
      <c r="B25" s="45" t="s">
        <v>5</v>
      </c>
      <c r="C25" s="46"/>
      <c r="D25" s="14"/>
      <c r="E25" s="72"/>
      <c r="F25" s="73"/>
      <c r="G25" s="74"/>
    </row>
    <row r="26" spans="1:8" ht="22.5" customHeight="1" x14ac:dyDescent="0.15">
      <c r="A26" s="67"/>
      <c r="B26" s="45" t="s">
        <v>12</v>
      </c>
      <c r="C26" s="46"/>
      <c r="D26" s="14"/>
      <c r="E26" s="72"/>
      <c r="F26" s="73"/>
      <c r="G26" s="74"/>
    </row>
    <row r="27" spans="1:8" ht="22.5" customHeight="1" x14ac:dyDescent="0.15">
      <c r="A27" s="67"/>
      <c r="B27" s="45" t="s">
        <v>11</v>
      </c>
      <c r="C27" s="46"/>
      <c r="D27" s="14"/>
      <c r="E27" s="72"/>
      <c r="F27" s="73"/>
      <c r="G27" s="74"/>
    </row>
    <row r="28" spans="1:8" ht="22.5" customHeight="1" x14ac:dyDescent="0.15">
      <c r="A28" s="67"/>
      <c r="B28" s="45" t="s">
        <v>6</v>
      </c>
      <c r="C28" s="46"/>
      <c r="D28" s="14"/>
      <c r="E28" s="72"/>
      <c r="F28" s="73"/>
      <c r="G28" s="74"/>
    </row>
    <row r="29" spans="1:8" ht="22.5" customHeight="1" x14ac:dyDescent="0.15">
      <c r="A29" s="67"/>
      <c r="B29" s="45" t="s">
        <v>7</v>
      </c>
      <c r="C29" s="46"/>
      <c r="D29" s="14"/>
      <c r="E29" s="72"/>
      <c r="F29" s="73"/>
      <c r="G29" s="74"/>
    </row>
    <row r="30" spans="1:8" ht="22.5" customHeight="1" x14ac:dyDescent="0.15">
      <c r="A30" s="67"/>
      <c r="B30" s="45" t="s">
        <v>8</v>
      </c>
      <c r="C30" s="46"/>
      <c r="D30" s="14"/>
      <c r="E30" s="72"/>
      <c r="F30" s="73"/>
      <c r="G30" s="74"/>
    </row>
    <row r="31" spans="1:8" ht="39.950000000000003" customHeight="1" thickBot="1" x14ac:dyDescent="0.2">
      <c r="A31" s="68"/>
      <c r="B31" s="98" t="s">
        <v>29</v>
      </c>
      <c r="C31" s="99"/>
      <c r="D31" s="15"/>
      <c r="E31" s="69"/>
      <c r="F31" s="70"/>
      <c r="G31" s="71"/>
    </row>
    <row r="32" spans="1:8" ht="22.5" customHeight="1" x14ac:dyDescent="0.15">
      <c r="A32" s="51" t="s">
        <v>15</v>
      </c>
      <c r="B32" s="52"/>
      <c r="C32" s="52"/>
      <c r="D32" s="52"/>
      <c r="E32" s="52"/>
      <c r="F32" s="16"/>
      <c r="G32" s="25" t="s">
        <v>0</v>
      </c>
    </row>
    <row r="33" spans="1:9" ht="22.5" customHeight="1" x14ac:dyDescent="0.15">
      <c r="A33" s="49" t="s">
        <v>16</v>
      </c>
      <c r="B33" s="50"/>
      <c r="C33" s="50"/>
      <c r="D33" s="50"/>
      <c r="E33" s="50"/>
      <c r="F33" s="17"/>
      <c r="G33" s="26" t="s">
        <v>0</v>
      </c>
      <c r="I33" s="13">
        <f>F32-F33</f>
        <v>0</v>
      </c>
    </row>
    <row r="34" spans="1:9" ht="22.5" customHeight="1" x14ac:dyDescent="0.15">
      <c r="A34" s="49" t="s">
        <v>18</v>
      </c>
      <c r="B34" s="50"/>
      <c r="C34" s="50"/>
      <c r="D34" s="50"/>
      <c r="E34" s="50"/>
      <c r="F34" s="29" t="str">
        <f>IF(F32="","",F32-F33)</f>
        <v/>
      </c>
      <c r="G34" s="26" t="s">
        <v>17</v>
      </c>
      <c r="I34" s="13"/>
    </row>
    <row r="35" spans="1:9" ht="22.5" customHeight="1" thickBot="1" x14ac:dyDescent="0.2">
      <c r="A35" s="92" t="s">
        <v>19</v>
      </c>
      <c r="B35" s="93"/>
      <c r="C35" s="93"/>
      <c r="D35" s="93"/>
      <c r="E35" s="93"/>
      <c r="F35" s="30" t="str">
        <f>IF(F32="","",MIN(F19,F34))</f>
        <v/>
      </c>
      <c r="G35" s="27" t="s">
        <v>17</v>
      </c>
      <c r="I35" s="13"/>
    </row>
    <row r="36" spans="1:9" ht="22.5" customHeight="1" x14ac:dyDescent="0.15">
      <c r="A36" s="100" t="s">
        <v>20</v>
      </c>
      <c r="B36" s="101"/>
      <c r="C36" s="101"/>
      <c r="D36" s="101"/>
      <c r="E36" s="101"/>
      <c r="F36" s="31" t="str">
        <f>IF(AND(F33="",F35=""),"",IF(F35="",F33,F33+F35))</f>
        <v/>
      </c>
      <c r="G36" s="28" t="s">
        <v>0</v>
      </c>
    </row>
    <row r="37" spans="1:9" ht="12" customHeight="1" thickBot="1" x14ac:dyDescent="0.2">
      <c r="A37" s="91"/>
      <c r="B37" s="91"/>
      <c r="C37" s="91"/>
      <c r="D37" s="91"/>
      <c r="E37" s="91"/>
      <c r="F37" s="91"/>
      <c r="G37" s="91"/>
    </row>
    <row r="38" spans="1:9" ht="30" customHeight="1" thickBot="1" x14ac:dyDescent="0.2">
      <c r="A38" s="95" t="s">
        <v>21</v>
      </c>
      <c r="B38" s="96"/>
      <c r="C38" s="96"/>
      <c r="D38" s="96"/>
      <c r="E38" s="97"/>
      <c r="F38" s="32" t="str">
        <f>IFERROR(IF(AND(F18="",F35=""),"",IF(F18="",0,F18)+IF(F35="",0,F35)),"")</f>
        <v/>
      </c>
      <c r="G38" s="33" t="s">
        <v>0</v>
      </c>
    </row>
    <row r="39" spans="1:9" ht="30" customHeight="1" x14ac:dyDescent="0.15">
      <c r="A39" s="94" t="s">
        <v>31</v>
      </c>
      <c r="B39" s="94"/>
      <c r="C39" s="94"/>
      <c r="D39" s="94"/>
      <c r="E39" s="94"/>
      <c r="F39" s="94"/>
      <c r="G39" s="94"/>
    </row>
    <row r="40" spans="1:9" ht="27" customHeight="1" x14ac:dyDescent="0.15">
      <c r="A40" s="94"/>
      <c r="B40" s="94"/>
      <c r="C40" s="94"/>
      <c r="D40" s="94"/>
      <c r="E40" s="94"/>
      <c r="F40" s="94"/>
      <c r="G40" s="94"/>
    </row>
    <row r="41" spans="1:9" ht="4.5" customHeight="1" x14ac:dyDescent="0.15">
      <c r="A41" s="22"/>
      <c r="B41" s="22"/>
      <c r="C41" s="22"/>
      <c r="D41" s="22"/>
      <c r="E41" s="22"/>
      <c r="F41" s="22"/>
      <c r="G41" s="22"/>
    </row>
    <row r="42" spans="1:9" ht="21" x14ac:dyDescent="0.15">
      <c r="A42" s="88" t="s">
        <v>32</v>
      </c>
      <c r="B42" s="88"/>
      <c r="C42" s="88"/>
      <c r="D42" s="88"/>
      <c r="E42" s="88"/>
      <c r="F42" s="88"/>
      <c r="G42" s="88"/>
    </row>
    <row r="43" spans="1:9" ht="9.75" customHeight="1" thickBot="1" x14ac:dyDescent="0.2">
      <c r="A43" s="23"/>
      <c r="B43" s="23"/>
      <c r="C43" s="23"/>
      <c r="D43" s="23"/>
      <c r="E43" s="23"/>
      <c r="F43" s="23"/>
      <c r="G43" s="23"/>
    </row>
    <row r="44" spans="1:9" ht="18" thickBot="1" x14ac:dyDescent="0.2">
      <c r="A44" s="85" t="s">
        <v>44</v>
      </c>
      <c r="B44" s="86"/>
      <c r="C44" s="86"/>
      <c r="D44" s="86"/>
      <c r="E44" s="86"/>
      <c r="F44" s="86"/>
      <c r="G44" s="87"/>
    </row>
    <row r="45" spans="1:9" ht="17.25" thickBot="1" x14ac:dyDescent="0.25">
      <c r="A45" s="24" t="s">
        <v>45</v>
      </c>
      <c r="B45" s="34"/>
      <c r="C45" s="34"/>
      <c r="D45" s="34"/>
      <c r="E45" s="2"/>
      <c r="F45" s="2"/>
      <c r="G45" s="2"/>
    </row>
    <row r="46" spans="1:9" ht="22.5" customHeight="1" outlineLevel="1" x14ac:dyDescent="0.15">
      <c r="A46" s="66" t="s">
        <v>24</v>
      </c>
      <c r="B46" s="113" t="s">
        <v>2</v>
      </c>
      <c r="C46" s="114"/>
      <c r="D46" s="115"/>
      <c r="E46" s="112" t="s">
        <v>3</v>
      </c>
      <c r="F46" s="64"/>
      <c r="G46" s="65"/>
    </row>
    <row r="47" spans="1:9" ht="22.5" customHeight="1" outlineLevel="1" x14ac:dyDescent="0.15">
      <c r="A47" s="67"/>
      <c r="B47" s="116" t="s">
        <v>55</v>
      </c>
      <c r="C47" s="117"/>
      <c r="D47" s="19"/>
      <c r="E47" s="109"/>
      <c r="F47" s="110"/>
      <c r="G47" s="111"/>
    </row>
    <row r="48" spans="1:9" ht="22.5" customHeight="1" outlineLevel="1" x14ac:dyDescent="0.15">
      <c r="A48" s="67"/>
      <c r="B48" s="102" t="s">
        <v>50</v>
      </c>
      <c r="C48" s="103"/>
      <c r="D48" s="20"/>
      <c r="E48" s="108"/>
      <c r="F48" s="60"/>
      <c r="G48" s="61"/>
    </row>
    <row r="49" spans="1:8" ht="22.5" customHeight="1" outlineLevel="1" thickBot="1" x14ac:dyDescent="0.2">
      <c r="A49" s="67"/>
      <c r="B49" s="45"/>
      <c r="C49" s="46"/>
      <c r="D49" s="20"/>
      <c r="E49" s="108"/>
      <c r="F49" s="60"/>
      <c r="G49" s="61"/>
    </row>
    <row r="50" spans="1:8" ht="22.5" customHeight="1" outlineLevel="1" x14ac:dyDescent="0.15">
      <c r="A50" s="51" t="s">
        <v>34</v>
      </c>
      <c r="B50" s="52"/>
      <c r="C50" s="78" t="s">
        <v>22</v>
      </c>
      <c r="D50" s="78"/>
      <c r="E50" s="79"/>
      <c r="F50" s="16"/>
      <c r="G50" s="25" t="s">
        <v>0</v>
      </c>
    </row>
    <row r="51" spans="1:8" ht="22.5" customHeight="1" outlineLevel="1" x14ac:dyDescent="0.15">
      <c r="A51" s="49" t="s">
        <v>35</v>
      </c>
      <c r="B51" s="50"/>
      <c r="C51" s="80" t="s">
        <v>23</v>
      </c>
      <c r="D51" s="80"/>
      <c r="E51" s="81"/>
      <c r="F51" s="17"/>
      <c r="G51" s="26" t="s">
        <v>14</v>
      </c>
    </row>
    <row r="52" spans="1:8" ht="22.5" customHeight="1" outlineLevel="1" x14ac:dyDescent="0.15">
      <c r="A52" s="58" t="s">
        <v>42</v>
      </c>
      <c r="B52" s="59"/>
      <c r="C52" s="59"/>
      <c r="D52" s="59"/>
      <c r="E52" s="104"/>
      <c r="F52" s="29" t="str">
        <f>IF(F50="","",IFERROR(ROUNDDOWN(F50/F51,0),0))</f>
        <v/>
      </c>
      <c r="G52" s="26" t="s">
        <v>0</v>
      </c>
    </row>
    <row r="53" spans="1:8" ht="22.5" customHeight="1" outlineLevel="1" thickBot="1" x14ac:dyDescent="0.2">
      <c r="A53" s="62" t="s">
        <v>51</v>
      </c>
      <c r="B53" s="63"/>
      <c r="C53" s="63"/>
      <c r="D53" s="63"/>
      <c r="E53" s="105"/>
      <c r="F53" s="36" t="str">
        <f>IF(F50="","",IF(F52&gt;757000,757000,F52))</f>
        <v/>
      </c>
      <c r="G53" s="37" t="s">
        <v>0</v>
      </c>
      <c r="H53" s="40"/>
    </row>
    <row r="54" spans="1:8" ht="22.5" customHeight="1" outlineLevel="1" x14ac:dyDescent="0.15">
      <c r="A54" s="43" t="s">
        <v>52</v>
      </c>
      <c r="B54" s="44"/>
      <c r="C54" s="44"/>
      <c r="D54" s="44"/>
      <c r="E54" s="106"/>
      <c r="F54" s="38" t="str">
        <f>IF(F50="",IF(F67="","",757000),757000-F53)</f>
        <v/>
      </c>
      <c r="G54" s="39" t="s">
        <v>17</v>
      </c>
    </row>
    <row r="55" spans="1:8" ht="21.75" customHeight="1" outlineLevel="1" thickBot="1" x14ac:dyDescent="0.2">
      <c r="A55" s="107"/>
      <c r="B55" s="107"/>
      <c r="C55" s="107"/>
      <c r="D55" s="107"/>
      <c r="E55" s="107"/>
      <c r="F55" s="107"/>
      <c r="G55" s="107"/>
    </row>
    <row r="56" spans="1:8" ht="22.5" customHeight="1" x14ac:dyDescent="0.15">
      <c r="A56" s="66" t="s">
        <v>1</v>
      </c>
      <c r="B56" s="56" t="s">
        <v>2</v>
      </c>
      <c r="C56" s="56"/>
      <c r="D56" s="57"/>
      <c r="E56" s="64" t="s">
        <v>3</v>
      </c>
      <c r="F56" s="64"/>
      <c r="G56" s="65"/>
    </row>
    <row r="57" spans="1:8" ht="22.5" customHeight="1" x14ac:dyDescent="0.15">
      <c r="A57" s="67"/>
      <c r="B57" s="116" t="s">
        <v>57</v>
      </c>
      <c r="C57" s="117"/>
      <c r="D57" s="18"/>
      <c r="E57" s="75"/>
      <c r="F57" s="76"/>
      <c r="G57" s="77"/>
    </row>
    <row r="58" spans="1:8" ht="22.5" customHeight="1" x14ac:dyDescent="0.15">
      <c r="A58" s="67"/>
      <c r="B58" s="102" t="s">
        <v>56</v>
      </c>
      <c r="C58" s="103"/>
      <c r="D58" s="14"/>
      <c r="E58" s="72"/>
      <c r="F58" s="73"/>
      <c r="G58" s="74"/>
    </row>
    <row r="59" spans="1:8" ht="22.5" customHeight="1" x14ac:dyDescent="0.15">
      <c r="A59" s="67"/>
      <c r="B59" s="102" t="s">
        <v>46</v>
      </c>
      <c r="C59" s="103"/>
      <c r="D59" s="14"/>
      <c r="E59" s="72"/>
      <c r="F59" s="73"/>
      <c r="G59" s="74"/>
    </row>
    <row r="60" spans="1:8" ht="22.5" customHeight="1" x14ac:dyDescent="0.15">
      <c r="A60" s="67"/>
      <c r="B60" s="102" t="s">
        <v>47</v>
      </c>
      <c r="C60" s="103"/>
      <c r="D60" s="14"/>
      <c r="E60" s="72"/>
      <c r="F60" s="73"/>
      <c r="G60" s="74"/>
    </row>
    <row r="61" spans="1:8" ht="22.5" customHeight="1" x14ac:dyDescent="0.15">
      <c r="A61" s="67"/>
      <c r="B61" s="102" t="s">
        <v>48</v>
      </c>
      <c r="C61" s="103"/>
      <c r="D61" s="14"/>
      <c r="E61" s="72"/>
      <c r="F61" s="73"/>
      <c r="G61" s="74"/>
    </row>
    <row r="62" spans="1:8" ht="22.5" customHeight="1" x14ac:dyDescent="0.15">
      <c r="A62" s="67"/>
      <c r="B62" s="45" t="s">
        <v>49</v>
      </c>
      <c r="C62" s="46"/>
      <c r="D62" s="14"/>
      <c r="E62" s="72"/>
      <c r="F62" s="73"/>
      <c r="G62" s="74"/>
    </row>
    <row r="63" spans="1:8" ht="22.5" customHeight="1" x14ac:dyDescent="0.15">
      <c r="A63" s="67"/>
      <c r="B63" s="45"/>
      <c r="C63" s="46"/>
      <c r="D63" s="14"/>
      <c r="E63" s="72"/>
      <c r="F63" s="73"/>
      <c r="G63" s="74"/>
    </row>
    <row r="64" spans="1:8" ht="22.5" customHeight="1" x14ac:dyDescent="0.15">
      <c r="A64" s="67"/>
      <c r="B64" s="45"/>
      <c r="C64" s="46"/>
      <c r="D64" s="14"/>
      <c r="E64" s="72"/>
      <c r="F64" s="73"/>
      <c r="G64" s="74"/>
    </row>
    <row r="65" spans="1:9" ht="22.5" customHeight="1" x14ac:dyDescent="0.15">
      <c r="A65" s="67"/>
      <c r="B65" s="45"/>
      <c r="C65" s="46"/>
      <c r="D65" s="14"/>
      <c r="E65" s="72"/>
      <c r="F65" s="73"/>
      <c r="G65" s="74"/>
    </row>
    <row r="66" spans="1:9" ht="30" customHeight="1" thickBot="1" x14ac:dyDescent="0.2">
      <c r="A66" s="68"/>
      <c r="B66" s="98"/>
      <c r="C66" s="99"/>
      <c r="D66" s="15"/>
      <c r="E66" s="69"/>
      <c r="F66" s="70"/>
      <c r="G66" s="71"/>
    </row>
    <row r="67" spans="1:9" ht="22.5" customHeight="1" x14ac:dyDescent="0.15">
      <c r="A67" s="51" t="s">
        <v>36</v>
      </c>
      <c r="B67" s="52"/>
      <c r="C67" s="52"/>
      <c r="D67" s="52"/>
      <c r="E67" s="52"/>
      <c r="F67" s="16"/>
      <c r="G67" s="25" t="s">
        <v>0</v>
      </c>
    </row>
    <row r="68" spans="1:9" ht="22.5" customHeight="1" x14ac:dyDescent="0.15">
      <c r="A68" s="49" t="s">
        <v>37</v>
      </c>
      <c r="B68" s="50"/>
      <c r="C68" s="50"/>
      <c r="D68" s="50"/>
      <c r="E68" s="50"/>
      <c r="F68" s="17"/>
      <c r="G68" s="26" t="s">
        <v>0</v>
      </c>
      <c r="I68" s="13">
        <f>F67-F68</f>
        <v>0</v>
      </c>
    </row>
    <row r="69" spans="1:9" ht="22.5" customHeight="1" x14ac:dyDescent="0.15">
      <c r="A69" s="49" t="s">
        <v>38</v>
      </c>
      <c r="B69" s="50"/>
      <c r="C69" s="50"/>
      <c r="D69" s="50"/>
      <c r="E69" s="50"/>
      <c r="F69" s="29" t="str">
        <f>IF(F67="","",F67-F68)</f>
        <v/>
      </c>
      <c r="G69" s="26" t="s">
        <v>17</v>
      </c>
      <c r="I69" s="13"/>
    </row>
    <row r="70" spans="1:9" ht="22.5" customHeight="1" thickBot="1" x14ac:dyDescent="0.2">
      <c r="A70" s="92" t="s">
        <v>39</v>
      </c>
      <c r="B70" s="93"/>
      <c r="C70" s="93"/>
      <c r="D70" s="93"/>
      <c r="E70" s="93"/>
      <c r="F70" s="30" t="str">
        <f>IF(F67="","",MIN(F54,F69))</f>
        <v/>
      </c>
      <c r="G70" s="27" t="s">
        <v>17</v>
      </c>
      <c r="I70" s="13"/>
    </row>
    <row r="71" spans="1:9" ht="22.5" customHeight="1" x14ac:dyDescent="0.15">
      <c r="A71" s="100" t="s">
        <v>40</v>
      </c>
      <c r="B71" s="101"/>
      <c r="C71" s="101"/>
      <c r="D71" s="101"/>
      <c r="E71" s="101"/>
      <c r="F71" s="31" t="str">
        <f>IF(AND(F68="",F70=""),"",IF(F70="",F68,F68+F70))</f>
        <v/>
      </c>
      <c r="G71" s="28" t="s">
        <v>0</v>
      </c>
    </row>
    <row r="72" spans="1:9" ht="12" customHeight="1" thickBot="1" x14ac:dyDescent="0.2">
      <c r="A72" s="91"/>
      <c r="B72" s="91"/>
      <c r="C72" s="91"/>
      <c r="D72" s="91"/>
      <c r="E72" s="91"/>
      <c r="F72" s="91"/>
      <c r="G72" s="91"/>
    </row>
    <row r="73" spans="1:9" ht="30" customHeight="1" thickBot="1" x14ac:dyDescent="0.2">
      <c r="A73" s="95" t="s">
        <v>41</v>
      </c>
      <c r="B73" s="96"/>
      <c r="C73" s="96"/>
      <c r="D73" s="96"/>
      <c r="E73" s="97"/>
      <c r="F73" s="32" t="str">
        <f>IFERROR(IF(AND(F53="",F70=""),"",IF(F53="",0,F53)+IF(F70="",0,F70)),"")</f>
        <v/>
      </c>
      <c r="G73" s="33" t="s">
        <v>0</v>
      </c>
    </row>
    <row r="74" spans="1:9" ht="30" customHeight="1" x14ac:dyDescent="0.15">
      <c r="A74" s="94" t="s">
        <v>31</v>
      </c>
      <c r="B74" s="94"/>
      <c r="C74" s="94"/>
      <c r="D74" s="94"/>
      <c r="E74" s="94"/>
      <c r="F74" s="94"/>
      <c r="G74" s="94"/>
    </row>
    <row r="75" spans="1:9" ht="27" customHeight="1" x14ac:dyDescent="0.15">
      <c r="A75" s="94"/>
      <c r="B75" s="94"/>
      <c r="C75" s="94"/>
      <c r="D75" s="94"/>
      <c r="E75" s="94"/>
      <c r="F75" s="94"/>
      <c r="G75" s="94"/>
    </row>
    <row r="76" spans="1:9" ht="14.25" customHeight="1" x14ac:dyDescent="0.15"/>
    <row r="77" spans="1:9" ht="13.5" customHeight="1" x14ac:dyDescent="0.15"/>
    <row r="78" spans="1:9" ht="14.25" customHeight="1" x14ac:dyDescent="0.25">
      <c r="A78" s="5"/>
      <c r="B78" s="4"/>
      <c r="C78" s="4"/>
      <c r="D78" s="4"/>
      <c r="E78" s="4"/>
      <c r="F78" s="4"/>
      <c r="G78" s="2"/>
    </row>
    <row r="79" spans="1:9" ht="14.25" customHeight="1" x14ac:dyDescent="0.15">
      <c r="A79" s="10"/>
      <c r="B79" s="6"/>
      <c r="C79" s="6"/>
      <c r="D79" s="9"/>
      <c r="E79" s="8"/>
      <c r="F79" s="8"/>
      <c r="G79" s="7"/>
    </row>
    <row r="80" spans="1:9" ht="14.25" customHeight="1" x14ac:dyDescent="0.15">
      <c r="A80" s="11"/>
      <c r="B80" s="11"/>
      <c r="C80" s="11"/>
      <c r="D80" s="11"/>
      <c r="E80" s="11"/>
      <c r="F80" s="11"/>
      <c r="G80" s="11"/>
    </row>
    <row r="81" spans="1:1" ht="14.25" customHeight="1" x14ac:dyDescent="0.15"/>
    <row r="82" spans="1:1" ht="14.25" customHeight="1" x14ac:dyDescent="0.15"/>
    <row r="83" spans="1:1" ht="14.25" customHeight="1" x14ac:dyDescent="0.15"/>
    <row r="84" spans="1:1" ht="14.25" customHeight="1" x14ac:dyDescent="0.15">
      <c r="A84" s="3"/>
    </row>
    <row r="85" spans="1:1" ht="14.25" customHeight="1" x14ac:dyDescent="0.15"/>
    <row r="86" spans="1:1" ht="14.25" customHeight="1" x14ac:dyDescent="0.15"/>
    <row r="87" spans="1:1" ht="14.25" customHeight="1" x14ac:dyDescent="0.15"/>
    <row r="88" spans="1:1" ht="14.25" customHeight="1" x14ac:dyDescent="0.15"/>
    <row r="89" spans="1:1" ht="14.25" customHeight="1" x14ac:dyDescent="0.15">
      <c r="A89" s="12"/>
    </row>
    <row r="90" spans="1:1" ht="14.25" customHeight="1" x14ac:dyDescent="0.15"/>
    <row r="91" spans="1:1" ht="14.25" customHeight="1" x14ac:dyDescent="0.15"/>
    <row r="92" spans="1:1" ht="14.25" customHeight="1" x14ac:dyDescent="0.15"/>
    <row r="93" spans="1:1" ht="14.25" customHeight="1" x14ac:dyDescent="0.15"/>
    <row r="94" spans="1:1" ht="14.25" customHeight="1" x14ac:dyDescent="0.15"/>
    <row r="95" spans="1:1" ht="14.25" customHeight="1" x14ac:dyDescent="0.15"/>
    <row r="96" spans="1:1"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sheetData>
  <sheetProtection selectLockedCells="1"/>
  <mergeCells count="110">
    <mergeCell ref="E48:G48"/>
    <mergeCell ref="E47:G47"/>
    <mergeCell ref="E46:G46"/>
    <mergeCell ref="B46:D46"/>
    <mergeCell ref="A46:A49"/>
    <mergeCell ref="A73:E73"/>
    <mergeCell ref="A74:G75"/>
    <mergeCell ref="A42:G42"/>
    <mergeCell ref="A67:E67"/>
    <mergeCell ref="A68:E68"/>
    <mergeCell ref="A69:E69"/>
    <mergeCell ref="A70:E70"/>
    <mergeCell ref="A71:E71"/>
    <mergeCell ref="A72:G72"/>
    <mergeCell ref="B64:C64"/>
    <mergeCell ref="B49:C49"/>
    <mergeCell ref="B48:C48"/>
    <mergeCell ref="B47:C47"/>
    <mergeCell ref="E49:G49"/>
    <mergeCell ref="B63:C63"/>
    <mergeCell ref="E63:G63"/>
    <mergeCell ref="A56:A66"/>
    <mergeCell ref="B56:D56"/>
    <mergeCell ref="E56:G56"/>
    <mergeCell ref="E64:G64"/>
    <mergeCell ref="B65:C65"/>
    <mergeCell ref="E65:G65"/>
    <mergeCell ref="B66:C66"/>
    <mergeCell ref="E66:G66"/>
    <mergeCell ref="E60:G60"/>
    <mergeCell ref="B61:C61"/>
    <mergeCell ref="E61:G61"/>
    <mergeCell ref="B62:C62"/>
    <mergeCell ref="E62:G62"/>
    <mergeCell ref="A50:B50"/>
    <mergeCell ref="C50:E50"/>
    <mergeCell ref="E59:G59"/>
    <mergeCell ref="B60:C60"/>
    <mergeCell ref="A51:B51"/>
    <mergeCell ref="C51:E51"/>
    <mergeCell ref="A52:E52"/>
    <mergeCell ref="A53:E53"/>
    <mergeCell ref="A54:E54"/>
    <mergeCell ref="A55:G55"/>
    <mergeCell ref="B57:C57"/>
    <mergeCell ref="E57:G57"/>
    <mergeCell ref="B58:C58"/>
    <mergeCell ref="E58:G58"/>
    <mergeCell ref="B59:C59"/>
    <mergeCell ref="A44:G44"/>
    <mergeCell ref="A2:G2"/>
    <mergeCell ref="B6:D6"/>
    <mergeCell ref="E6:G6"/>
    <mergeCell ref="E7:G7"/>
    <mergeCell ref="E8:G8"/>
    <mergeCell ref="A37:G37"/>
    <mergeCell ref="A33:E33"/>
    <mergeCell ref="A34:E34"/>
    <mergeCell ref="A35:E35"/>
    <mergeCell ref="A32:E32"/>
    <mergeCell ref="A4:G4"/>
    <mergeCell ref="A39:G40"/>
    <mergeCell ref="E10:G10"/>
    <mergeCell ref="E11:G11"/>
    <mergeCell ref="E27:G27"/>
    <mergeCell ref="A38:E38"/>
    <mergeCell ref="B24:C24"/>
    <mergeCell ref="B31:C31"/>
    <mergeCell ref="E28:G28"/>
    <mergeCell ref="E25:G25"/>
    <mergeCell ref="E26:G26"/>
    <mergeCell ref="A36:E36"/>
    <mergeCell ref="E23:G23"/>
    <mergeCell ref="B27:C27"/>
    <mergeCell ref="B26:C26"/>
    <mergeCell ref="B25:C25"/>
    <mergeCell ref="A18:E18"/>
    <mergeCell ref="E21:G21"/>
    <mergeCell ref="A21:A31"/>
    <mergeCell ref="E12:G12"/>
    <mergeCell ref="E31:G31"/>
    <mergeCell ref="E29:G29"/>
    <mergeCell ref="E24:G24"/>
    <mergeCell ref="E22:G22"/>
    <mergeCell ref="B29:C29"/>
    <mergeCell ref="B28:C28"/>
    <mergeCell ref="C15:E15"/>
    <mergeCell ref="C16:E16"/>
    <mergeCell ref="E13:G13"/>
    <mergeCell ref="E14:G14"/>
    <mergeCell ref="B30:C30"/>
    <mergeCell ref="B22:C22"/>
    <mergeCell ref="E30:G30"/>
    <mergeCell ref="B13:C13"/>
    <mergeCell ref="A20:G20"/>
    <mergeCell ref="B7:C7"/>
    <mergeCell ref="A19:E19"/>
    <mergeCell ref="B23:C23"/>
    <mergeCell ref="B10:C10"/>
    <mergeCell ref="B14:C14"/>
    <mergeCell ref="A16:B16"/>
    <mergeCell ref="A15:B15"/>
    <mergeCell ref="A6:A14"/>
    <mergeCell ref="B8:C8"/>
    <mergeCell ref="B21:D21"/>
    <mergeCell ref="B11:C11"/>
    <mergeCell ref="A17:E17"/>
    <mergeCell ref="B9:C9"/>
    <mergeCell ref="E9:G9"/>
    <mergeCell ref="B12:C12"/>
  </mergeCells>
  <phoneticPr fontId="16"/>
  <printOptions horizontalCentered="1" verticalCentered="1"/>
  <pageMargins left="0.78740157480314965" right="0.59055118110236227" top="0.39370078740157483" bottom="0.19685039370078741" header="0.51181102362204722" footer="0.31496062992125984"/>
  <pageSetup paperSize="9" scale="98" fitToHeight="0" orientation="portrait" blackAndWhite="1" r:id="rId1"/>
  <headerFooter alignWithMargins="0"/>
  <rowBreaks count="1" manualBreakCount="1">
    <brk id="40"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3</xdr:col>
                    <xdr:colOff>38100</xdr:colOff>
                    <xdr:row>6</xdr:row>
                    <xdr:rowOff>9525</xdr:rowOff>
                  </from>
                  <to>
                    <xdr:col>4</xdr:col>
                    <xdr:colOff>38100</xdr:colOff>
                    <xdr:row>6</xdr:row>
                    <xdr:rowOff>209550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3</xdr:col>
                    <xdr:colOff>38100</xdr:colOff>
                    <xdr:row>7</xdr:row>
                    <xdr:rowOff>0</xdr:rowOff>
                  </from>
                  <to>
                    <xdr:col>3</xdr:col>
                    <xdr:colOff>266700</xdr:colOff>
                    <xdr:row>7</xdr:row>
                    <xdr:rowOff>209550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3</xdr:col>
                    <xdr:colOff>38100</xdr:colOff>
                    <xdr:row>8</xdr:row>
                    <xdr:rowOff>19050</xdr:rowOff>
                  </from>
                  <to>
                    <xdr:col>3</xdr:col>
                    <xdr:colOff>285750</xdr:colOff>
                    <xdr:row>8</xdr:row>
                    <xdr:rowOff>228600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3</xdr:col>
                    <xdr:colOff>38100</xdr:colOff>
                    <xdr:row>9</xdr:row>
                    <xdr:rowOff>38100</xdr:rowOff>
                  </from>
                  <to>
                    <xdr:col>3</xdr:col>
                    <xdr:colOff>285750</xdr:colOff>
                    <xdr:row>9</xdr:row>
                    <xdr:rowOff>247650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3</xdr:col>
                    <xdr:colOff>38100</xdr:colOff>
                    <xdr:row>10</xdr:row>
                    <xdr:rowOff>38100</xdr:rowOff>
                  </from>
                  <to>
                    <xdr:col>3</xdr:col>
                    <xdr:colOff>285750</xdr:colOff>
                    <xdr:row>10</xdr:row>
                    <xdr:rowOff>247650</xdr:rowOff>
                  </to>
                </anchor>
              </controlPr>
            </control>
          </mc:Choice>
        </mc:AlternateContent>
        <mc:AlternateContent xmlns:mc="http://schemas.openxmlformats.org/markup-compatibility/2006">
          <mc:Choice Requires="x14">
            <control shapeId="1043" r:id="rId9" name="Check Box 19">
              <controlPr defaultSize="0" autoFill="0" autoLine="0" autoPict="0">
                <anchor moveWithCells="1">
                  <from>
                    <xdr:col>3</xdr:col>
                    <xdr:colOff>28575</xdr:colOff>
                    <xdr:row>21</xdr:row>
                    <xdr:rowOff>38100</xdr:rowOff>
                  </from>
                  <to>
                    <xdr:col>4</xdr:col>
                    <xdr:colOff>0</xdr:colOff>
                    <xdr:row>21</xdr:row>
                    <xdr:rowOff>257175</xdr:rowOff>
                  </to>
                </anchor>
              </controlPr>
            </control>
          </mc:Choice>
        </mc:AlternateContent>
        <mc:AlternateContent xmlns:mc="http://schemas.openxmlformats.org/markup-compatibility/2006">
          <mc:Choice Requires="x14">
            <control shapeId="1046" r:id="rId10" name="Check Box 22">
              <controlPr defaultSize="0" autoFill="0" autoLine="0" autoPict="0">
                <anchor moveWithCells="1">
                  <from>
                    <xdr:col>3</xdr:col>
                    <xdr:colOff>28575</xdr:colOff>
                    <xdr:row>30</xdr:row>
                    <xdr:rowOff>123825</xdr:rowOff>
                  </from>
                  <to>
                    <xdr:col>3</xdr:col>
                    <xdr:colOff>266700</xdr:colOff>
                    <xdr:row>30</xdr:row>
                    <xdr:rowOff>342900</xdr:rowOff>
                  </to>
                </anchor>
              </controlPr>
            </control>
          </mc:Choice>
        </mc:AlternateContent>
        <mc:AlternateContent xmlns:mc="http://schemas.openxmlformats.org/markup-compatibility/2006">
          <mc:Choice Requires="x14">
            <control shapeId="1049" r:id="rId11" name="Check Box 25">
              <controlPr defaultSize="0" autoFill="0" autoLine="0" autoPict="0">
                <anchor moveWithCells="1">
                  <from>
                    <xdr:col>3</xdr:col>
                    <xdr:colOff>28575</xdr:colOff>
                    <xdr:row>22</xdr:row>
                    <xdr:rowOff>38100</xdr:rowOff>
                  </from>
                  <to>
                    <xdr:col>4</xdr:col>
                    <xdr:colOff>0</xdr:colOff>
                    <xdr:row>22</xdr:row>
                    <xdr:rowOff>257175</xdr:rowOff>
                  </to>
                </anchor>
              </controlPr>
            </control>
          </mc:Choice>
        </mc:AlternateContent>
        <mc:AlternateContent xmlns:mc="http://schemas.openxmlformats.org/markup-compatibility/2006">
          <mc:Choice Requires="x14">
            <control shapeId="1050" r:id="rId12" name="Check Box 26">
              <controlPr defaultSize="0" autoFill="0" autoLine="0" autoPict="0">
                <anchor moveWithCells="1">
                  <from>
                    <xdr:col>3</xdr:col>
                    <xdr:colOff>28575</xdr:colOff>
                    <xdr:row>23</xdr:row>
                    <xdr:rowOff>38100</xdr:rowOff>
                  </from>
                  <to>
                    <xdr:col>4</xdr:col>
                    <xdr:colOff>0</xdr:colOff>
                    <xdr:row>23</xdr:row>
                    <xdr:rowOff>257175</xdr:rowOff>
                  </to>
                </anchor>
              </controlPr>
            </control>
          </mc:Choice>
        </mc:AlternateContent>
        <mc:AlternateContent xmlns:mc="http://schemas.openxmlformats.org/markup-compatibility/2006">
          <mc:Choice Requires="x14">
            <control shapeId="1051" r:id="rId13" name="Check Box 27">
              <controlPr defaultSize="0" autoFill="0" autoLine="0" autoPict="0">
                <anchor moveWithCells="1">
                  <from>
                    <xdr:col>3</xdr:col>
                    <xdr:colOff>28575</xdr:colOff>
                    <xdr:row>24</xdr:row>
                    <xdr:rowOff>38100</xdr:rowOff>
                  </from>
                  <to>
                    <xdr:col>4</xdr:col>
                    <xdr:colOff>0</xdr:colOff>
                    <xdr:row>24</xdr:row>
                    <xdr:rowOff>257175</xdr:rowOff>
                  </to>
                </anchor>
              </controlPr>
            </control>
          </mc:Choice>
        </mc:AlternateContent>
        <mc:AlternateContent xmlns:mc="http://schemas.openxmlformats.org/markup-compatibility/2006">
          <mc:Choice Requires="x14">
            <control shapeId="1052" r:id="rId14" name="Check Box 28">
              <controlPr defaultSize="0" autoFill="0" autoLine="0" autoPict="0">
                <anchor moveWithCells="1">
                  <from>
                    <xdr:col>3</xdr:col>
                    <xdr:colOff>28575</xdr:colOff>
                    <xdr:row>25</xdr:row>
                    <xdr:rowOff>38100</xdr:rowOff>
                  </from>
                  <to>
                    <xdr:col>4</xdr:col>
                    <xdr:colOff>0</xdr:colOff>
                    <xdr:row>25</xdr:row>
                    <xdr:rowOff>257175</xdr:rowOff>
                  </to>
                </anchor>
              </controlPr>
            </control>
          </mc:Choice>
        </mc:AlternateContent>
        <mc:AlternateContent xmlns:mc="http://schemas.openxmlformats.org/markup-compatibility/2006">
          <mc:Choice Requires="x14">
            <control shapeId="1053" r:id="rId15" name="Check Box 29">
              <controlPr defaultSize="0" autoFill="0" autoLine="0" autoPict="0">
                <anchor moveWithCells="1">
                  <from>
                    <xdr:col>3</xdr:col>
                    <xdr:colOff>28575</xdr:colOff>
                    <xdr:row>26</xdr:row>
                    <xdr:rowOff>38100</xdr:rowOff>
                  </from>
                  <to>
                    <xdr:col>4</xdr:col>
                    <xdr:colOff>0</xdr:colOff>
                    <xdr:row>26</xdr:row>
                    <xdr:rowOff>257175</xdr:rowOff>
                  </to>
                </anchor>
              </controlPr>
            </control>
          </mc:Choice>
        </mc:AlternateContent>
        <mc:AlternateContent xmlns:mc="http://schemas.openxmlformats.org/markup-compatibility/2006">
          <mc:Choice Requires="x14">
            <control shapeId="1054" r:id="rId16" name="Check Box 30">
              <controlPr defaultSize="0" autoFill="0" autoLine="0" autoPict="0">
                <anchor moveWithCells="1">
                  <from>
                    <xdr:col>3</xdr:col>
                    <xdr:colOff>28575</xdr:colOff>
                    <xdr:row>27</xdr:row>
                    <xdr:rowOff>38100</xdr:rowOff>
                  </from>
                  <to>
                    <xdr:col>4</xdr:col>
                    <xdr:colOff>0</xdr:colOff>
                    <xdr:row>27</xdr:row>
                    <xdr:rowOff>257175</xdr:rowOff>
                  </to>
                </anchor>
              </controlPr>
            </control>
          </mc:Choice>
        </mc:AlternateContent>
        <mc:AlternateContent xmlns:mc="http://schemas.openxmlformats.org/markup-compatibility/2006">
          <mc:Choice Requires="x14">
            <control shapeId="1055" r:id="rId17" name="Check Box 31">
              <controlPr defaultSize="0" autoFill="0" autoLine="0" autoPict="0">
                <anchor moveWithCells="1">
                  <from>
                    <xdr:col>3</xdr:col>
                    <xdr:colOff>28575</xdr:colOff>
                    <xdr:row>28</xdr:row>
                    <xdr:rowOff>38100</xdr:rowOff>
                  </from>
                  <to>
                    <xdr:col>4</xdr:col>
                    <xdr:colOff>0</xdr:colOff>
                    <xdr:row>28</xdr:row>
                    <xdr:rowOff>257175</xdr:rowOff>
                  </to>
                </anchor>
              </controlPr>
            </control>
          </mc:Choice>
        </mc:AlternateContent>
        <mc:AlternateContent xmlns:mc="http://schemas.openxmlformats.org/markup-compatibility/2006">
          <mc:Choice Requires="x14">
            <control shapeId="1056" r:id="rId18" name="Check Box 32">
              <controlPr defaultSize="0" autoFill="0" autoLine="0" autoPict="0">
                <anchor moveWithCells="1">
                  <from>
                    <xdr:col>3</xdr:col>
                    <xdr:colOff>28575</xdr:colOff>
                    <xdr:row>29</xdr:row>
                    <xdr:rowOff>38100</xdr:rowOff>
                  </from>
                  <to>
                    <xdr:col>4</xdr:col>
                    <xdr:colOff>0</xdr:colOff>
                    <xdr:row>29</xdr:row>
                    <xdr:rowOff>257175</xdr:rowOff>
                  </to>
                </anchor>
              </controlPr>
            </control>
          </mc:Choice>
        </mc:AlternateContent>
        <mc:AlternateContent xmlns:mc="http://schemas.openxmlformats.org/markup-compatibility/2006">
          <mc:Choice Requires="x14">
            <control shapeId="1058" r:id="rId19" name="Check Box 34">
              <controlPr defaultSize="0" autoFill="0" autoLine="0" autoPict="0">
                <anchor moveWithCells="1">
                  <from>
                    <xdr:col>3</xdr:col>
                    <xdr:colOff>38100</xdr:colOff>
                    <xdr:row>13</xdr:row>
                    <xdr:rowOff>19050</xdr:rowOff>
                  </from>
                  <to>
                    <xdr:col>3</xdr:col>
                    <xdr:colOff>285750</xdr:colOff>
                    <xdr:row>13</xdr:row>
                    <xdr:rowOff>228600</xdr:rowOff>
                  </to>
                </anchor>
              </controlPr>
            </control>
          </mc:Choice>
        </mc:AlternateContent>
        <mc:AlternateContent xmlns:mc="http://schemas.openxmlformats.org/markup-compatibility/2006">
          <mc:Choice Requires="x14">
            <control shapeId="1060" r:id="rId20" name="Check Box 36">
              <controlPr defaultSize="0" autoFill="0" autoLine="0" autoPict="0">
                <anchor moveWithCells="1">
                  <from>
                    <xdr:col>3</xdr:col>
                    <xdr:colOff>38100</xdr:colOff>
                    <xdr:row>11</xdr:row>
                    <xdr:rowOff>38100</xdr:rowOff>
                  </from>
                  <to>
                    <xdr:col>3</xdr:col>
                    <xdr:colOff>285750</xdr:colOff>
                    <xdr:row>11</xdr:row>
                    <xdr:rowOff>247650</xdr:rowOff>
                  </to>
                </anchor>
              </controlPr>
            </control>
          </mc:Choice>
        </mc:AlternateContent>
        <mc:AlternateContent xmlns:mc="http://schemas.openxmlformats.org/markup-compatibility/2006">
          <mc:Choice Requires="x14">
            <control shapeId="1061" r:id="rId21" name="Check Box 37">
              <controlPr defaultSize="0" autoFill="0" autoLine="0" autoPict="0">
                <anchor moveWithCells="1">
                  <from>
                    <xdr:col>3</xdr:col>
                    <xdr:colOff>38100</xdr:colOff>
                    <xdr:row>12</xdr:row>
                    <xdr:rowOff>38100</xdr:rowOff>
                  </from>
                  <to>
                    <xdr:col>3</xdr:col>
                    <xdr:colOff>285750</xdr:colOff>
                    <xdr:row>12</xdr:row>
                    <xdr:rowOff>247650</xdr:rowOff>
                  </to>
                </anchor>
              </controlPr>
            </control>
          </mc:Choice>
        </mc:AlternateContent>
        <mc:AlternateContent xmlns:mc="http://schemas.openxmlformats.org/markup-compatibility/2006">
          <mc:Choice Requires="x14">
            <control shapeId="1109" r:id="rId22" name="Check Box 85">
              <controlPr defaultSize="0" autoFill="0" autoLine="0" autoPict="0">
                <anchor moveWithCells="1">
                  <from>
                    <xdr:col>3</xdr:col>
                    <xdr:colOff>28575</xdr:colOff>
                    <xdr:row>46</xdr:row>
                    <xdr:rowOff>38100</xdr:rowOff>
                  </from>
                  <to>
                    <xdr:col>4</xdr:col>
                    <xdr:colOff>28575</xdr:colOff>
                    <xdr:row>46</xdr:row>
                    <xdr:rowOff>238125</xdr:rowOff>
                  </to>
                </anchor>
              </controlPr>
            </control>
          </mc:Choice>
        </mc:AlternateContent>
        <mc:AlternateContent xmlns:mc="http://schemas.openxmlformats.org/markup-compatibility/2006">
          <mc:Choice Requires="x14">
            <control shapeId="1110" r:id="rId23" name="Check Box 86">
              <controlPr defaultSize="0" autoFill="0" autoLine="0" autoPict="0">
                <anchor moveWithCells="1">
                  <from>
                    <xdr:col>3</xdr:col>
                    <xdr:colOff>28575</xdr:colOff>
                    <xdr:row>47</xdr:row>
                    <xdr:rowOff>28575</xdr:rowOff>
                  </from>
                  <to>
                    <xdr:col>3</xdr:col>
                    <xdr:colOff>257175</xdr:colOff>
                    <xdr:row>47</xdr:row>
                    <xdr:rowOff>238125</xdr:rowOff>
                  </to>
                </anchor>
              </controlPr>
            </control>
          </mc:Choice>
        </mc:AlternateContent>
        <mc:AlternateContent xmlns:mc="http://schemas.openxmlformats.org/markup-compatibility/2006">
          <mc:Choice Requires="x14">
            <control shapeId="1111" r:id="rId24" name="Check Box 87">
              <controlPr defaultSize="0" autoFill="0" autoLine="0" autoPict="0">
                <anchor moveWithCells="1">
                  <from>
                    <xdr:col>3</xdr:col>
                    <xdr:colOff>28575</xdr:colOff>
                    <xdr:row>48</xdr:row>
                    <xdr:rowOff>47625</xdr:rowOff>
                  </from>
                  <to>
                    <xdr:col>3</xdr:col>
                    <xdr:colOff>276225</xdr:colOff>
                    <xdr:row>48</xdr:row>
                    <xdr:rowOff>257175</xdr:rowOff>
                  </to>
                </anchor>
              </controlPr>
            </control>
          </mc:Choice>
        </mc:AlternateContent>
        <mc:AlternateContent xmlns:mc="http://schemas.openxmlformats.org/markup-compatibility/2006">
          <mc:Choice Requires="x14">
            <control shapeId="1114" r:id="rId25" name="Check Box 90">
              <controlPr defaultSize="0" autoFill="0" autoLine="0" autoPict="0">
                <anchor moveWithCells="1">
                  <from>
                    <xdr:col>3</xdr:col>
                    <xdr:colOff>28575</xdr:colOff>
                    <xdr:row>56</xdr:row>
                    <xdr:rowOff>38100</xdr:rowOff>
                  </from>
                  <to>
                    <xdr:col>4</xdr:col>
                    <xdr:colOff>0</xdr:colOff>
                    <xdr:row>56</xdr:row>
                    <xdr:rowOff>257175</xdr:rowOff>
                  </to>
                </anchor>
              </controlPr>
            </control>
          </mc:Choice>
        </mc:AlternateContent>
        <mc:AlternateContent xmlns:mc="http://schemas.openxmlformats.org/markup-compatibility/2006">
          <mc:Choice Requires="x14">
            <control shapeId="1115" r:id="rId26" name="Check Box 91">
              <controlPr defaultSize="0" autoFill="0" autoLine="0" autoPict="0">
                <anchor moveWithCells="1">
                  <from>
                    <xdr:col>3</xdr:col>
                    <xdr:colOff>28575</xdr:colOff>
                    <xdr:row>65</xdr:row>
                    <xdr:rowOff>123825</xdr:rowOff>
                  </from>
                  <to>
                    <xdr:col>3</xdr:col>
                    <xdr:colOff>266700</xdr:colOff>
                    <xdr:row>65</xdr:row>
                    <xdr:rowOff>342900</xdr:rowOff>
                  </to>
                </anchor>
              </controlPr>
            </control>
          </mc:Choice>
        </mc:AlternateContent>
        <mc:AlternateContent xmlns:mc="http://schemas.openxmlformats.org/markup-compatibility/2006">
          <mc:Choice Requires="x14">
            <control shapeId="1116" r:id="rId27" name="Check Box 92">
              <controlPr defaultSize="0" autoFill="0" autoLine="0" autoPict="0">
                <anchor moveWithCells="1">
                  <from>
                    <xdr:col>3</xdr:col>
                    <xdr:colOff>28575</xdr:colOff>
                    <xdr:row>57</xdr:row>
                    <xdr:rowOff>38100</xdr:rowOff>
                  </from>
                  <to>
                    <xdr:col>4</xdr:col>
                    <xdr:colOff>0</xdr:colOff>
                    <xdr:row>57</xdr:row>
                    <xdr:rowOff>257175</xdr:rowOff>
                  </to>
                </anchor>
              </controlPr>
            </control>
          </mc:Choice>
        </mc:AlternateContent>
        <mc:AlternateContent xmlns:mc="http://schemas.openxmlformats.org/markup-compatibility/2006">
          <mc:Choice Requires="x14">
            <control shapeId="1117" r:id="rId28" name="Check Box 93">
              <controlPr defaultSize="0" autoFill="0" autoLine="0" autoPict="0">
                <anchor moveWithCells="1">
                  <from>
                    <xdr:col>3</xdr:col>
                    <xdr:colOff>28575</xdr:colOff>
                    <xdr:row>58</xdr:row>
                    <xdr:rowOff>38100</xdr:rowOff>
                  </from>
                  <to>
                    <xdr:col>4</xdr:col>
                    <xdr:colOff>0</xdr:colOff>
                    <xdr:row>58</xdr:row>
                    <xdr:rowOff>257175</xdr:rowOff>
                  </to>
                </anchor>
              </controlPr>
            </control>
          </mc:Choice>
        </mc:AlternateContent>
        <mc:AlternateContent xmlns:mc="http://schemas.openxmlformats.org/markup-compatibility/2006">
          <mc:Choice Requires="x14">
            <control shapeId="1118" r:id="rId29" name="Check Box 94">
              <controlPr defaultSize="0" autoFill="0" autoLine="0" autoPict="0">
                <anchor moveWithCells="1">
                  <from>
                    <xdr:col>3</xdr:col>
                    <xdr:colOff>28575</xdr:colOff>
                    <xdr:row>59</xdr:row>
                    <xdr:rowOff>38100</xdr:rowOff>
                  </from>
                  <to>
                    <xdr:col>4</xdr:col>
                    <xdr:colOff>0</xdr:colOff>
                    <xdr:row>59</xdr:row>
                    <xdr:rowOff>257175</xdr:rowOff>
                  </to>
                </anchor>
              </controlPr>
            </control>
          </mc:Choice>
        </mc:AlternateContent>
        <mc:AlternateContent xmlns:mc="http://schemas.openxmlformats.org/markup-compatibility/2006">
          <mc:Choice Requires="x14">
            <control shapeId="1119" r:id="rId30" name="Check Box 95">
              <controlPr defaultSize="0" autoFill="0" autoLine="0" autoPict="0">
                <anchor moveWithCells="1">
                  <from>
                    <xdr:col>3</xdr:col>
                    <xdr:colOff>28575</xdr:colOff>
                    <xdr:row>60</xdr:row>
                    <xdr:rowOff>38100</xdr:rowOff>
                  </from>
                  <to>
                    <xdr:col>4</xdr:col>
                    <xdr:colOff>0</xdr:colOff>
                    <xdr:row>60</xdr:row>
                    <xdr:rowOff>257175</xdr:rowOff>
                  </to>
                </anchor>
              </controlPr>
            </control>
          </mc:Choice>
        </mc:AlternateContent>
        <mc:AlternateContent xmlns:mc="http://schemas.openxmlformats.org/markup-compatibility/2006">
          <mc:Choice Requires="x14">
            <control shapeId="1120" r:id="rId31" name="Check Box 96">
              <controlPr defaultSize="0" autoFill="0" autoLine="0" autoPict="0">
                <anchor moveWithCells="1">
                  <from>
                    <xdr:col>3</xdr:col>
                    <xdr:colOff>28575</xdr:colOff>
                    <xdr:row>61</xdr:row>
                    <xdr:rowOff>38100</xdr:rowOff>
                  </from>
                  <to>
                    <xdr:col>4</xdr:col>
                    <xdr:colOff>0</xdr:colOff>
                    <xdr:row>61</xdr:row>
                    <xdr:rowOff>257175</xdr:rowOff>
                  </to>
                </anchor>
              </controlPr>
            </control>
          </mc:Choice>
        </mc:AlternateContent>
        <mc:AlternateContent xmlns:mc="http://schemas.openxmlformats.org/markup-compatibility/2006">
          <mc:Choice Requires="x14">
            <control shapeId="1121" r:id="rId32" name="Check Box 97">
              <controlPr defaultSize="0" autoFill="0" autoLine="0" autoPict="0">
                <anchor moveWithCells="1">
                  <from>
                    <xdr:col>3</xdr:col>
                    <xdr:colOff>28575</xdr:colOff>
                    <xdr:row>62</xdr:row>
                    <xdr:rowOff>38100</xdr:rowOff>
                  </from>
                  <to>
                    <xdr:col>4</xdr:col>
                    <xdr:colOff>0</xdr:colOff>
                    <xdr:row>62</xdr:row>
                    <xdr:rowOff>257175</xdr:rowOff>
                  </to>
                </anchor>
              </controlPr>
            </control>
          </mc:Choice>
        </mc:AlternateContent>
        <mc:AlternateContent xmlns:mc="http://schemas.openxmlformats.org/markup-compatibility/2006">
          <mc:Choice Requires="x14">
            <control shapeId="1122" r:id="rId33" name="Check Box 98">
              <controlPr defaultSize="0" autoFill="0" autoLine="0" autoPict="0">
                <anchor moveWithCells="1">
                  <from>
                    <xdr:col>3</xdr:col>
                    <xdr:colOff>28575</xdr:colOff>
                    <xdr:row>63</xdr:row>
                    <xdr:rowOff>38100</xdr:rowOff>
                  </from>
                  <to>
                    <xdr:col>4</xdr:col>
                    <xdr:colOff>0</xdr:colOff>
                    <xdr:row>63</xdr:row>
                    <xdr:rowOff>257175</xdr:rowOff>
                  </to>
                </anchor>
              </controlPr>
            </control>
          </mc:Choice>
        </mc:AlternateContent>
        <mc:AlternateContent xmlns:mc="http://schemas.openxmlformats.org/markup-compatibility/2006">
          <mc:Choice Requires="x14">
            <control shapeId="1123" r:id="rId34" name="Check Box 99">
              <controlPr defaultSize="0" autoFill="0" autoLine="0" autoPict="0">
                <anchor moveWithCells="1">
                  <from>
                    <xdr:col>3</xdr:col>
                    <xdr:colOff>28575</xdr:colOff>
                    <xdr:row>64</xdr:row>
                    <xdr:rowOff>38100</xdr:rowOff>
                  </from>
                  <to>
                    <xdr:col>4</xdr:col>
                    <xdr:colOff>0</xdr:colOff>
                    <xdr:row>64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入居時修繕負担金 内訳</vt:lpstr>
      <vt:lpstr>'入居時修繕負担金 内訳'!Print_Area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熊本市</dc:creator>
  <cp:lastModifiedBy>1900167</cp:lastModifiedBy>
  <cp:lastPrinted>2026-09-16T03:47:19Z</cp:lastPrinted>
  <dcterms:created xsi:type="dcterms:W3CDTF">2016-01-19T06:23:37Z</dcterms:created>
  <dcterms:modified xsi:type="dcterms:W3CDTF">2026-09-17T08:59:15Z</dcterms:modified>
</cp:coreProperties>
</file>