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202300"/>
  <mc:AlternateContent xmlns:mc="http://schemas.openxmlformats.org/markup-compatibility/2006">
    <mc:Choice Requires="x15">
      <x15ac:absPath xmlns:x15ac="http://schemas.microsoft.com/office/spreadsheetml/2010/11/ac" url="\\172.16.152.197\share\Ｒ８担い手支援班\70_R8熊本地震対応営農再開事業\90システム開発関係\★ホームページ掲載\"/>
    </mc:Choice>
  </mc:AlternateContent>
  <xr:revisionPtr revIDLastSave="0" documentId="13_ncr:1_{C79AA865-6481-4D7B-9492-3DDCC8EC1667}" xr6:coauthVersionLast="47" xr6:coauthVersionMax="47" xr10:uidLastSave="{00000000-0000-0000-0000-000000000000}"/>
  <bookViews>
    <workbookView xWindow="-110" yWindow="-110" windowWidth="19420" windowHeight="11500" xr2:uid="{D3925758-0532-4163-801F-10045CFA1D7B}"/>
  </bookViews>
  <sheets>
    <sheet name="申込書" sheetId="1" r:id="rId1"/>
    <sheet name="管理用" sheetId="6" state="hidden" r:id="rId2"/>
    <sheet name="コード表" sheetId="3" state="hidden" r:id="rId3"/>
    <sheet name="郵便番号（熊本県）" sheetId="2" state="hidden" r:id="rId4"/>
  </sheets>
  <definedNames>
    <definedName name="_xlnm.Print_Area" localSheetId="0">申込書!$A$1:$AT$143,申込書!$AU$77:$BG$91</definedName>
    <definedName name="sel_10">コード表!$H$2:$H$18</definedName>
    <definedName name="sel_11">コード表!$G$2:$G$4</definedName>
    <definedName name="sel_21">コード表!$S$2:$S$8</definedName>
    <definedName name="sel_3">コード表!$B$2:$B$46</definedName>
    <definedName name="sel_7">コード表!$D$2:$D$3</definedName>
    <definedName name="sel_9">コード表!$E$2:$E$3</definedName>
    <definedName name="集計用テーブル">管理用!$A$2:$BV$12</definedName>
    <definedName name="選択_営農類型">コード表!$H$2:$H$18</definedName>
    <definedName name="選択_課税区分">コード表!$G$2:$G$4</definedName>
    <definedName name="選択_改善目標">コード表!$S$2:$S$8</definedName>
    <definedName name="選択_丸バツ">コード表!$C$2:$C$3</definedName>
    <definedName name="選択_共済加入">コード表!$M$2:$M$3</definedName>
    <definedName name="選択_共済施設区分">コード表!$O$2:$O$8</definedName>
    <definedName name="選択_金融機関">コード表!$Q$2:$Q$14</definedName>
    <definedName name="選択_市町村">コード表!$B$2:$B$46</definedName>
    <definedName name="選択_施設経過年数">コード表!$N$2:$N$17</definedName>
    <definedName name="選択_施設等種類">コード表!$J$2:$J$20</definedName>
    <definedName name="選択_事業メニュー">コード表!$I$2:$I$9</definedName>
    <definedName name="選択_所有貸借">コード表!$L$2:$L$4</definedName>
    <definedName name="選択_助成対象者立場">コード表!$AL$2:$AL$3</definedName>
    <definedName name="選択_整備形態">コード表!$K$2:$K$6</definedName>
    <definedName name="選択_対象者区分">コード表!$D$2:$D$3</definedName>
    <definedName name="選択_撤去区分">コード表!$P$2:$P$8</definedName>
    <definedName name="選択_法人区分">コード表!$E$2:$E$3</definedName>
    <definedName name="選択_目標地図区分">コード表!$F$2:$F$6</definedName>
    <definedName name="選択_融資種類">コード表!$R$2:$R$8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6" l="1"/>
  <c r="D3" i="6"/>
  <c r="E3" i="6"/>
  <c r="F3" i="6"/>
  <c r="G3" i="6"/>
  <c r="H3" i="6"/>
  <c r="I3" i="6"/>
  <c r="J3" i="6"/>
  <c r="K3" i="6"/>
  <c r="L3" i="6"/>
  <c r="M3" i="6"/>
  <c r="N3" i="6"/>
  <c r="O3" i="6"/>
  <c r="P3" i="6"/>
  <c r="Q3" i="6"/>
  <c r="R3" i="6"/>
  <c r="S3" i="6"/>
  <c r="T3" i="6"/>
  <c r="U3" i="6"/>
  <c r="V3" i="6"/>
  <c r="W3" i="6"/>
  <c r="P7" i="1"/>
  <c r="AS92" i="1"/>
  <c r="AQ92" i="1"/>
  <c r="AN92" i="1"/>
  <c r="AK92" i="1"/>
  <c r="AH92" i="1"/>
  <c r="AE92" i="1"/>
  <c r="AB92" i="1"/>
  <c r="Y92" i="1"/>
  <c r="V92" i="1"/>
  <c r="R92" i="1"/>
  <c r="H92" i="1"/>
  <c r="D92" i="1"/>
  <c r="B43" i="1"/>
  <c r="B42" i="1"/>
  <c r="B41" i="1"/>
  <c r="B40" i="1"/>
  <c r="B39" i="1"/>
  <c r="B38" i="1"/>
  <c r="B37" i="1"/>
  <c r="B36" i="1"/>
  <c r="B34" i="1"/>
  <c r="B35" i="1" s="1"/>
  <c r="A3" i="6"/>
  <c r="Y3" i="6" l="1"/>
  <c r="AW3" i="6" s="1"/>
  <c r="AA3" i="6"/>
  <c r="AB3" i="6"/>
  <c r="AC3" i="6"/>
  <c r="AD3" i="6"/>
  <c r="AE3" i="6"/>
  <c r="AF3" i="6"/>
  <c r="AG3" i="6"/>
  <c r="AH3" i="6"/>
  <c r="AI3" i="6"/>
  <c r="AJ3" i="6"/>
  <c r="AK3" i="6"/>
  <c r="AL3" i="6"/>
  <c r="AM3" i="6"/>
  <c r="AN3" i="6"/>
  <c r="AO3" i="6"/>
  <c r="AP3" i="6"/>
  <c r="AQ3" i="6"/>
  <c r="AR3" i="6"/>
  <c r="AS3" i="6"/>
  <c r="AT3" i="6"/>
  <c r="AU3" i="6"/>
  <c r="AV3" i="6"/>
  <c r="AY3" i="6"/>
  <c r="AZ3" i="6"/>
  <c r="BA3" i="6"/>
  <c r="BB3" i="6"/>
  <c r="BC3" i="6"/>
  <c r="BD3" i="6"/>
  <c r="BF3" i="6"/>
  <c r="BG3" i="6"/>
  <c r="BH3" i="6"/>
  <c r="BI3" i="6"/>
  <c r="BJ3" i="6"/>
  <c r="BK3" i="6"/>
  <c r="BL3" i="6"/>
  <c r="BM3" i="6"/>
  <c r="BN3" i="6"/>
  <c r="BQ3" i="6" s="1"/>
  <c r="BO3" i="6"/>
  <c r="BP3" i="6"/>
  <c r="BR3" i="6"/>
  <c r="BS3" i="6"/>
  <c r="BT3" i="6"/>
  <c r="BU3" i="6"/>
  <c r="BV3" i="6"/>
  <c r="Y4" i="6"/>
  <c r="Z4" i="6" s="1"/>
  <c r="AA4" i="6"/>
  <c r="AB4" i="6"/>
  <c r="AC4" i="6"/>
  <c r="AD4" i="6"/>
  <c r="AE4" i="6"/>
  <c r="AF4" i="6"/>
  <c r="AG4" i="6"/>
  <c r="AH4" i="6"/>
  <c r="AI4" i="6"/>
  <c r="AJ4" i="6"/>
  <c r="AK4" i="6"/>
  <c r="AL4" i="6"/>
  <c r="AM4" i="6"/>
  <c r="AN4" i="6"/>
  <c r="AO4" i="6"/>
  <c r="AP4" i="6"/>
  <c r="AQ4" i="6"/>
  <c r="AR4" i="6"/>
  <c r="AS4" i="6"/>
  <c r="AT4" i="6"/>
  <c r="AU4" i="6"/>
  <c r="AV4" i="6"/>
  <c r="AY4" i="6"/>
  <c r="AZ4" i="6"/>
  <c r="BA4" i="6"/>
  <c r="BB4" i="6"/>
  <c r="BC4" i="6"/>
  <c r="BD4" i="6"/>
  <c r="BF4" i="6"/>
  <c r="BG4" i="6"/>
  <c r="BH4" i="6"/>
  <c r="BI4" i="6"/>
  <c r="BJ4" i="6"/>
  <c r="BK4" i="6"/>
  <c r="BL4" i="6"/>
  <c r="BM4" i="6"/>
  <c r="BN4" i="6"/>
  <c r="BQ4" i="6" s="1"/>
  <c r="BO4" i="6"/>
  <c r="BP4" i="6"/>
  <c r="BR4" i="6"/>
  <c r="BS4" i="6"/>
  <c r="BT4" i="6"/>
  <c r="BU4" i="6"/>
  <c r="BV4" i="6"/>
  <c r="Y5" i="6"/>
  <c r="AW5" i="6" s="1"/>
  <c r="AA5" i="6"/>
  <c r="AB5" i="6"/>
  <c r="AC5" i="6"/>
  <c r="AD5" i="6"/>
  <c r="AE5" i="6"/>
  <c r="AF5" i="6"/>
  <c r="AG5" i="6"/>
  <c r="AH5" i="6"/>
  <c r="AI5" i="6"/>
  <c r="AJ5" i="6"/>
  <c r="AK5" i="6"/>
  <c r="AL5" i="6"/>
  <c r="AM5" i="6"/>
  <c r="AN5" i="6"/>
  <c r="AO5" i="6"/>
  <c r="AP5" i="6"/>
  <c r="AQ5" i="6"/>
  <c r="AR5" i="6"/>
  <c r="AS5" i="6"/>
  <c r="AT5" i="6"/>
  <c r="AU5" i="6"/>
  <c r="AV5" i="6"/>
  <c r="AY5" i="6"/>
  <c r="AZ5" i="6"/>
  <c r="BA5" i="6"/>
  <c r="BB5" i="6"/>
  <c r="BC5" i="6"/>
  <c r="BD5" i="6"/>
  <c r="BF5" i="6"/>
  <c r="BG5" i="6"/>
  <c r="BH5" i="6"/>
  <c r="BI5" i="6"/>
  <c r="BJ5" i="6"/>
  <c r="BK5" i="6"/>
  <c r="BL5" i="6"/>
  <c r="BM5" i="6"/>
  <c r="BN5" i="6"/>
  <c r="BQ5" i="6" s="1"/>
  <c r="BO5" i="6"/>
  <c r="BP5" i="6"/>
  <c r="BR5" i="6"/>
  <c r="BS5" i="6"/>
  <c r="BT5" i="6"/>
  <c r="BU5" i="6"/>
  <c r="BV5" i="6"/>
  <c r="Y6" i="6"/>
  <c r="AX6" i="6" s="1"/>
  <c r="AA6" i="6"/>
  <c r="AB6" i="6"/>
  <c r="AC6" i="6"/>
  <c r="AD6" i="6"/>
  <c r="AE6" i="6"/>
  <c r="AF6" i="6"/>
  <c r="AG6" i="6"/>
  <c r="AH6" i="6"/>
  <c r="AI6" i="6"/>
  <c r="AJ6" i="6"/>
  <c r="AK6" i="6"/>
  <c r="AL6" i="6"/>
  <c r="AM6" i="6"/>
  <c r="AN6" i="6"/>
  <c r="AO6" i="6"/>
  <c r="AP6" i="6"/>
  <c r="AQ6" i="6"/>
  <c r="AR6" i="6"/>
  <c r="AS6" i="6"/>
  <c r="AT6" i="6"/>
  <c r="AU6" i="6"/>
  <c r="AV6" i="6"/>
  <c r="AY6" i="6"/>
  <c r="AZ6" i="6"/>
  <c r="BA6" i="6"/>
  <c r="BB6" i="6"/>
  <c r="BC6" i="6"/>
  <c r="BD6" i="6"/>
  <c r="BF6" i="6"/>
  <c r="BG6" i="6"/>
  <c r="BH6" i="6"/>
  <c r="BI6" i="6"/>
  <c r="BJ6" i="6"/>
  <c r="BK6" i="6"/>
  <c r="BL6" i="6"/>
  <c r="BM6" i="6"/>
  <c r="BN6" i="6"/>
  <c r="BQ6" i="6" s="1"/>
  <c r="BO6" i="6"/>
  <c r="BP6" i="6"/>
  <c r="BR6" i="6"/>
  <c r="BS6" i="6"/>
  <c r="BT6" i="6"/>
  <c r="BU6" i="6"/>
  <c r="BV6" i="6"/>
  <c r="Y7" i="6"/>
  <c r="BE7" i="6" s="1"/>
  <c r="AA7" i="6"/>
  <c r="AB7" i="6"/>
  <c r="AC7" i="6"/>
  <c r="AD7" i="6"/>
  <c r="AE7" i="6"/>
  <c r="AF7" i="6"/>
  <c r="AG7" i="6"/>
  <c r="AH7" i="6"/>
  <c r="AI7" i="6"/>
  <c r="AJ7" i="6"/>
  <c r="AK7" i="6"/>
  <c r="AL7" i="6"/>
  <c r="AM7" i="6"/>
  <c r="AN7" i="6"/>
  <c r="AO7" i="6"/>
  <c r="AP7" i="6"/>
  <c r="AQ7" i="6"/>
  <c r="AR7" i="6"/>
  <c r="AS7" i="6"/>
  <c r="AT7" i="6"/>
  <c r="AU7" i="6"/>
  <c r="AV7" i="6"/>
  <c r="AY7" i="6"/>
  <c r="AZ7" i="6"/>
  <c r="BA7" i="6"/>
  <c r="BB7" i="6"/>
  <c r="BC7" i="6"/>
  <c r="BD7" i="6"/>
  <c r="BF7" i="6"/>
  <c r="BG7" i="6"/>
  <c r="BH7" i="6"/>
  <c r="BI7" i="6"/>
  <c r="BJ7" i="6"/>
  <c r="BK7" i="6"/>
  <c r="BL7" i="6"/>
  <c r="BM7" i="6"/>
  <c r="BN7" i="6"/>
  <c r="BQ7" i="6" s="1"/>
  <c r="BO7" i="6"/>
  <c r="BP7" i="6"/>
  <c r="BR7" i="6"/>
  <c r="BS7" i="6"/>
  <c r="BT7" i="6"/>
  <c r="BU7" i="6"/>
  <c r="BV7" i="6"/>
  <c r="Y8" i="6"/>
  <c r="AW8" i="6" s="1"/>
  <c r="AA8" i="6"/>
  <c r="AB8" i="6"/>
  <c r="AC8" i="6"/>
  <c r="AD8" i="6"/>
  <c r="AE8" i="6"/>
  <c r="AF8" i="6"/>
  <c r="AG8" i="6"/>
  <c r="AH8" i="6"/>
  <c r="AI8" i="6"/>
  <c r="AJ8" i="6"/>
  <c r="AK8" i="6"/>
  <c r="AL8" i="6"/>
  <c r="AM8" i="6"/>
  <c r="AN8" i="6"/>
  <c r="AO8" i="6"/>
  <c r="AP8" i="6"/>
  <c r="AQ8" i="6"/>
  <c r="AR8" i="6"/>
  <c r="AS8" i="6"/>
  <c r="AT8" i="6"/>
  <c r="AU8" i="6"/>
  <c r="AV8" i="6"/>
  <c r="AY8" i="6"/>
  <c r="AZ8" i="6"/>
  <c r="BA8" i="6"/>
  <c r="BB8" i="6"/>
  <c r="BC8" i="6"/>
  <c r="BD8" i="6"/>
  <c r="BF8" i="6"/>
  <c r="BG8" i="6"/>
  <c r="BH8" i="6"/>
  <c r="BI8" i="6"/>
  <c r="BJ8" i="6"/>
  <c r="BK8" i="6"/>
  <c r="BL8" i="6"/>
  <c r="BM8" i="6"/>
  <c r="BN8" i="6"/>
  <c r="BQ8" i="6" s="1"/>
  <c r="BO8" i="6"/>
  <c r="BP8" i="6"/>
  <c r="BR8" i="6"/>
  <c r="BS8" i="6"/>
  <c r="BT8" i="6"/>
  <c r="BU8" i="6"/>
  <c r="BV8" i="6"/>
  <c r="Y9" i="6"/>
  <c r="Z9" i="6" s="1"/>
  <c r="AA9" i="6"/>
  <c r="AB9" i="6"/>
  <c r="AC9" i="6"/>
  <c r="AD9" i="6"/>
  <c r="AE9" i="6"/>
  <c r="AF9" i="6"/>
  <c r="AG9" i="6"/>
  <c r="AH9" i="6"/>
  <c r="AI9" i="6"/>
  <c r="AJ9" i="6"/>
  <c r="AK9" i="6"/>
  <c r="AL9" i="6"/>
  <c r="AM9" i="6"/>
  <c r="AN9" i="6"/>
  <c r="AO9" i="6"/>
  <c r="AP9" i="6"/>
  <c r="AQ9" i="6"/>
  <c r="AR9" i="6"/>
  <c r="AS9" i="6"/>
  <c r="AT9" i="6"/>
  <c r="AU9" i="6"/>
  <c r="AV9" i="6"/>
  <c r="AY9" i="6"/>
  <c r="AZ9" i="6"/>
  <c r="BA9" i="6"/>
  <c r="BB9" i="6"/>
  <c r="BC9" i="6"/>
  <c r="BD9" i="6"/>
  <c r="BF9" i="6"/>
  <c r="BG9" i="6"/>
  <c r="BH9" i="6"/>
  <c r="BI9" i="6"/>
  <c r="BJ9" i="6"/>
  <c r="BK9" i="6"/>
  <c r="BL9" i="6"/>
  <c r="BM9" i="6"/>
  <c r="BN9" i="6"/>
  <c r="BQ9" i="6" s="1"/>
  <c r="BO9" i="6"/>
  <c r="BP9" i="6"/>
  <c r="BR9" i="6"/>
  <c r="BS9" i="6"/>
  <c r="BT9" i="6"/>
  <c r="BU9" i="6"/>
  <c r="BV9" i="6"/>
  <c r="Y10" i="6"/>
  <c r="AW10" i="6" s="1"/>
  <c r="AA10" i="6"/>
  <c r="AB10" i="6"/>
  <c r="AC10" i="6"/>
  <c r="AD10" i="6"/>
  <c r="AE10" i="6"/>
  <c r="AF10" i="6"/>
  <c r="AG10" i="6"/>
  <c r="AH10" i="6"/>
  <c r="AI10" i="6"/>
  <c r="AJ10" i="6"/>
  <c r="AK10" i="6"/>
  <c r="AL10" i="6"/>
  <c r="AM10" i="6"/>
  <c r="AN10" i="6"/>
  <c r="AO10" i="6"/>
  <c r="AP10" i="6"/>
  <c r="AQ10" i="6"/>
  <c r="AR10" i="6"/>
  <c r="AS10" i="6"/>
  <c r="AT10" i="6"/>
  <c r="AU10" i="6"/>
  <c r="AV10" i="6"/>
  <c r="AY10" i="6"/>
  <c r="AZ10" i="6"/>
  <c r="BA10" i="6"/>
  <c r="BB10" i="6"/>
  <c r="BC10" i="6"/>
  <c r="BD10" i="6"/>
  <c r="BF10" i="6"/>
  <c r="BG10" i="6"/>
  <c r="BH10" i="6"/>
  <c r="BI10" i="6"/>
  <c r="BJ10" i="6"/>
  <c r="BK10" i="6"/>
  <c r="BL10" i="6"/>
  <c r="BM10" i="6"/>
  <c r="BN10" i="6"/>
  <c r="BQ10" i="6" s="1"/>
  <c r="BO10" i="6"/>
  <c r="BP10" i="6"/>
  <c r="BR10" i="6"/>
  <c r="BS10" i="6"/>
  <c r="BT10" i="6"/>
  <c r="BU10" i="6"/>
  <c r="BV10" i="6"/>
  <c r="Y11" i="6"/>
  <c r="BE11" i="6" s="1"/>
  <c r="AA11" i="6"/>
  <c r="AB11" i="6"/>
  <c r="AC11" i="6"/>
  <c r="AD11" i="6"/>
  <c r="AE11" i="6"/>
  <c r="AF11" i="6"/>
  <c r="AG11" i="6"/>
  <c r="AH11" i="6"/>
  <c r="AI11" i="6"/>
  <c r="AJ11" i="6"/>
  <c r="AK11" i="6"/>
  <c r="AL11" i="6"/>
  <c r="AM11" i="6"/>
  <c r="AN11" i="6"/>
  <c r="AO11" i="6"/>
  <c r="AP11" i="6"/>
  <c r="AQ11" i="6"/>
  <c r="AR11" i="6"/>
  <c r="AS11" i="6"/>
  <c r="AT11" i="6"/>
  <c r="AU11" i="6"/>
  <c r="AV11" i="6"/>
  <c r="AY11" i="6"/>
  <c r="AZ11" i="6"/>
  <c r="BA11" i="6"/>
  <c r="BB11" i="6"/>
  <c r="BC11" i="6"/>
  <c r="BD11" i="6"/>
  <c r="BF11" i="6"/>
  <c r="BG11" i="6"/>
  <c r="BH11" i="6"/>
  <c r="BI11" i="6"/>
  <c r="BJ11" i="6"/>
  <c r="BK11" i="6"/>
  <c r="BL11" i="6"/>
  <c r="BM11" i="6"/>
  <c r="BN11" i="6"/>
  <c r="BQ11" i="6" s="1"/>
  <c r="BO11" i="6"/>
  <c r="BP11" i="6"/>
  <c r="BR11" i="6"/>
  <c r="BS11" i="6"/>
  <c r="BT11" i="6"/>
  <c r="BU11" i="6"/>
  <c r="BV11" i="6"/>
  <c r="Y12" i="6"/>
  <c r="AW12" i="6" s="1"/>
  <c r="AA12" i="6"/>
  <c r="AB12" i="6"/>
  <c r="AC12" i="6"/>
  <c r="AD12" i="6"/>
  <c r="AE12" i="6"/>
  <c r="AF12" i="6"/>
  <c r="AG12" i="6"/>
  <c r="AH12" i="6"/>
  <c r="AI12" i="6"/>
  <c r="AJ12" i="6"/>
  <c r="AK12" i="6"/>
  <c r="AL12" i="6"/>
  <c r="AM12" i="6"/>
  <c r="AN12" i="6"/>
  <c r="AO12" i="6"/>
  <c r="AP12" i="6"/>
  <c r="AQ12" i="6"/>
  <c r="AR12" i="6"/>
  <c r="AS12" i="6"/>
  <c r="AT12" i="6"/>
  <c r="AU12" i="6"/>
  <c r="AV12" i="6"/>
  <c r="AY12" i="6"/>
  <c r="AZ12" i="6"/>
  <c r="BA12" i="6"/>
  <c r="BB12" i="6"/>
  <c r="BC12" i="6"/>
  <c r="BD12" i="6"/>
  <c r="BF12" i="6"/>
  <c r="BG12" i="6"/>
  <c r="BH12" i="6"/>
  <c r="BI12" i="6"/>
  <c r="BJ12" i="6"/>
  <c r="BK12" i="6"/>
  <c r="BL12" i="6"/>
  <c r="BM12" i="6"/>
  <c r="BN12" i="6"/>
  <c r="BQ12" i="6" s="1"/>
  <c r="BO12" i="6"/>
  <c r="BP12" i="6"/>
  <c r="BR12" i="6"/>
  <c r="BS12" i="6"/>
  <c r="BT12" i="6"/>
  <c r="BU12" i="6"/>
  <c r="BV12" i="6"/>
  <c r="BE3" i="6" l="1"/>
  <c r="Z7" i="6"/>
  <c r="Z3" i="6"/>
  <c r="BE12" i="6"/>
  <c r="Z10" i="6"/>
  <c r="BE8" i="6"/>
  <c r="Z12" i="6"/>
  <c r="Z11" i="6"/>
  <c r="BE10" i="6"/>
  <c r="BE5" i="6"/>
  <c r="Z6" i="6"/>
  <c r="Z8" i="6"/>
  <c r="Z5" i="6"/>
  <c r="AX11" i="6"/>
  <c r="AW11" i="6"/>
  <c r="AW6" i="6"/>
  <c r="BE6" i="6"/>
  <c r="AW4" i="6"/>
  <c r="AX4" i="6"/>
  <c r="AX8" i="6"/>
  <c r="BE4" i="6"/>
  <c r="AX7" i="6"/>
  <c r="AW7" i="6"/>
  <c r="AX12" i="6"/>
  <c r="AX5" i="6"/>
  <c r="AX10" i="6"/>
  <c r="AX3" i="6"/>
  <c r="BE9" i="6"/>
  <c r="AX9" i="6"/>
  <c r="AW9" i="6"/>
  <c r="B3" i="6"/>
</calcChain>
</file>

<file path=xl/sharedStrings.xml><?xml version="1.0" encoding="utf-8"?>
<sst xmlns="http://schemas.openxmlformats.org/spreadsheetml/2006/main" count="4393" uniqueCount="4291">
  <si>
    <t>（</t>
    <phoneticPr fontId="6"/>
  </si>
  <si>
    <t>水色：必須入力、</t>
    <rPh sb="0" eb="2">
      <t>ミズイロ</t>
    </rPh>
    <rPh sb="3" eb="7">
      <t>ヒッスニュウリョク</t>
    </rPh>
    <phoneticPr fontId="6"/>
  </si>
  <si>
    <t>赤：選択入力、</t>
    <rPh sb="0" eb="1">
      <t>アカ</t>
    </rPh>
    <rPh sb="2" eb="6">
      <t>センタクニュウリョク</t>
    </rPh>
    <phoneticPr fontId="6"/>
  </si>
  <si>
    <t>紫：該当する場合のみ入力</t>
    <rPh sb="0" eb="1">
      <t>ムラサキ</t>
    </rPh>
    <rPh sb="2" eb="4">
      <t>ガイトウ</t>
    </rPh>
    <rPh sb="6" eb="8">
      <t>バアイ</t>
    </rPh>
    <rPh sb="10" eb="12">
      <t>ニュウリョク</t>
    </rPh>
    <phoneticPr fontId="6"/>
  </si>
  <si>
    <t>）</t>
    <phoneticPr fontId="6"/>
  </si>
  <si>
    <t>（兼 被災証明書申込書）</t>
    <rPh sb="1" eb="2">
      <t>ケン</t>
    </rPh>
    <rPh sb="3" eb="8">
      <t>ヒサイショウメイショ</t>
    </rPh>
    <rPh sb="8" eb="11">
      <t>モウシコミショ</t>
    </rPh>
    <phoneticPr fontId="2"/>
  </si>
  <si>
    <t>助成対象者氏名
（法人名）</t>
    <rPh sb="0" eb="2">
      <t>ジョセイ</t>
    </rPh>
    <rPh sb="2" eb="5">
      <t>タイショウシャ</t>
    </rPh>
    <rPh sb="5" eb="7">
      <t>シメイ</t>
    </rPh>
    <rPh sb="9" eb="12">
      <t>ホウジンメイ</t>
    </rPh>
    <phoneticPr fontId="2"/>
  </si>
  <si>
    <t>（法人の場合、代表者氏名）</t>
    <rPh sb="1" eb="3">
      <t>ホウジン</t>
    </rPh>
    <rPh sb="4" eb="6">
      <t>バアイ</t>
    </rPh>
    <rPh sb="7" eb="10">
      <t>ダイヒョウシャ</t>
    </rPh>
    <rPh sb="10" eb="12">
      <t>シメイ</t>
    </rPh>
    <phoneticPr fontId="2"/>
  </si>
  <si>
    <t>郵便番号</t>
    <rPh sb="0" eb="4">
      <t>ユウビンバンゴウ</t>
    </rPh>
    <phoneticPr fontId="16"/>
  </si>
  <si>
    <t>Ⅰ　助成対象者の概要</t>
    <rPh sb="2" eb="4">
      <t>ジョセイ</t>
    </rPh>
    <rPh sb="4" eb="7">
      <t>タイショウシャ</t>
    </rPh>
    <rPh sb="8" eb="10">
      <t>ガイヨウ</t>
    </rPh>
    <phoneticPr fontId="2"/>
  </si>
  <si>
    <t>80%控除対象</t>
    <rPh sb="3" eb="7">
      <t>コウジョタイショウ</t>
    </rPh>
    <phoneticPr fontId="6"/>
  </si>
  <si>
    <t>全額控除</t>
    <rPh sb="0" eb="4">
      <t>ゼンガクコウジョ</t>
    </rPh>
    <phoneticPr fontId="6"/>
  </si>
  <si>
    <t>控除不可</t>
    <rPh sb="0" eb="4">
      <t>コウジョフカ</t>
    </rPh>
    <phoneticPr fontId="6"/>
  </si>
  <si>
    <t>No</t>
    <phoneticPr fontId="12"/>
  </si>
  <si>
    <t>ハウス（パイプ）</t>
  </si>
  <si>
    <t>ハウス（ガラス）</t>
  </si>
  <si>
    <t>その他</t>
    <rPh sb="2" eb="3">
      <t>タ</t>
    </rPh>
    <phoneticPr fontId="12"/>
  </si>
  <si>
    <t>着工(契約)
（予定）
年月日</t>
    <phoneticPr fontId="6"/>
  </si>
  <si>
    <t>竣工
（予定）
年月日</t>
    <phoneticPr fontId="6"/>
  </si>
  <si>
    <t>保険の加入情報</t>
    <rPh sb="0" eb="2">
      <t>ホケン</t>
    </rPh>
    <rPh sb="3" eb="7">
      <t>カニュウジョウホウ</t>
    </rPh>
    <phoneticPr fontId="6"/>
  </si>
  <si>
    <t>共済対象施設の状況（園芸施設共済対象施設（農業用ハウス等）の再建、修繕、撤去を行う場合）</t>
    <rPh sb="0" eb="2">
      <t>キョウサイ</t>
    </rPh>
    <rPh sb="2" eb="4">
      <t>タイショウ</t>
    </rPh>
    <rPh sb="4" eb="6">
      <t>シセツ</t>
    </rPh>
    <rPh sb="7" eb="9">
      <t>ジョウキョウ</t>
    </rPh>
    <phoneticPr fontId="12"/>
  </si>
  <si>
    <t>農業専用トラックが被災した場合に記入</t>
    <rPh sb="0" eb="4">
      <t>ノウギョウセンヨウ</t>
    </rPh>
    <rPh sb="9" eb="11">
      <t>ヒサイ</t>
    </rPh>
    <rPh sb="13" eb="15">
      <t>バアイ</t>
    </rPh>
    <rPh sb="16" eb="18">
      <t>キニュウ</t>
    </rPh>
    <phoneticPr fontId="6"/>
  </si>
  <si>
    <t>保険
加入
(予定)
年月</t>
    <rPh sb="0" eb="2">
      <t>ホケン</t>
    </rPh>
    <rPh sb="3" eb="5">
      <t>カニュウ</t>
    </rPh>
    <rPh sb="7" eb="9">
      <t>ヨテイ</t>
    </rPh>
    <rPh sb="11" eb="13">
      <t>ネンゲツ</t>
    </rPh>
    <phoneticPr fontId="12"/>
  </si>
  <si>
    <t>保険会社等の名称</t>
    <rPh sb="0" eb="2">
      <t>ホケン</t>
    </rPh>
    <rPh sb="2" eb="4">
      <t>ガイシャ</t>
    </rPh>
    <rPh sb="4" eb="5">
      <t>トウ</t>
    </rPh>
    <rPh sb="6" eb="8">
      <t>メイショウ</t>
    </rPh>
    <phoneticPr fontId="12"/>
  </si>
  <si>
    <t>施設の経過年数</t>
    <rPh sb="0" eb="2">
      <t>シセツ</t>
    </rPh>
    <rPh sb="3" eb="5">
      <t>ケイカ</t>
    </rPh>
    <rPh sb="5" eb="7">
      <t>ネンスウ</t>
    </rPh>
    <phoneticPr fontId="12"/>
  </si>
  <si>
    <t>時価
現有率</t>
    <rPh sb="0" eb="2">
      <t>ジカ</t>
    </rPh>
    <rPh sb="3" eb="6">
      <t>ゲンユウリツ</t>
    </rPh>
    <phoneticPr fontId="6"/>
  </si>
  <si>
    <t>共済金支払通知書の関連する棟番号（未加入は空欄）</t>
    <rPh sb="0" eb="3">
      <t>キョウサイキン</t>
    </rPh>
    <rPh sb="3" eb="5">
      <t>シハラ</t>
    </rPh>
    <rPh sb="5" eb="7">
      <t>ツウチ</t>
    </rPh>
    <rPh sb="7" eb="8">
      <t>ショ</t>
    </rPh>
    <rPh sb="9" eb="11">
      <t>カンレン</t>
    </rPh>
    <rPh sb="13" eb="14">
      <t>トウ</t>
    </rPh>
    <rPh sb="14" eb="16">
      <t>バンゴウ</t>
    </rPh>
    <rPh sb="17" eb="20">
      <t>ミカニュウ</t>
    </rPh>
    <rPh sb="21" eb="23">
      <t>クウラン</t>
    </rPh>
    <phoneticPr fontId="12"/>
  </si>
  <si>
    <t>被災前に農業専用に使用</t>
    <rPh sb="0" eb="3">
      <t>ヒサイマエ</t>
    </rPh>
    <rPh sb="4" eb="6">
      <t>ノウギョウ</t>
    </rPh>
    <rPh sb="6" eb="8">
      <t>センヨウ</t>
    </rPh>
    <rPh sb="9" eb="11">
      <t>シヨウ</t>
    </rPh>
    <phoneticPr fontId="6"/>
  </si>
  <si>
    <t>ガラス室Ⅰ類木造</t>
  </si>
  <si>
    <t>ガラス室Ⅱ類鉄骨</t>
  </si>
  <si>
    <t>プラスチックハウスⅠ類木竹</t>
  </si>
  <si>
    <t>プラスチックハウスⅡ類パイプ</t>
  </si>
  <si>
    <t>附帯施設</t>
  </si>
  <si>
    <t>施設等の
被災状況</t>
    <rPh sb="0" eb="2">
      <t>しせつ</t>
    </rPh>
    <rPh sb="2" eb="3">
      <t>とう</t>
    </rPh>
    <rPh sb="5" eb="9">
      <t>ひさいじょうきょう</t>
    </rPh>
    <phoneticPr fontId="41" type="Hiragana" alignment="distributed"/>
  </si>
  <si>
    <t>施設の場合
のみ記入</t>
    <rPh sb="0" eb="2">
      <t>シセツ</t>
    </rPh>
    <rPh sb="3" eb="5">
      <t>バアイ</t>
    </rPh>
    <rPh sb="8" eb="10">
      <t>キニュウ</t>
    </rPh>
    <phoneticPr fontId="6"/>
  </si>
  <si>
    <t>被災した場所</t>
    <rPh sb="0" eb="2">
      <t>ヒサイ</t>
    </rPh>
    <rPh sb="4" eb="6">
      <t>バショ</t>
    </rPh>
    <phoneticPr fontId="6"/>
  </si>
  <si>
    <t>被災施設等の整備時における
国庫補助事業の活用状況</t>
    <phoneticPr fontId="6"/>
  </si>
  <si>
    <t xml:space="preserve">
事業費（円）
(最低見積額）
</t>
    <rPh sb="2" eb="5">
      <t>ジギョウヒ</t>
    </rPh>
    <rPh sb="6" eb="7">
      <t>エン</t>
    </rPh>
    <rPh sb="10" eb="12">
      <t>サイテイ</t>
    </rPh>
    <rPh sb="12" eb="14">
      <t>ミツモリ</t>
    </rPh>
    <rPh sb="14" eb="15">
      <t>ガク</t>
    </rPh>
    <phoneticPr fontId="12"/>
  </si>
  <si>
    <t>補助対象外の算定</t>
    <rPh sb="0" eb="5">
      <t>ほじょたいしょうがい</t>
    </rPh>
    <rPh sb="6" eb="8">
      <t>さんてい</t>
    </rPh>
    <phoneticPr fontId="41" type="Hiragana" alignment="distributed"/>
  </si>
  <si>
    <t>国庫補助金額算定の基礎となる事業費(円)</t>
    <rPh sb="0" eb="2">
      <t>コッコ</t>
    </rPh>
    <rPh sb="2" eb="5">
      <t>ホジョキン</t>
    </rPh>
    <rPh sb="5" eb="6">
      <t>ガク</t>
    </rPh>
    <rPh sb="6" eb="8">
      <t>サンテイ</t>
    </rPh>
    <rPh sb="9" eb="11">
      <t>キソ</t>
    </rPh>
    <rPh sb="14" eb="17">
      <t>ジギョウヒ</t>
    </rPh>
    <rPh sb="18" eb="19">
      <t>エン</t>
    </rPh>
    <phoneticPr fontId="12"/>
  </si>
  <si>
    <t>No</t>
    <phoneticPr fontId="6"/>
  </si>
  <si>
    <t>導入する
機械・施設等名称
及び能力・規模等</t>
    <rPh sb="0" eb="2">
      <t>ドウニュウ</t>
    </rPh>
    <phoneticPr fontId="6"/>
  </si>
  <si>
    <t xml:space="preserve">
補助対象外
項目分
</t>
    <rPh sb="1" eb="6">
      <t>ほじょたいしょうがい</t>
    </rPh>
    <rPh sb="7" eb="10">
      <t>こうもくぶん</t>
    </rPh>
    <phoneticPr fontId="41" type="Hiragana" alignment="distributed"/>
  </si>
  <si>
    <t>国費</t>
    <rPh sb="0" eb="2">
      <t>コクヒ</t>
    </rPh>
    <phoneticPr fontId="12"/>
  </si>
  <si>
    <t>地方支援措置</t>
    <rPh sb="0" eb="6">
      <t>チホウシエンソチ</t>
    </rPh>
    <phoneticPr fontId="12"/>
  </si>
  <si>
    <t>対象経営体負担額</t>
    <rPh sb="0" eb="5">
      <t>タイショウケイエイタイ</t>
    </rPh>
    <rPh sb="5" eb="8">
      <t>フタンガク</t>
    </rPh>
    <phoneticPr fontId="6"/>
  </si>
  <si>
    <t>融資概要</t>
    <rPh sb="0" eb="2">
      <t>ユウシ</t>
    </rPh>
    <rPh sb="2" eb="4">
      <t>ガイヨウ</t>
    </rPh>
    <phoneticPr fontId="6"/>
  </si>
  <si>
    <t>既存の
能力・規格</t>
    <rPh sb="0" eb="2">
      <t>きぞん</t>
    </rPh>
    <rPh sb="4" eb="6">
      <t>のうりょく</t>
    </rPh>
    <rPh sb="7" eb="9">
      <t>きかく</t>
    </rPh>
    <phoneticPr fontId="41" type="Hiragana" alignment="distributed"/>
  </si>
  <si>
    <t>整備後の
能力・規格</t>
    <rPh sb="0" eb="2">
      <t>せいび</t>
    </rPh>
    <rPh sb="2" eb="3">
      <t>ご</t>
    </rPh>
    <rPh sb="5" eb="7">
      <t>のうりょく</t>
    </rPh>
    <rPh sb="8" eb="10">
      <t>きかく</t>
    </rPh>
    <phoneticPr fontId="41" type="Hiragana" alignment="distributed"/>
  </si>
  <si>
    <t>都道府県費</t>
    <rPh sb="0" eb="5">
      <t>トドウフケンヒ</t>
    </rPh>
    <phoneticPr fontId="12"/>
  </si>
  <si>
    <t>市町村費</t>
    <rPh sb="0" eb="3">
      <t>シチョウソン</t>
    </rPh>
    <rPh sb="3" eb="4">
      <t>ヒ</t>
    </rPh>
    <phoneticPr fontId="12"/>
  </si>
  <si>
    <t>融資額</t>
    <rPh sb="0" eb="2">
      <t>ユウシ</t>
    </rPh>
    <rPh sb="2" eb="3">
      <t>ガク</t>
    </rPh>
    <phoneticPr fontId="12"/>
  </si>
  <si>
    <t>自己資金</t>
    <rPh sb="0" eb="2">
      <t>ジコ</t>
    </rPh>
    <rPh sb="2" eb="4">
      <t>シキン</t>
    </rPh>
    <phoneticPr fontId="12"/>
  </si>
  <si>
    <t>金融機関</t>
    <rPh sb="0" eb="4">
      <t>キンユウキカン</t>
    </rPh>
    <phoneticPr fontId="6"/>
  </si>
  <si>
    <t>金融（資金）種類</t>
    <rPh sb="0" eb="2">
      <t>キンユウ</t>
    </rPh>
    <rPh sb="3" eb="5">
      <t>シキン</t>
    </rPh>
    <rPh sb="6" eb="8">
      <t>シュルイ</t>
    </rPh>
    <phoneticPr fontId="6"/>
  </si>
  <si>
    <t>a</t>
  </si>
  <si>
    <t>b</t>
    <phoneticPr fontId="6"/>
  </si>
  <si>
    <t>c</t>
  </si>
  <si>
    <t>d</t>
    <phoneticPr fontId="6"/>
  </si>
  <si>
    <t>A=(a-b)　又は
A=(a-b)×c÷d</t>
    <phoneticPr fontId="6"/>
  </si>
  <si>
    <t>申請日</t>
    <rPh sb="0" eb="3">
      <t>シンセイビ</t>
    </rPh>
    <phoneticPr fontId="5"/>
  </si>
  <si>
    <r>
      <t>被災証明書の発行</t>
    </r>
    <r>
      <rPr>
        <sz val="7"/>
        <color rgb="FFFF0000"/>
        <rFont val="ＭＳ Ｐゴシック"/>
        <family val="3"/>
        <charset val="128"/>
      </rPr>
      <t>（市町がチェック）</t>
    </r>
    <phoneticPr fontId="5"/>
  </si>
  <si>
    <t>ふりがな</t>
  </si>
  <si>
    <t>申込先
市町村</t>
    <rPh sb="2" eb="3">
      <t>サキ</t>
    </rPh>
    <rPh sb="4" eb="5">
      <t>シ</t>
    </rPh>
    <rPh sb="6" eb="7">
      <t>ムラ</t>
    </rPh>
    <phoneticPr fontId="16"/>
  </si>
  <si>
    <t>〔</t>
    <phoneticPr fontId="5"/>
  </si>
  <si>
    <t>〕</t>
    <phoneticPr fontId="5"/>
  </si>
  <si>
    <t>住　所</t>
    <phoneticPr fontId="5"/>
  </si>
  <si>
    <t>郵便番号</t>
    <rPh sb="0" eb="4">
      <t>ユウビンバンゴウ</t>
    </rPh>
    <phoneticPr fontId="56"/>
  </si>
  <si>
    <t>県・郡・市町・字名</t>
    <rPh sb="0" eb="1">
      <t>ケン</t>
    </rPh>
    <rPh sb="2" eb="3">
      <t>グン</t>
    </rPh>
    <rPh sb="4" eb="5">
      <t>シ</t>
    </rPh>
    <rPh sb="5" eb="6">
      <t>マチ</t>
    </rPh>
    <rPh sb="7" eb="8">
      <t>アザ</t>
    </rPh>
    <rPh sb="8" eb="9">
      <t>メイ</t>
    </rPh>
    <phoneticPr fontId="6"/>
  </si>
  <si>
    <t>861-0000</t>
  </si>
  <si>
    <t>熊本県熊本市中央区</t>
  </si>
  <si>
    <t>熊本市</t>
  </si>
  <si>
    <t>860-0801</t>
  </si>
  <si>
    <t>熊本県熊本市中央区安政町</t>
  </si>
  <si>
    <t>860-0841</t>
  </si>
  <si>
    <t>熊本県熊本市中央区井川淵町</t>
  </si>
  <si>
    <t>862-0941</t>
  </si>
  <si>
    <t>熊本県熊本市中央区出水</t>
  </si>
  <si>
    <t>860-0043</t>
  </si>
  <si>
    <t>熊本県熊本市中央区板屋町</t>
  </si>
  <si>
    <t>860-0031</t>
  </si>
  <si>
    <t>熊本県熊本市中央区魚屋町</t>
  </si>
  <si>
    <t>860-0077</t>
  </si>
  <si>
    <t>熊本県熊本市中央区内坪井町</t>
  </si>
  <si>
    <t>862-0942</t>
  </si>
  <si>
    <t>熊本県熊本市中央区江津</t>
  </si>
  <si>
    <t>862-0971</t>
  </si>
  <si>
    <t>熊本県熊本市中央区大江</t>
  </si>
  <si>
    <t>862-0973</t>
  </si>
  <si>
    <t>熊本県熊本市中央区大江本町</t>
  </si>
  <si>
    <t>862-0958</t>
  </si>
  <si>
    <t>熊本県熊本市中央区岡田町</t>
  </si>
  <si>
    <t>862-0924</t>
  </si>
  <si>
    <t>熊本県熊本市中央区帯山</t>
  </si>
  <si>
    <t>860-0026</t>
  </si>
  <si>
    <t>熊本県熊本市中央区鍛冶屋町</t>
  </si>
  <si>
    <t>860-0021</t>
  </si>
  <si>
    <t>熊本県熊本市中央区上鍛冶屋町</t>
  </si>
  <si>
    <t>862-0953</t>
  </si>
  <si>
    <t>熊本県熊本市中央区上京塚町</t>
  </si>
  <si>
    <t>862-0951</t>
  </si>
  <si>
    <t>熊本県熊本市中央区上水前寺</t>
  </si>
  <si>
    <t>860-0845</t>
  </si>
  <si>
    <t>熊本県熊本市中央区上通町</t>
  </si>
  <si>
    <t>860-0847</t>
  </si>
  <si>
    <t>熊本県熊本市中央区上林町</t>
  </si>
  <si>
    <t>860-0804</t>
  </si>
  <si>
    <t>熊本県熊本市中央区辛島町</t>
  </si>
  <si>
    <t>860-0039</t>
  </si>
  <si>
    <t>熊本県熊本市中央区川端町</t>
  </si>
  <si>
    <t>860-0023</t>
  </si>
  <si>
    <t>熊本県熊本市中央区河原町</t>
  </si>
  <si>
    <t>860-0855</t>
  </si>
  <si>
    <t>熊本県熊本市中央区北千反畑町</t>
  </si>
  <si>
    <t>860-0078</t>
  </si>
  <si>
    <t>熊本県熊本市中央区京町</t>
  </si>
  <si>
    <t>860-0081</t>
  </si>
  <si>
    <t>熊本県熊本市中央区京町本丁</t>
  </si>
  <si>
    <t>860-0843</t>
  </si>
  <si>
    <t>熊本県熊本市中央区草葉町</t>
  </si>
  <si>
    <t>862-0976</t>
  </si>
  <si>
    <t>熊本県熊本市中央区九品寺</t>
  </si>
  <si>
    <t>860-0862</t>
  </si>
  <si>
    <t>熊本県熊本市中央区黒髪</t>
  </si>
  <si>
    <t>862-0954</t>
  </si>
  <si>
    <t>熊本県熊本市中央区神水</t>
  </si>
  <si>
    <t>862-0955</t>
  </si>
  <si>
    <t>熊本県熊本市中央区神水本町</t>
  </si>
  <si>
    <t>860-0014</t>
  </si>
  <si>
    <t>熊本県熊本市中央区慶徳堀町</t>
  </si>
  <si>
    <t>860-0033</t>
  </si>
  <si>
    <t>熊本県熊本市中央区紺屋阿弥陀寺町</t>
  </si>
  <si>
    <t>860-0012</t>
  </si>
  <si>
    <t>熊本県熊本市中央区紺屋今町</t>
  </si>
  <si>
    <t>860-0025</t>
  </si>
  <si>
    <t>熊本県熊本市中央区紺屋町</t>
  </si>
  <si>
    <t>860-0851</t>
  </si>
  <si>
    <t>熊本県熊本市中央区子飼本町</t>
  </si>
  <si>
    <t>862-0949</t>
  </si>
  <si>
    <t>熊本県熊本市中央区国府</t>
  </si>
  <si>
    <t>862-0948</t>
  </si>
  <si>
    <t>熊本県熊本市中央区国府本町</t>
  </si>
  <si>
    <t>860-0042</t>
  </si>
  <si>
    <t>熊本県熊本市中央区小沢町</t>
  </si>
  <si>
    <t>860-0003</t>
  </si>
  <si>
    <t>熊本県熊本市中央区古城町</t>
  </si>
  <si>
    <t>860-0076</t>
  </si>
  <si>
    <t>熊本県熊本市中央区壺川</t>
  </si>
  <si>
    <t>862-0909</t>
  </si>
  <si>
    <t>熊本県熊本市中央区湖東</t>
  </si>
  <si>
    <t>860-0813</t>
  </si>
  <si>
    <t>熊本県熊本市中央区琴平</t>
  </si>
  <si>
    <t>860-0814</t>
  </si>
  <si>
    <t>熊本県熊本市中央区琴平本町</t>
  </si>
  <si>
    <t>860-0035</t>
  </si>
  <si>
    <t>熊本県熊本市中央区呉服町</t>
  </si>
  <si>
    <t>860-0029</t>
  </si>
  <si>
    <t>熊本県熊本市中央区米屋町</t>
  </si>
  <si>
    <t>860-0041</t>
  </si>
  <si>
    <t>熊本県熊本市中央区細工町</t>
  </si>
  <si>
    <t>860-0805</t>
  </si>
  <si>
    <t>熊本県熊本市中央区桜町</t>
  </si>
  <si>
    <t>862-0922</t>
  </si>
  <si>
    <t>熊本県熊本市中央区三郎</t>
  </si>
  <si>
    <t>860-0073</t>
  </si>
  <si>
    <t>熊本県熊本市中央区島崎</t>
  </si>
  <si>
    <t>860-0807</t>
  </si>
  <si>
    <t>熊本県熊本市中央区下通</t>
  </si>
  <si>
    <t>860-0824</t>
  </si>
  <si>
    <t>熊本県熊本市中央区十禅寺</t>
  </si>
  <si>
    <t>860-0846</t>
  </si>
  <si>
    <t>熊本県熊本市中央区城東町</t>
  </si>
  <si>
    <t>862-0972</t>
  </si>
  <si>
    <t>熊本県熊本市中央区新大江</t>
  </si>
  <si>
    <t>860-0011</t>
  </si>
  <si>
    <t>熊本県熊本市中央区新鍛冶屋町</t>
  </si>
  <si>
    <t>860-0803</t>
  </si>
  <si>
    <t>熊本県熊本市中央区新市街</t>
  </si>
  <si>
    <t>860-0004</t>
  </si>
  <si>
    <t>熊本県熊本市中央区新町</t>
  </si>
  <si>
    <t>862-0975</t>
  </si>
  <si>
    <t>熊本県熊本市中央区新屋敷</t>
  </si>
  <si>
    <t>862-0950</t>
  </si>
  <si>
    <t>熊本県熊本市中央区水前寺</t>
  </si>
  <si>
    <t>862-0956</t>
  </si>
  <si>
    <t>熊本県熊本市中央区水前寺公園</t>
  </si>
  <si>
    <t>860-0844</t>
  </si>
  <si>
    <t>熊本県熊本市中央区水道町</t>
  </si>
  <si>
    <t>862-0957</t>
  </si>
  <si>
    <t>熊本県熊本市中央区菅原町</t>
  </si>
  <si>
    <t>860-0019</t>
  </si>
  <si>
    <t>熊本県熊本市中央区船場町</t>
  </si>
  <si>
    <t>860-0018</t>
  </si>
  <si>
    <t>熊本県熊本市中央区船場町下</t>
  </si>
  <si>
    <t>860-0006</t>
  </si>
  <si>
    <t>熊本県熊本市中央区段山本町</t>
  </si>
  <si>
    <t>860-0001</t>
  </si>
  <si>
    <t>熊本県熊本市中央区千葉城町</t>
  </si>
  <si>
    <t>860-0802</t>
  </si>
  <si>
    <t>熊本県熊本市中央区中央街</t>
  </si>
  <si>
    <t>860-0863</t>
  </si>
  <si>
    <t>熊本県熊本市中央区坪井</t>
  </si>
  <si>
    <t>860-0808</t>
  </si>
  <si>
    <t>熊本県熊本市中央区手取本町</t>
  </si>
  <si>
    <t>860-0013</t>
  </si>
  <si>
    <t>熊本県熊本市中央区通町</t>
  </si>
  <si>
    <t>862-0970</t>
  </si>
  <si>
    <t>熊本県熊本市中央区渡鹿</t>
  </si>
  <si>
    <t>860-0028</t>
  </si>
  <si>
    <t>熊本県熊本市中央区中唐人町</t>
  </si>
  <si>
    <t>860-0037</t>
  </si>
  <si>
    <t>熊本県熊本市中央区西阿弥陀寺町</t>
  </si>
  <si>
    <t>860-0853</t>
  </si>
  <si>
    <t>熊本県熊本市中央区西子飼町</t>
  </si>
  <si>
    <t>860-0027</t>
  </si>
  <si>
    <t>熊本県熊本市中央区西唐人町</t>
  </si>
  <si>
    <t>860-0008</t>
  </si>
  <si>
    <t>熊本県熊本市中央区二の丸</t>
  </si>
  <si>
    <t>860-0832</t>
  </si>
  <si>
    <t>熊本県熊本市中央区萩原町</t>
  </si>
  <si>
    <t>862-0959</t>
  </si>
  <si>
    <t>熊本県熊本市中央区白山</t>
  </si>
  <si>
    <t>860-0831</t>
  </si>
  <si>
    <t>熊本県熊本市中央区八王寺町</t>
  </si>
  <si>
    <t>860-0806</t>
  </si>
  <si>
    <t>熊本県熊本市中央区花畑町</t>
  </si>
  <si>
    <t>860-0815</t>
  </si>
  <si>
    <t>熊本県熊本市中央区春竹町</t>
  </si>
  <si>
    <t>860-0034</t>
  </si>
  <si>
    <t>熊本県熊本市中央区東阿弥陀寺町</t>
  </si>
  <si>
    <t>862-0923</t>
  </si>
  <si>
    <t>熊本県熊本市中央区東京塚町</t>
  </si>
  <si>
    <t>860-0854</t>
  </si>
  <si>
    <t>熊本県熊本市中央区東子飼町</t>
  </si>
  <si>
    <t>860-0038</t>
  </si>
  <si>
    <t>熊本県熊本市中央区古桶屋町</t>
  </si>
  <si>
    <t>860-0015</t>
  </si>
  <si>
    <t>熊本県熊本市中央区古川町</t>
  </si>
  <si>
    <t>860-0007</t>
  </si>
  <si>
    <t>熊本県熊本市中央区古京町</t>
  </si>
  <si>
    <t>860-0036</t>
  </si>
  <si>
    <t>熊本県熊本市中央区古大工町</t>
  </si>
  <si>
    <t>860-0833</t>
  </si>
  <si>
    <t>熊本県熊本市中央区平成</t>
  </si>
  <si>
    <t>862-0926</t>
  </si>
  <si>
    <t>熊本県熊本市中央区保田窪</t>
  </si>
  <si>
    <t>860-0811</t>
  </si>
  <si>
    <t>熊本県熊本市中央区本荘</t>
  </si>
  <si>
    <t>860-0816</t>
  </si>
  <si>
    <t>熊本県熊本市中央区本荘町</t>
  </si>
  <si>
    <t>860-0002</t>
  </si>
  <si>
    <t>熊本県熊本市中央区本丸</t>
  </si>
  <si>
    <t>860-0024</t>
  </si>
  <si>
    <t>熊本県熊本市中央区松原町</t>
  </si>
  <si>
    <t>860-0812</t>
  </si>
  <si>
    <t>熊本県熊本市中央区南熊本</t>
  </si>
  <si>
    <t>860-0842</t>
  </si>
  <si>
    <t>熊本県熊本市中央区南千反畑町</t>
  </si>
  <si>
    <t>860-0848</t>
  </si>
  <si>
    <t>熊本県熊本市中央区南坪井町</t>
  </si>
  <si>
    <t>860-0005</t>
  </si>
  <si>
    <t>熊本県熊本市中央区宮内</t>
  </si>
  <si>
    <t>860-0856</t>
  </si>
  <si>
    <t>熊本県熊本市中央区妙体寺町</t>
  </si>
  <si>
    <t>860-0817</t>
  </si>
  <si>
    <t>熊本県熊本市中央区迎町</t>
  </si>
  <si>
    <t>861-8072</t>
  </si>
  <si>
    <t>熊本県熊本市中央区室園町</t>
  </si>
  <si>
    <t>860-0821</t>
  </si>
  <si>
    <t>熊本県熊本市中央区本山</t>
  </si>
  <si>
    <t>860-0822</t>
  </si>
  <si>
    <t>熊本県熊本市中央区本山町</t>
  </si>
  <si>
    <t>860-0852</t>
  </si>
  <si>
    <t>熊本県熊本市中央区薬園町</t>
  </si>
  <si>
    <t>860-0016</t>
  </si>
  <si>
    <t>熊本県熊本市中央区山崎町</t>
  </si>
  <si>
    <t>860-0818</t>
  </si>
  <si>
    <t>熊本県熊本市中央区弥生町</t>
  </si>
  <si>
    <t>860-0022</t>
  </si>
  <si>
    <t>熊本県熊本市中央区横紺屋町</t>
  </si>
  <si>
    <t>860-0046</t>
  </si>
  <si>
    <t>熊本県熊本市中央区横手</t>
  </si>
  <si>
    <t>860-0827</t>
  </si>
  <si>
    <t>熊本県熊本市中央区世安</t>
  </si>
  <si>
    <t>860-0823</t>
  </si>
  <si>
    <t>熊本県熊本市中央区世安町</t>
  </si>
  <si>
    <t>860-0032</t>
  </si>
  <si>
    <t>熊本県熊本市中央区万町</t>
  </si>
  <si>
    <t>860-0017</t>
  </si>
  <si>
    <t>熊本県熊本市中央区練兵町</t>
  </si>
  <si>
    <t>熊本県熊本市東区</t>
  </si>
  <si>
    <t>861-2104</t>
  </si>
  <si>
    <t>熊本県熊本市東区秋津</t>
  </si>
  <si>
    <t>861-2107</t>
  </si>
  <si>
    <t>熊本県熊本市東区秋津新町</t>
  </si>
  <si>
    <t>861-2105</t>
  </si>
  <si>
    <t>熊本県熊本市東区秋津町秋田</t>
  </si>
  <si>
    <t>861-8046</t>
  </si>
  <si>
    <t>熊本県熊本市東区石原</t>
  </si>
  <si>
    <t>861-8014</t>
  </si>
  <si>
    <t>熊本県熊本市東区石原町</t>
  </si>
  <si>
    <t>熊本県熊本市東区出水</t>
  </si>
  <si>
    <t>862-0961</t>
  </si>
  <si>
    <t>熊本県熊本市東区画図東</t>
  </si>
  <si>
    <t>862-0944</t>
  </si>
  <si>
    <t>熊本県熊本市東区画図町上無田</t>
  </si>
  <si>
    <t>862-0947</t>
  </si>
  <si>
    <t>熊本県熊本市東区画図町重富</t>
  </si>
  <si>
    <t>862-0943</t>
  </si>
  <si>
    <t>熊本県熊本市東区画図町下江津</t>
  </si>
  <si>
    <t>862-0945</t>
  </si>
  <si>
    <t>熊本県熊本市東区画図町下無田</t>
  </si>
  <si>
    <t>862-0946</t>
  </si>
  <si>
    <t>熊本県熊本市東区画図町所島</t>
  </si>
  <si>
    <t>熊本県熊本市東区江津</t>
  </si>
  <si>
    <t>862-0917</t>
  </si>
  <si>
    <t>熊本県熊本市東区榎町</t>
  </si>
  <si>
    <t>862-0913</t>
  </si>
  <si>
    <t>熊本県熊本市東区尾ノ上</t>
  </si>
  <si>
    <t>熊本県熊本市東区帯山</t>
  </si>
  <si>
    <t>862-0933</t>
  </si>
  <si>
    <t>熊本県熊本市東区小峯</t>
  </si>
  <si>
    <t>861-8045</t>
  </si>
  <si>
    <t>熊本県熊本市東区小山</t>
  </si>
  <si>
    <t>861-8030</t>
  </si>
  <si>
    <t>熊本県熊本市東区小山町</t>
  </si>
  <si>
    <t>861-8011</t>
  </si>
  <si>
    <t>熊本県熊本市東区鹿帰瀬町</t>
  </si>
  <si>
    <t>861-8010</t>
  </si>
  <si>
    <t>熊本県熊本市東区上南部</t>
  </si>
  <si>
    <t>861-8017</t>
  </si>
  <si>
    <t>熊本県熊本市東区上南部町</t>
  </si>
  <si>
    <t>862-0952</t>
  </si>
  <si>
    <t>熊本県熊本市東区京塚本町</t>
  </si>
  <si>
    <t>熊本県熊本市東区神水本町</t>
  </si>
  <si>
    <t>862-0911</t>
  </si>
  <si>
    <t>熊本県熊本市東区健軍</t>
  </si>
  <si>
    <t>862-0910</t>
  </si>
  <si>
    <t>熊本県熊本市東区健軍本町</t>
  </si>
  <si>
    <t>861-8044</t>
  </si>
  <si>
    <t>熊本県熊本市東区神園</t>
  </si>
  <si>
    <t>熊本県熊本市東区湖東</t>
  </si>
  <si>
    <t>861-8035</t>
  </si>
  <si>
    <t>熊本県熊本市東区御領</t>
  </si>
  <si>
    <t>862-0904</t>
  </si>
  <si>
    <t>熊本県熊本市東区栄町</t>
  </si>
  <si>
    <t>861-2101</t>
  </si>
  <si>
    <t>熊本県熊本市東区桜木</t>
  </si>
  <si>
    <t>862-0916</t>
  </si>
  <si>
    <t>熊本県熊本市東区佐土原</t>
  </si>
  <si>
    <t>熊本県熊本市東区三郎</t>
  </si>
  <si>
    <t>862-0960</t>
  </si>
  <si>
    <t>熊本県熊本市東区下江津</t>
  </si>
  <si>
    <t>861-8019</t>
  </si>
  <si>
    <t>熊本県熊本市東区下南部</t>
  </si>
  <si>
    <t>861-2108</t>
  </si>
  <si>
    <t>熊本県熊本市東区昭和町</t>
  </si>
  <si>
    <t>862-0908</t>
  </si>
  <si>
    <t>熊本県熊本市東区新生</t>
  </si>
  <si>
    <t>861-8028</t>
  </si>
  <si>
    <t>熊本県熊本市東区新南部</t>
  </si>
  <si>
    <t>862-0921</t>
  </si>
  <si>
    <t>熊本県熊本市東区新外</t>
  </si>
  <si>
    <t>862-0907</t>
  </si>
  <si>
    <t>熊本県熊本市東区水源</t>
  </si>
  <si>
    <t>862-0920</t>
  </si>
  <si>
    <t>熊本県熊本市東区月出</t>
  </si>
  <si>
    <t>861-8041</t>
  </si>
  <si>
    <t>熊本県熊本市東区戸島</t>
  </si>
  <si>
    <t>861-8043</t>
  </si>
  <si>
    <t>熊本県熊本市東区戸島西</t>
  </si>
  <si>
    <t>861-8042</t>
  </si>
  <si>
    <t>熊本県熊本市東区戸島本町</t>
  </si>
  <si>
    <t>861-8031</t>
  </si>
  <si>
    <t>熊本県熊本市東区戸島町</t>
  </si>
  <si>
    <t>熊本県熊本市東区渡鹿</t>
  </si>
  <si>
    <t>861-8015</t>
  </si>
  <si>
    <t>熊本県熊本市東区中江町</t>
  </si>
  <si>
    <t>861-8037</t>
  </si>
  <si>
    <t>熊本県熊本市東区長嶺西</t>
  </si>
  <si>
    <t>861-8038</t>
  </si>
  <si>
    <t>熊本県熊本市東区長嶺東</t>
  </si>
  <si>
    <t>861-8039</t>
  </si>
  <si>
    <t>熊本県熊本市東区長嶺南</t>
  </si>
  <si>
    <t>862-0912</t>
  </si>
  <si>
    <t>熊本県熊本市東区錦ケ丘</t>
  </si>
  <si>
    <t>861-8029</t>
  </si>
  <si>
    <t>熊本県熊本市東区西原</t>
  </si>
  <si>
    <t>861-2102</t>
  </si>
  <si>
    <t>熊本県熊本市東区沼山津</t>
  </si>
  <si>
    <t>861-8034</t>
  </si>
  <si>
    <t>熊本県熊本市東区八反田</t>
  </si>
  <si>
    <t>861-2118</t>
  </si>
  <si>
    <t>熊本県熊本市東区花立</t>
  </si>
  <si>
    <t>862-0918</t>
  </si>
  <si>
    <t>熊本県熊本市東区東京塚町</t>
  </si>
  <si>
    <t>861-2106</t>
  </si>
  <si>
    <t>熊本県熊本市東区東野</t>
  </si>
  <si>
    <t>862-0902</t>
  </si>
  <si>
    <t>熊本県熊本市東区東本町</t>
  </si>
  <si>
    <t>862-0901</t>
  </si>
  <si>
    <t>熊本県熊本市東区東町</t>
  </si>
  <si>
    <t>861-8012</t>
  </si>
  <si>
    <t>熊本県熊本市東区平山町</t>
  </si>
  <si>
    <t>862-0906</t>
  </si>
  <si>
    <t>熊本県熊本市東区広木町</t>
  </si>
  <si>
    <t>熊本県熊本市東区保田窪</t>
  </si>
  <si>
    <t>862-0925</t>
  </si>
  <si>
    <t>熊本県熊本市東区保田窪本町</t>
  </si>
  <si>
    <t>862-0905</t>
  </si>
  <si>
    <t>熊本県熊本市東区南町</t>
  </si>
  <si>
    <t>862-0914</t>
  </si>
  <si>
    <t>熊本県熊本市東区山ノ内</t>
  </si>
  <si>
    <t>862-0915</t>
  </si>
  <si>
    <t>熊本県熊本市東区山ノ神</t>
  </si>
  <si>
    <t>861-8013</t>
  </si>
  <si>
    <t>熊本県熊本市東区弓削町</t>
  </si>
  <si>
    <t>861-8016</t>
  </si>
  <si>
    <t>熊本県熊本市東区吉原町</t>
  </si>
  <si>
    <t>862-0903</t>
  </si>
  <si>
    <t>熊本県熊本市東区若葉</t>
  </si>
  <si>
    <t>861-2103</t>
  </si>
  <si>
    <t>熊本県熊本市西区</t>
  </si>
  <si>
    <t>860-0071</t>
  </si>
  <si>
    <t>熊本県熊本市西区池亀町</t>
  </si>
  <si>
    <t>860-0082</t>
  </si>
  <si>
    <t>熊本県熊本市西区池田</t>
  </si>
  <si>
    <t>860-0048</t>
  </si>
  <si>
    <t>熊本県熊本市西区池上町</t>
  </si>
  <si>
    <t>861-5273</t>
  </si>
  <si>
    <t>熊本県熊本市西区沖新町</t>
  </si>
  <si>
    <t>861-5287</t>
  </si>
  <si>
    <t>熊本県熊本市西区小島</t>
  </si>
  <si>
    <t>861-5285</t>
  </si>
  <si>
    <t>熊本県熊本市西区小島上町</t>
  </si>
  <si>
    <t>861-5284</t>
  </si>
  <si>
    <t>熊本県熊本市西区小島下町</t>
  </si>
  <si>
    <t>860-0047</t>
  </si>
  <si>
    <t>熊本県熊本市西区春日</t>
  </si>
  <si>
    <t>860-0079</t>
  </si>
  <si>
    <t>熊本県熊本市西区上熊本</t>
  </si>
  <si>
    <t>860-0068</t>
  </si>
  <si>
    <t>熊本県熊本市西区上代</t>
  </si>
  <si>
    <t>860-0061</t>
  </si>
  <si>
    <t>熊本県熊本市西区上高橋</t>
  </si>
  <si>
    <t>861-5289</t>
  </si>
  <si>
    <t>熊本県熊本市西区上松尾町</t>
  </si>
  <si>
    <t>861-5341</t>
  </si>
  <si>
    <t>熊本県熊本市西区河内町大多尾</t>
  </si>
  <si>
    <t>861-5345</t>
  </si>
  <si>
    <t>熊本県熊本市西区河内町面木</t>
  </si>
  <si>
    <t>861-5346</t>
  </si>
  <si>
    <t>熊本県熊本市西区河内町河内</t>
  </si>
  <si>
    <t>861-5348</t>
  </si>
  <si>
    <t>熊本県熊本市西区河内町白浜</t>
  </si>
  <si>
    <t>861-5344</t>
  </si>
  <si>
    <t>熊本県熊本市西区河内町岳</t>
  </si>
  <si>
    <t>861-5342</t>
  </si>
  <si>
    <t>熊本県熊本市西区河内町東門寺</t>
  </si>
  <si>
    <t>861-5343</t>
  </si>
  <si>
    <t>熊本県熊本市西区河内町野出</t>
  </si>
  <si>
    <t>861-5347</t>
  </si>
  <si>
    <t>熊本県熊本市西区河内町船津</t>
  </si>
  <si>
    <t>熊本県熊本市西区京町本丁</t>
  </si>
  <si>
    <t>熊本県熊本市西区島崎</t>
  </si>
  <si>
    <t>860-0067</t>
  </si>
  <si>
    <t>熊本県熊本市西区城山大塘</t>
  </si>
  <si>
    <t>860-0063</t>
  </si>
  <si>
    <t>熊本県熊本市西区城山上代町</t>
  </si>
  <si>
    <t>860-0066</t>
  </si>
  <si>
    <t>熊本県熊本市西区城山下代</t>
  </si>
  <si>
    <t>860-0064</t>
  </si>
  <si>
    <t>熊本県熊本市西区城山半田</t>
  </si>
  <si>
    <t>860-0065</t>
  </si>
  <si>
    <t>熊本県熊本市西区城山薬師</t>
  </si>
  <si>
    <t>860-0056</t>
  </si>
  <si>
    <t>熊本県熊本市西区新土河原</t>
  </si>
  <si>
    <t>861-5274</t>
  </si>
  <si>
    <t>熊本県熊本市西区新港</t>
  </si>
  <si>
    <t>860-0062</t>
  </si>
  <si>
    <t>熊本県熊本市西区高橋町</t>
  </si>
  <si>
    <t>860-0053</t>
  </si>
  <si>
    <t>熊本県熊本市西区田崎</t>
  </si>
  <si>
    <t>860-0052</t>
  </si>
  <si>
    <t>熊本県熊本市西区田崎本町</t>
  </si>
  <si>
    <t>860-0058</t>
  </si>
  <si>
    <t>熊本県熊本市西区田崎町</t>
  </si>
  <si>
    <t>860-0044</t>
  </si>
  <si>
    <t>熊本県熊本市西区谷尾崎町</t>
  </si>
  <si>
    <t>860-0088</t>
  </si>
  <si>
    <t>熊本県熊本市西区津浦町</t>
  </si>
  <si>
    <t>860-0074</t>
  </si>
  <si>
    <t>熊本県熊本市西区出町</t>
  </si>
  <si>
    <t>860-0045</t>
  </si>
  <si>
    <t>熊本県熊本市西区戸坂町</t>
  </si>
  <si>
    <t>861-5272</t>
  </si>
  <si>
    <t>熊本県熊本市西区中島町</t>
  </si>
  <si>
    <t>861-5271</t>
  </si>
  <si>
    <t>熊本県熊本市西区中原町</t>
  </si>
  <si>
    <t>861-5286</t>
  </si>
  <si>
    <t>熊本県熊本市西区中松尾町</t>
  </si>
  <si>
    <t>861-5288</t>
  </si>
  <si>
    <t>熊本県熊本市西区西松尾町</t>
  </si>
  <si>
    <t>860-0051</t>
  </si>
  <si>
    <t>熊本県熊本市西区二本木</t>
  </si>
  <si>
    <t>860-0059</t>
  </si>
  <si>
    <t>熊本県熊本市西区野中</t>
  </si>
  <si>
    <t>860-0072</t>
  </si>
  <si>
    <t>熊本県熊本市西区花園</t>
  </si>
  <si>
    <t>860-0075</t>
  </si>
  <si>
    <t>熊本県熊本市西区稗田町</t>
  </si>
  <si>
    <t>861-5280</t>
  </si>
  <si>
    <t>熊本県熊本市西区松尾</t>
  </si>
  <si>
    <t>861-5281</t>
  </si>
  <si>
    <t>熊本県熊本市西区松尾町近津</t>
  </si>
  <si>
    <t>861-5282</t>
  </si>
  <si>
    <t>熊本県熊本市西区松尾町平山</t>
  </si>
  <si>
    <t>860-0054</t>
  </si>
  <si>
    <t>熊本県熊本市西区八島</t>
  </si>
  <si>
    <t>860-0057</t>
  </si>
  <si>
    <t>熊本県熊本市西区八島町</t>
  </si>
  <si>
    <t>熊本県熊本市西区横手</t>
  </si>
  <si>
    <t>860-0055</t>
  </si>
  <si>
    <t>熊本県熊本市西区蓮台寺</t>
  </si>
  <si>
    <t>熊本県熊本市南区</t>
  </si>
  <si>
    <t>861-4121</t>
  </si>
  <si>
    <t>熊本県熊本市南区会富町</t>
  </si>
  <si>
    <t>861-4136</t>
  </si>
  <si>
    <t>熊本県熊本市南区荒尾</t>
  </si>
  <si>
    <t>熊本県熊本市南区荒尾町</t>
  </si>
  <si>
    <t>862-0963</t>
  </si>
  <si>
    <t>熊本県熊本市南区出仲間</t>
  </si>
  <si>
    <t>861-5251</t>
  </si>
  <si>
    <t>熊本県熊本市南区今町</t>
  </si>
  <si>
    <t>861-4124</t>
  </si>
  <si>
    <t>熊本県熊本市南区海路口町</t>
  </si>
  <si>
    <t>861-4131</t>
  </si>
  <si>
    <t>熊本県熊本市南区薄場</t>
  </si>
  <si>
    <t>熊本県熊本市南区薄場町</t>
  </si>
  <si>
    <t>861-4127</t>
  </si>
  <si>
    <t>熊本県熊本市南区内田町</t>
  </si>
  <si>
    <t>860-0834</t>
  </si>
  <si>
    <t>熊本県熊本市南区江越</t>
  </si>
  <si>
    <t>861-4125</t>
  </si>
  <si>
    <t>熊本県熊本市南区奥古閑町</t>
  </si>
  <si>
    <t>861-4132</t>
  </si>
  <si>
    <t>熊本県熊本市南区上ノ郷</t>
  </si>
  <si>
    <t>861-4134</t>
  </si>
  <si>
    <t>熊本県熊本市南区刈草</t>
  </si>
  <si>
    <t>861-4123</t>
  </si>
  <si>
    <t>熊本県熊本市南区川口町</t>
  </si>
  <si>
    <t>861-4115</t>
  </si>
  <si>
    <t>熊本県熊本市南区川尻</t>
  </si>
  <si>
    <t>861-4111</t>
  </si>
  <si>
    <t>熊本県熊本市南区合志</t>
  </si>
  <si>
    <t>861-4108</t>
  </si>
  <si>
    <t>熊本県熊本市南区幸田</t>
  </si>
  <si>
    <t>861-4117</t>
  </si>
  <si>
    <t>熊本県熊本市南区護藤町</t>
  </si>
  <si>
    <t>861-4133</t>
  </si>
  <si>
    <t>熊本県熊本市南区島町</t>
  </si>
  <si>
    <t>熊本県熊本市南区十禅寺</t>
  </si>
  <si>
    <t>861-4231</t>
  </si>
  <si>
    <t>熊本県熊本市南区城南町赤見</t>
  </si>
  <si>
    <t>861-4224</t>
  </si>
  <si>
    <t>熊本県熊本市南区城南町阿高</t>
  </si>
  <si>
    <t>861-4205</t>
  </si>
  <si>
    <t>熊本県熊本市南区城南町碇</t>
  </si>
  <si>
    <t>861-4213</t>
  </si>
  <si>
    <t>熊本県熊本市南区城南町出水</t>
  </si>
  <si>
    <t>861-4211</t>
  </si>
  <si>
    <t>熊本県熊本市南区城南町今吉野</t>
  </si>
  <si>
    <t>861-4203</t>
  </si>
  <si>
    <t>熊本県熊本市南区城南町隈庄</t>
  </si>
  <si>
    <t>861-4201</t>
  </si>
  <si>
    <t>熊本県熊本市南区城南町坂野</t>
  </si>
  <si>
    <t>861-4206</t>
  </si>
  <si>
    <t>熊本県熊本市南区城南町さんさん</t>
  </si>
  <si>
    <t>861-4215</t>
  </si>
  <si>
    <t>熊本県熊本市南区城南町沈目</t>
  </si>
  <si>
    <t>861-4236</t>
  </si>
  <si>
    <t>熊本県熊本市南区城南町島田</t>
  </si>
  <si>
    <t>861-4204</t>
  </si>
  <si>
    <t>熊本県熊本市南区城南町下宮地</t>
  </si>
  <si>
    <t>861-4221</t>
  </si>
  <si>
    <t>熊本県熊本市南区城南町陳内</t>
  </si>
  <si>
    <t>861-4232</t>
  </si>
  <si>
    <t>熊本県熊本市南区城南町高</t>
  </si>
  <si>
    <t>861-4235</t>
  </si>
  <si>
    <t>熊本県熊本市南区城南町千町</t>
  </si>
  <si>
    <t>861-4212</t>
  </si>
  <si>
    <t>熊本県熊本市南区城南町築地</t>
  </si>
  <si>
    <t>861-4226</t>
  </si>
  <si>
    <t>熊本県熊本市南区城南町塚原</t>
  </si>
  <si>
    <t>861-4234</t>
  </si>
  <si>
    <t>熊本県熊本市南区城南町永</t>
  </si>
  <si>
    <t>861-4233</t>
  </si>
  <si>
    <t>熊本県熊本市南区城南町丹生宮</t>
  </si>
  <si>
    <t>861-4225</t>
  </si>
  <si>
    <t>熊本県熊本市南区城南町東阿高</t>
  </si>
  <si>
    <t>861-4223</t>
  </si>
  <si>
    <t>熊本県熊本市南区城南町藤山</t>
  </si>
  <si>
    <t>861-4214</t>
  </si>
  <si>
    <t>熊本県熊本市南区城南町舞原</t>
  </si>
  <si>
    <t>861-4202</t>
  </si>
  <si>
    <t>熊本県熊本市南区城南町宮地</t>
  </si>
  <si>
    <t>861-4237</t>
  </si>
  <si>
    <t>熊本県熊本市南区城南町六田</t>
  </si>
  <si>
    <t>861-4222</t>
  </si>
  <si>
    <t>熊本県熊本市南区城南町鰐瀬</t>
  </si>
  <si>
    <t>861-4112</t>
  </si>
  <si>
    <t>熊本県熊本市南区白藤</t>
  </si>
  <si>
    <t>861-5264</t>
  </si>
  <si>
    <t>熊本県熊本市南区白石町</t>
  </si>
  <si>
    <t>861-5255</t>
  </si>
  <si>
    <t>熊本県熊本市南区砂原町</t>
  </si>
  <si>
    <t>861-4126</t>
  </si>
  <si>
    <t>熊本県熊本市南区銭塘町</t>
  </si>
  <si>
    <t>862-0965</t>
  </si>
  <si>
    <t>熊本県熊本市南区田井島</t>
  </si>
  <si>
    <t>862-0962</t>
  </si>
  <si>
    <t>熊本県熊本市南区田迎</t>
  </si>
  <si>
    <t>熊本県熊本市南区田迎町田井島</t>
  </si>
  <si>
    <t>862-0966</t>
  </si>
  <si>
    <t>熊本県熊本市南区田迎町良町</t>
  </si>
  <si>
    <t>861-4101</t>
  </si>
  <si>
    <t>熊本県熊本市南区近見</t>
  </si>
  <si>
    <t>861-5252</t>
  </si>
  <si>
    <t>熊本県熊本市南区土河原町</t>
  </si>
  <si>
    <t>861-4135</t>
  </si>
  <si>
    <t>熊本県熊本市南区鳶町</t>
  </si>
  <si>
    <t>861-4146</t>
  </si>
  <si>
    <t>熊本県熊本市南区富合町榎津</t>
  </si>
  <si>
    <t>861-4145</t>
  </si>
  <si>
    <t>熊本県熊本市南区富合町大町</t>
  </si>
  <si>
    <t>861-4141</t>
  </si>
  <si>
    <t>熊本県熊本市南区富合町御船手</t>
  </si>
  <si>
    <t>861-4165</t>
  </si>
  <si>
    <t>熊本県熊本市南区富合町硴江</t>
  </si>
  <si>
    <t>861-4143</t>
  </si>
  <si>
    <t>熊本県熊本市南区富合町上杉</t>
  </si>
  <si>
    <t>861-4151</t>
  </si>
  <si>
    <t>熊本県熊本市南区富合町清藤</t>
  </si>
  <si>
    <t>861-4153</t>
  </si>
  <si>
    <t>熊本県熊本市南区富合町木原</t>
  </si>
  <si>
    <t>861-4161</t>
  </si>
  <si>
    <t>熊本県熊本市南区富合町小岩瀬</t>
  </si>
  <si>
    <t>861-4166</t>
  </si>
  <si>
    <t>熊本県熊本市南区富合町莎崎</t>
  </si>
  <si>
    <t>861-4157</t>
  </si>
  <si>
    <t>熊本県熊本市南区富合町古閑</t>
  </si>
  <si>
    <t>861-4162</t>
  </si>
  <si>
    <t>熊本県熊本市南区富合町国町</t>
  </si>
  <si>
    <t>861-4167</t>
  </si>
  <si>
    <t>熊本県熊本市南区富合町菰江</t>
  </si>
  <si>
    <t>861-4163</t>
  </si>
  <si>
    <t>熊本県熊本市南区富合町志々水</t>
  </si>
  <si>
    <t>861-4144</t>
  </si>
  <si>
    <t>熊本県熊本市南区富合町釈迦堂</t>
  </si>
  <si>
    <t>861-4152</t>
  </si>
  <si>
    <t>熊本県熊本市南区富合町新</t>
  </si>
  <si>
    <t>861-4142</t>
  </si>
  <si>
    <t>熊本県熊本市南区富合町杉島</t>
  </si>
  <si>
    <t>861-4156</t>
  </si>
  <si>
    <t>熊本県熊本市南区富合町田尻</t>
  </si>
  <si>
    <t>861-4164</t>
  </si>
  <si>
    <t>熊本県熊本市南区富合町西田尻</t>
  </si>
  <si>
    <t>861-4154</t>
  </si>
  <si>
    <t>熊本県熊本市南区富合町平原</t>
  </si>
  <si>
    <t>861-4147</t>
  </si>
  <si>
    <t>熊本県熊本市南区富合町廻江</t>
  </si>
  <si>
    <t>861-4155</t>
  </si>
  <si>
    <t>熊本県熊本市南区富合町南田尻</t>
  </si>
  <si>
    <t>861-4116</t>
  </si>
  <si>
    <t>熊本県熊本市南区中無田町</t>
  </si>
  <si>
    <t>861-5263</t>
  </si>
  <si>
    <t>熊本県熊本市南区並建町</t>
  </si>
  <si>
    <t>861-4137</t>
  </si>
  <si>
    <t>熊本県熊本市南区野口</t>
  </si>
  <si>
    <t>熊本県熊本市南区野口町</t>
  </si>
  <si>
    <t>861-4114</t>
  </si>
  <si>
    <t>熊本県熊本市南区野田</t>
  </si>
  <si>
    <t>861-5265</t>
  </si>
  <si>
    <t>熊本県熊本市南区畠口町</t>
  </si>
  <si>
    <t>熊本県熊本市南区八王寺町</t>
  </si>
  <si>
    <t>861-5253</t>
  </si>
  <si>
    <t>熊本県熊本市南区八分字町</t>
  </si>
  <si>
    <t>861-5262</t>
  </si>
  <si>
    <t>熊本県熊本市南区浜口町</t>
  </si>
  <si>
    <t>861-4109</t>
  </si>
  <si>
    <t>熊本県熊本市南区日吉</t>
  </si>
  <si>
    <t>860-0826</t>
  </si>
  <si>
    <t>熊本県熊本市南区平田</t>
  </si>
  <si>
    <t>熊本県熊本市南区平成</t>
  </si>
  <si>
    <t>861-5254</t>
  </si>
  <si>
    <t>熊本県熊本市南区孫代町</t>
  </si>
  <si>
    <t>862-0968</t>
  </si>
  <si>
    <t>熊本県熊本市南区馬渡</t>
  </si>
  <si>
    <t>861-4122</t>
  </si>
  <si>
    <t>熊本県熊本市南区美登里町</t>
  </si>
  <si>
    <t>861-4106</t>
  </si>
  <si>
    <t>熊本県熊本市南区南高江</t>
  </si>
  <si>
    <t>861-4104</t>
  </si>
  <si>
    <t>熊本県熊本市南区御幸木部町</t>
  </si>
  <si>
    <t>861-4102</t>
  </si>
  <si>
    <t>熊本県熊本市南区御幸西無田町</t>
  </si>
  <si>
    <t>861-4103</t>
  </si>
  <si>
    <t>熊本県熊本市南区御幸笛田町</t>
  </si>
  <si>
    <t>861-4173</t>
  </si>
  <si>
    <t>熊本県熊本市南区御幸木部</t>
  </si>
  <si>
    <t>861-4171</t>
  </si>
  <si>
    <t>熊本県熊本市南区御幸西</t>
  </si>
  <si>
    <t>861-4172</t>
  </si>
  <si>
    <t>熊本県熊本市南区御幸笛田</t>
  </si>
  <si>
    <t>861-5261</t>
  </si>
  <si>
    <t>熊本県熊本市南区無田口町</t>
  </si>
  <si>
    <t>861-4105</t>
  </si>
  <si>
    <t>熊本県熊本市南区元三町</t>
  </si>
  <si>
    <t>861-4113</t>
  </si>
  <si>
    <t>熊本県熊本市南区八幡</t>
  </si>
  <si>
    <t>862-0969</t>
  </si>
  <si>
    <t>熊本県熊本市南区良町</t>
  </si>
  <si>
    <t>862-0967</t>
  </si>
  <si>
    <t>熊本県熊本市南区流通団地</t>
  </si>
  <si>
    <t>熊本県熊本市北区</t>
  </si>
  <si>
    <t>861-8081</t>
  </si>
  <si>
    <t>熊本県熊本市北区麻生田</t>
  </si>
  <si>
    <t>861-5501</t>
  </si>
  <si>
    <t>熊本県熊本市北区改寄町</t>
  </si>
  <si>
    <t>熊本県熊本市北区池田</t>
  </si>
  <si>
    <t>861-5533</t>
  </si>
  <si>
    <t>熊本県熊本市北区和泉町</t>
  </si>
  <si>
    <t>861-0142</t>
  </si>
  <si>
    <t>熊本県熊本市北区植木町鐙田</t>
  </si>
  <si>
    <t>861-0123</t>
  </si>
  <si>
    <t>熊本県熊本市北区植木町有泉</t>
  </si>
  <si>
    <t>861-0124</t>
  </si>
  <si>
    <t>熊本県熊本市北区植木町石川</t>
  </si>
  <si>
    <t>861-0113</t>
  </si>
  <si>
    <t>熊本県熊本市北区植木町伊知坊</t>
  </si>
  <si>
    <t>861-0104</t>
  </si>
  <si>
    <t>熊本県熊本市北区植木町今藤</t>
  </si>
  <si>
    <t>861-0136</t>
  </si>
  <si>
    <t>熊本県熊本市北区植木町岩野</t>
  </si>
  <si>
    <t>861-0132</t>
  </si>
  <si>
    <t>熊本県熊本市北区植木町植木</t>
  </si>
  <si>
    <t>861-0152</t>
  </si>
  <si>
    <t>熊本県熊本市北区植木町上古閑</t>
  </si>
  <si>
    <t>861-0156</t>
  </si>
  <si>
    <t>熊本県熊本市北区植木町後古閑</t>
  </si>
  <si>
    <t>861-0102</t>
  </si>
  <si>
    <t>熊本県熊本市北区植木町内</t>
  </si>
  <si>
    <t>861-0153</t>
  </si>
  <si>
    <t>熊本県熊本市北区植木町円台寺</t>
  </si>
  <si>
    <t>861-0126</t>
  </si>
  <si>
    <t>熊本県熊本市北区植木町大井</t>
  </si>
  <si>
    <t>861-0145</t>
  </si>
  <si>
    <t>熊本県熊本市北区植木町荻迫</t>
  </si>
  <si>
    <t>861-0125</t>
  </si>
  <si>
    <t>熊本県熊本市北区植木町小野</t>
  </si>
  <si>
    <t>861-0127</t>
  </si>
  <si>
    <t>熊本県熊本市北区植木町亀甲</t>
  </si>
  <si>
    <t>861-0151</t>
  </si>
  <si>
    <t>熊本県熊本市北区植木町木留</t>
  </si>
  <si>
    <t>861-0103</t>
  </si>
  <si>
    <t>熊本県熊本市北区植木町清水</t>
  </si>
  <si>
    <t>861-0161</t>
  </si>
  <si>
    <t>熊本県熊本市北区植木町鞍掛</t>
  </si>
  <si>
    <t>861-0122</t>
  </si>
  <si>
    <t>熊本県熊本市北区植木町古閑</t>
  </si>
  <si>
    <t>861-0116</t>
  </si>
  <si>
    <t>熊本県熊本市北区植木町色出</t>
  </si>
  <si>
    <t>861-0117</t>
  </si>
  <si>
    <t>熊本県熊本市北区植木町正清</t>
  </si>
  <si>
    <t>861-0164</t>
  </si>
  <si>
    <t>熊本県熊本市北区植木町鈴麦</t>
  </si>
  <si>
    <t>861-0143</t>
  </si>
  <si>
    <t>熊本県熊本市北区植木町大和</t>
  </si>
  <si>
    <t>861-0112</t>
  </si>
  <si>
    <t>熊本県熊本市北区植木町田底</t>
  </si>
  <si>
    <t>861-0133</t>
  </si>
  <si>
    <t>熊本県熊本市北区植木町滴水</t>
  </si>
  <si>
    <t>861-0155</t>
  </si>
  <si>
    <t>熊本県熊本市北区植木町轟</t>
  </si>
  <si>
    <t>861-0162</t>
  </si>
  <si>
    <t>熊本県熊本市北区植木町富応</t>
  </si>
  <si>
    <t>861-0163</t>
  </si>
  <si>
    <t>熊本県熊本市北区植木町豊岡</t>
  </si>
  <si>
    <t>861-0106</t>
  </si>
  <si>
    <t>熊本県熊本市北区植木町豊田</t>
  </si>
  <si>
    <t>861-0141</t>
  </si>
  <si>
    <t>熊本県熊本市北区植木町投刀塚</t>
  </si>
  <si>
    <t>861-0154</t>
  </si>
  <si>
    <t>熊本県熊本市北区植木町那知</t>
  </si>
  <si>
    <t>861-0135</t>
  </si>
  <si>
    <t>熊本県熊本市北区植木町一木</t>
  </si>
  <si>
    <t>861-0121</t>
  </si>
  <si>
    <t>熊本県熊本市北区植木町平井</t>
  </si>
  <si>
    <t>861-0144</t>
  </si>
  <si>
    <t>熊本県熊本市北区植木町平野</t>
  </si>
  <si>
    <t>861-0165</t>
  </si>
  <si>
    <t>熊本県熊本市北区植木町平原</t>
  </si>
  <si>
    <t>861-0131</t>
  </si>
  <si>
    <t>熊本県熊本市北区植木町広住</t>
  </si>
  <si>
    <t>861-0114</t>
  </si>
  <si>
    <t>熊本県熊本市北区植木町舟島</t>
  </si>
  <si>
    <t>861-0146</t>
  </si>
  <si>
    <t>熊本県熊本市北区植木町辺田野</t>
  </si>
  <si>
    <t>861-0105</t>
  </si>
  <si>
    <t>熊本県熊本市北区植木町味取</t>
  </si>
  <si>
    <t>861-0111</t>
  </si>
  <si>
    <t>熊本県熊本市北区植木町宮原</t>
  </si>
  <si>
    <t>861-0134</t>
  </si>
  <si>
    <t>熊本県熊本市北区植木町舞尾</t>
  </si>
  <si>
    <t>861-0101</t>
  </si>
  <si>
    <t>熊本県熊本市北区植木町山本</t>
  </si>
  <si>
    <t>861-0115</t>
  </si>
  <si>
    <t>熊本県熊本市北区植木町米塚</t>
  </si>
  <si>
    <t>861-8082</t>
  </si>
  <si>
    <t>熊本県熊本市北区兎谷</t>
  </si>
  <si>
    <t>860-0086</t>
  </si>
  <si>
    <t>熊本県熊本市北区打越町</t>
  </si>
  <si>
    <t>860-0083</t>
  </si>
  <si>
    <t>熊本県熊本市北区大窪</t>
  </si>
  <si>
    <t>861-5502</t>
  </si>
  <si>
    <t>熊本県熊本市北区大鳥居町</t>
  </si>
  <si>
    <t>861-5512</t>
  </si>
  <si>
    <t>熊本県熊本市北区梶尾町</t>
  </si>
  <si>
    <t>861-5521</t>
  </si>
  <si>
    <t>熊本県熊本市北区鹿子木町</t>
  </si>
  <si>
    <t>861-5534</t>
  </si>
  <si>
    <t>熊本県熊本市北区釜尾町</t>
  </si>
  <si>
    <t>861-5531</t>
  </si>
  <si>
    <t>熊本県熊本市北区北迫町</t>
  </si>
  <si>
    <t>861-8003</t>
  </si>
  <si>
    <t>熊本県熊本市北区楠</t>
  </si>
  <si>
    <t>861-5511</t>
  </si>
  <si>
    <t>熊本県熊本市北区楠野町</t>
  </si>
  <si>
    <t>熊本県熊本市北区黒髪</t>
  </si>
  <si>
    <t>860-0861</t>
  </si>
  <si>
    <t>熊本県熊本市北区黒髪町坪井</t>
  </si>
  <si>
    <t>861-5504</t>
  </si>
  <si>
    <t>熊本県熊本市北区小糸山町</t>
  </si>
  <si>
    <t>861-8084</t>
  </si>
  <si>
    <t>熊本県熊本市北区清水岩倉</t>
  </si>
  <si>
    <t>861-8066</t>
  </si>
  <si>
    <t>熊本県熊本市北区清水亀井町</t>
  </si>
  <si>
    <t>861-8075</t>
  </si>
  <si>
    <t>熊本県熊本市北区清水新地</t>
  </si>
  <si>
    <t>861-8065</t>
  </si>
  <si>
    <t>熊本県熊本市北区清水東町</t>
  </si>
  <si>
    <t>861-8074</t>
  </si>
  <si>
    <t>熊本県熊本市北区清水本町</t>
  </si>
  <si>
    <t>861-8068</t>
  </si>
  <si>
    <t>熊本県熊本市北区清水万石</t>
  </si>
  <si>
    <t>860-0087</t>
  </si>
  <si>
    <t>熊本県熊本市北区清水町打越</t>
  </si>
  <si>
    <t>861-8073</t>
  </si>
  <si>
    <t>熊本県熊本市北区清水町松崎</t>
  </si>
  <si>
    <t>861-8071</t>
  </si>
  <si>
    <t>熊本県熊本市北区清水町室園</t>
  </si>
  <si>
    <t>861-5526</t>
  </si>
  <si>
    <t>熊本県熊本市北区下硯川</t>
  </si>
  <si>
    <t>861-5522</t>
  </si>
  <si>
    <t>熊本県熊本市北区下硯川町</t>
  </si>
  <si>
    <t>861-5524</t>
  </si>
  <si>
    <t>熊本県熊本市北区硯川町</t>
  </si>
  <si>
    <t>860-0085</t>
  </si>
  <si>
    <t>熊本県熊本市北区高平</t>
  </si>
  <si>
    <t>861-8006</t>
  </si>
  <si>
    <t>熊本県熊本市北区龍田</t>
  </si>
  <si>
    <t>861-8005</t>
  </si>
  <si>
    <t>熊本県熊本市北区龍田陳内</t>
  </si>
  <si>
    <t>861-8007</t>
  </si>
  <si>
    <t>熊本県熊本市北区龍田弓削</t>
  </si>
  <si>
    <t>861-5532</t>
  </si>
  <si>
    <t>熊本県熊本市北区太郎迫町</t>
  </si>
  <si>
    <t>熊本県熊本市北区津浦町</t>
  </si>
  <si>
    <t>861-5517</t>
  </si>
  <si>
    <t>熊本県熊本市北区鶴羽田</t>
  </si>
  <si>
    <t>861-5513</t>
  </si>
  <si>
    <t>熊本県熊本市北区鶴羽田町</t>
  </si>
  <si>
    <t>861-5525</t>
  </si>
  <si>
    <t>熊本県熊本市北区徳王</t>
  </si>
  <si>
    <t>861-5523</t>
  </si>
  <si>
    <t>熊本県熊本市北区徳王町</t>
  </si>
  <si>
    <t>861-5516</t>
  </si>
  <si>
    <t>熊本県熊本市北区西梶尾町</t>
  </si>
  <si>
    <t>861-8083</t>
  </si>
  <si>
    <t>熊本県熊本市北区楡木</t>
  </si>
  <si>
    <t>861-8064</t>
  </si>
  <si>
    <t>熊本県熊本市北区八景水谷</t>
  </si>
  <si>
    <t>861-5514</t>
  </si>
  <si>
    <t>熊本県熊本市北区飛田</t>
  </si>
  <si>
    <t>861-5537</t>
  </si>
  <si>
    <t>熊本県熊本市北区万楽寺町</t>
  </si>
  <si>
    <t>861-5535</t>
  </si>
  <si>
    <t>熊本県熊本市北区貢町</t>
  </si>
  <si>
    <t>861-8001</t>
  </si>
  <si>
    <t>熊本県熊本市北区武蔵ケ丘</t>
  </si>
  <si>
    <t>熊本県熊本市北区室園町</t>
  </si>
  <si>
    <t>861-5503</t>
  </si>
  <si>
    <t>熊本県熊本市北区明徳町</t>
  </si>
  <si>
    <t>860-0084</t>
  </si>
  <si>
    <t>熊本県熊本市北区山室</t>
  </si>
  <si>
    <t>861-8002</t>
  </si>
  <si>
    <t>熊本県熊本市北区弓削</t>
  </si>
  <si>
    <t>861-5515</t>
  </si>
  <si>
    <t>熊本県熊本市北区四方寄町</t>
  </si>
  <si>
    <t>861-5536</t>
  </si>
  <si>
    <t>熊本県熊本市北区立福寺町</t>
  </si>
  <si>
    <t>866-0000</t>
  </si>
  <si>
    <t>熊本県八代市</t>
  </si>
  <si>
    <t>八代市</t>
  </si>
  <si>
    <t>869-5152</t>
  </si>
  <si>
    <t>熊本県八代市揚町</t>
  </si>
  <si>
    <t>866-0844</t>
  </si>
  <si>
    <t>熊本県八代市旭中央通</t>
  </si>
  <si>
    <t>866-0893</t>
  </si>
  <si>
    <t>熊本県八代市海士江町</t>
  </si>
  <si>
    <t>866-0011</t>
  </si>
  <si>
    <t>熊本県八代市井揚町</t>
  </si>
  <si>
    <t>869-4501</t>
  </si>
  <si>
    <t>熊本県八代市泉町柿迫</t>
  </si>
  <si>
    <t>869-4401</t>
  </si>
  <si>
    <t>869-4402</t>
  </si>
  <si>
    <t>熊本県八代市泉町栗木</t>
  </si>
  <si>
    <t>869-4513</t>
  </si>
  <si>
    <t>熊本県八代市泉町久連子</t>
  </si>
  <si>
    <t>869-4514</t>
  </si>
  <si>
    <t>熊本県八代市泉町椎原</t>
  </si>
  <si>
    <t>869-4403</t>
  </si>
  <si>
    <t>熊本県八代市泉町下岳</t>
  </si>
  <si>
    <t>869-4515</t>
  </si>
  <si>
    <t>熊本県八代市泉町仁田尾</t>
  </si>
  <si>
    <t>869-4511</t>
  </si>
  <si>
    <t>熊本県八代市泉町葉木</t>
  </si>
  <si>
    <t>869-4512</t>
  </si>
  <si>
    <t>熊本県八代市泉町樅木</t>
  </si>
  <si>
    <t>866-0825</t>
  </si>
  <si>
    <t>熊本県八代市井上町</t>
  </si>
  <si>
    <t>866-0081</t>
  </si>
  <si>
    <t>熊本県八代市植柳上町</t>
  </si>
  <si>
    <t>866-0083</t>
  </si>
  <si>
    <t>熊本県八代市植柳下町</t>
  </si>
  <si>
    <t>866-0084</t>
  </si>
  <si>
    <t>熊本県八代市植柳新町</t>
  </si>
  <si>
    <t>866-0085</t>
  </si>
  <si>
    <t>熊本県八代市植柳元町</t>
  </si>
  <si>
    <t>866-0035</t>
  </si>
  <si>
    <t>熊本県八代市大島町</t>
  </si>
  <si>
    <t>866-0852</t>
  </si>
  <si>
    <t>熊本県八代市大手町</t>
  </si>
  <si>
    <t>866-0895</t>
  </si>
  <si>
    <t>熊本県八代市大村町</t>
  </si>
  <si>
    <t>869-4611</t>
  </si>
  <si>
    <t>熊本県八代市岡町小路</t>
  </si>
  <si>
    <t>869-4613</t>
  </si>
  <si>
    <t>熊本県八代市岡町谷川</t>
  </si>
  <si>
    <t>869-4612</t>
  </si>
  <si>
    <t>熊本県八代市岡町中</t>
  </si>
  <si>
    <t>866-0013</t>
  </si>
  <si>
    <t>熊本県八代市沖町</t>
  </si>
  <si>
    <t>869-4213</t>
  </si>
  <si>
    <t>熊本県八代市鏡町有佐</t>
  </si>
  <si>
    <t>869-4202</t>
  </si>
  <si>
    <t>熊本県八代市鏡町内田</t>
  </si>
  <si>
    <t>869-4223</t>
  </si>
  <si>
    <t>熊本県八代市鏡町貝洲</t>
  </si>
  <si>
    <t>869-4203</t>
  </si>
  <si>
    <t>熊本県八代市鏡町鏡</t>
  </si>
  <si>
    <t>869-4201</t>
  </si>
  <si>
    <t>熊本県八代市鏡町鏡村</t>
  </si>
  <si>
    <t>869-4211</t>
  </si>
  <si>
    <t>熊本県八代市鏡町上鏡</t>
  </si>
  <si>
    <t>869-4225</t>
  </si>
  <si>
    <t>熊本県八代市鏡町北新地</t>
  </si>
  <si>
    <t>869-4224</t>
  </si>
  <si>
    <t>熊本県八代市鏡町塩浜</t>
  </si>
  <si>
    <t>869-4204</t>
  </si>
  <si>
    <t>熊本県八代市鏡町芝口</t>
  </si>
  <si>
    <t>869-4212</t>
  </si>
  <si>
    <t>熊本県八代市鏡町下有佐</t>
  </si>
  <si>
    <t>869-4215</t>
  </si>
  <si>
    <t>熊本県八代市鏡町下村</t>
  </si>
  <si>
    <t>869-4214</t>
  </si>
  <si>
    <t>熊本県八代市鏡町中島</t>
  </si>
  <si>
    <t>869-4205</t>
  </si>
  <si>
    <t>熊本県八代市鏡町野崎</t>
  </si>
  <si>
    <t>869-4221</t>
  </si>
  <si>
    <t>熊本県八代市鏡町宝出</t>
  </si>
  <si>
    <t>869-4222</t>
  </si>
  <si>
    <t>熊本県八代市鏡町両出</t>
  </si>
  <si>
    <t>866-0813</t>
  </si>
  <si>
    <t>熊本県八代市上片町</t>
  </si>
  <si>
    <t>866-0824</t>
  </si>
  <si>
    <t>熊本県八代市上日置町</t>
  </si>
  <si>
    <t>869-4615</t>
  </si>
  <si>
    <t>熊本県八代市川田町東</t>
  </si>
  <si>
    <t>869-4616</t>
  </si>
  <si>
    <t>熊本県八代市川田町西</t>
  </si>
  <si>
    <t>866-0865</t>
  </si>
  <si>
    <t>熊本県八代市北の丸町</t>
  </si>
  <si>
    <t>869-5162</t>
  </si>
  <si>
    <t>熊本県八代市北原町</t>
  </si>
  <si>
    <t>869-5166</t>
  </si>
  <si>
    <t>熊本県八代市北平和町</t>
  </si>
  <si>
    <t>866-0024</t>
  </si>
  <si>
    <t>熊本県八代市郡築一番町</t>
  </si>
  <si>
    <t>866-0023</t>
  </si>
  <si>
    <t>熊本県八代市郡築二番町</t>
  </si>
  <si>
    <t>866-0022</t>
  </si>
  <si>
    <t>熊本県八代市郡築三番町</t>
  </si>
  <si>
    <t>866-0021</t>
  </si>
  <si>
    <t>熊本県八代市郡築四番町</t>
  </si>
  <si>
    <t>866-0008</t>
  </si>
  <si>
    <t>熊本県八代市郡築五番町</t>
  </si>
  <si>
    <t>866-0007</t>
  </si>
  <si>
    <t>熊本県八代市郡築六番町</t>
  </si>
  <si>
    <t>866-0006</t>
  </si>
  <si>
    <t>熊本県八代市郡築七番町</t>
  </si>
  <si>
    <t>866-0005</t>
  </si>
  <si>
    <t>熊本県八代市郡築八番町</t>
  </si>
  <si>
    <t>866-0004</t>
  </si>
  <si>
    <t>熊本県八代市郡築九番町</t>
  </si>
  <si>
    <t>866-0003</t>
  </si>
  <si>
    <t>熊本県八代市郡築十番町</t>
  </si>
  <si>
    <t>866-0002</t>
  </si>
  <si>
    <t>熊本県八代市郡築十一番町</t>
  </si>
  <si>
    <t>866-0001</t>
  </si>
  <si>
    <t>熊本県八代市郡築十二番町</t>
  </si>
  <si>
    <t>866-0071</t>
  </si>
  <si>
    <t>熊本県八代市高下東町</t>
  </si>
  <si>
    <t>866-0072</t>
  </si>
  <si>
    <t>熊本県八代市高下西町</t>
  </si>
  <si>
    <t>866-0881</t>
  </si>
  <si>
    <t>熊本県八代市興国町</t>
  </si>
  <si>
    <t>866-0012</t>
  </si>
  <si>
    <t>熊本県八代市高小原町</t>
  </si>
  <si>
    <t>866-0894</t>
  </si>
  <si>
    <t>熊本県八代市上野町</t>
  </si>
  <si>
    <t>869-4614</t>
  </si>
  <si>
    <t>熊本県八代市興善寺町</t>
  </si>
  <si>
    <t>866-0897</t>
  </si>
  <si>
    <t>熊本県八代市古閑上町</t>
  </si>
  <si>
    <t>866-0898</t>
  </si>
  <si>
    <t>熊本県八代市古閑中町</t>
  </si>
  <si>
    <t>866-0892</t>
  </si>
  <si>
    <t>熊本県八代市古閑下町</t>
  </si>
  <si>
    <t>866-0891</t>
  </si>
  <si>
    <t>熊本県八代市古閑浜町</t>
  </si>
  <si>
    <t>866-0845</t>
  </si>
  <si>
    <t>熊本県八代市黄金町</t>
  </si>
  <si>
    <t>869-6104</t>
  </si>
  <si>
    <t>熊本県八代市坂本町鮎帰</t>
  </si>
  <si>
    <t>869-6115</t>
  </si>
  <si>
    <t>熊本県八代市坂本町荒瀬</t>
  </si>
  <si>
    <t>869-6114</t>
  </si>
  <si>
    <t>熊本県八代市坂本町市ノ俣</t>
  </si>
  <si>
    <t>869-6112</t>
  </si>
  <si>
    <t>熊本県八代市坂本町鎌瀬</t>
  </si>
  <si>
    <t>869-5221</t>
  </si>
  <si>
    <t>熊本県八代市坂本町川嶽</t>
  </si>
  <si>
    <t>869-5225</t>
  </si>
  <si>
    <t>熊本県八代市坂本町百済来上</t>
  </si>
  <si>
    <t>869-5224</t>
  </si>
  <si>
    <t>熊本県八代市坂本町百済来下</t>
  </si>
  <si>
    <t>869-6101</t>
  </si>
  <si>
    <t>熊本県八代市坂本町西部</t>
  </si>
  <si>
    <t>869-6105</t>
  </si>
  <si>
    <t>熊本県八代市坂本町坂本</t>
  </si>
  <si>
    <t>869-5223</t>
  </si>
  <si>
    <t>熊本県八代市坂本町田上</t>
  </si>
  <si>
    <t>869-5222</t>
  </si>
  <si>
    <t>熊本県八代市坂本町鶴喰</t>
  </si>
  <si>
    <t>869-6103</t>
  </si>
  <si>
    <t>熊本県八代市坂本町中谷</t>
  </si>
  <si>
    <t>869-6113</t>
  </si>
  <si>
    <t>熊本県八代市坂本町中津道</t>
  </si>
  <si>
    <t>869-6111</t>
  </si>
  <si>
    <t>熊本県八代市坂本町葉木</t>
  </si>
  <si>
    <t>869-6102</t>
  </si>
  <si>
    <t>熊本県八代市坂本町深水</t>
  </si>
  <si>
    <t>866-0017</t>
  </si>
  <si>
    <t>熊本県八代市三楽町</t>
  </si>
  <si>
    <t>866-0864</t>
  </si>
  <si>
    <t>熊本県八代市塩屋町</t>
  </si>
  <si>
    <t>869-5151</t>
  </si>
  <si>
    <t>熊本県八代市敷川内町</t>
  </si>
  <si>
    <t>866-0827</t>
  </si>
  <si>
    <t>熊本県八代市島田町</t>
  </si>
  <si>
    <t>866-0853</t>
  </si>
  <si>
    <t>熊本県八代市清水町</t>
  </si>
  <si>
    <t>866-0042</t>
  </si>
  <si>
    <t>熊本県八代市蛇籠町</t>
  </si>
  <si>
    <t>866-0823</t>
  </si>
  <si>
    <t>熊本県八代市十条町</t>
  </si>
  <si>
    <t>869-4723</t>
  </si>
  <si>
    <t>熊本県八代市昭和同仁町</t>
  </si>
  <si>
    <t>869-4721</t>
  </si>
  <si>
    <t>熊本県八代市昭和日進町</t>
  </si>
  <si>
    <t>869-4722</t>
  </si>
  <si>
    <t>熊本県八代市昭和明徴町</t>
  </si>
  <si>
    <t>866-0032</t>
  </si>
  <si>
    <t>熊本県八代市新開町</t>
  </si>
  <si>
    <t>866-0016</t>
  </si>
  <si>
    <t>熊本県八代市新地町</t>
  </si>
  <si>
    <t>866-0031</t>
  </si>
  <si>
    <t>熊本県八代市新浜町</t>
  </si>
  <si>
    <t>866-0854</t>
  </si>
  <si>
    <t>熊本県八代市新町</t>
  </si>
  <si>
    <t>866-0034</t>
  </si>
  <si>
    <t>熊本県八代市新港町</t>
  </si>
  <si>
    <t>866-0832</t>
  </si>
  <si>
    <t>熊本県八代市末広町</t>
  </si>
  <si>
    <t>866-0053</t>
  </si>
  <si>
    <t>熊本県八代市千反町</t>
  </si>
  <si>
    <t>866-0054</t>
  </si>
  <si>
    <t>熊本県八代市栴檀町</t>
  </si>
  <si>
    <t>869-4701</t>
  </si>
  <si>
    <t>熊本県八代市千丁町太牟田</t>
  </si>
  <si>
    <t>869-4704</t>
  </si>
  <si>
    <t>熊本県八代市千丁町古閑出</t>
  </si>
  <si>
    <t>869-4703</t>
  </si>
  <si>
    <t>熊本県八代市千丁町新牟田</t>
  </si>
  <si>
    <t>869-4702</t>
  </si>
  <si>
    <t>熊本県八代市千丁町吉王丸</t>
  </si>
  <si>
    <t>869-5164</t>
  </si>
  <si>
    <t>熊本県八代市鼠蔵町</t>
  </si>
  <si>
    <t>866-0082</t>
  </si>
  <si>
    <t>熊本県八代市大福寺町</t>
  </si>
  <si>
    <t>869-5154</t>
  </si>
  <si>
    <t>熊本県八代市高植本町</t>
  </si>
  <si>
    <t>866-0014</t>
  </si>
  <si>
    <t>熊本県八代市高島町</t>
  </si>
  <si>
    <t>866-0866</t>
  </si>
  <si>
    <t>熊本県八代市鷹辻町</t>
  </si>
  <si>
    <t>866-0826</t>
  </si>
  <si>
    <t>熊本県八代市竹原町</t>
  </si>
  <si>
    <t>866-0045</t>
  </si>
  <si>
    <t>熊本県八代市建馬町</t>
  </si>
  <si>
    <t>866-0871</t>
  </si>
  <si>
    <t>熊本県八代市田中東町</t>
  </si>
  <si>
    <t>866-0876</t>
  </si>
  <si>
    <t>熊本県八代市田中西町</t>
  </si>
  <si>
    <t>866-0877</t>
  </si>
  <si>
    <t>熊本県八代市田中北町</t>
  </si>
  <si>
    <t>866-0872</t>
  </si>
  <si>
    <t>熊本県八代市田中町</t>
  </si>
  <si>
    <t>866-0015</t>
  </si>
  <si>
    <t>熊本県八代市築添町</t>
  </si>
  <si>
    <t>866-0857</t>
  </si>
  <si>
    <t>熊本県八代市出町</t>
  </si>
  <si>
    <t>869-4303</t>
  </si>
  <si>
    <t>熊本県八代市東陽町河俣</t>
  </si>
  <si>
    <t>869-4302</t>
  </si>
  <si>
    <t>熊本県八代市東陽町北</t>
  </si>
  <si>
    <t>869-4304</t>
  </si>
  <si>
    <t>熊本県八代市東陽町小浦</t>
  </si>
  <si>
    <t>869-4301</t>
  </si>
  <si>
    <t>熊本県八代市東陽町南</t>
  </si>
  <si>
    <t>866-0856</t>
  </si>
  <si>
    <t>熊本県八代市通町</t>
  </si>
  <si>
    <t>866-0812</t>
  </si>
  <si>
    <t>熊本県八代市中片町</t>
  </si>
  <si>
    <t>866-0044</t>
  </si>
  <si>
    <t>熊本県八代市中北町</t>
  </si>
  <si>
    <t>866-0885</t>
  </si>
  <si>
    <t>熊本県八代市永碇町</t>
  </si>
  <si>
    <t>866-0815</t>
  </si>
  <si>
    <t>熊本県八代市長田町</t>
  </si>
  <si>
    <t>866-0064</t>
  </si>
  <si>
    <t>熊本県八代市奈良木町</t>
  </si>
  <si>
    <t>866-0811</t>
  </si>
  <si>
    <t>熊本県八代市西片町</t>
  </si>
  <si>
    <t>866-0834</t>
  </si>
  <si>
    <t>熊本県八代市錦町</t>
  </si>
  <si>
    <t>錦町</t>
  </si>
  <si>
    <t>866-0863</t>
  </si>
  <si>
    <t>熊本県八代市西松江城町</t>
  </si>
  <si>
    <t>866-0804</t>
  </si>
  <si>
    <t>熊本県八代市西宮町</t>
  </si>
  <si>
    <t>866-0831</t>
  </si>
  <si>
    <t>熊本県八代市萩原町</t>
  </si>
  <si>
    <t>866-0041</t>
  </si>
  <si>
    <t>熊本県八代市八幡町</t>
  </si>
  <si>
    <t>866-0843</t>
  </si>
  <si>
    <t>熊本県八代市花園町</t>
  </si>
  <si>
    <t>866-0896</t>
  </si>
  <si>
    <t>熊本県八代市日置町</t>
  </si>
  <si>
    <t>866-0814</t>
  </si>
  <si>
    <t>熊本県八代市東片町</t>
  </si>
  <si>
    <t>866-0801</t>
  </si>
  <si>
    <t>熊本県八代市東町</t>
  </si>
  <si>
    <t>866-0851</t>
  </si>
  <si>
    <t>熊本県八代市毘舎丸町</t>
  </si>
  <si>
    <t>869-5146</t>
  </si>
  <si>
    <t>熊本県八代市日奈久大坪町</t>
  </si>
  <si>
    <t>869-5134</t>
  </si>
  <si>
    <t>熊本県八代市日奈久上西町</t>
  </si>
  <si>
    <t>869-5133</t>
  </si>
  <si>
    <t>熊本県八代市日奈久中西町</t>
  </si>
  <si>
    <t>869-5132</t>
  </si>
  <si>
    <t>熊本県八代市日奈久下西町</t>
  </si>
  <si>
    <t>869-5148</t>
  </si>
  <si>
    <t>熊本県八代市日奈久栄町</t>
  </si>
  <si>
    <t>869-5141</t>
  </si>
  <si>
    <t>熊本県八代市日奈久塩南町</t>
  </si>
  <si>
    <t>869-5142</t>
  </si>
  <si>
    <t>熊本県八代市日奈久塩北町</t>
  </si>
  <si>
    <t>869-5147</t>
  </si>
  <si>
    <t>熊本県八代市日奈久新開町</t>
  </si>
  <si>
    <t>869-5145</t>
  </si>
  <si>
    <t>熊本県八代市日奈久新田町</t>
  </si>
  <si>
    <t>869-5143</t>
  </si>
  <si>
    <t>熊本県八代市日奈久竹之内町</t>
  </si>
  <si>
    <t>869-5135</t>
  </si>
  <si>
    <t>熊本県八代市日奈久中町</t>
  </si>
  <si>
    <t>869-5137</t>
  </si>
  <si>
    <t>熊本県八代市日奈久浜町</t>
  </si>
  <si>
    <t>869-5136</t>
  </si>
  <si>
    <t>熊本県八代市日奈久東町</t>
  </si>
  <si>
    <t>869-5138</t>
  </si>
  <si>
    <t>熊本県八代市日奈久平成町</t>
  </si>
  <si>
    <t>869-5131</t>
  </si>
  <si>
    <t>熊本県八代市日奈久馬越町</t>
  </si>
  <si>
    <t>869-5144</t>
  </si>
  <si>
    <t>熊本県八代市日奈久山下町</t>
  </si>
  <si>
    <t>866-0074</t>
  </si>
  <si>
    <t>熊本県八代市平山新町</t>
  </si>
  <si>
    <t>866-0063</t>
  </si>
  <si>
    <t>熊本県八代市豊原上町</t>
  </si>
  <si>
    <t>866-0062</t>
  </si>
  <si>
    <t>熊本県八代市豊原中町</t>
  </si>
  <si>
    <t>866-0065</t>
  </si>
  <si>
    <t>熊本県八代市豊原下町</t>
  </si>
  <si>
    <t>866-0821</t>
  </si>
  <si>
    <t>熊本県八代市福正町</t>
  </si>
  <si>
    <t>866-0822</t>
  </si>
  <si>
    <t>熊本県八代市福正元町</t>
  </si>
  <si>
    <t>866-0855</t>
  </si>
  <si>
    <t>熊本県八代市袋町</t>
  </si>
  <si>
    <t>869-5173</t>
  </si>
  <si>
    <t>熊本県八代市二見赤松町</t>
  </si>
  <si>
    <t>869-5174</t>
  </si>
  <si>
    <t>熊本県八代市二見下大野町</t>
  </si>
  <si>
    <t>869-5171</t>
  </si>
  <si>
    <t>熊本県八代市二見洲口町</t>
  </si>
  <si>
    <t>869-5175</t>
  </si>
  <si>
    <t>熊本県八代市二見野田崎町</t>
  </si>
  <si>
    <t>869-5172</t>
  </si>
  <si>
    <t>熊本県八代市二見本町</t>
  </si>
  <si>
    <t>866-0043</t>
  </si>
  <si>
    <t>熊本県八代市古城町</t>
  </si>
  <si>
    <t>866-0803</t>
  </si>
  <si>
    <t>熊本県八代市古麓町</t>
  </si>
  <si>
    <t>866-0073</t>
  </si>
  <si>
    <t>熊本県八代市本野町</t>
  </si>
  <si>
    <t>866-0861</t>
  </si>
  <si>
    <t>熊本県八代市本町</t>
  </si>
  <si>
    <t>866-0862</t>
  </si>
  <si>
    <t>熊本県八代市松江城町</t>
  </si>
  <si>
    <t>866-0882</t>
  </si>
  <si>
    <t>熊本県八代市松江本町</t>
  </si>
  <si>
    <t>866-0883</t>
  </si>
  <si>
    <t>熊本県八代市松江町</t>
  </si>
  <si>
    <t>866-0884</t>
  </si>
  <si>
    <t>熊本県八代市松崎町</t>
  </si>
  <si>
    <t>869-5155</t>
  </si>
  <si>
    <t>熊本県八代市水島町</t>
  </si>
  <si>
    <t>869-5163</t>
  </si>
  <si>
    <t>熊本県八代市三江湖町</t>
  </si>
  <si>
    <t>866-0841</t>
  </si>
  <si>
    <t>熊本県八代市緑町</t>
  </si>
  <si>
    <t>866-0033</t>
  </si>
  <si>
    <t>熊本県八代市港町</t>
  </si>
  <si>
    <t>869-5165</t>
  </si>
  <si>
    <t>熊本県八代市南平和町</t>
  </si>
  <si>
    <t>866-0805</t>
  </si>
  <si>
    <t>熊本県八代市宮地町</t>
  </si>
  <si>
    <t>866-0802</t>
  </si>
  <si>
    <t>熊本県八代市妙見町</t>
  </si>
  <si>
    <t>866-0055</t>
  </si>
  <si>
    <t>熊本県八代市迎町</t>
  </si>
  <si>
    <t>866-0051</t>
  </si>
  <si>
    <t>熊本県八代市麦島東町</t>
  </si>
  <si>
    <t>866-0052</t>
  </si>
  <si>
    <t>熊本県八代市麦島西町</t>
  </si>
  <si>
    <t>869-5153</t>
  </si>
  <si>
    <t>熊本県八代市催合町</t>
  </si>
  <si>
    <t>866-0846</t>
  </si>
  <si>
    <t>熊本県八代市弥生町</t>
  </si>
  <si>
    <t>866-0833</t>
  </si>
  <si>
    <t>熊本県八代市夕葉町</t>
  </si>
  <si>
    <t>866-0875</t>
  </si>
  <si>
    <t>熊本県八代市横手新町</t>
  </si>
  <si>
    <t>866-0874</t>
  </si>
  <si>
    <t>熊本県八代市横手本町</t>
  </si>
  <si>
    <t>866-0873</t>
  </si>
  <si>
    <t>熊本県八代市横手町</t>
  </si>
  <si>
    <t>869-5161</t>
  </si>
  <si>
    <t>熊本県八代市葭牟田町</t>
  </si>
  <si>
    <t>866-0842</t>
  </si>
  <si>
    <t>熊本県八代市若草町</t>
  </si>
  <si>
    <t>866-0061</t>
  </si>
  <si>
    <t>熊本県八代市渡町</t>
  </si>
  <si>
    <t>868-0000</t>
  </si>
  <si>
    <t>熊本県人吉市</t>
  </si>
  <si>
    <t>人吉市</t>
  </si>
  <si>
    <t>868-0825</t>
  </si>
  <si>
    <t>熊本県人吉市赤池原町</t>
  </si>
  <si>
    <t>868-0824</t>
  </si>
  <si>
    <t>熊本県人吉市赤池水無町</t>
  </si>
  <si>
    <t>868-0035</t>
  </si>
  <si>
    <t>熊本県人吉市五日町</t>
  </si>
  <si>
    <t>868-0027</t>
  </si>
  <si>
    <t>熊本県人吉市井ノ口町</t>
  </si>
  <si>
    <t>868-0047</t>
  </si>
  <si>
    <t>熊本県人吉市上原町</t>
  </si>
  <si>
    <t>868-0053</t>
  </si>
  <si>
    <t>熊本県人吉市老神町</t>
  </si>
  <si>
    <t>868-0812</t>
  </si>
  <si>
    <t>熊本県人吉市大野町</t>
  </si>
  <si>
    <t>868-0811</t>
  </si>
  <si>
    <t>熊本県人吉市大畑麓町</t>
  </si>
  <si>
    <t>868-0803</t>
  </si>
  <si>
    <t>熊本県人吉市大畑町</t>
  </si>
  <si>
    <t>868-0021</t>
  </si>
  <si>
    <t>熊本県人吉市鬼木町</t>
  </si>
  <si>
    <t>868-0084</t>
  </si>
  <si>
    <t>熊本県人吉市温泉町</t>
  </si>
  <si>
    <t>868-0001</t>
  </si>
  <si>
    <t>熊本県人吉市鍛冶屋町</t>
  </si>
  <si>
    <t>868-0078</t>
  </si>
  <si>
    <t>熊本県人吉市鹿目町</t>
  </si>
  <si>
    <t>868-0005</t>
  </si>
  <si>
    <t>熊本県人吉市上青井町</t>
  </si>
  <si>
    <t>868-0821</t>
  </si>
  <si>
    <t>熊本県人吉市上漆田町</t>
  </si>
  <si>
    <t>868-0013</t>
  </si>
  <si>
    <t>熊本県人吉市上薩摩瀬町</t>
  </si>
  <si>
    <t>868-0032</t>
  </si>
  <si>
    <t>熊本県人吉市上新町</t>
  </si>
  <si>
    <t>868-0801</t>
  </si>
  <si>
    <t>熊本県人吉市上田代町</t>
  </si>
  <si>
    <t>868-0076</t>
  </si>
  <si>
    <t>熊本県人吉市上戸越町</t>
  </si>
  <si>
    <t>868-0073</t>
  </si>
  <si>
    <t>熊本県人吉市上永野町</t>
  </si>
  <si>
    <t>868-0081</t>
  </si>
  <si>
    <t>熊本県人吉市上林町</t>
  </si>
  <si>
    <t>868-0087</t>
  </si>
  <si>
    <t>熊本県人吉市上原田町</t>
  </si>
  <si>
    <t>868-0025</t>
  </si>
  <si>
    <t>熊本県人吉市瓦屋町</t>
  </si>
  <si>
    <t>868-0022</t>
  </si>
  <si>
    <t>熊本県人吉市願成寺町</t>
  </si>
  <si>
    <t>868-0042</t>
  </si>
  <si>
    <t>熊本県人吉市蟹作町</t>
  </si>
  <si>
    <t>868-0063</t>
  </si>
  <si>
    <t>熊本県人吉市木地屋町</t>
  </si>
  <si>
    <t>868-0023</t>
  </si>
  <si>
    <t>熊本県人吉市北泉田町</t>
  </si>
  <si>
    <t>熊本県人吉市北願成寺町</t>
  </si>
  <si>
    <t>868-0026</t>
  </si>
  <si>
    <t>熊本県人吉市合ノ原町</t>
  </si>
  <si>
    <t>868-0003</t>
  </si>
  <si>
    <t>熊本県人吉市紺屋町</t>
  </si>
  <si>
    <t>868-0004</t>
  </si>
  <si>
    <t>熊本県人吉市九日町</t>
  </si>
  <si>
    <t>868-0062</t>
  </si>
  <si>
    <t>熊本県人吉市古仏頂町</t>
  </si>
  <si>
    <t>868-0006</t>
  </si>
  <si>
    <t>熊本県人吉市駒井田町</t>
  </si>
  <si>
    <t>868-0012</t>
  </si>
  <si>
    <t>熊本県人吉市相良町</t>
  </si>
  <si>
    <t>868-0041</t>
  </si>
  <si>
    <t>熊本県人吉市七地町</t>
  </si>
  <si>
    <t>868-0007</t>
  </si>
  <si>
    <t>熊本県人吉市下青井町</t>
  </si>
  <si>
    <t>868-0822</t>
  </si>
  <si>
    <t>熊本県人吉市下漆田町</t>
  </si>
  <si>
    <t>868-0014</t>
  </si>
  <si>
    <t>熊本県人吉市下薩摩瀬町</t>
  </si>
  <si>
    <t>868-0015</t>
  </si>
  <si>
    <t>熊本県人吉市下城本町</t>
  </si>
  <si>
    <t>868-0033</t>
  </si>
  <si>
    <t>熊本県人吉市下新町</t>
  </si>
  <si>
    <t>868-0802</t>
  </si>
  <si>
    <t>熊本県人吉市下田代町</t>
  </si>
  <si>
    <t>868-0077</t>
  </si>
  <si>
    <t>熊本県人吉市下戸越町</t>
  </si>
  <si>
    <t>868-0074</t>
  </si>
  <si>
    <t>熊本県人吉市下永野町</t>
  </si>
  <si>
    <t>868-0086</t>
  </si>
  <si>
    <t>熊本県人吉市下原田町</t>
  </si>
  <si>
    <t>868-0083</t>
  </si>
  <si>
    <t>熊本県人吉市下林町</t>
  </si>
  <si>
    <t>868-0016</t>
  </si>
  <si>
    <t>熊本県人吉市城本町</t>
  </si>
  <si>
    <t>868-0052</t>
  </si>
  <si>
    <t>熊本県人吉市新町</t>
  </si>
  <si>
    <t>868-0002</t>
  </si>
  <si>
    <t>熊本県人吉市大工町</t>
  </si>
  <si>
    <t>868-0066</t>
  </si>
  <si>
    <t>熊本県人吉市田野町</t>
  </si>
  <si>
    <t>868-0054</t>
  </si>
  <si>
    <t>熊本県人吉市田町</t>
  </si>
  <si>
    <t>868-0024</t>
  </si>
  <si>
    <t>熊本県人吉市鶴田町</t>
  </si>
  <si>
    <t>868-0056</t>
  </si>
  <si>
    <t>熊本県人吉市寺町</t>
  </si>
  <si>
    <t>868-0057</t>
  </si>
  <si>
    <t>熊本県人吉市土手町</t>
  </si>
  <si>
    <t>868-0048</t>
  </si>
  <si>
    <t>熊本県人吉市富ケ尾町</t>
  </si>
  <si>
    <t>868-0008</t>
  </si>
  <si>
    <t>熊本県人吉市中青井町</t>
  </si>
  <si>
    <t>868-0085</t>
  </si>
  <si>
    <t>熊本県人吉市中神町</t>
  </si>
  <si>
    <t>868-0082</t>
  </si>
  <si>
    <t>熊本県人吉市中林町</t>
  </si>
  <si>
    <t>868-0034</t>
  </si>
  <si>
    <t>熊本県人吉市七日町</t>
  </si>
  <si>
    <t>868-0045</t>
  </si>
  <si>
    <t>熊本県人吉市浪床町</t>
  </si>
  <si>
    <t>868-0071</t>
  </si>
  <si>
    <t>熊本県人吉市西間上町</t>
  </si>
  <si>
    <t>868-0072</t>
  </si>
  <si>
    <t>熊本県人吉市西間下町</t>
  </si>
  <si>
    <t>868-0065</t>
  </si>
  <si>
    <t>熊本県人吉市西大塚町</t>
  </si>
  <si>
    <t>868-0036</t>
  </si>
  <si>
    <t>熊本県人吉市二日町</t>
  </si>
  <si>
    <t>868-0058</t>
  </si>
  <si>
    <t>熊本県人吉市灰久保町</t>
  </si>
  <si>
    <t>868-0046</t>
  </si>
  <si>
    <t>熊本県人吉市原城町</t>
  </si>
  <si>
    <t>868-0043</t>
  </si>
  <si>
    <t>熊本県人吉市東間上町</t>
  </si>
  <si>
    <t>868-0044</t>
  </si>
  <si>
    <t>熊本県人吉市東間下町</t>
  </si>
  <si>
    <t>868-0823</t>
  </si>
  <si>
    <t>熊本県人吉市東漆田町</t>
  </si>
  <si>
    <t>868-0064</t>
  </si>
  <si>
    <t>熊本県人吉市東大塚町</t>
  </si>
  <si>
    <t>868-0051</t>
  </si>
  <si>
    <t>熊本県人吉市麓町</t>
  </si>
  <si>
    <t>868-0011</t>
  </si>
  <si>
    <t>熊本県人吉市宝来町</t>
  </si>
  <si>
    <t>868-0037</t>
  </si>
  <si>
    <t>熊本県人吉市南泉田町</t>
  </si>
  <si>
    <t>868-0031</t>
  </si>
  <si>
    <t>熊本県人吉市南願成寺町</t>
  </si>
  <si>
    <t>868-0055</t>
  </si>
  <si>
    <t>熊本県人吉市南町</t>
  </si>
  <si>
    <t>868-0061</t>
  </si>
  <si>
    <t>熊本県人吉市蓑野町</t>
  </si>
  <si>
    <t>868-0075</t>
  </si>
  <si>
    <t>熊本県人吉市矢黒町</t>
  </si>
  <si>
    <t>868-0813</t>
  </si>
  <si>
    <t>熊本県人吉市矢岳町</t>
  </si>
  <si>
    <t>864-0000</t>
  </si>
  <si>
    <t>熊本県荒尾市</t>
  </si>
  <si>
    <t>荒尾市</t>
  </si>
  <si>
    <t>864-0041</t>
  </si>
  <si>
    <t>熊本県荒尾市荒尾</t>
  </si>
  <si>
    <t>864-0021</t>
  </si>
  <si>
    <t>熊本県荒尾市一部</t>
  </si>
  <si>
    <t>864-0026</t>
  </si>
  <si>
    <t>熊本県荒尾市牛水</t>
  </si>
  <si>
    <t>864-0057</t>
  </si>
  <si>
    <t>熊本県荒尾市大島</t>
  </si>
  <si>
    <t>864-0051</t>
  </si>
  <si>
    <t>熊本県荒尾市大島町</t>
  </si>
  <si>
    <t>864-0005</t>
  </si>
  <si>
    <t>熊本県荒尾市大平町</t>
  </si>
  <si>
    <t>864-0058</t>
  </si>
  <si>
    <t>熊本県荒尾市海陽町</t>
  </si>
  <si>
    <t>864-0162</t>
  </si>
  <si>
    <t>熊本県荒尾市金山</t>
  </si>
  <si>
    <t>864-0165</t>
  </si>
  <si>
    <t>熊本県荒尾市樺</t>
  </si>
  <si>
    <t>864-0013</t>
  </si>
  <si>
    <t>熊本県荒尾市上井手</t>
  </si>
  <si>
    <t>864-0014</t>
  </si>
  <si>
    <t>熊本県荒尾市上平山</t>
  </si>
  <si>
    <t>864-0031</t>
  </si>
  <si>
    <t>熊本県荒尾市川登</t>
  </si>
  <si>
    <t>864-0131</t>
  </si>
  <si>
    <t>864-0004</t>
  </si>
  <si>
    <t>熊本県荒尾市宮内</t>
  </si>
  <si>
    <t>864-0003</t>
  </si>
  <si>
    <t>熊本県荒尾市宮内出目</t>
  </si>
  <si>
    <t>864-0027</t>
  </si>
  <si>
    <t>熊本県荒尾市蔵満</t>
  </si>
  <si>
    <t>864-0161</t>
  </si>
  <si>
    <t>熊本県荒尾市菰屋</t>
  </si>
  <si>
    <t>864-0022</t>
  </si>
  <si>
    <t>熊本県荒尾市桜山町</t>
  </si>
  <si>
    <t>864-0011</t>
  </si>
  <si>
    <t>熊本県荒尾市下井手</t>
  </si>
  <si>
    <t>864-0056</t>
  </si>
  <si>
    <t>熊本県荒尾市昭和町</t>
  </si>
  <si>
    <t>864-0006</t>
  </si>
  <si>
    <t>熊本県荒尾市住吉町</t>
  </si>
  <si>
    <t>864-0054</t>
  </si>
  <si>
    <t>熊本県荒尾市大正町</t>
  </si>
  <si>
    <t>864-0025</t>
  </si>
  <si>
    <t>熊本県荒尾市高浜</t>
  </si>
  <si>
    <t>864-0053</t>
  </si>
  <si>
    <t>熊本県荒尾市西原町</t>
  </si>
  <si>
    <t>864-0163</t>
  </si>
  <si>
    <t>熊本県荒尾市野原</t>
  </si>
  <si>
    <t>864-0164</t>
  </si>
  <si>
    <t>熊本県荒尾市八幡台</t>
  </si>
  <si>
    <t>864-0001</t>
  </si>
  <si>
    <t>熊本県荒尾市原万田</t>
  </si>
  <si>
    <t>864-0042</t>
  </si>
  <si>
    <t>熊本県荒尾市東屋形</t>
  </si>
  <si>
    <t>864-0055</t>
  </si>
  <si>
    <t>熊本県荒尾市日の出町</t>
  </si>
  <si>
    <t>864-0015</t>
  </si>
  <si>
    <t>熊本県荒尾市平山</t>
  </si>
  <si>
    <t>864-0166</t>
  </si>
  <si>
    <t>熊本県荒尾市府本</t>
  </si>
  <si>
    <t>864-0012</t>
  </si>
  <si>
    <t>熊本県荒尾市本井手</t>
  </si>
  <si>
    <t>864-0032</t>
  </si>
  <si>
    <t>熊本県荒尾市増永</t>
  </si>
  <si>
    <t>864-0002</t>
  </si>
  <si>
    <t>熊本県荒尾市万田</t>
  </si>
  <si>
    <t>864-0023</t>
  </si>
  <si>
    <t>熊本県荒尾市水野</t>
  </si>
  <si>
    <t>864-0033</t>
  </si>
  <si>
    <t>熊本県荒尾市緑ケ丘</t>
  </si>
  <si>
    <t>864-0052</t>
  </si>
  <si>
    <t>熊本県荒尾市四ツ山町</t>
  </si>
  <si>
    <t>867-0000</t>
  </si>
  <si>
    <t>熊本県水俣市</t>
  </si>
  <si>
    <t>水俣市</t>
  </si>
  <si>
    <t>867-0044</t>
  </si>
  <si>
    <t>熊本県水俣市旭町</t>
  </si>
  <si>
    <t>867-0063</t>
  </si>
  <si>
    <t>熊本県水俣市洗切町</t>
  </si>
  <si>
    <t>867-0174</t>
  </si>
  <si>
    <t>熊本県水俣市石坂川</t>
  </si>
  <si>
    <t>867-0172</t>
  </si>
  <si>
    <t>熊本県水俣市市渡瀬</t>
  </si>
  <si>
    <t>867-0056</t>
  </si>
  <si>
    <t>熊本県水俣市梅戸町</t>
  </si>
  <si>
    <t>867-0036</t>
  </si>
  <si>
    <t>熊本県水俣市浦上町</t>
  </si>
  <si>
    <t>867-0032</t>
  </si>
  <si>
    <t>熊本県水俣市江添</t>
  </si>
  <si>
    <t>867-0022</t>
  </si>
  <si>
    <t>熊本県水俣市江南町</t>
  </si>
  <si>
    <t>867-0283</t>
  </si>
  <si>
    <t>熊本県水俣市大川</t>
  </si>
  <si>
    <t>867-0009</t>
  </si>
  <si>
    <t>熊本県水俣市大迫</t>
  </si>
  <si>
    <t>867-0042</t>
  </si>
  <si>
    <t>熊本県水俣市大園町</t>
  </si>
  <si>
    <t>867-0057</t>
  </si>
  <si>
    <t>熊本県水俣市祇園町</t>
  </si>
  <si>
    <t>867-0281</t>
  </si>
  <si>
    <t>熊本県水俣市久木野</t>
  </si>
  <si>
    <t>867-0173</t>
  </si>
  <si>
    <t>熊本県水俣市葛渡</t>
  </si>
  <si>
    <t>867-0066</t>
  </si>
  <si>
    <t>熊本県水俣市古賀町</t>
  </si>
  <si>
    <t>867-0284</t>
  </si>
  <si>
    <t>熊本県水俣市越小場</t>
  </si>
  <si>
    <t>867-0012</t>
  </si>
  <si>
    <t>熊本県水俣市古城</t>
  </si>
  <si>
    <t>867-0001</t>
  </si>
  <si>
    <t>熊本県水俣市小津奈木</t>
  </si>
  <si>
    <t>867-0064</t>
  </si>
  <si>
    <t>熊本県水俣市幸町</t>
  </si>
  <si>
    <t>867-0059</t>
  </si>
  <si>
    <t>熊本県水俣市栄町</t>
  </si>
  <si>
    <t>867-0045</t>
  </si>
  <si>
    <t>熊本県水俣市桜井町</t>
  </si>
  <si>
    <t>867-0007</t>
  </si>
  <si>
    <t>熊本県水俣市桜ケ丘</t>
  </si>
  <si>
    <t>867-0067</t>
  </si>
  <si>
    <t>熊本県水俣市塩浜町</t>
  </si>
  <si>
    <t>867-0054</t>
  </si>
  <si>
    <t>熊本県水俣市汐見町</t>
  </si>
  <si>
    <t>867-0051</t>
  </si>
  <si>
    <t>熊本県水俣市昭和町</t>
  </si>
  <si>
    <t>867-0006</t>
  </si>
  <si>
    <t>熊本県水俣市白浜町</t>
  </si>
  <si>
    <t>867-0011</t>
  </si>
  <si>
    <t>熊本県水俣市陣内</t>
  </si>
  <si>
    <t>867-0016</t>
  </si>
  <si>
    <t>熊本県水俣市薄原</t>
  </si>
  <si>
    <t>867-0116</t>
  </si>
  <si>
    <t>867-0043</t>
  </si>
  <si>
    <t>熊本県水俣市大黒町</t>
  </si>
  <si>
    <t>867-0048</t>
  </si>
  <si>
    <t>熊本県水俣市多々良町</t>
  </si>
  <si>
    <t>867-0062</t>
  </si>
  <si>
    <t>熊本県水俣市築地</t>
  </si>
  <si>
    <t>867-0035</t>
  </si>
  <si>
    <t>熊本県水俣市月浦</t>
  </si>
  <si>
    <t>867-0041</t>
  </si>
  <si>
    <t>熊本県水俣市天神町</t>
  </si>
  <si>
    <t>867-0014</t>
  </si>
  <si>
    <t>熊本県水俣市中鶴</t>
  </si>
  <si>
    <t>867-0033</t>
  </si>
  <si>
    <t>熊本県水俣市長崎</t>
  </si>
  <si>
    <t>867-0024</t>
  </si>
  <si>
    <t>熊本県水俣市長野</t>
  </si>
  <si>
    <t>867-0013</t>
  </si>
  <si>
    <t>熊本県水俣市長野町</t>
  </si>
  <si>
    <t>867-0023</t>
  </si>
  <si>
    <t>熊本県水俣市南福寺</t>
  </si>
  <si>
    <t>867-0053</t>
  </si>
  <si>
    <t>熊本県水俣市野口町</t>
  </si>
  <si>
    <t>867-0031</t>
  </si>
  <si>
    <t>熊本県水俣市八ノ窪町</t>
  </si>
  <si>
    <t>867-0061</t>
  </si>
  <si>
    <t>熊本県水俣市八幡町</t>
  </si>
  <si>
    <t>867-0002</t>
  </si>
  <si>
    <t>熊本県水俣市初野</t>
  </si>
  <si>
    <t>867-0008</t>
  </si>
  <si>
    <t>熊本県水俣市浜</t>
  </si>
  <si>
    <t>867-0065</t>
  </si>
  <si>
    <t>熊本県水俣市浜町</t>
  </si>
  <si>
    <t>867-0068</t>
  </si>
  <si>
    <t>熊本県水俣市浜松町</t>
  </si>
  <si>
    <t>867-0003</t>
  </si>
  <si>
    <t>熊本県水俣市ひばりケ丘</t>
  </si>
  <si>
    <t>867-0049</t>
  </si>
  <si>
    <t>熊本県水俣市百間町</t>
  </si>
  <si>
    <t>867-0021</t>
  </si>
  <si>
    <t>熊本県水俣市平町</t>
  </si>
  <si>
    <t>867-0015</t>
  </si>
  <si>
    <t>熊本県水俣市深川</t>
  </si>
  <si>
    <t>867-0034</t>
  </si>
  <si>
    <t>熊本県水俣市袋</t>
  </si>
  <si>
    <t>867-0282</t>
  </si>
  <si>
    <t>熊本県水俣市古里</t>
  </si>
  <si>
    <t>867-0171</t>
  </si>
  <si>
    <t>熊本県水俣市宝川内</t>
  </si>
  <si>
    <t>867-0005</t>
  </si>
  <si>
    <t>熊本県水俣市牧ノ内</t>
  </si>
  <si>
    <t>867-0058</t>
  </si>
  <si>
    <t>熊本県水俣市丸島町</t>
  </si>
  <si>
    <t>867-0047</t>
  </si>
  <si>
    <t>熊本県水俣市緑ケ丘</t>
  </si>
  <si>
    <t>867-0052</t>
  </si>
  <si>
    <t>熊本県水俣市港町</t>
  </si>
  <si>
    <t>867-0055</t>
  </si>
  <si>
    <t>熊本県水俣市明神町</t>
  </si>
  <si>
    <t>867-0046</t>
  </si>
  <si>
    <t>熊本県水俣市山手町</t>
  </si>
  <si>
    <t>867-0025</t>
  </si>
  <si>
    <t>熊本県水俣市湯出</t>
  </si>
  <si>
    <t>867-0004</t>
  </si>
  <si>
    <t>熊本県水俣市わらび野</t>
  </si>
  <si>
    <t>865-0000</t>
  </si>
  <si>
    <t>熊本県玉名市</t>
  </si>
  <si>
    <t>玉名市</t>
  </si>
  <si>
    <t>865-0004</t>
  </si>
  <si>
    <t>熊本県玉名市青木</t>
  </si>
  <si>
    <t>865-0035</t>
  </si>
  <si>
    <t>熊本県玉名市青野</t>
  </si>
  <si>
    <t>865-0026</t>
  </si>
  <si>
    <t>熊本県玉名市秋丸</t>
  </si>
  <si>
    <t>865-0014</t>
  </si>
  <si>
    <t>熊本県玉名市安楽寺</t>
  </si>
  <si>
    <t>865-0045</t>
  </si>
  <si>
    <t>熊本県玉名市伊倉南方</t>
  </si>
  <si>
    <t>865-0041</t>
  </si>
  <si>
    <t>熊本県玉名市伊倉北方</t>
  </si>
  <si>
    <t>865-0008</t>
  </si>
  <si>
    <t>熊本県玉名市石貫</t>
  </si>
  <si>
    <t>865-0016</t>
  </si>
  <si>
    <t>熊本県玉名市岩崎</t>
  </si>
  <si>
    <t>865-0024</t>
  </si>
  <si>
    <t>熊本県玉名市永徳寺</t>
  </si>
  <si>
    <t>865-0023</t>
  </si>
  <si>
    <t>熊本県玉名市大倉</t>
  </si>
  <si>
    <t>865-0055</t>
  </si>
  <si>
    <t>熊本県玉名市大浜町</t>
  </si>
  <si>
    <t>865-0054</t>
  </si>
  <si>
    <t>熊本県玉名市小島</t>
  </si>
  <si>
    <t>865-0048</t>
  </si>
  <si>
    <t>熊本県玉名市小野尻</t>
  </si>
  <si>
    <t>865-0044</t>
  </si>
  <si>
    <t>熊本県玉名市片諏訪</t>
  </si>
  <si>
    <t>865-0011</t>
  </si>
  <si>
    <t>熊本県玉名市上小田</t>
  </si>
  <si>
    <t>865-0015</t>
  </si>
  <si>
    <t>熊本県玉名市亀甲</t>
  </si>
  <si>
    <t>865-0007</t>
  </si>
  <si>
    <t>熊本県玉名市河崎</t>
  </si>
  <si>
    <t>865-0047</t>
  </si>
  <si>
    <t>熊本県玉名市川島</t>
  </si>
  <si>
    <t>865-0017</t>
  </si>
  <si>
    <t>熊本県玉名市川部田</t>
  </si>
  <si>
    <t>865-0032</t>
  </si>
  <si>
    <t>熊本県玉名市北坂門田</t>
  </si>
  <si>
    <t>865-0046</t>
  </si>
  <si>
    <t>熊本県玉名市北牟田</t>
  </si>
  <si>
    <t>865-0057</t>
  </si>
  <si>
    <t>熊本県玉名市小浜</t>
  </si>
  <si>
    <t>865-0013</t>
  </si>
  <si>
    <t>熊本県玉名市下</t>
  </si>
  <si>
    <t>865-0018</t>
  </si>
  <si>
    <t>熊本県玉名市下小田</t>
  </si>
  <si>
    <t>865-0053</t>
  </si>
  <si>
    <t>熊本県玉名市千田川原</t>
  </si>
  <si>
    <t>869-0213</t>
  </si>
  <si>
    <t>熊本県玉名市岱明町扇崎</t>
  </si>
  <si>
    <t>869-0224</t>
  </si>
  <si>
    <t>熊本県玉名市岱明町大野下</t>
  </si>
  <si>
    <t>869-0235</t>
  </si>
  <si>
    <t>熊本県玉名市岱明町古閑</t>
  </si>
  <si>
    <t>869-0233</t>
  </si>
  <si>
    <t>熊本県玉名市岱明町西照寺</t>
  </si>
  <si>
    <t>869-0236</t>
  </si>
  <si>
    <t>869-0212</t>
  </si>
  <si>
    <t>熊本県玉名市岱明町下沖洲</t>
  </si>
  <si>
    <t>869-0221</t>
  </si>
  <si>
    <t>熊本県玉名市岱明町下前原</t>
  </si>
  <si>
    <t>熊本県玉名市岱明町上</t>
  </si>
  <si>
    <t>869-0232</t>
  </si>
  <si>
    <t>869-0231</t>
  </si>
  <si>
    <t>熊本県玉名市岱明町庄山</t>
  </si>
  <si>
    <t>869-0202</t>
  </si>
  <si>
    <t>熊本県玉名市岱明町高道</t>
  </si>
  <si>
    <t>869-0223</t>
  </si>
  <si>
    <t>熊本県玉名市岱明町中土</t>
  </si>
  <si>
    <t>869-0211</t>
  </si>
  <si>
    <t>熊本県玉名市岱明町鍋</t>
  </si>
  <si>
    <t>869-0222</t>
  </si>
  <si>
    <t>熊本県玉名市岱明町野口</t>
  </si>
  <si>
    <t>869-0203</t>
  </si>
  <si>
    <t>熊本県玉名市岱明町浜田</t>
  </si>
  <si>
    <t>869-0238</t>
  </si>
  <si>
    <t>熊本県玉名市岱明町開田</t>
  </si>
  <si>
    <t>869-0234</t>
  </si>
  <si>
    <t>熊本県玉名市岱明町三崎</t>
  </si>
  <si>
    <t>869-0201</t>
  </si>
  <si>
    <t>熊本県玉名市岱明町山下</t>
  </si>
  <si>
    <t>865-0025</t>
  </si>
  <si>
    <t>熊本県玉名市高瀬</t>
  </si>
  <si>
    <t>865-0031</t>
  </si>
  <si>
    <t>熊本県玉名市田崎</t>
  </si>
  <si>
    <t>865-0005</t>
  </si>
  <si>
    <t>熊本県玉名市玉名</t>
  </si>
  <si>
    <t>865-0065</t>
  </si>
  <si>
    <t>熊本県玉名市築地</t>
  </si>
  <si>
    <t>865-0001</t>
  </si>
  <si>
    <t>熊本県玉名市月田</t>
  </si>
  <si>
    <t>865-0021</t>
  </si>
  <si>
    <t>熊本県玉名市津留</t>
  </si>
  <si>
    <t>865-0022</t>
  </si>
  <si>
    <t>熊本県玉名市寺田</t>
  </si>
  <si>
    <t>861-5401</t>
  </si>
  <si>
    <t>熊本県玉名市天水町小天</t>
  </si>
  <si>
    <t>861-5406</t>
  </si>
  <si>
    <t>熊本県玉名市天水町尾田</t>
  </si>
  <si>
    <t>861-5404</t>
  </si>
  <si>
    <t>熊本県玉名市天水町竹崎</t>
  </si>
  <si>
    <t>861-5402</t>
  </si>
  <si>
    <t>熊本県玉名市天水町立花</t>
  </si>
  <si>
    <t>861-5405</t>
  </si>
  <si>
    <t>熊本県玉名市天水町野部田</t>
  </si>
  <si>
    <t>861-5403</t>
  </si>
  <si>
    <t>熊本県玉名市天水町部田見</t>
  </si>
  <si>
    <t>865-0062</t>
  </si>
  <si>
    <t>熊本県玉名市富尾</t>
  </si>
  <si>
    <t>865-0064</t>
  </si>
  <si>
    <t>熊本県玉名市中</t>
  </si>
  <si>
    <t>865-0063</t>
  </si>
  <si>
    <t>熊本県玉名市中尾</t>
  </si>
  <si>
    <t>865-0033</t>
  </si>
  <si>
    <t>熊本県玉名市中坂門田</t>
  </si>
  <si>
    <t>865-0056</t>
  </si>
  <si>
    <t>熊本県玉名市滑石</t>
  </si>
  <si>
    <t>865-0002</t>
  </si>
  <si>
    <t>熊本県玉名市箱谷</t>
  </si>
  <si>
    <t>865-0051</t>
  </si>
  <si>
    <t>熊本県玉名市繁根木</t>
  </si>
  <si>
    <t>865-0052</t>
  </si>
  <si>
    <t>熊本県玉名市松木</t>
  </si>
  <si>
    <t>865-0003</t>
  </si>
  <si>
    <t>熊本県玉名市溝上</t>
  </si>
  <si>
    <t>865-0009</t>
  </si>
  <si>
    <t>熊本県玉名市三ツ川</t>
  </si>
  <si>
    <t>865-0034</t>
  </si>
  <si>
    <t>熊本県玉名市南坂門田</t>
  </si>
  <si>
    <t>865-0042</t>
  </si>
  <si>
    <t>熊本県玉名市宮原</t>
  </si>
  <si>
    <t>865-0027</t>
  </si>
  <si>
    <t>熊本県玉名市向津留</t>
  </si>
  <si>
    <t>865-0066</t>
  </si>
  <si>
    <t>熊本県玉名市山田</t>
  </si>
  <si>
    <t>865-0012</t>
  </si>
  <si>
    <t>熊本県玉名市山部田</t>
  </si>
  <si>
    <t>865-0071</t>
  </si>
  <si>
    <t>熊本県玉名市横島町大園</t>
  </si>
  <si>
    <t>865-0073</t>
  </si>
  <si>
    <t>熊本県玉名市横島町共栄</t>
  </si>
  <si>
    <t>865-0072</t>
  </si>
  <si>
    <t>熊本県玉名市横島町横島</t>
  </si>
  <si>
    <t>865-0043</t>
  </si>
  <si>
    <t>熊本県玉名市横田</t>
  </si>
  <si>
    <t>865-0061</t>
  </si>
  <si>
    <t>熊本県玉名市立願寺</t>
  </si>
  <si>
    <t>865-0006</t>
  </si>
  <si>
    <t>熊本県玉名市両迫間</t>
  </si>
  <si>
    <t>865-0058</t>
  </si>
  <si>
    <t>熊本県玉名市六田</t>
  </si>
  <si>
    <t>861-0500</t>
  </si>
  <si>
    <t>熊本県山鹿市</t>
  </si>
  <si>
    <t>山鹿市</t>
  </si>
  <si>
    <t>861-0547</t>
  </si>
  <si>
    <t>熊本県山鹿市麻生野</t>
  </si>
  <si>
    <t>861-0553</t>
  </si>
  <si>
    <t>熊本県山鹿市石</t>
  </si>
  <si>
    <t>861-0512</t>
  </si>
  <si>
    <t>熊本県山鹿市泉町</t>
  </si>
  <si>
    <t>861-0517</t>
  </si>
  <si>
    <t>熊本県山鹿市大橋通</t>
  </si>
  <si>
    <t>861-0521</t>
  </si>
  <si>
    <t>熊本県山鹿市小坂</t>
  </si>
  <si>
    <t>861-0543</t>
  </si>
  <si>
    <t>熊本県山鹿市小原</t>
  </si>
  <si>
    <t>861-0555</t>
  </si>
  <si>
    <t>熊本県山鹿市小群</t>
  </si>
  <si>
    <t>861-0565</t>
  </si>
  <si>
    <t>熊本県山鹿市鹿央町合里</t>
  </si>
  <si>
    <t>861-0561</t>
  </si>
  <si>
    <t>熊本県山鹿市鹿央町岩原</t>
  </si>
  <si>
    <t>861-0574</t>
  </si>
  <si>
    <t>熊本県山鹿市鹿央町梅木谷</t>
  </si>
  <si>
    <t>861-0576</t>
  </si>
  <si>
    <t>熊本県山鹿市鹿央町大浦</t>
  </si>
  <si>
    <t>861-0571</t>
  </si>
  <si>
    <t>熊本県山鹿市鹿央町北谷</t>
  </si>
  <si>
    <t>861-0573</t>
  </si>
  <si>
    <t>熊本県山鹿市鹿央町霜野</t>
  </si>
  <si>
    <t>861-0563</t>
  </si>
  <si>
    <t>熊本県山鹿市鹿央町千田</t>
  </si>
  <si>
    <t>861-0575</t>
  </si>
  <si>
    <t>熊本県山鹿市鹿央町中浦</t>
  </si>
  <si>
    <t>861-0572</t>
  </si>
  <si>
    <t>熊本県山鹿市鹿央町仁王堂</t>
  </si>
  <si>
    <t>861-0564</t>
  </si>
  <si>
    <t>熊本県山鹿市鹿央町広</t>
  </si>
  <si>
    <t>861-0562</t>
  </si>
  <si>
    <t>熊本県山鹿市鹿央町持松</t>
  </si>
  <si>
    <t>861-0532</t>
  </si>
  <si>
    <t>熊本県山鹿市鹿校通</t>
  </si>
  <si>
    <t>861-0382</t>
  </si>
  <si>
    <t>熊本県山鹿市方保田</t>
  </si>
  <si>
    <t>861-0602</t>
  </si>
  <si>
    <t>熊本県山鹿市鹿北町芋生</t>
  </si>
  <si>
    <t>861-0603</t>
  </si>
  <si>
    <t>熊本県山鹿市鹿北町岩野</t>
  </si>
  <si>
    <t>861-0604</t>
  </si>
  <si>
    <t>熊本県山鹿市鹿北町椎持</t>
  </si>
  <si>
    <t>861-0601</t>
  </si>
  <si>
    <t>熊本県山鹿市鹿北町四丁</t>
  </si>
  <si>
    <t>861-0605</t>
  </si>
  <si>
    <t>熊本県山鹿市鹿北町多久</t>
  </si>
  <si>
    <t>861-0524</t>
  </si>
  <si>
    <t>熊本県山鹿市上吉田</t>
  </si>
  <si>
    <t>861-0523</t>
  </si>
  <si>
    <t>熊本県山鹿市蒲生</t>
  </si>
  <si>
    <t>861-0311</t>
  </si>
  <si>
    <t>熊本県山鹿市鹿本町石渕</t>
  </si>
  <si>
    <t>861-0315</t>
  </si>
  <si>
    <t>熊本県山鹿市鹿本町小嶋</t>
  </si>
  <si>
    <t>861-0312</t>
  </si>
  <si>
    <t>熊本県山鹿市鹿本町梶屋</t>
  </si>
  <si>
    <t>861-0331</t>
  </si>
  <si>
    <t>熊本県山鹿市鹿本町来民</t>
  </si>
  <si>
    <t>861-0324</t>
  </si>
  <si>
    <t>熊本県山鹿市鹿本町小柳</t>
  </si>
  <si>
    <t>861-0316</t>
  </si>
  <si>
    <t>熊本県山鹿市鹿本町下高橋</t>
  </si>
  <si>
    <t>861-0323</t>
  </si>
  <si>
    <t>熊本県山鹿市鹿本町下分田</t>
  </si>
  <si>
    <t>861-0301</t>
  </si>
  <si>
    <t>熊本県山鹿市鹿本町庄</t>
  </si>
  <si>
    <t>861-0303</t>
  </si>
  <si>
    <t>熊本県山鹿市鹿本町高橋</t>
  </si>
  <si>
    <t>861-0302</t>
  </si>
  <si>
    <t>熊本県山鹿市鹿本町津袋</t>
  </si>
  <si>
    <t>861-0314</t>
  </si>
  <si>
    <t>熊本県山鹿市鹿本町中川</t>
  </si>
  <si>
    <t>861-0313</t>
  </si>
  <si>
    <t>熊本県山鹿市鹿本町中富</t>
  </si>
  <si>
    <t>861-0322</t>
  </si>
  <si>
    <t>熊本県山鹿市鹿本町中分田</t>
  </si>
  <si>
    <t>861-0321</t>
  </si>
  <si>
    <t>熊本県山鹿市鹿本町分田</t>
  </si>
  <si>
    <t>861-0304</t>
  </si>
  <si>
    <t>熊本県山鹿市鹿本町御宇田</t>
  </si>
  <si>
    <t>861-0519</t>
  </si>
  <si>
    <t>熊本県山鹿市川端町</t>
  </si>
  <si>
    <t>861-0412</t>
  </si>
  <si>
    <t>熊本県山鹿市菊鹿町相良</t>
  </si>
  <si>
    <t>861-0421</t>
  </si>
  <si>
    <t>熊本県山鹿市菊鹿町阿佐古</t>
  </si>
  <si>
    <t>861-0423</t>
  </si>
  <si>
    <t>熊本県山鹿市菊鹿町池永</t>
  </si>
  <si>
    <t>861-0402</t>
  </si>
  <si>
    <t>熊本県山鹿市菊鹿町太田</t>
  </si>
  <si>
    <t>861-0414</t>
  </si>
  <si>
    <t>熊本県山鹿市菊鹿町上内田</t>
  </si>
  <si>
    <t>861-0404</t>
  </si>
  <si>
    <t>熊本県山鹿市菊鹿町上永野</t>
  </si>
  <si>
    <t>861-0426</t>
  </si>
  <si>
    <t>熊本県山鹿市菊鹿町木野</t>
  </si>
  <si>
    <t>861-0403</t>
  </si>
  <si>
    <t>熊本県山鹿市菊鹿町五郎丸</t>
  </si>
  <si>
    <t>861-0406</t>
  </si>
  <si>
    <t>熊本県山鹿市菊鹿町下内田</t>
  </si>
  <si>
    <t>861-0405</t>
  </si>
  <si>
    <t>熊本県山鹿市菊鹿町下永野</t>
  </si>
  <si>
    <t>861-0401</t>
  </si>
  <si>
    <t>熊本県山鹿市菊鹿町長</t>
  </si>
  <si>
    <t>861-0424</t>
  </si>
  <si>
    <t>熊本県山鹿市菊鹿町松尾</t>
  </si>
  <si>
    <t>861-0422</t>
  </si>
  <si>
    <t>熊本県山鹿市菊鹿町宮原</t>
  </si>
  <si>
    <t>861-0413</t>
  </si>
  <si>
    <t>熊本県山鹿市菊鹿町矢谷</t>
  </si>
  <si>
    <t>861-0411</t>
  </si>
  <si>
    <t>熊本県山鹿市菊鹿町山内</t>
  </si>
  <si>
    <t>861-0425</t>
  </si>
  <si>
    <t>熊本県山鹿市菊鹿町米原</t>
  </si>
  <si>
    <t>861-0522</t>
  </si>
  <si>
    <t>熊本県山鹿市久原</t>
  </si>
  <si>
    <t>861-0511</t>
  </si>
  <si>
    <t>熊本県山鹿市熊入町</t>
  </si>
  <si>
    <t>861-0533</t>
  </si>
  <si>
    <t>熊本県山鹿市古閑</t>
  </si>
  <si>
    <t>861-0546</t>
  </si>
  <si>
    <t>熊本県山鹿市坂田</t>
  </si>
  <si>
    <t>861-0542</t>
  </si>
  <si>
    <t>熊本県山鹿市志々岐</t>
  </si>
  <si>
    <t>861-0526</t>
  </si>
  <si>
    <t>熊本県山鹿市下吉田</t>
  </si>
  <si>
    <t>861-0554</t>
  </si>
  <si>
    <t>熊本県山鹿市城</t>
  </si>
  <si>
    <t>861-0515</t>
  </si>
  <si>
    <t>熊本県山鹿市昭和町</t>
  </si>
  <si>
    <t>861-0514</t>
  </si>
  <si>
    <t>熊本県山鹿市新町</t>
  </si>
  <si>
    <t>861-0552</t>
  </si>
  <si>
    <t>熊本県山鹿市杉</t>
  </si>
  <si>
    <t>861-0516</t>
  </si>
  <si>
    <t>熊本県山鹿市中央通</t>
  </si>
  <si>
    <t>861-0548</t>
  </si>
  <si>
    <t>熊本県山鹿市椿井</t>
  </si>
  <si>
    <t>861-0551</t>
  </si>
  <si>
    <t>熊本県山鹿市津留</t>
  </si>
  <si>
    <t>861-0527</t>
  </si>
  <si>
    <t>熊本県山鹿市寺島</t>
  </si>
  <si>
    <t>861-0531</t>
  </si>
  <si>
    <t>熊本県山鹿市中</t>
  </si>
  <si>
    <t>861-0534</t>
  </si>
  <si>
    <t>熊本県山鹿市長坂</t>
  </si>
  <si>
    <t>861-0525</t>
  </si>
  <si>
    <t>熊本県山鹿市名塚</t>
  </si>
  <si>
    <t>861-0541</t>
  </si>
  <si>
    <t>熊本県山鹿市鍋田</t>
  </si>
  <si>
    <t>861-0545</t>
  </si>
  <si>
    <t>熊本県山鹿市西牧</t>
  </si>
  <si>
    <t>861-0556</t>
  </si>
  <si>
    <t>熊本県山鹿市平山</t>
  </si>
  <si>
    <t>861-0381</t>
  </si>
  <si>
    <t>熊本県山鹿市藤井</t>
  </si>
  <si>
    <t>861-0544</t>
  </si>
  <si>
    <t>熊本県山鹿市保多田</t>
  </si>
  <si>
    <t>861-0535</t>
  </si>
  <si>
    <t>熊本県山鹿市南島</t>
  </si>
  <si>
    <t>861-0513</t>
  </si>
  <si>
    <t>熊本県山鹿市宗方</t>
  </si>
  <si>
    <t>861-0518</t>
  </si>
  <si>
    <t>熊本県山鹿市宗方通</t>
  </si>
  <si>
    <t>861-0501</t>
  </si>
  <si>
    <t>熊本県山鹿市山鹿</t>
  </si>
  <si>
    <t>861-1300</t>
  </si>
  <si>
    <t>熊本県菊池市</t>
  </si>
  <si>
    <t>菊池市</t>
  </si>
  <si>
    <t>861-1311</t>
  </si>
  <si>
    <t>熊本県菊池市赤星</t>
  </si>
  <si>
    <t>861-1686</t>
  </si>
  <si>
    <t>熊本県菊池市市野瀬</t>
  </si>
  <si>
    <t>861-1313</t>
  </si>
  <si>
    <t>熊本県菊池市出田</t>
  </si>
  <si>
    <t>861-1303</t>
  </si>
  <si>
    <t>熊本県菊池市今</t>
  </si>
  <si>
    <t>861-1683</t>
  </si>
  <si>
    <t>熊本県菊池市大平</t>
  </si>
  <si>
    <t>861-1673</t>
  </si>
  <si>
    <t>熊本県菊池市小木</t>
  </si>
  <si>
    <t>861-1307</t>
  </si>
  <si>
    <t>熊本県菊池市片角</t>
  </si>
  <si>
    <t>861-1315</t>
  </si>
  <si>
    <t>熊本県菊池市木柑子</t>
  </si>
  <si>
    <t>861-1305</t>
  </si>
  <si>
    <t>熊本県菊池市北宮</t>
  </si>
  <si>
    <t>861-1326</t>
  </si>
  <si>
    <t>熊本県菊池市木野</t>
  </si>
  <si>
    <t>869-1206</t>
  </si>
  <si>
    <t>熊本県菊池市旭志伊坂</t>
  </si>
  <si>
    <t>869-1208</t>
  </si>
  <si>
    <t>熊本県菊池市旭志伊萩</t>
  </si>
  <si>
    <t>869-1203</t>
  </si>
  <si>
    <t>熊本県菊池市旭志尾足</t>
  </si>
  <si>
    <t>869-1204</t>
  </si>
  <si>
    <t>熊本県菊池市旭志小原</t>
  </si>
  <si>
    <t>869-1205</t>
  </si>
  <si>
    <t>熊本県菊池市旭志川辺</t>
  </si>
  <si>
    <t>869-1207</t>
  </si>
  <si>
    <t>熊本県菊池市旭志新明</t>
  </si>
  <si>
    <t>869-1202</t>
  </si>
  <si>
    <t>熊本県菊池市旭志麓</t>
  </si>
  <si>
    <t>869-1201</t>
  </si>
  <si>
    <t>熊本県菊池市旭志弁利</t>
  </si>
  <si>
    <t>861-1322</t>
  </si>
  <si>
    <t>熊本県菊池市玉祥寺</t>
  </si>
  <si>
    <t>861-1325</t>
  </si>
  <si>
    <t>熊本県菊池市袈裟尾</t>
  </si>
  <si>
    <t>861-1301</t>
  </si>
  <si>
    <t>熊本県菊池市木庭</t>
  </si>
  <si>
    <t>861-1682</t>
  </si>
  <si>
    <t>熊本県菊池市重味</t>
  </si>
  <si>
    <t>861-1211</t>
  </si>
  <si>
    <t>熊本県菊池市泗水町亀尾</t>
  </si>
  <si>
    <t>861-1203</t>
  </si>
  <si>
    <t>熊本県菊池市泗水町住吉</t>
  </si>
  <si>
    <t>861-1214</t>
  </si>
  <si>
    <t>熊本県菊池市泗水町田島</t>
  </si>
  <si>
    <t>861-1202</t>
  </si>
  <si>
    <t>熊本県菊池市泗水町富納</t>
  </si>
  <si>
    <t>861-1212</t>
  </si>
  <si>
    <t>熊本県菊池市泗水町豊水</t>
  </si>
  <si>
    <t>861-1204</t>
  </si>
  <si>
    <t>熊本県菊池市泗水町永</t>
  </si>
  <si>
    <t>861-1205</t>
  </si>
  <si>
    <t>熊本県菊池市泗水町福本</t>
  </si>
  <si>
    <t>861-1213</t>
  </si>
  <si>
    <t>熊本県菊池市泗水町南田島</t>
  </si>
  <si>
    <t>861-1201</t>
  </si>
  <si>
    <t>熊本県菊池市泗水町吉富</t>
  </si>
  <si>
    <t>861-1363</t>
  </si>
  <si>
    <t>熊本県菊池市七城町荒牧</t>
  </si>
  <si>
    <t>861-1365</t>
  </si>
  <si>
    <t>熊本県菊池市七城町台</t>
  </si>
  <si>
    <t>861-1368</t>
  </si>
  <si>
    <t>熊本県菊池市七城町岡田</t>
  </si>
  <si>
    <t>861-1345</t>
  </si>
  <si>
    <t>熊本県菊池市七城町小野崎</t>
  </si>
  <si>
    <t>861-1356</t>
  </si>
  <si>
    <t>熊本県菊池市七城町加恵</t>
  </si>
  <si>
    <t>861-1342</t>
  </si>
  <si>
    <t>熊本県菊池市七城町亀尾</t>
  </si>
  <si>
    <t>861-1341</t>
  </si>
  <si>
    <t>熊本県菊池市七城町清水</t>
  </si>
  <si>
    <t>861-1353</t>
  </si>
  <si>
    <t>熊本県菊池市七城町甲佐町</t>
  </si>
  <si>
    <t>861-1354</t>
  </si>
  <si>
    <t>熊本県菊池市七城町菰入</t>
  </si>
  <si>
    <t>861-1352</t>
  </si>
  <si>
    <t>熊本県菊池市七城町新古閑</t>
  </si>
  <si>
    <t>861-1351</t>
  </si>
  <si>
    <t>熊本県菊池市七城町砂田</t>
  </si>
  <si>
    <t>861-1366</t>
  </si>
  <si>
    <t>熊本県菊池市七城町瀬戸口</t>
  </si>
  <si>
    <t>861-1344</t>
  </si>
  <si>
    <t>熊本県菊池市七城町蘇崎</t>
  </si>
  <si>
    <t>861-1355</t>
  </si>
  <si>
    <t>熊本県菊池市七城町高島</t>
  </si>
  <si>
    <t>861-1357</t>
  </si>
  <si>
    <t>熊本県菊池市七城町高田</t>
  </si>
  <si>
    <t>861-1367</t>
  </si>
  <si>
    <t>熊本県菊池市七城町流川</t>
  </si>
  <si>
    <t>861-1346</t>
  </si>
  <si>
    <t>熊本県菊池市七城町橋田</t>
  </si>
  <si>
    <t>861-1343</t>
  </si>
  <si>
    <t>熊本県菊池市七城町林原</t>
  </si>
  <si>
    <t>861-1364</t>
  </si>
  <si>
    <t>熊本県菊池市七城町辺田</t>
  </si>
  <si>
    <t>861-1361</t>
  </si>
  <si>
    <t>熊本県菊池市七城町水次</t>
  </si>
  <si>
    <t>861-1362</t>
  </si>
  <si>
    <t>熊本県菊池市七城町山崎</t>
  </si>
  <si>
    <t>861-1442</t>
  </si>
  <si>
    <t>熊本県菊池市四町分</t>
  </si>
  <si>
    <t>861-1302</t>
  </si>
  <si>
    <t>熊本県菊池市下河原</t>
  </si>
  <si>
    <t>861-1306</t>
  </si>
  <si>
    <t>熊本県菊池市大琳寺</t>
  </si>
  <si>
    <t>861-1684</t>
  </si>
  <si>
    <t>熊本県菊池市豊間</t>
  </si>
  <si>
    <t>861-1316</t>
  </si>
  <si>
    <t>熊本県菊池市長田</t>
  </si>
  <si>
    <t>861-1323</t>
  </si>
  <si>
    <t>熊本県菊池市西寺</t>
  </si>
  <si>
    <t>861-1685</t>
  </si>
  <si>
    <t>熊本県菊池市西迫間</t>
  </si>
  <si>
    <t>861-1324</t>
  </si>
  <si>
    <t>熊本県菊池市野間口</t>
  </si>
  <si>
    <t>861-1441</t>
  </si>
  <si>
    <t>熊本県菊池市原</t>
  </si>
  <si>
    <t>861-1671</t>
  </si>
  <si>
    <t>熊本県菊池市班蛇口</t>
  </si>
  <si>
    <t>861-1321</t>
  </si>
  <si>
    <t>熊本県菊池市稗方</t>
  </si>
  <si>
    <t>861-1314</t>
  </si>
  <si>
    <t>熊本県菊池市広瀬</t>
  </si>
  <si>
    <t>861-1304</t>
  </si>
  <si>
    <t>熊本県菊池市深川</t>
  </si>
  <si>
    <t>861-1309</t>
  </si>
  <si>
    <t>熊本県菊池市藤田</t>
  </si>
  <si>
    <t>861-1317</t>
  </si>
  <si>
    <t>熊本県菊池市村田</t>
  </si>
  <si>
    <t>861-1312</t>
  </si>
  <si>
    <t>熊本県菊池市森北</t>
  </si>
  <si>
    <t>861-1681</t>
  </si>
  <si>
    <t>熊本県菊池市雪野</t>
  </si>
  <si>
    <t>861-1672</t>
  </si>
  <si>
    <t>熊本県菊池市龍門</t>
  </si>
  <si>
    <t>861-1331</t>
  </si>
  <si>
    <t>熊本県菊池市隈府</t>
  </si>
  <si>
    <t>861-1308</t>
  </si>
  <si>
    <t>熊本県菊池市亘</t>
  </si>
  <si>
    <t>869-0400</t>
  </si>
  <si>
    <t>熊本県宇土市</t>
  </si>
  <si>
    <t>宇土市</t>
  </si>
  <si>
    <t>869-3175</t>
  </si>
  <si>
    <t>熊本県宇土市赤瀬町</t>
  </si>
  <si>
    <t>869-0432</t>
  </si>
  <si>
    <t>熊本県宇土市旭町</t>
  </si>
  <si>
    <t>869-0465</t>
  </si>
  <si>
    <t>熊本県宇土市網引町</t>
  </si>
  <si>
    <t>869-0461</t>
  </si>
  <si>
    <t>熊本県宇土市網津町</t>
  </si>
  <si>
    <t>869-0441</t>
  </si>
  <si>
    <t>熊本県宇土市石小路町</t>
  </si>
  <si>
    <t>869-0456</t>
  </si>
  <si>
    <t>熊本県宇土市石橋町</t>
  </si>
  <si>
    <t>869-0435</t>
  </si>
  <si>
    <t>熊本県宇土市一里木町</t>
  </si>
  <si>
    <t>869-0423</t>
  </si>
  <si>
    <t>熊本県宇土市伊無田町</t>
  </si>
  <si>
    <t>869-0422</t>
  </si>
  <si>
    <t>熊本県宇土市入地町</t>
  </si>
  <si>
    <t>869-0412</t>
  </si>
  <si>
    <t>熊本県宇土市岩古曽町</t>
  </si>
  <si>
    <t>869-0405</t>
  </si>
  <si>
    <t>熊本県宇土市馬之瀬町</t>
  </si>
  <si>
    <t>869-0445</t>
  </si>
  <si>
    <t>熊本県宇土市浦田町</t>
  </si>
  <si>
    <t>869-0464</t>
  </si>
  <si>
    <t>熊本県宇土市恵塚町</t>
  </si>
  <si>
    <t>869-3172</t>
  </si>
  <si>
    <t>熊本県宇土市上網田町</t>
  </si>
  <si>
    <t>869-0451</t>
  </si>
  <si>
    <t>熊本県宇土市北段原町</t>
  </si>
  <si>
    <t>869-0425</t>
  </si>
  <si>
    <t>熊本県宇土市栗崎町</t>
  </si>
  <si>
    <t>869-0426</t>
  </si>
  <si>
    <t>熊本県宇土市神合町</t>
  </si>
  <si>
    <t>869-0415</t>
  </si>
  <si>
    <t>熊本県宇土市古保里町</t>
  </si>
  <si>
    <t>869-0454</t>
  </si>
  <si>
    <t>熊本県宇土市古城町</t>
  </si>
  <si>
    <t>869-0417</t>
  </si>
  <si>
    <t>熊本県宇土市境目町</t>
  </si>
  <si>
    <t>869-0453</t>
  </si>
  <si>
    <t>熊本県宇土市栄町</t>
  </si>
  <si>
    <t>869-0402</t>
  </si>
  <si>
    <t>熊本県宇土市笹原町</t>
  </si>
  <si>
    <t>869-0406</t>
  </si>
  <si>
    <t>熊本県宇土市三拾町</t>
  </si>
  <si>
    <t>869-3173</t>
  </si>
  <si>
    <t>熊本県宇土市下網田町</t>
  </si>
  <si>
    <t>869-0462</t>
  </si>
  <si>
    <t>熊本県宇土市城塚町</t>
  </si>
  <si>
    <t>869-0442</t>
  </si>
  <si>
    <t>熊本県宇土市城之浦町</t>
  </si>
  <si>
    <t>869-0436</t>
  </si>
  <si>
    <t>熊本県宇土市定府町</t>
  </si>
  <si>
    <t>869-0403</t>
  </si>
  <si>
    <t>熊本県宇土市新開町</t>
  </si>
  <si>
    <t>869-0433</t>
  </si>
  <si>
    <t>熊本県宇土市新小路町</t>
  </si>
  <si>
    <t>869-0444</t>
  </si>
  <si>
    <t>熊本県宇土市新町</t>
  </si>
  <si>
    <t>869-0419</t>
  </si>
  <si>
    <t>熊本県宇土市新松原町</t>
  </si>
  <si>
    <t>869-0424</t>
  </si>
  <si>
    <t>熊本県宇土市神馬町</t>
  </si>
  <si>
    <t>869-0401</t>
  </si>
  <si>
    <t>熊本県宇土市住吉町</t>
  </si>
  <si>
    <t>869-0418</t>
  </si>
  <si>
    <t>熊本県宇土市善道寺町</t>
  </si>
  <si>
    <t>869-0443</t>
  </si>
  <si>
    <t>熊本県宇土市船場町</t>
  </si>
  <si>
    <t>869-0452</t>
  </si>
  <si>
    <t>熊本県宇土市高柳町</t>
  </si>
  <si>
    <t>869-0414</t>
  </si>
  <si>
    <t>熊本県宇土市立岡町</t>
  </si>
  <si>
    <t>869-0408</t>
  </si>
  <si>
    <t>熊本県宇土市築籠町</t>
  </si>
  <si>
    <t>869-0455</t>
  </si>
  <si>
    <t>熊本県宇土市椿原町</t>
  </si>
  <si>
    <t>869-3174</t>
  </si>
  <si>
    <t>熊本県宇土市戸口町</t>
  </si>
  <si>
    <t>869-3171</t>
  </si>
  <si>
    <t>熊本県宇土市長浜町</t>
  </si>
  <si>
    <t>869-0463</t>
  </si>
  <si>
    <t>熊本県宇土市野鶴町</t>
  </si>
  <si>
    <t>869-0404</t>
  </si>
  <si>
    <t>熊本県宇土市走潟町</t>
  </si>
  <si>
    <t>869-0410</t>
  </si>
  <si>
    <t>熊本県宇土市花園台町</t>
  </si>
  <si>
    <t>869-0413</t>
  </si>
  <si>
    <t>熊本県宇土市花園町</t>
  </si>
  <si>
    <t>869-0431</t>
  </si>
  <si>
    <t>熊本県宇土市本町</t>
  </si>
  <si>
    <t>869-0407</t>
  </si>
  <si>
    <t>熊本県宇土市松原町</t>
  </si>
  <si>
    <t>869-0416</t>
  </si>
  <si>
    <t>熊本県宇土市松山町</t>
  </si>
  <si>
    <t>869-0411</t>
  </si>
  <si>
    <t>熊本県宇土市水町</t>
  </si>
  <si>
    <t>869-0421</t>
  </si>
  <si>
    <t>熊本県宇土市南段原町</t>
  </si>
  <si>
    <t>869-0457</t>
  </si>
  <si>
    <t>熊本県宇土市宮庄町</t>
  </si>
  <si>
    <t>869-0434</t>
  </si>
  <si>
    <t>熊本県宇土市門内町</t>
  </si>
  <si>
    <t>869-3600</t>
  </si>
  <si>
    <t>熊本県上天草市</t>
  </si>
  <si>
    <t>上天草市</t>
  </si>
  <si>
    <t>869-3604</t>
  </si>
  <si>
    <t>熊本県上天草市大矢野町維和</t>
  </si>
  <si>
    <t>869-3602</t>
  </si>
  <si>
    <t>熊本県上天草市大矢野町上</t>
  </si>
  <si>
    <t>869-3603</t>
  </si>
  <si>
    <t>熊本県上天草市大矢野町中</t>
  </si>
  <si>
    <t>869-3601</t>
  </si>
  <si>
    <t>熊本県上天草市大矢野町登立</t>
  </si>
  <si>
    <t>869-3711</t>
  </si>
  <si>
    <t>熊本県上天草市大矢野町湯島</t>
  </si>
  <si>
    <t>866-0101</t>
  </si>
  <si>
    <t>熊本県上天草市姫戸町姫浦</t>
  </si>
  <si>
    <t>866-0102</t>
  </si>
  <si>
    <t>熊本県上天草市姫戸町二間戸</t>
  </si>
  <si>
    <t>861-6102</t>
  </si>
  <si>
    <t>熊本県上天草市松島町合津</t>
  </si>
  <si>
    <t>861-6101</t>
  </si>
  <si>
    <t>熊本県上天草市松島町阿村</t>
  </si>
  <si>
    <t>861-6103</t>
  </si>
  <si>
    <t>熊本県上天草市松島町今泉</t>
  </si>
  <si>
    <t>861-6104</t>
  </si>
  <si>
    <t>熊本県上天草市松島町内野河内</t>
  </si>
  <si>
    <t>861-6105</t>
  </si>
  <si>
    <t>熊本県上天草市松島町教良木</t>
  </si>
  <si>
    <t>866-0201</t>
  </si>
  <si>
    <t>熊本県上天草市龍ケ岳町大道</t>
  </si>
  <si>
    <t>866-0202</t>
  </si>
  <si>
    <t>熊本県上天草市龍ケ岳町高戸</t>
  </si>
  <si>
    <t>866-0203</t>
  </si>
  <si>
    <t>熊本県上天草市龍ケ岳町樋島</t>
  </si>
  <si>
    <t>869-0500</t>
  </si>
  <si>
    <t>熊本県宇城市</t>
  </si>
  <si>
    <t>宇城市</t>
  </si>
  <si>
    <t>869-0624</t>
  </si>
  <si>
    <t>熊本県宇城市小川町江頭</t>
  </si>
  <si>
    <t>869-0621</t>
  </si>
  <si>
    <t>熊本県宇城市小川町小川</t>
  </si>
  <si>
    <t>869-0623</t>
  </si>
  <si>
    <t>熊本県宇城市小川町川尻</t>
  </si>
  <si>
    <t>869-0601</t>
  </si>
  <si>
    <t>熊本県宇城市小川町北小野</t>
  </si>
  <si>
    <t>869-0616</t>
  </si>
  <si>
    <t>熊本県宇城市小川町北海東</t>
  </si>
  <si>
    <t>869-0631</t>
  </si>
  <si>
    <t>熊本県宇城市小川町北新田</t>
  </si>
  <si>
    <t>869-0604</t>
  </si>
  <si>
    <t>熊本県宇城市小川町北部田</t>
  </si>
  <si>
    <t>869-0606</t>
  </si>
  <si>
    <t>熊本県宇城市小川町河江</t>
  </si>
  <si>
    <t>869-0635</t>
  </si>
  <si>
    <t>熊本県宇城市小川町不知火</t>
  </si>
  <si>
    <t>869-0633</t>
  </si>
  <si>
    <t>熊本県宇城市小川町新田</t>
  </si>
  <si>
    <t>869-0636</t>
  </si>
  <si>
    <t>熊本県宇城市小川町新田出</t>
  </si>
  <si>
    <t>869-0634</t>
  </si>
  <si>
    <t>熊本県宇城市小川町住吉</t>
  </si>
  <si>
    <t>869-0602</t>
  </si>
  <si>
    <t>熊本県宇城市小川町中小野</t>
  </si>
  <si>
    <t>869-0615</t>
  </si>
  <si>
    <t>熊本県宇城市小川町西海東</t>
  </si>
  <si>
    <t>869-0622</t>
  </si>
  <si>
    <t>熊本県宇城市小川町西北小川</t>
  </si>
  <si>
    <t>869-0613</t>
  </si>
  <si>
    <t>熊本県宇城市小川町東小川</t>
  </si>
  <si>
    <t>869-0611</t>
  </si>
  <si>
    <t>熊本県宇城市小川町東海東</t>
  </si>
  <si>
    <t>869-0614</t>
  </si>
  <si>
    <t>熊本県宇城市小川町南小川</t>
  </si>
  <si>
    <t>869-0603</t>
  </si>
  <si>
    <t>熊本県宇城市小川町南小野</t>
  </si>
  <si>
    <t>869-0612</t>
  </si>
  <si>
    <t>熊本県宇城市小川町南海東</t>
  </si>
  <si>
    <t>869-0632</t>
  </si>
  <si>
    <t>熊本県宇城市小川町南新田</t>
  </si>
  <si>
    <t>869-0605</t>
  </si>
  <si>
    <t>熊本県宇城市小川町南部田</t>
  </si>
  <si>
    <t>869-0563</t>
  </si>
  <si>
    <t>熊本県宇城市不知火町浦上</t>
  </si>
  <si>
    <t>869-3471</t>
  </si>
  <si>
    <t>熊本県宇城市不知火町永尾</t>
  </si>
  <si>
    <t>869-3473</t>
  </si>
  <si>
    <t>熊本県宇城市不知火町大見</t>
  </si>
  <si>
    <t>869-0554</t>
  </si>
  <si>
    <t>熊本県宇城市不知火町柏原</t>
  </si>
  <si>
    <t>869-0561</t>
  </si>
  <si>
    <t>熊本県宇城市不知火町亀松</t>
  </si>
  <si>
    <t>869-0552</t>
  </si>
  <si>
    <t>熊本県宇城市不知火町高良</t>
  </si>
  <si>
    <t>869-0553</t>
  </si>
  <si>
    <t>熊本県宇城市不知火町小曽部</t>
  </si>
  <si>
    <t>869-0551</t>
  </si>
  <si>
    <t>熊本県宇城市不知火町御領</t>
  </si>
  <si>
    <t>869-0562</t>
  </si>
  <si>
    <t>熊本県宇城市不知火町長崎</t>
  </si>
  <si>
    <t>869-3472</t>
  </si>
  <si>
    <t>熊本県宇城市不知火町松合</t>
  </si>
  <si>
    <t>861-4301</t>
  </si>
  <si>
    <t>熊本県宇城市豊野町糸石</t>
  </si>
  <si>
    <t>861-4303</t>
  </si>
  <si>
    <t>熊本県宇城市豊野町上郷</t>
  </si>
  <si>
    <t>861-4304</t>
  </si>
  <si>
    <t>熊本県宇城市豊野町下郷</t>
  </si>
  <si>
    <t>861-4307</t>
  </si>
  <si>
    <t>熊本県宇城市豊野町巣林</t>
  </si>
  <si>
    <t>861-4302</t>
  </si>
  <si>
    <t>熊本県宇城市豊野町中間</t>
  </si>
  <si>
    <t>861-4306</t>
  </si>
  <si>
    <t>熊本県宇城市豊野町安見</t>
  </si>
  <si>
    <t>861-4305</t>
  </si>
  <si>
    <t>熊本県宇城市豊野町山崎</t>
  </si>
  <si>
    <t>869-0544</t>
  </si>
  <si>
    <t>熊本県宇城市松橋町浅川</t>
  </si>
  <si>
    <t>869-0522</t>
  </si>
  <si>
    <t>熊本県宇城市松橋町内田</t>
  </si>
  <si>
    <t>869-0521</t>
  </si>
  <si>
    <t>熊本県宇城市松橋町浦川内</t>
  </si>
  <si>
    <t>869-0531</t>
  </si>
  <si>
    <t>熊本県宇城市松橋町大野</t>
  </si>
  <si>
    <t>869-0503</t>
  </si>
  <si>
    <t>熊本県宇城市松橋町きらら</t>
  </si>
  <si>
    <t>869-0532</t>
  </si>
  <si>
    <t>熊本県宇城市松橋町久具</t>
  </si>
  <si>
    <t>869-0512</t>
  </si>
  <si>
    <t>熊本県宇城市松橋町古保山</t>
  </si>
  <si>
    <t>869-0545</t>
  </si>
  <si>
    <t>熊本県宇城市松橋町砂川</t>
  </si>
  <si>
    <t>869-0523</t>
  </si>
  <si>
    <t>熊本県宇城市松橋町竹崎</t>
  </si>
  <si>
    <t>869-0542</t>
  </si>
  <si>
    <t>熊本県宇城市松橋町豊崎</t>
  </si>
  <si>
    <t>869-0524</t>
  </si>
  <si>
    <t>熊本県宇城市松橋町豊福</t>
  </si>
  <si>
    <t>869-0534</t>
  </si>
  <si>
    <t>熊本県宇城市松橋町西下郷</t>
  </si>
  <si>
    <t>869-0513</t>
  </si>
  <si>
    <t>熊本県宇城市松橋町萩尾</t>
  </si>
  <si>
    <t>869-0541</t>
  </si>
  <si>
    <t>熊本県宇城市松橋町東松崎</t>
  </si>
  <si>
    <t>869-0511</t>
  </si>
  <si>
    <t>熊本県宇城市松橋町曲野</t>
  </si>
  <si>
    <t>869-0502</t>
  </si>
  <si>
    <t>熊本県宇城市松橋町松橋</t>
  </si>
  <si>
    <t>869-0501</t>
  </si>
  <si>
    <t>熊本県宇城市松橋町松山</t>
  </si>
  <si>
    <t>869-0543</t>
  </si>
  <si>
    <t>熊本県宇城市松橋町南豊崎</t>
  </si>
  <si>
    <t>869-0546</t>
  </si>
  <si>
    <t>熊本県宇城市松橋町御船</t>
  </si>
  <si>
    <t>869-0533</t>
  </si>
  <si>
    <t>熊本県宇城市松橋町両仲間</t>
  </si>
  <si>
    <t>869-3211</t>
  </si>
  <si>
    <t>熊本県宇城市三角町大口</t>
  </si>
  <si>
    <t>869-3201</t>
  </si>
  <si>
    <t>熊本県宇城市三角町大田尾</t>
  </si>
  <si>
    <t>869-3202</t>
  </si>
  <si>
    <t>熊本県宇城市三角町郡浦</t>
  </si>
  <si>
    <t>869-3213</t>
  </si>
  <si>
    <t>熊本県宇城市三角町里浦</t>
  </si>
  <si>
    <t>869-3212</t>
  </si>
  <si>
    <t>熊本県宇城市三角町手場</t>
  </si>
  <si>
    <t>869-3203</t>
  </si>
  <si>
    <t>熊本県宇城市三角町戸馳</t>
  </si>
  <si>
    <t>869-3204</t>
  </si>
  <si>
    <t>熊本県宇城市三角町中村</t>
  </si>
  <si>
    <t>869-3205</t>
  </si>
  <si>
    <t>熊本県宇城市三角町波多</t>
  </si>
  <si>
    <t>869-3206</t>
  </si>
  <si>
    <t>熊本県宇城市三角町前越</t>
  </si>
  <si>
    <t>869-3207</t>
  </si>
  <si>
    <t>熊本県宇城市三角町三角浦</t>
  </si>
  <si>
    <t>869-2600</t>
  </si>
  <si>
    <t>熊本県阿蘇市</t>
  </si>
  <si>
    <t>阿蘇市</t>
  </si>
  <si>
    <t>869-2232</t>
  </si>
  <si>
    <t>熊本県阿蘇市赤水</t>
  </si>
  <si>
    <t>869-2236</t>
  </si>
  <si>
    <t>熊本県阿蘇市跡ケ瀬</t>
  </si>
  <si>
    <t>869-2621</t>
  </si>
  <si>
    <t>熊本県阿蘇市一の宮町荻の草</t>
  </si>
  <si>
    <t>869-2603</t>
  </si>
  <si>
    <t>熊本県阿蘇市一の宮町北坂梨</t>
  </si>
  <si>
    <t>869-2611</t>
  </si>
  <si>
    <t>熊本県阿蘇市一の宮町坂梨</t>
  </si>
  <si>
    <t>869-2602</t>
  </si>
  <si>
    <t>熊本県阿蘇市一の宮町三野</t>
  </si>
  <si>
    <t>869-2601</t>
  </si>
  <si>
    <t>熊本県阿蘇市一の宮町手野</t>
  </si>
  <si>
    <t>869-2604</t>
  </si>
  <si>
    <t>熊本県阿蘇市一の宮町中坂梨</t>
  </si>
  <si>
    <t>869-2613</t>
  </si>
  <si>
    <t>熊本県阿蘇市一の宮町中通</t>
  </si>
  <si>
    <t>869-2612</t>
  </si>
  <si>
    <t>熊本県阿蘇市一の宮町宮地</t>
  </si>
  <si>
    <t>869-2315</t>
  </si>
  <si>
    <t>熊本県阿蘇市今町</t>
  </si>
  <si>
    <t>869-2301</t>
  </si>
  <si>
    <t>熊本県阿蘇市内牧</t>
  </si>
  <si>
    <t>869-2312</t>
  </si>
  <si>
    <t>熊本県阿蘇市小倉</t>
  </si>
  <si>
    <t>869-2307</t>
  </si>
  <si>
    <t>熊本県阿蘇市小里</t>
  </si>
  <si>
    <t>869-2226</t>
  </si>
  <si>
    <t>熊本県阿蘇市乙姫</t>
  </si>
  <si>
    <t>869-2314</t>
  </si>
  <si>
    <t>熊本県阿蘇市小野田</t>
  </si>
  <si>
    <t>869-2235</t>
  </si>
  <si>
    <t>熊本県阿蘇市狩尾</t>
  </si>
  <si>
    <t>869-2224</t>
  </si>
  <si>
    <t>熊本県阿蘇市蔵原</t>
  </si>
  <si>
    <t>869-2234</t>
  </si>
  <si>
    <t>熊本県阿蘇市車帰</t>
  </si>
  <si>
    <t>869-2225</t>
  </si>
  <si>
    <t>熊本県阿蘇市黒川</t>
  </si>
  <si>
    <t>869-2316</t>
  </si>
  <si>
    <t>熊本県阿蘇市黒流町</t>
  </si>
  <si>
    <t>869-2311</t>
  </si>
  <si>
    <t>熊本県阿蘇市小池</t>
  </si>
  <si>
    <t>869-2223</t>
  </si>
  <si>
    <t>熊本県阿蘇市竹原</t>
  </si>
  <si>
    <t>869-2231</t>
  </si>
  <si>
    <t>熊本県阿蘇市永草</t>
  </si>
  <si>
    <t>869-2803</t>
  </si>
  <si>
    <t>熊本県阿蘇市波野赤仁田</t>
  </si>
  <si>
    <t>869-2802</t>
  </si>
  <si>
    <t>熊本県阿蘇市波野小園</t>
  </si>
  <si>
    <t>869-2801</t>
  </si>
  <si>
    <t>熊本県阿蘇市波野小地野</t>
  </si>
  <si>
    <t>869-2807</t>
  </si>
  <si>
    <t>熊本県阿蘇市波野新波野</t>
  </si>
  <si>
    <t>869-2804</t>
  </si>
  <si>
    <t>熊本県阿蘇市波野滝水</t>
  </si>
  <si>
    <t>869-2805</t>
  </si>
  <si>
    <t>熊本県阿蘇市波野中江</t>
  </si>
  <si>
    <t>869-2806</t>
  </si>
  <si>
    <t>熊本県阿蘇市波野波野</t>
  </si>
  <si>
    <t>869-2303</t>
  </si>
  <si>
    <t>熊本県阿蘇市西小園</t>
  </si>
  <si>
    <t>869-2222</t>
  </si>
  <si>
    <t>熊本県阿蘇市西町</t>
  </si>
  <si>
    <t>869-2304</t>
  </si>
  <si>
    <t>熊本県阿蘇市西湯浦</t>
  </si>
  <si>
    <t>869-2237</t>
  </si>
  <si>
    <t>熊本県阿蘇市的石</t>
  </si>
  <si>
    <t>869-2302</t>
  </si>
  <si>
    <t>熊本県阿蘇市三久保</t>
  </si>
  <si>
    <t>869-2306</t>
  </si>
  <si>
    <t>熊本県阿蘇市南宮原</t>
  </si>
  <si>
    <t>869-2233</t>
  </si>
  <si>
    <t>熊本県阿蘇市無田</t>
  </si>
  <si>
    <t>869-2221</t>
  </si>
  <si>
    <t>熊本県阿蘇市役犬原</t>
  </si>
  <si>
    <t>869-2413</t>
  </si>
  <si>
    <t>熊本県阿蘇市山田</t>
  </si>
  <si>
    <t>869-2313</t>
  </si>
  <si>
    <t>869-2305</t>
  </si>
  <si>
    <t>熊本県阿蘇市湯浦</t>
  </si>
  <si>
    <t>863-0000</t>
  </si>
  <si>
    <t>熊本県天草市</t>
  </si>
  <si>
    <t>天草市</t>
  </si>
  <si>
    <t>863-2172</t>
  </si>
  <si>
    <t>熊本県天草市旭町</t>
  </si>
  <si>
    <t>863-2801</t>
  </si>
  <si>
    <t>熊本県天草市天草町大江</t>
  </si>
  <si>
    <t>熊本県天草市天草町大江軍浦</t>
  </si>
  <si>
    <t>863-1401</t>
  </si>
  <si>
    <t>熊本県天草市天草町大江向</t>
  </si>
  <si>
    <t>863-2803</t>
  </si>
  <si>
    <t>熊本県天草市天草町下田北</t>
  </si>
  <si>
    <t>863-2802</t>
  </si>
  <si>
    <t>熊本県天草市天草町下田南</t>
  </si>
  <si>
    <t>863-1205</t>
  </si>
  <si>
    <t>熊本県天草市天草町高浜北</t>
  </si>
  <si>
    <t>863-2805</t>
  </si>
  <si>
    <t>863-2804</t>
  </si>
  <si>
    <t>熊本県天草市天草町高浜南</t>
  </si>
  <si>
    <t>863-2806</t>
  </si>
  <si>
    <t>熊本県天草市天草町福連木</t>
  </si>
  <si>
    <t>861-7201</t>
  </si>
  <si>
    <t>熊本県天草市有明町赤崎</t>
  </si>
  <si>
    <t>861-7203</t>
  </si>
  <si>
    <t>熊本県天草市有明町大浦</t>
  </si>
  <si>
    <t>861-7314</t>
  </si>
  <si>
    <t>熊本県天草市有明町大島子</t>
  </si>
  <si>
    <t>861-7204</t>
  </si>
  <si>
    <t>熊本県天草市有明町楠甫</t>
  </si>
  <si>
    <t>861-7311</t>
  </si>
  <si>
    <t>熊本県天草市有明町上津浦</t>
  </si>
  <si>
    <t>861-7313</t>
  </si>
  <si>
    <t>熊本県天草市有明町小島子</t>
  </si>
  <si>
    <t>861-7312</t>
  </si>
  <si>
    <t>熊本県天草市有明町下津浦</t>
  </si>
  <si>
    <t>861-7202</t>
  </si>
  <si>
    <t>熊本県天草市有明町須子</t>
  </si>
  <si>
    <t>863-2331</t>
  </si>
  <si>
    <t>熊本県天草市五和町鬼池</t>
  </si>
  <si>
    <t>863-2201</t>
  </si>
  <si>
    <t>熊本県天草市五和町御領</t>
  </si>
  <si>
    <t>863-2114</t>
  </si>
  <si>
    <t>熊本県天草市五和町城河原</t>
  </si>
  <si>
    <t>863-2424</t>
  </si>
  <si>
    <t>熊本県天草市五和町手野</t>
  </si>
  <si>
    <t>863-2421</t>
  </si>
  <si>
    <t>熊本県天草市五和町二江</t>
  </si>
  <si>
    <t>863-0013</t>
  </si>
  <si>
    <t>熊本県天草市今釜新町</t>
  </si>
  <si>
    <t>863-0012</t>
  </si>
  <si>
    <t>熊本県天草市今釜町</t>
  </si>
  <si>
    <t>863-1901</t>
  </si>
  <si>
    <t>熊本県天草市牛深町</t>
  </si>
  <si>
    <t>863-0032</t>
  </si>
  <si>
    <t>熊本県天草市太田町</t>
  </si>
  <si>
    <t>863-0015</t>
  </si>
  <si>
    <t>熊本県天草市大浜町</t>
  </si>
  <si>
    <t>863-1721</t>
  </si>
  <si>
    <t>熊本県天草市魚貫町</t>
  </si>
  <si>
    <t>863-0043</t>
  </si>
  <si>
    <t>熊本県天草市亀場町亀川</t>
  </si>
  <si>
    <t>863-0046</t>
  </si>
  <si>
    <t>熊本県天草市亀場町食場</t>
  </si>
  <si>
    <t>863-1201</t>
  </si>
  <si>
    <t>熊本県天草市河浦町今田</t>
  </si>
  <si>
    <t>863-1403</t>
  </si>
  <si>
    <t>熊本県天草市河浦町今富</t>
  </si>
  <si>
    <t>863-1203</t>
  </si>
  <si>
    <t>863-1202</t>
  </si>
  <si>
    <t>熊本県天草市河浦町河浦</t>
  </si>
  <si>
    <t>863-1404</t>
  </si>
  <si>
    <t>熊本県天草市河浦町崎津</t>
  </si>
  <si>
    <t>863-1204</t>
  </si>
  <si>
    <t>863-1215</t>
  </si>
  <si>
    <t>熊本県天草市河浦町白木河内</t>
  </si>
  <si>
    <t>863-1216</t>
  </si>
  <si>
    <t>熊本県天草市河浦町新合</t>
  </si>
  <si>
    <t>863-1211</t>
  </si>
  <si>
    <t>熊本県天草市河浦町立原</t>
  </si>
  <si>
    <t>863-1214</t>
  </si>
  <si>
    <t>熊本県天草市河浦町久留</t>
  </si>
  <si>
    <t>863-1212</t>
  </si>
  <si>
    <t>熊本県天草市河浦町宮野河内</t>
  </si>
  <si>
    <t>863-1213</t>
  </si>
  <si>
    <t>熊本県天草市河浦町路木</t>
  </si>
  <si>
    <t>863-0036</t>
  </si>
  <si>
    <t>熊本県天草市川原新町</t>
  </si>
  <si>
    <t>863-0024</t>
  </si>
  <si>
    <t>熊本県天草市川原町</t>
  </si>
  <si>
    <t>863-0011</t>
  </si>
  <si>
    <t>熊本県天草市北浜町</t>
  </si>
  <si>
    <t>863-0049</t>
  </si>
  <si>
    <t>熊本県天草市北原町</t>
  </si>
  <si>
    <t>863-0044</t>
  </si>
  <si>
    <t>熊本県天草市楠浦町</t>
  </si>
  <si>
    <t>863-1902</t>
  </si>
  <si>
    <t>熊本県天草市久玉町</t>
  </si>
  <si>
    <t>861-6401</t>
  </si>
  <si>
    <t>熊本県天草市倉岳町浦</t>
  </si>
  <si>
    <t>861-6402</t>
  </si>
  <si>
    <t>熊本県天草市倉岳町棚底</t>
  </si>
  <si>
    <t>861-6403</t>
  </si>
  <si>
    <t>熊本県天草市倉岳町宮田</t>
  </si>
  <si>
    <t>866-0313</t>
  </si>
  <si>
    <t>熊本県天草市御所浦町御所浦</t>
  </si>
  <si>
    <t>866-0334</t>
  </si>
  <si>
    <t>熊本県天草市御所浦町牧島</t>
  </si>
  <si>
    <t>866-0303</t>
  </si>
  <si>
    <t>熊本県天草市御所浦町横浦</t>
  </si>
  <si>
    <t>863-0019</t>
  </si>
  <si>
    <t>熊本県天草市小松原町</t>
  </si>
  <si>
    <t>863-2171</t>
  </si>
  <si>
    <t>熊本県天草市佐伊津町</t>
  </si>
  <si>
    <t>863-0022</t>
  </si>
  <si>
    <t>熊本県天草市栄町</t>
  </si>
  <si>
    <t>863-0041</t>
  </si>
  <si>
    <t>熊本県天草市志柿町</t>
  </si>
  <si>
    <t>861-6551</t>
  </si>
  <si>
    <t>熊本県天草市下浦町</t>
  </si>
  <si>
    <t>863-0016</t>
  </si>
  <si>
    <t>熊本県天草市城下町</t>
  </si>
  <si>
    <t>863-0034</t>
  </si>
  <si>
    <t>熊本県天草市浄南町</t>
  </si>
  <si>
    <t>863-1111</t>
  </si>
  <si>
    <t>熊本県天草市新和町碇石</t>
  </si>
  <si>
    <t>863-0102</t>
  </si>
  <si>
    <t>熊本県天草市新和町大多尾</t>
  </si>
  <si>
    <t>863-0103</t>
  </si>
  <si>
    <t>熊本県天草市新和町大宮地</t>
  </si>
  <si>
    <t>863-0101</t>
  </si>
  <si>
    <t>熊本県天草市新和町小宮地</t>
  </si>
  <si>
    <t>863-1112</t>
  </si>
  <si>
    <t>熊本県天草市新和町中田</t>
  </si>
  <si>
    <t>861-6301</t>
  </si>
  <si>
    <t>熊本県天草市栖本町打田</t>
  </si>
  <si>
    <t>861-6302</t>
  </si>
  <si>
    <t>熊本県天草市栖本町河内</t>
  </si>
  <si>
    <t>861-6303</t>
  </si>
  <si>
    <t>熊本県天草市栖本町馬場</t>
  </si>
  <si>
    <t>861-6304</t>
  </si>
  <si>
    <t>熊本県天草市栖本町古江</t>
  </si>
  <si>
    <t>861-6305</t>
  </si>
  <si>
    <t>熊本県天草市栖本町湯船原</t>
  </si>
  <si>
    <t>863-0037</t>
  </si>
  <si>
    <t>熊本県天草市諏訪町</t>
  </si>
  <si>
    <t>863-0042</t>
  </si>
  <si>
    <t>熊本県天草市瀬戸町</t>
  </si>
  <si>
    <t>863-0023</t>
  </si>
  <si>
    <t>熊本県天草市中央新町</t>
  </si>
  <si>
    <t>863-0048</t>
  </si>
  <si>
    <t>熊本県天草市中村町</t>
  </si>
  <si>
    <t>863-0045</t>
  </si>
  <si>
    <t>熊本県天草市枦宇土町</t>
  </si>
  <si>
    <t>863-0047</t>
  </si>
  <si>
    <t>熊本県天草市八幡町</t>
  </si>
  <si>
    <t>863-0018</t>
  </si>
  <si>
    <t>熊本県天草市浜崎町</t>
  </si>
  <si>
    <t>863-0014</t>
  </si>
  <si>
    <t>熊本県天草市東浜町</t>
  </si>
  <si>
    <t>863-0033</t>
  </si>
  <si>
    <t>熊本県天草市東町</t>
  </si>
  <si>
    <t>863-1511</t>
  </si>
  <si>
    <t>熊本県天草市深海町</t>
  </si>
  <si>
    <t>863-1432</t>
  </si>
  <si>
    <t>熊本県天草市二浦町亀浦</t>
  </si>
  <si>
    <t>863-1431</t>
  </si>
  <si>
    <t>熊本県天草市二浦町早浦</t>
  </si>
  <si>
    <t>863-0017</t>
  </si>
  <si>
    <t>熊本県天草市船之尾町</t>
  </si>
  <si>
    <t>863-0025</t>
  </si>
  <si>
    <t>熊本県天草市古川町</t>
  </si>
  <si>
    <t>863-0001</t>
  </si>
  <si>
    <t>熊本県天草市本渡町広瀬</t>
  </si>
  <si>
    <t>863-0003</t>
  </si>
  <si>
    <t>熊本県天草市本渡町本渡</t>
  </si>
  <si>
    <t>863-0002</t>
  </si>
  <si>
    <t>熊本県天草市本渡町本戸馬場</t>
  </si>
  <si>
    <t>863-0004</t>
  </si>
  <si>
    <t>熊本県天草市本渡町本泉</t>
  </si>
  <si>
    <t>863-0006</t>
  </si>
  <si>
    <t>熊本県天草市本町下河内</t>
  </si>
  <si>
    <t>863-0005</t>
  </si>
  <si>
    <t>熊本県天草市本町新休</t>
  </si>
  <si>
    <t>863-0007</t>
  </si>
  <si>
    <t>熊本県天草市本町本</t>
  </si>
  <si>
    <t>863-0050</t>
  </si>
  <si>
    <t>熊本県天草市丸尾町</t>
  </si>
  <si>
    <t>863-0021</t>
  </si>
  <si>
    <t>熊本県天草市港町</t>
  </si>
  <si>
    <t>863-0031</t>
  </si>
  <si>
    <t>熊本県天草市南新町</t>
  </si>
  <si>
    <t>863-0038</t>
  </si>
  <si>
    <t>熊本県天草市南町</t>
  </si>
  <si>
    <t>863-1161</t>
  </si>
  <si>
    <t>熊本県天草市宮地岳町</t>
  </si>
  <si>
    <t>863-0035</t>
  </si>
  <si>
    <t>熊本県天草市山の手町</t>
  </si>
  <si>
    <t>861-1100</t>
  </si>
  <si>
    <t>熊本県合志市</t>
  </si>
  <si>
    <t>合志市</t>
  </si>
  <si>
    <t>861-1101</t>
  </si>
  <si>
    <t>熊本県合志市合生</t>
  </si>
  <si>
    <t>861-1111</t>
  </si>
  <si>
    <t>熊本県合志市上庄</t>
  </si>
  <si>
    <t>861-1112</t>
  </si>
  <si>
    <t>熊本県合志市幾久富</t>
  </si>
  <si>
    <t>861-1113</t>
  </si>
  <si>
    <t>熊本県合志市栄</t>
  </si>
  <si>
    <t>861-1102</t>
  </si>
  <si>
    <t>熊本県合志市須屋</t>
  </si>
  <si>
    <t>861-1114</t>
  </si>
  <si>
    <t>熊本県合志市竹迫</t>
  </si>
  <si>
    <t>861-1115</t>
  </si>
  <si>
    <t>熊本県合志市豊岡</t>
  </si>
  <si>
    <t>861-1103</t>
  </si>
  <si>
    <t>熊本県合志市野々島</t>
  </si>
  <si>
    <t>861-1116</t>
  </si>
  <si>
    <t>熊本県合志市福原</t>
  </si>
  <si>
    <t>861-1104</t>
  </si>
  <si>
    <t>熊本県合志市御代志</t>
  </si>
  <si>
    <t>861-1105</t>
  </si>
  <si>
    <t>熊本県合志市上生</t>
  </si>
  <si>
    <t>861-4700</t>
  </si>
  <si>
    <t>熊本県下益城郡美里町</t>
  </si>
  <si>
    <t>美里町</t>
  </si>
  <si>
    <t>861-4714</t>
  </si>
  <si>
    <t>熊本県下益城郡美里町安部</t>
  </si>
  <si>
    <t>861-4716</t>
  </si>
  <si>
    <t>熊本県下益城郡美里町石野</t>
  </si>
  <si>
    <t>861-4734</t>
  </si>
  <si>
    <t>熊本県下益城郡美里町今</t>
  </si>
  <si>
    <t>861-4404</t>
  </si>
  <si>
    <t>熊本県下益城郡美里町岩下</t>
  </si>
  <si>
    <t>861-4413</t>
  </si>
  <si>
    <t>熊本県下益城郡美里町岩野</t>
  </si>
  <si>
    <t>861-4703</t>
  </si>
  <si>
    <t>熊本県下益城郡美里町畝野</t>
  </si>
  <si>
    <t>861-4701</t>
  </si>
  <si>
    <t>熊本県下益城郡美里町大井早</t>
  </si>
  <si>
    <t>861-4726</t>
  </si>
  <si>
    <t>熊本県下益城郡美里町大窪</t>
  </si>
  <si>
    <t>861-4401</t>
  </si>
  <si>
    <t>熊本県下益城郡美里町大沢水</t>
  </si>
  <si>
    <t>861-4712</t>
  </si>
  <si>
    <t>熊本県下益城郡美里町柏川</t>
  </si>
  <si>
    <t>861-4402</t>
  </si>
  <si>
    <t>熊本県下益城郡美里町堅志田</t>
  </si>
  <si>
    <t>861-4405</t>
  </si>
  <si>
    <t>熊本県下益城郡美里町萱野</t>
  </si>
  <si>
    <t>861-4707</t>
  </si>
  <si>
    <t>熊本県下益城郡美里町川越</t>
  </si>
  <si>
    <t>861-4425</t>
  </si>
  <si>
    <t>熊本県下益城郡美里町木早川内</t>
  </si>
  <si>
    <t>861-4715</t>
  </si>
  <si>
    <t>熊本県下益城郡美里町清水</t>
  </si>
  <si>
    <t>861-4731</t>
  </si>
  <si>
    <t>熊本県下益城郡美里町栗崎</t>
  </si>
  <si>
    <t>861-4424</t>
  </si>
  <si>
    <t>熊本県下益城郡美里町小市野</t>
  </si>
  <si>
    <t>861-4706</t>
  </si>
  <si>
    <t>熊本県下益城郡美里町甲佐平</t>
  </si>
  <si>
    <t>861-4737</t>
  </si>
  <si>
    <t>熊本県下益城郡美里町古閑</t>
  </si>
  <si>
    <t>861-4411</t>
  </si>
  <si>
    <t>熊本県下益城郡美里町小筵</t>
  </si>
  <si>
    <t>861-4723</t>
  </si>
  <si>
    <t>熊本県下益城郡美里町境</t>
  </si>
  <si>
    <t>861-4725</t>
  </si>
  <si>
    <t>熊本県下益城郡美里町坂貫</t>
  </si>
  <si>
    <t>861-4415</t>
  </si>
  <si>
    <t>熊本県下益城郡美里町坂本</t>
  </si>
  <si>
    <t>861-4412</t>
  </si>
  <si>
    <t>熊本県下益城郡美里町佐俣</t>
  </si>
  <si>
    <t>861-4735</t>
  </si>
  <si>
    <t>熊本県下益城郡美里町三加</t>
  </si>
  <si>
    <t>861-4426</t>
  </si>
  <si>
    <t>熊本県下益城郡美里町白石野</t>
  </si>
  <si>
    <t>861-4721</t>
  </si>
  <si>
    <t>熊本県下益城郡美里町土喰</t>
  </si>
  <si>
    <t>861-4414</t>
  </si>
  <si>
    <t>熊本県下益城郡美里町椿</t>
  </si>
  <si>
    <t>861-4427</t>
  </si>
  <si>
    <t>熊本県下益城郡美里町津留</t>
  </si>
  <si>
    <t>861-4702</t>
  </si>
  <si>
    <t>熊本県下益城郡美里町遠野</t>
  </si>
  <si>
    <t>861-4705</t>
  </si>
  <si>
    <t>熊本県下益城郡美里町豊富</t>
  </si>
  <si>
    <t>861-4417</t>
  </si>
  <si>
    <t>熊本県下益城郡美里町中</t>
  </si>
  <si>
    <t>861-4422</t>
  </si>
  <si>
    <t>熊本県下益城郡美里町長尾野</t>
  </si>
  <si>
    <t>861-4403</t>
  </si>
  <si>
    <t>熊本県下益城郡美里町中郡</t>
  </si>
  <si>
    <t>861-4407</t>
  </si>
  <si>
    <t>熊本県下益城郡美里町中小路</t>
  </si>
  <si>
    <t>861-4722</t>
  </si>
  <si>
    <t>熊本県下益城郡美里町永富</t>
  </si>
  <si>
    <t>861-4736</t>
  </si>
  <si>
    <t>熊本県下益城郡美里町名越谷</t>
  </si>
  <si>
    <t>861-4733</t>
  </si>
  <si>
    <t>熊本県下益城郡美里町二和田</t>
  </si>
  <si>
    <t>861-4406</t>
  </si>
  <si>
    <t>熊本県下益城郡美里町馬場</t>
  </si>
  <si>
    <t>861-4713</t>
  </si>
  <si>
    <t>熊本県下益城郡美里町早楠</t>
  </si>
  <si>
    <t>861-4416</t>
  </si>
  <si>
    <t>熊本県下益城郡美里町払川</t>
  </si>
  <si>
    <t>861-4421</t>
  </si>
  <si>
    <t>熊本県下益城郡美里町原田</t>
  </si>
  <si>
    <t>861-4727</t>
  </si>
  <si>
    <t>熊本県下益城郡美里町原町</t>
  </si>
  <si>
    <t>861-4711</t>
  </si>
  <si>
    <t>熊本県下益城郡美里町洞岳</t>
  </si>
  <si>
    <t>861-4423</t>
  </si>
  <si>
    <t>熊本県下益城郡美里町松野原</t>
  </si>
  <si>
    <t>861-4732</t>
  </si>
  <si>
    <t>熊本県下益城郡美里町三和</t>
  </si>
  <si>
    <t>861-4704</t>
  </si>
  <si>
    <t>熊本県下益城郡美里町涌井</t>
  </si>
  <si>
    <t>869-0300</t>
  </si>
  <si>
    <t>熊本県玉名郡玉東町</t>
  </si>
  <si>
    <t>玉東町</t>
  </si>
  <si>
    <t>869-0301</t>
  </si>
  <si>
    <t>熊本県玉名郡玉東町稲佐</t>
  </si>
  <si>
    <t>869-0304</t>
  </si>
  <si>
    <t>熊本県玉名郡玉東町浦田</t>
  </si>
  <si>
    <t>869-0305</t>
  </si>
  <si>
    <t>熊本県玉名郡玉東町上木葉</t>
  </si>
  <si>
    <t>869-0313</t>
  </si>
  <si>
    <t>熊本県玉名郡玉東町上白木</t>
  </si>
  <si>
    <t>869-0303</t>
  </si>
  <si>
    <t>熊本県玉名郡玉東町木葉</t>
  </si>
  <si>
    <t>869-0321</t>
  </si>
  <si>
    <t>熊本県玉名郡玉東町西安寺</t>
  </si>
  <si>
    <t>869-0312</t>
  </si>
  <si>
    <t>熊本県玉名郡玉東町白木</t>
  </si>
  <si>
    <t>869-0322</t>
  </si>
  <si>
    <t>熊本県玉名郡玉東町原倉</t>
  </si>
  <si>
    <t>869-0311</t>
  </si>
  <si>
    <t>熊本県玉名郡玉東町二俣</t>
  </si>
  <si>
    <t>869-0302</t>
  </si>
  <si>
    <t>熊本県玉名郡玉東町山口</t>
  </si>
  <si>
    <t>861-0800</t>
  </si>
  <si>
    <t>熊本県玉名郡南関町</t>
  </si>
  <si>
    <t>南関町</t>
  </si>
  <si>
    <t>861-0812</t>
  </si>
  <si>
    <t>熊本県玉名郡南関町相谷</t>
  </si>
  <si>
    <t>861-0832</t>
  </si>
  <si>
    <t>熊本県玉名郡南関町今</t>
  </si>
  <si>
    <t>861-0822</t>
  </si>
  <si>
    <t>熊本県玉名郡南関町上坂下</t>
  </si>
  <si>
    <t>861-0837</t>
  </si>
  <si>
    <t>熊本県玉名郡南関町上長田</t>
  </si>
  <si>
    <t>861-0836</t>
  </si>
  <si>
    <t>熊本県玉名郡南関町久重</t>
  </si>
  <si>
    <t>861-0814</t>
  </si>
  <si>
    <t>熊本県玉名郡南関町肥猪</t>
  </si>
  <si>
    <t>861-0813</t>
  </si>
  <si>
    <t>熊本県玉名郡南関町肥猪町</t>
  </si>
  <si>
    <t>861-0811</t>
  </si>
  <si>
    <t>熊本県玉名郡南関町小原</t>
  </si>
  <si>
    <t>861-0821</t>
  </si>
  <si>
    <t>熊本県玉名郡南関町下坂下</t>
  </si>
  <si>
    <t>861-0805</t>
  </si>
  <si>
    <t>熊本県玉名郡南関町関下</t>
  </si>
  <si>
    <t>861-0801</t>
  </si>
  <si>
    <t>熊本県玉名郡南関町関外目</t>
  </si>
  <si>
    <t>861-0803</t>
  </si>
  <si>
    <t>熊本県玉名郡南関町関町</t>
  </si>
  <si>
    <t>861-0804</t>
  </si>
  <si>
    <t>熊本県玉名郡南関町関村</t>
  </si>
  <si>
    <t>861-0802</t>
  </si>
  <si>
    <t>熊本県玉名郡南関町関東</t>
  </si>
  <si>
    <t>861-0833</t>
  </si>
  <si>
    <t>熊本県玉名郡南関町高久野</t>
  </si>
  <si>
    <t>861-0815</t>
  </si>
  <si>
    <t>熊本県玉名郡南関町豊永</t>
  </si>
  <si>
    <t>861-0835</t>
  </si>
  <si>
    <t>熊本県玉名郡南関町長山</t>
  </si>
  <si>
    <t>861-0831</t>
  </si>
  <si>
    <t>熊本県玉名郡南関町細永</t>
  </si>
  <si>
    <t>861-0834</t>
  </si>
  <si>
    <t>熊本県玉名郡南関町宮尾</t>
  </si>
  <si>
    <t>861-0823</t>
  </si>
  <si>
    <t>熊本県玉名郡南関町四ツ原</t>
  </si>
  <si>
    <t>869-0100</t>
  </si>
  <si>
    <t>熊本県玉名郡長洲町</t>
  </si>
  <si>
    <t>長洲町</t>
  </si>
  <si>
    <t>869-0113</t>
  </si>
  <si>
    <t>熊本県玉名郡長洲町有明</t>
  </si>
  <si>
    <t>869-0122</t>
  </si>
  <si>
    <t>熊本県玉名郡長洲町梅田</t>
  </si>
  <si>
    <t>869-0102</t>
  </si>
  <si>
    <t>熊本県玉名郡長洲町折崎</t>
  </si>
  <si>
    <t>869-0104</t>
  </si>
  <si>
    <t>熊本県玉名郡長洲町上沖洲</t>
  </si>
  <si>
    <t>869-0105</t>
  </si>
  <si>
    <t>熊本県玉名郡長洲町清源寺</t>
  </si>
  <si>
    <t>869-0121</t>
  </si>
  <si>
    <t>熊本県玉名郡長洲町高浜</t>
  </si>
  <si>
    <t>869-0106</t>
  </si>
  <si>
    <t>熊本県玉名郡長洲町永塩</t>
  </si>
  <si>
    <t>869-0123</t>
  </si>
  <si>
    <t>熊本県玉名郡長洲町長洲</t>
  </si>
  <si>
    <t>869-0103</t>
  </si>
  <si>
    <t>熊本県玉名郡長洲町腹赤</t>
  </si>
  <si>
    <t>869-0112</t>
  </si>
  <si>
    <t>熊本県玉名郡長洲町姫ケ浦</t>
  </si>
  <si>
    <t>869-0101</t>
  </si>
  <si>
    <t>熊本県玉名郡長洲町宮野</t>
  </si>
  <si>
    <t>869-0111</t>
  </si>
  <si>
    <t>熊本県玉名郡長洲町名石浜</t>
  </si>
  <si>
    <t>865-0100</t>
  </si>
  <si>
    <t>熊本県玉名郡和水町</t>
  </si>
  <si>
    <t>和水町</t>
  </si>
  <si>
    <t>861-0913</t>
  </si>
  <si>
    <t>熊本県玉名郡和水町板楠</t>
  </si>
  <si>
    <t>861-0922</t>
  </si>
  <si>
    <t>熊本県玉名郡和水町岩</t>
  </si>
  <si>
    <t>865-0114</t>
  </si>
  <si>
    <t>熊本県玉名郡和水町岩尻</t>
  </si>
  <si>
    <t>865-0104</t>
  </si>
  <si>
    <t>熊本県玉名郡和水町内田</t>
  </si>
  <si>
    <t>865-0101</t>
  </si>
  <si>
    <t>熊本県玉名郡和水町江栗</t>
  </si>
  <si>
    <t>865-0136</t>
  </si>
  <si>
    <t>熊本県玉名郡和水町江田</t>
  </si>
  <si>
    <t>865-0121</t>
  </si>
  <si>
    <t>熊本県玉名郡和水町榎原</t>
  </si>
  <si>
    <t>861-0924</t>
  </si>
  <si>
    <t>熊本県玉名郡和水町大田黒</t>
  </si>
  <si>
    <t>865-0112</t>
  </si>
  <si>
    <t>熊本県玉名郡和水町大屋</t>
  </si>
  <si>
    <t>865-0116</t>
  </si>
  <si>
    <t>熊本県玉名郡和水町竈門</t>
  </si>
  <si>
    <t>861-0914</t>
  </si>
  <si>
    <t>熊本県玉名郡和水町上板楠</t>
  </si>
  <si>
    <t>861-0911</t>
  </si>
  <si>
    <t>熊本県玉名郡和水町上十町</t>
  </si>
  <si>
    <t>861-0901</t>
  </si>
  <si>
    <t>熊本県玉名郡和水町上和仁</t>
  </si>
  <si>
    <t>865-0115</t>
  </si>
  <si>
    <t>熊本県玉名郡和水町久米野</t>
  </si>
  <si>
    <t>865-0117</t>
  </si>
  <si>
    <t>熊本県玉名郡和水町志口永</t>
  </si>
  <si>
    <t>865-0111</t>
  </si>
  <si>
    <t>熊本県玉名郡和水町下津原</t>
  </si>
  <si>
    <t>865-0135</t>
  </si>
  <si>
    <t>熊本県玉名郡和水町瀬川</t>
  </si>
  <si>
    <t>865-0122</t>
  </si>
  <si>
    <t>熊本県玉名郡和水町高野</t>
  </si>
  <si>
    <t>861-0921</t>
  </si>
  <si>
    <t>熊本県玉名郡和水町津田</t>
  </si>
  <si>
    <t>865-0103</t>
  </si>
  <si>
    <t>熊本県玉名郡和水町長小田</t>
  </si>
  <si>
    <t>861-0912</t>
  </si>
  <si>
    <t>熊本県玉名郡和水町中十町</t>
  </si>
  <si>
    <t>861-0905</t>
  </si>
  <si>
    <t>熊本県玉名郡和水町中林</t>
  </si>
  <si>
    <t>861-0902</t>
  </si>
  <si>
    <t>熊本県玉名郡和水町中和仁</t>
  </si>
  <si>
    <t>861-0906</t>
  </si>
  <si>
    <t>熊本県玉名郡和水町西吉地</t>
  </si>
  <si>
    <t>861-0925</t>
  </si>
  <si>
    <t>熊本県玉名郡和水町野田</t>
  </si>
  <si>
    <t>865-0132</t>
  </si>
  <si>
    <t>熊本県玉名郡和水町萩原</t>
  </si>
  <si>
    <t>865-0124</t>
  </si>
  <si>
    <t>熊本県玉名郡和水町原口</t>
  </si>
  <si>
    <t>861-0904</t>
  </si>
  <si>
    <t>熊本県玉名郡和水町東吉地</t>
  </si>
  <si>
    <t>865-0102</t>
  </si>
  <si>
    <t>熊本県玉名郡和水町久井原</t>
  </si>
  <si>
    <t>865-0134</t>
  </si>
  <si>
    <t>熊本県玉名郡和水町日平</t>
  </si>
  <si>
    <t>861-0923</t>
  </si>
  <si>
    <t>熊本県玉名郡和水町平野</t>
  </si>
  <si>
    <t>865-0125</t>
  </si>
  <si>
    <t>熊本県玉名郡和水町藤田</t>
  </si>
  <si>
    <t>865-0133</t>
  </si>
  <si>
    <t>熊本県玉名郡和水町蜻浦</t>
  </si>
  <si>
    <t>865-0126</t>
  </si>
  <si>
    <t>熊本県玉名郡和水町前原</t>
  </si>
  <si>
    <t>865-0123</t>
  </si>
  <si>
    <t>熊本県玉名郡和水町米渡尾</t>
  </si>
  <si>
    <t>865-0131</t>
  </si>
  <si>
    <t>熊本県玉名郡和水町用木</t>
  </si>
  <si>
    <t>865-0113</t>
  </si>
  <si>
    <t>熊本県玉名郡和水町焼米</t>
  </si>
  <si>
    <t>861-0915</t>
  </si>
  <si>
    <t>熊本県玉名郡和水町山十町</t>
  </si>
  <si>
    <t>861-0903</t>
  </si>
  <si>
    <t>熊本県玉名郡和水町和仁</t>
  </si>
  <si>
    <t>869-1200</t>
  </si>
  <si>
    <t>熊本県菊池郡大津町</t>
  </si>
  <si>
    <t>大津町</t>
  </si>
  <si>
    <t>869-1222</t>
  </si>
  <si>
    <t>熊本県菊池郡大津町岩坂</t>
  </si>
  <si>
    <t>869-1233</t>
  </si>
  <si>
    <t>熊本県菊池郡大津町大津</t>
  </si>
  <si>
    <t>869-1219</t>
  </si>
  <si>
    <t>熊本県菊池郡大津町大林</t>
  </si>
  <si>
    <t>869-1225</t>
  </si>
  <si>
    <t>熊本県菊池郡大津町下町</t>
  </si>
  <si>
    <t>869-1227</t>
  </si>
  <si>
    <t>熊本県菊池郡大津町新</t>
  </si>
  <si>
    <t>869-1221</t>
  </si>
  <si>
    <t>熊本県菊池郡大津町陣内</t>
  </si>
  <si>
    <t>869-1236</t>
  </si>
  <si>
    <t>熊本県菊池郡大津町杉水</t>
  </si>
  <si>
    <t>869-1214</t>
  </si>
  <si>
    <t>熊本県菊池郡大津町瀬田</t>
  </si>
  <si>
    <t>869-1232</t>
  </si>
  <si>
    <t>熊本県菊池郡大津町高尾野</t>
  </si>
  <si>
    <t>869-1223</t>
  </si>
  <si>
    <t>熊本県菊池郡大津町中島</t>
  </si>
  <si>
    <t>869-1216</t>
  </si>
  <si>
    <t>熊本県菊池郡大津町錦野</t>
  </si>
  <si>
    <t>869-1226</t>
  </si>
  <si>
    <t>熊本県菊池郡大津町灰塚</t>
  </si>
  <si>
    <t>869-1234</t>
  </si>
  <si>
    <t>熊本県菊池郡大津町引水</t>
  </si>
  <si>
    <t>869-1231</t>
  </si>
  <si>
    <t>熊本県菊池郡大津町平川</t>
  </si>
  <si>
    <t>869-1218</t>
  </si>
  <si>
    <t>熊本県菊池郡大津町吹田</t>
  </si>
  <si>
    <t>869-1213</t>
  </si>
  <si>
    <t>熊本県菊池郡大津町古城</t>
  </si>
  <si>
    <t>869-1215</t>
  </si>
  <si>
    <t>熊本県菊池郡大津町外牧</t>
  </si>
  <si>
    <t>869-1212</t>
  </si>
  <si>
    <t>熊本県菊池郡大津町真木</t>
  </si>
  <si>
    <t>869-1224</t>
  </si>
  <si>
    <t>熊本県菊池郡大津町町</t>
  </si>
  <si>
    <t>869-1237</t>
  </si>
  <si>
    <t>熊本県菊池郡大津町美咲野</t>
  </si>
  <si>
    <t>869-1235</t>
  </si>
  <si>
    <t>熊本県菊池郡大津町室</t>
  </si>
  <si>
    <t>869-1217</t>
  </si>
  <si>
    <t>熊本県菊池郡大津町森</t>
  </si>
  <si>
    <t>869-1211</t>
  </si>
  <si>
    <t>熊本県菊池郡大津町矢護川</t>
  </si>
  <si>
    <t>869-1100</t>
  </si>
  <si>
    <t>熊本県菊池郡菊陽町</t>
  </si>
  <si>
    <t>菊陽町</t>
  </si>
  <si>
    <t>869-1115</t>
  </si>
  <si>
    <t>熊本県菊池郡菊陽町沖野</t>
  </si>
  <si>
    <t>869-1107</t>
  </si>
  <si>
    <t>熊本県菊池郡菊陽町辛川</t>
  </si>
  <si>
    <t>869-1103</t>
  </si>
  <si>
    <t>熊本県菊池郡菊陽町久保田</t>
  </si>
  <si>
    <t>869-1114</t>
  </si>
  <si>
    <t>熊本県菊池郡菊陽町向陽台</t>
  </si>
  <si>
    <t>869-1109</t>
  </si>
  <si>
    <t>熊本県菊池郡菊陽町新山</t>
  </si>
  <si>
    <t>869-1110</t>
  </si>
  <si>
    <t>熊本県菊池郡菊陽町杉並台</t>
  </si>
  <si>
    <t>869-1101</t>
  </si>
  <si>
    <t>熊本県菊池郡菊陽町津久礼</t>
  </si>
  <si>
    <t>869-1104</t>
  </si>
  <si>
    <t>熊本県菊池郡菊陽町戸次</t>
  </si>
  <si>
    <t>869-1113</t>
  </si>
  <si>
    <t>熊本県菊池郡菊陽町花立</t>
  </si>
  <si>
    <t>869-1105</t>
  </si>
  <si>
    <t>熊本県菊池郡菊陽町馬場楠</t>
  </si>
  <si>
    <t>869-1102</t>
  </si>
  <si>
    <t>熊本県菊池郡菊陽町原水</t>
  </si>
  <si>
    <t>869-1108</t>
  </si>
  <si>
    <t>熊本県菊池郡菊陽町光の森</t>
  </si>
  <si>
    <t>869-1106</t>
  </si>
  <si>
    <t>熊本県菊池郡菊陽町曲手</t>
  </si>
  <si>
    <t>869-1111</t>
  </si>
  <si>
    <t>熊本県菊池郡菊陽町武蔵ヶ丘</t>
  </si>
  <si>
    <t>869-1112</t>
  </si>
  <si>
    <t>熊本県菊池郡菊陽町武蔵ヶ丘北</t>
  </si>
  <si>
    <t>869-2400</t>
  </si>
  <si>
    <t>熊本県阿蘇郡南小国町</t>
  </si>
  <si>
    <t>869-2401</t>
  </si>
  <si>
    <t>熊本県阿蘇郡南小国町赤馬場</t>
  </si>
  <si>
    <t>869-2403</t>
  </si>
  <si>
    <t>熊本県阿蘇郡南小国町中原</t>
  </si>
  <si>
    <t>869-2402</t>
  </si>
  <si>
    <t>熊本県阿蘇郡南小国町満願寺</t>
  </si>
  <si>
    <t>869-2500</t>
  </si>
  <si>
    <t>熊本県阿蘇郡小国町</t>
  </si>
  <si>
    <t>小国町</t>
  </si>
  <si>
    <t>869-2506</t>
  </si>
  <si>
    <t>熊本県阿蘇郡小国町上田</t>
  </si>
  <si>
    <t>869-2505</t>
  </si>
  <si>
    <t>熊本県阿蘇郡小国町北里</t>
  </si>
  <si>
    <t>869-2502</t>
  </si>
  <si>
    <t>熊本県阿蘇郡小国町黒渕</t>
  </si>
  <si>
    <t>869-2503</t>
  </si>
  <si>
    <t>熊本県阿蘇郡小国町下城</t>
  </si>
  <si>
    <t>869-2504</t>
  </si>
  <si>
    <t>熊本県阿蘇郡小国町西里</t>
  </si>
  <si>
    <t>869-2501</t>
  </si>
  <si>
    <t>熊本県阿蘇郡小国町宮原</t>
  </si>
  <si>
    <t>869-2700</t>
  </si>
  <si>
    <t>熊本県阿蘇郡産山村</t>
  </si>
  <si>
    <t>産山村</t>
  </si>
  <si>
    <t>869-2705</t>
  </si>
  <si>
    <t>熊本県阿蘇郡産山村産山</t>
  </si>
  <si>
    <t>869-2702</t>
  </si>
  <si>
    <t>熊本県阿蘇郡産山村大利</t>
  </si>
  <si>
    <t>869-2701</t>
  </si>
  <si>
    <t>熊本県阿蘇郡産山村片俣</t>
  </si>
  <si>
    <t>869-2704</t>
  </si>
  <si>
    <t>熊本県阿蘇郡産山村田尻</t>
  </si>
  <si>
    <t>869-2703</t>
  </si>
  <si>
    <t>熊本県阿蘇郡産山村山鹿</t>
  </si>
  <si>
    <t>869-1600</t>
  </si>
  <si>
    <t>熊本県阿蘇郡高森町</t>
  </si>
  <si>
    <t>高森町</t>
  </si>
  <si>
    <t>869-1825</t>
  </si>
  <si>
    <t>熊本県阿蘇郡高森町尾下</t>
  </si>
  <si>
    <t>869-1601</t>
  </si>
  <si>
    <t>熊本県阿蘇郡高森町上色見</t>
  </si>
  <si>
    <t>869-1826</t>
  </si>
  <si>
    <t>熊本県阿蘇郡高森町河原</t>
  </si>
  <si>
    <t>869-1811</t>
  </si>
  <si>
    <t>熊本県阿蘇郡高森町草部</t>
  </si>
  <si>
    <t>869-1603</t>
  </si>
  <si>
    <t>熊本県阿蘇郡高森町色見</t>
  </si>
  <si>
    <t>869-1815</t>
  </si>
  <si>
    <t>熊本県阿蘇郡高森町下切</t>
  </si>
  <si>
    <t>869-1813</t>
  </si>
  <si>
    <t>熊本県阿蘇郡高森町菅山</t>
  </si>
  <si>
    <t>869-1812</t>
  </si>
  <si>
    <t>熊本県阿蘇郡高森町芹口</t>
  </si>
  <si>
    <t>869-1602</t>
  </si>
  <si>
    <t>熊本県阿蘇郡高森町高森</t>
  </si>
  <si>
    <t>869-1823</t>
  </si>
  <si>
    <t>熊本県阿蘇郡高森町津留</t>
  </si>
  <si>
    <t>869-1821</t>
  </si>
  <si>
    <t>熊本県阿蘇郡高森町中</t>
  </si>
  <si>
    <t>869-1814</t>
  </si>
  <si>
    <t>熊本県阿蘇郡高森町永野原</t>
  </si>
  <si>
    <t>869-1824</t>
  </si>
  <si>
    <t>熊本県阿蘇郡高森町野尻</t>
  </si>
  <si>
    <t>869-1822</t>
  </si>
  <si>
    <t>熊本県阿蘇郡高森町矢津田</t>
  </si>
  <si>
    <t>861-2400</t>
  </si>
  <si>
    <t>熊本県阿蘇郡西原村</t>
  </si>
  <si>
    <t>西原村</t>
  </si>
  <si>
    <t>861-2404</t>
  </si>
  <si>
    <t>熊本県阿蘇郡西原村河原</t>
  </si>
  <si>
    <t>861-2402</t>
  </si>
  <si>
    <t>熊本県阿蘇郡西原村小森</t>
  </si>
  <si>
    <t>861-2401</t>
  </si>
  <si>
    <t>熊本県阿蘇郡西原村鳥子</t>
  </si>
  <si>
    <t>861-2403</t>
  </si>
  <si>
    <t>熊本県阿蘇郡西原村布田</t>
  </si>
  <si>
    <t>861-2405</t>
  </si>
  <si>
    <t>熊本県阿蘇郡西原村宮山</t>
  </si>
  <si>
    <t>869-1400</t>
  </si>
  <si>
    <t>熊本県阿蘇郡南阿蘇村</t>
  </si>
  <si>
    <t>869-1504</t>
  </si>
  <si>
    <t>熊本県阿蘇郡南阿蘇村一関</t>
  </si>
  <si>
    <t>869-1411</t>
  </si>
  <si>
    <t>熊本県阿蘇郡南阿蘇村河陰</t>
  </si>
  <si>
    <t>869-1404</t>
  </si>
  <si>
    <t>熊本県阿蘇郡南阿蘇村河陽</t>
  </si>
  <si>
    <t>869-1402</t>
  </si>
  <si>
    <t>熊本県阿蘇郡南阿蘇村下野</t>
  </si>
  <si>
    <t>869-1502</t>
  </si>
  <si>
    <t>熊本県阿蘇郡南阿蘇村白川</t>
  </si>
  <si>
    <t>869-1401</t>
  </si>
  <si>
    <t>熊本県阿蘇郡南阿蘇村立野</t>
  </si>
  <si>
    <t>869-1403</t>
  </si>
  <si>
    <t>熊本県阿蘇郡南阿蘇村長野</t>
  </si>
  <si>
    <t>869-2205</t>
  </si>
  <si>
    <t>熊本県阿蘇郡南阿蘇村中松</t>
  </si>
  <si>
    <t>869-1505</t>
  </si>
  <si>
    <t>869-1412</t>
  </si>
  <si>
    <t>熊本県阿蘇郡南阿蘇村久石</t>
  </si>
  <si>
    <t>869-1503</t>
  </si>
  <si>
    <t>熊本県阿蘇郡南阿蘇村吉田</t>
  </si>
  <si>
    <t>869-1501</t>
  </si>
  <si>
    <t>熊本県阿蘇郡南阿蘇村両併</t>
  </si>
  <si>
    <t>861-3200</t>
  </si>
  <si>
    <t>熊本県上益城郡御船町</t>
  </si>
  <si>
    <t>御船町</t>
  </si>
  <si>
    <t>861-3322</t>
  </si>
  <si>
    <t>熊本県上益城郡御船町上野</t>
  </si>
  <si>
    <t>861-3202</t>
  </si>
  <si>
    <t>熊本県上益城郡御船町小坂</t>
  </si>
  <si>
    <t>861-3204</t>
  </si>
  <si>
    <t>熊本県上益城郡御船町木倉</t>
  </si>
  <si>
    <t>861-3201</t>
  </si>
  <si>
    <t>熊本県上益城郡御船町陣</t>
  </si>
  <si>
    <t>861-3203</t>
  </si>
  <si>
    <t>熊本県上益城郡御船町高木</t>
  </si>
  <si>
    <t>861-3208</t>
  </si>
  <si>
    <t>熊本県上益城郡御船町滝尾</t>
  </si>
  <si>
    <t>861-3205</t>
  </si>
  <si>
    <t>熊本県上益城郡御船町滝川</t>
  </si>
  <si>
    <t>861-3323</t>
  </si>
  <si>
    <t>熊本県上益城郡御船町田代</t>
  </si>
  <si>
    <t>861-3131</t>
  </si>
  <si>
    <t>熊本県上益城郡御船町豊秋</t>
  </si>
  <si>
    <t>861-3421</t>
  </si>
  <si>
    <t>熊本県上益城郡御船町七滝</t>
  </si>
  <si>
    <t>861-3321</t>
  </si>
  <si>
    <t>861-3206</t>
  </si>
  <si>
    <t>熊本県上益城郡御船町辺田見</t>
  </si>
  <si>
    <t>861-3211</t>
  </si>
  <si>
    <t>熊本県上益城郡御船町水越</t>
  </si>
  <si>
    <t>861-3207</t>
  </si>
  <si>
    <t>熊本県上益城郡御船町御船</t>
  </si>
  <si>
    <t>861-3100</t>
  </si>
  <si>
    <t>熊本県上益城郡嘉島町</t>
  </si>
  <si>
    <t>嘉島町</t>
  </si>
  <si>
    <t>861-3103</t>
  </si>
  <si>
    <t>熊本県上益城郡嘉島町井寺</t>
  </si>
  <si>
    <t>861-3109</t>
  </si>
  <si>
    <t>熊本県上益城郡嘉島町犬渕</t>
  </si>
  <si>
    <t>861-3106</t>
  </si>
  <si>
    <t>熊本県上益城郡嘉島町上島</t>
  </si>
  <si>
    <t>861-3107</t>
  </si>
  <si>
    <t>熊本県上益城郡嘉島町上仲間</t>
  </si>
  <si>
    <t>861-3105</t>
  </si>
  <si>
    <t>熊本県上益城郡嘉島町上六嘉</t>
  </si>
  <si>
    <t>861-3104</t>
  </si>
  <si>
    <t>熊本県上益城郡嘉島町北甘木</t>
  </si>
  <si>
    <t>861-3108</t>
  </si>
  <si>
    <t>熊本県上益城郡嘉島町下仲間</t>
  </si>
  <si>
    <t>861-3102</t>
  </si>
  <si>
    <t>熊本県上益城郡嘉島町下六嘉</t>
  </si>
  <si>
    <t>861-3101</t>
  </si>
  <si>
    <t>熊本県上益城郡嘉島町鯰</t>
  </si>
  <si>
    <t>861-2200</t>
  </si>
  <si>
    <t>熊本県上益城郡益城町</t>
  </si>
  <si>
    <t>益城町</t>
  </si>
  <si>
    <t>861-2221</t>
  </si>
  <si>
    <t>熊本県上益城郡益城町赤井</t>
  </si>
  <si>
    <t>861-2223</t>
  </si>
  <si>
    <t>熊本県上益城郡益城町小池</t>
  </si>
  <si>
    <t>861-2204</t>
  </si>
  <si>
    <t>熊本県上益城郡益城町小谷</t>
  </si>
  <si>
    <t>861-2203</t>
  </si>
  <si>
    <t>熊本県上益城郡益城町上陳</t>
  </si>
  <si>
    <t>861-2242</t>
  </si>
  <si>
    <t>熊本県上益城郡益城町木山</t>
  </si>
  <si>
    <t>861-2234</t>
  </si>
  <si>
    <t>熊本県上益城郡益城町古閑</t>
  </si>
  <si>
    <t>861-2201</t>
  </si>
  <si>
    <t>熊本県上益城郡益城町寺中</t>
  </si>
  <si>
    <t>861-2224</t>
  </si>
  <si>
    <t>熊本県上益城郡益城町島田</t>
  </si>
  <si>
    <t>861-2206</t>
  </si>
  <si>
    <t>熊本県上益城郡益城町下陳</t>
  </si>
  <si>
    <t>861-2205</t>
  </si>
  <si>
    <t>熊本県上益城郡益城町杉堂</t>
  </si>
  <si>
    <t>861-2233</t>
  </si>
  <si>
    <t>熊本県上益城郡益城町惣領</t>
  </si>
  <si>
    <t>861-2202</t>
  </si>
  <si>
    <t>熊本県上益城郡益城町田原</t>
  </si>
  <si>
    <t>861-2243</t>
  </si>
  <si>
    <t>熊本県上益城郡益城町辻の城</t>
  </si>
  <si>
    <t>861-2244</t>
  </si>
  <si>
    <t>熊本県上益城郡益城町寺迫</t>
  </si>
  <si>
    <t>861-2222</t>
  </si>
  <si>
    <t>熊本県上益城郡益城町砥川</t>
  </si>
  <si>
    <t>861-2212</t>
  </si>
  <si>
    <t>熊本県上益城郡益城町平田</t>
  </si>
  <si>
    <t>861-2236</t>
  </si>
  <si>
    <t>熊本県上益城郡益城町広崎</t>
  </si>
  <si>
    <t>861-2235</t>
  </si>
  <si>
    <t>熊本県上益城郡益城町福富</t>
  </si>
  <si>
    <t>861-2211</t>
  </si>
  <si>
    <t>熊本県上益城郡益城町福原</t>
  </si>
  <si>
    <t>861-2232</t>
  </si>
  <si>
    <t>熊本県上益城郡益城町馬水</t>
  </si>
  <si>
    <t>861-2241</t>
  </si>
  <si>
    <t>熊本県上益城郡益城町宮園</t>
  </si>
  <si>
    <t>861-2231</t>
  </si>
  <si>
    <t>熊本県上益城郡益城町安永</t>
  </si>
  <si>
    <t>861-4600</t>
  </si>
  <si>
    <t>熊本県上益城郡甲佐町</t>
  </si>
  <si>
    <t>甲佐町</t>
  </si>
  <si>
    <t>861-4618</t>
  </si>
  <si>
    <t>熊本県上益城郡甲佐町麻生原</t>
  </si>
  <si>
    <t>861-4605</t>
  </si>
  <si>
    <t>熊本県上益城郡甲佐町有安</t>
  </si>
  <si>
    <t>861-3242</t>
  </si>
  <si>
    <t>熊本県上益城郡甲佐町糸田</t>
  </si>
  <si>
    <t>861-4601</t>
  </si>
  <si>
    <t>熊本県上益城郡甲佐町岩下</t>
  </si>
  <si>
    <t>861-4604</t>
  </si>
  <si>
    <t>熊本県上益城郡甲佐町大町</t>
  </si>
  <si>
    <t>861-4634</t>
  </si>
  <si>
    <t>熊本県上益城郡甲佐町小鹿</t>
  </si>
  <si>
    <t>861-4631</t>
  </si>
  <si>
    <t>熊本県上益城郡甲佐町上揚</t>
  </si>
  <si>
    <t>861-4622</t>
  </si>
  <si>
    <t>熊本県上益城郡甲佐町上早川</t>
  </si>
  <si>
    <t>861-4632</t>
  </si>
  <si>
    <t>熊本県上益城郡甲佐町坂谷</t>
  </si>
  <si>
    <t>861-3244</t>
  </si>
  <si>
    <t>熊本県上益城郡甲佐町芝原</t>
  </si>
  <si>
    <t>861-4621</t>
  </si>
  <si>
    <t>熊本県上益城郡甲佐町下横田</t>
  </si>
  <si>
    <t>861-3243</t>
  </si>
  <si>
    <t>熊本県上益城郡甲佐町白旗</t>
  </si>
  <si>
    <t>861-3241</t>
  </si>
  <si>
    <t>熊本県上益城郡甲佐町早川</t>
  </si>
  <si>
    <t>861-4616</t>
  </si>
  <si>
    <t>熊本県上益城郡甲佐町田口</t>
  </si>
  <si>
    <t>861-4617</t>
  </si>
  <si>
    <t>熊本県上益城郡甲佐町津志田</t>
  </si>
  <si>
    <t>861-4607</t>
  </si>
  <si>
    <t>熊本県上益城郡甲佐町豊内</t>
  </si>
  <si>
    <t>861-4614</t>
  </si>
  <si>
    <t>熊本県上益城郡甲佐町中山</t>
  </si>
  <si>
    <t>861-4623</t>
  </si>
  <si>
    <t>熊本県上益城郡甲佐町中横田</t>
  </si>
  <si>
    <t>861-4609</t>
  </si>
  <si>
    <t>熊本県上益城郡甲佐町西寒野</t>
  </si>
  <si>
    <t>861-4633</t>
  </si>
  <si>
    <t>熊本県上益城郡甲佐町西原</t>
  </si>
  <si>
    <t>861-4603</t>
  </si>
  <si>
    <t>熊本県上益城郡甲佐町仁田子</t>
  </si>
  <si>
    <t>861-4608</t>
  </si>
  <si>
    <t>熊本県上益城郡甲佐町東寒野</t>
  </si>
  <si>
    <t>861-4611</t>
  </si>
  <si>
    <t>熊本県上益城郡甲佐町船津</t>
  </si>
  <si>
    <t>861-4615</t>
  </si>
  <si>
    <t>熊本県上益城郡甲佐町府領</t>
  </si>
  <si>
    <t>861-4602</t>
  </si>
  <si>
    <t>熊本県上益城郡甲佐町緑町</t>
  </si>
  <si>
    <t>861-4613</t>
  </si>
  <si>
    <t>熊本県上益城郡甲佐町南三箇</t>
  </si>
  <si>
    <t>861-4635</t>
  </si>
  <si>
    <t>熊本県上益城郡甲佐町安平</t>
  </si>
  <si>
    <t>861-4606</t>
  </si>
  <si>
    <t>熊本県上益城郡甲佐町横田</t>
  </si>
  <si>
    <t>861-3245</t>
  </si>
  <si>
    <t>熊本県上益城郡甲佐町吉田</t>
  </si>
  <si>
    <t>861-4612</t>
  </si>
  <si>
    <t>熊本県上益城郡甲佐町世持</t>
  </si>
  <si>
    <t>861-3500</t>
  </si>
  <si>
    <t>熊本県上益城郡山都町</t>
  </si>
  <si>
    <t>山都町</t>
  </si>
  <si>
    <t>861-3781</t>
  </si>
  <si>
    <t>熊本県上益城郡山都町麻山</t>
  </si>
  <si>
    <t>861-3541</t>
  </si>
  <si>
    <t>熊本県上益城郡山都町芦屋田</t>
  </si>
  <si>
    <t>861-3521</t>
  </si>
  <si>
    <t>熊本県上益城郡山都町荒谷</t>
  </si>
  <si>
    <t>861-3937</t>
  </si>
  <si>
    <t>熊本県上益城郡山都町伊勢</t>
  </si>
  <si>
    <t>861-3842</t>
  </si>
  <si>
    <t>熊本県上益城郡山都町市野原</t>
  </si>
  <si>
    <t>861-3542</t>
  </si>
  <si>
    <t>熊本県上益城郡山都町市原</t>
  </si>
  <si>
    <t>861-3665</t>
  </si>
  <si>
    <t>熊本県上益城郡山都町犬飼</t>
  </si>
  <si>
    <t>861-3913</t>
  </si>
  <si>
    <t>熊本県上益城郡山都町今</t>
  </si>
  <si>
    <t>861-3832</t>
  </si>
  <si>
    <t>熊本県上益城郡山都町井無田</t>
  </si>
  <si>
    <t>861-3511</t>
  </si>
  <si>
    <t>熊本県上益城郡山都町入佐</t>
  </si>
  <si>
    <t>861-3905</t>
  </si>
  <si>
    <t>熊本県上益城郡山都町大野</t>
  </si>
  <si>
    <t>861-3811</t>
  </si>
  <si>
    <t>熊本県上益城郡山都町大平</t>
  </si>
  <si>
    <t>861-3926</t>
  </si>
  <si>
    <t>熊本県上益城郡山都町大見口</t>
  </si>
  <si>
    <t>861-3788</t>
  </si>
  <si>
    <t>熊本県上益城郡山都町小笹</t>
  </si>
  <si>
    <t>861-3789</t>
  </si>
  <si>
    <t>熊本県上益城郡山都町男成</t>
  </si>
  <si>
    <t>861-3844</t>
  </si>
  <si>
    <t>熊本県上益城郡山都町尾野尻</t>
  </si>
  <si>
    <t>861-3801</t>
  </si>
  <si>
    <t>熊本県上益城郡山都町小峰</t>
  </si>
  <si>
    <t>861-3923</t>
  </si>
  <si>
    <t>熊本県上益城郡山都町柏</t>
  </si>
  <si>
    <t>861-3451</t>
  </si>
  <si>
    <t>熊本県上益城郡山都町金内</t>
  </si>
  <si>
    <t>861-3843</t>
  </si>
  <si>
    <t>熊本県上益城郡山都町鎌野</t>
  </si>
  <si>
    <t>861-3782</t>
  </si>
  <si>
    <t>熊本県上益城郡山都町上川井野</t>
  </si>
  <si>
    <t>861-3925</t>
  </si>
  <si>
    <t>熊本県上益城郡山都町上差尾</t>
  </si>
  <si>
    <t>861-3906</t>
  </si>
  <si>
    <t>熊本県上益城郡山都町神ノ前</t>
  </si>
  <si>
    <t>861-3841</t>
  </si>
  <si>
    <t>熊本県上益城郡山都町仮屋</t>
  </si>
  <si>
    <t>861-3813</t>
  </si>
  <si>
    <t>熊本県上益城郡山都町川口</t>
  </si>
  <si>
    <t>861-3784</t>
  </si>
  <si>
    <t>熊本県上益城郡山都町川野</t>
  </si>
  <si>
    <t>861-3455</t>
  </si>
  <si>
    <t>熊本県上益城郡山都町北中島</t>
  </si>
  <si>
    <t>861-3802</t>
  </si>
  <si>
    <t>熊本県上益城郡山都町木原谷</t>
  </si>
  <si>
    <t>861-3531</t>
  </si>
  <si>
    <t>熊本県上益城郡山都町葛原</t>
  </si>
  <si>
    <t>861-3501</t>
  </si>
  <si>
    <t>熊本県上益城郡山都町黒川</t>
  </si>
  <si>
    <t>861-3512</t>
  </si>
  <si>
    <t>熊本県上益城郡山都町下馬尾</t>
  </si>
  <si>
    <t>861-3834</t>
  </si>
  <si>
    <t>熊本県上益城郡山都町高月</t>
  </si>
  <si>
    <t>861-3831</t>
  </si>
  <si>
    <t>熊本県上益城郡山都町郷野原</t>
  </si>
  <si>
    <t>861-3502</t>
  </si>
  <si>
    <t>熊本県上益城郡山都町御所</t>
  </si>
  <si>
    <t>861-3803</t>
  </si>
  <si>
    <t>熊本県上益城郡山都町小中竹</t>
  </si>
  <si>
    <t>861-3532</t>
  </si>
  <si>
    <t>熊本県上益城郡山都町猿渡</t>
  </si>
  <si>
    <t>861-3533</t>
  </si>
  <si>
    <t>熊本県上益城郡山都町三ケ</t>
  </si>
  <si>
    <t>861-3915</t>
  </si>
  <si>
    <t>熊本県上益城郡山都町塩出迫</t>
  </si>
  <si>
    <t>861-3916</t>
  </si>
  <si>
    <t>熊本県上益城郡山都町塩原</t>
  </si>
  <si>
    <t>861-3454</t>
  </si>
  <si>
    <t>熊本県上益城郡山都町島木</t>
  </si>
  <si>
    <t>861-3513</t>
  </si>
  <si>
    <t>熊本県上益城郡山都町下市</t>
  </si>
  <si>
    <t>861-3786</t>
  </si>
  <si>
    <t>熊本県上益城郡山都町下川井野</t>
  </si>
  <si>
    <t>861-3503</t>
  </si>
  <si>
    <t>熊本県上益城郡山都町下名連石</t>
  </si>
  <si>
    <t>861-3932</t>
  </si>
  <si>
    <t>熊本県上益城郡山都町下山</t>
  </si>
  <si>
    <t>861-3543</t>
  </si>
  <si>
    <t>熊本県上益城郡山都町上寺</t>
  </si>
  <si>
    <t>861-3514</t>
  </si>
  <si>
    <t>熊本県上益城郡山都町城原</t>
  </si>
  <si>
    <t>861-3515</t>
  </si>
  <si>
    <t>熊本県上益城郡山都町城平</t>
  </si>
  <si>
    <t>861-3907</t>
  </si>
  <si>
    <t>熊本県上益城郡山都町白石</t>
  </si>
  <si>
    <t>861-3522</t>
  </si>
  <si>
    <t>熊本県上益城郡山都町白小野</t>
  </si>
  <si>
    <t>861-3664</t>
  </si>
  <si>
    <t>熊本県上益城郡山都町白藤</t>
  </si>
  <si>
    <t>861-3663</t>
  </si>
  <si>
    <t>熊本県上益城郡山都町新小</t>
  </si>
  <si>
    <t>861-3544</t>
  </si>
  <si>
    <t>熊本県上益城郡山都町杉木</t>
  </si>
  <si>
    <t>861-3671</t>
  </si>
  <si>
    <t>熊本県上益城郡山都町菅</t>
  </si>
  <si>
    <t>861-3911</t>
  </si>
  <si>
    <t>熊本県上益城郡山都町菅尾</t>
  </si>
  <si>
    <t>861-3805</t>
  </si>
  <si>
    <t>熊本県上益城郡山都町須原</t>
  </si>
  <si>
    <t>861-3523</t>
  </si>
  <si>
    <t>熊本県上益城郡山都町勢井</t>
  </si>
  <si>
    <t>861-3516</t>
  </si>
  <si>
    <t>熊本県上益城郡山都町千滝</t>
  </si>
  <si>
    <t>861-3452</t>
  </si>
  <si>
    <t>熊本県上益城郡山都町田小野</t>
  </si>
  <si>
    <t>861-3933</t>
  </si>
  <si>
    <t>熊本県上益城郡山都町高辻</t>
  </si>
  <si>
    <t>861-3934</t>
  </si>
  <si>
    <t>熊本県上益城郡山都町高畑</t>
  </si>
  <si>
    <t>861-3902</t>
  </si>
  <si>
    <t>熊本県上益城郡山都町滝上</t>
  </si>
  <si>
    <t>861-3931</t>
  </si>
  <si>
    <t>熊本県上益城郡山都町橘</t>
  </si>
  <si>
    <t>861-3785</t>
  </si>
  <si>
    <t>熊本県上益城郡山都町田所</t>
  </si>
  <si>
    <t>861-3927</t>
  </si>
  <si>
    <t>熊本県上益城郡山都町玉目</t>
  </si>
  <si>
    <t>861-3662</t>
  </si>
  <si>
    <t>熊本県上益城郡山都町田吉</t>
  </si>
  <si>
    <t>861-3673</t>
  </si>
  <si>
    <t>熊本県上益城郡山都町津留</t>
  </si>
  <si>
    <t>861-3812</t>
  </si>
  <si>
    <t>熊本県上益城郡山都町鶴ケ田</t>
  </si>
  <si>
    <t>861-3908</t>
  </si>
  <si>
    <t>熊本県上益城郡山都町長崎</t>
  </si>
  <si>
    <t>861-3545</t>
  </si>
  <si>
    <t>熊本県上益城郡山都町長田</t>
  </si>
  <si>
    <t>861-3928</t>
  </si>
  <si>
    <t>熊本県上益城郡山都町長谷</t>
  </si>
  <si>
    <t>861-3661</t>
  </si>
  <si>
    <t>熊本県上益城郡山都町長原</t>
  </si>
  <si>
    <t>861-3783</t>
  </si>
  <si>
    <t>熊本県上益城郡山都町成君</t>
  </si>
  <si>
    <t>861-3922</t>
  </si>
  <si>
    <t>熊本県上益城郡山都町二瀬本</t>
  </si>
  <si>
    <t>861-3804</t>
  </si>
  <si>
    <t>熊本県上益城郡山都町貫原</t>
  </si>
  <si>
    <t>861-3787</t>
  </si>
  <si>
    <t>熊本県上益城郡山都町野尻</t>
  </si>
  <si>
    <t>861-3517</t>
  </si>
  <si>
    <t>熊本県上益城郡山都町畑</t>
  </si>
  <si>
    <t>861-3921</t>
  </si>
  <si>
    <t>熊本県上益城郡山都町八木</t>
  </si>
  <si>
    <t>861-3914</t>
  </si>
  <si>
    <t>熊本県上益城郡山都町花上</t>
  </si>
  <si>
    <t>861-3518</t>
  </si>
  <si>
    <t>熊本県上益城郡山都町浜町</t>
  </si>
  <si>
    <t>861-3453</t>
  </si>
  <si>
    <t>熊本県上益城郡山都町原</t>
  </si>
  <si>
    <t>861-3935</t>
  </si>
  <si>
    <t>熊本県上益城郡山都町東竹原</t>
  </si>
  <si>
    <t>861-3524</t>
  </si>
  <si>
    <t>熊本県上益城郡山都町藤木</t>
  </si>
  <si>
    <t>861-3924</t>
  </si>
  <si>
    <t>熊本県上益城郡山都町二津留</t>
  </si>
  <si>
    <t>861-3904</t>
  </si>
  <si>
    <t>熊本県上益城郡山都町方ケ野</t>
  </si>
  <si>
    <t>861-3835</t>
  </si>
  <si>
    <t>熊本県上益城郡山都町仏原</t>
  </si>
  <si>
    <t>861-3525</t>
  </si>
  <si>
    <t>熊本県上益城郡山都町牧野</t>
  </si>
  <si>
    <t>861-3901</t>
  </si>
  <si>
    <t>熊本県上益城郡山都町馬見原</t>
  </si>
  <si>
    <t>861-3526</t>
  </si>
  <si>
    <t>熊本県上益城郡山都町万坂</t>
  </si>
  <si>
    <t>861-3845</t>
  </si>
  <si>
    <t>熊本県上益城郡山都町緑川</t>
  </si>
  <si>
    <t>861-3546</t>
  </si>
  <si>
    <t>熊本県上益城郡山都町南田</t>
  </si>
  <si>
    <t>861-3672</t>
  </si>
  <si>
    <t>熊本県上益城郡山都町目丸</t>
  </si>
  <si>
    <t>861-3833</t>
  </si>
  <si>
    <t>熊本県上益城郡山都町安方</t>
  </si>
  <si>
    <t>861-3903</t>
  </si>
  <si>
    <t>熊本県上益城郡山都町柳井原</t>
  </si>
  <si>
    <t>861-3936</t>
  </si>
  <si>
    <t>熊本県上益城郡山都町柳</t>
  </si>
  <si>
    <t>861-3547</t>
  </si>
  <si>
    <t>熊本県上益城郡山都町山田</t>
  </si>
  <si>
    <t>861-3534</t>
  </si>
  <si>
    <t>熊本県上益城郡山都町柚木</t>
  </si>
  <si>
    <t>861-3806</t>
  </si>
  <si>
    <t>熊本県上益城郡山都町米生</t>
  </si>
  <si>
    <t>861-3912</t>
  </si>
  <si>
    <t>熊本県上益城郡山都町米迫</t>
  </si>
  <si>
    <t>869-4600</t>
  </si>
  <si>
    <t>熊本県八代郡氷川町</t>
  </si>
  <si>
    <t>氷川町</t>
  </si>
  <si>
    <t>869-4812</t>
  </si>
  <si>
    <t>熊本県八代郡氷川町網道</t>
  </si>
  <si>
    <t>869-4604</t>
  </si>
  <si>
    <t>熊本県八代郡氷川町有佐</t>
  </si>
  <si>
    <t>869-4601</t>
  </si>
  <si>
    <t>熊本県八代郡氷川町今</t>
  </si>
  <si>
    <t>869-4804</t>
  </si>
  <si>
    <t>熊本県八代郡氷川町大野</t>
  </si>
  <si>
    <t>869-4607</t>
  </si>
  <si>
    <t>熊本県八代郡氷川町栫</t>
  </si>
  <si>
    <t>869-4815</t>
  </si>
  <si>
    <t>熊本県八代郡氷川町鹿島</t>
  </si>
  <si>
    <t>869-4811</t>
  </si>
  <si>
    <t>熊本県八代郡氷川町鹿野</t>
  </si>
  <si>
    <t>869-4806</t>
  </si>
  <si>
    <t>熊本県八代郡氷川町河原</t>
  </si>
  <si>
    <t>869-4814</t>
  </si>
  <si>
    <t>熊本県八代郡氷川町島地</t>
  </si>
  <si>
    <t>869-4801</t>
  </si>
  <si>
    <t>熊本県八代郡氷川町新田</t>
  </si>
  <si>
    <t>869-4802</t>
  </si>
  <si>
    <t>熊本県八代郡氷川町高塚</t>
  </si>
  <si>
    <t>869-4603</t>
  </si>
  <si>
    <t>熊本県八代郡氷川町立神</t>
  </si>
  <si>
    <t>869-4605</t>
  </si>
  <si>
    <t>熊本県八代郡氷川町中島</t>
  </si>
  <si>
    <t>869-4805</t>
  </si>
  <si>
    <t>熊本県八代郡氷川町野津</t>
  </si>
  <si>
    <t>869-4606</t>
  </si>
  <si>
    <t>熊本県八代郡氷川町早尾</t>
  </si>
  <si>
    <t>869-4602</t>
  </si>
  <si>
    <t>熊本県八代郡氷川町宮原</t>
  </si>
  <si>
    <t>869-4608</t>
  </si>
  <si>
    <t>熊本県八代郡氷川町宮原栄久</t>
  </si>
  <si>
    <t>869-4803</t>
  </si>
  <si>
    <t>熊本県八代郡氷川町吉本</t>
  </si>
  <si>
    <t>869-4813</t>
  </si>
  <si>
    <t>熊本県八代郡氷川町若洲</t>
  </si>
  <si>
    <t>869-5400</t>
  </si>
  <si>
    <t>熊本県葦北郡芦北町</t>
  </si>
  <si>
    <t>芦北町</t>
  </si>
  <si>
    <t>869-5561</t>
  </si>
  <si>
    <t>熊本県葦北郡芦北町芦北</t>
  </si>
  <si>
    <t>869-5461</t>
  </si>
  <si>
    <t>869-6301</t>
  </si>
  <si>
    <t>熊本県葦北郡芦北町天月</t>
  </si>
  <si>
    <t>869-6306</t>
  </si>
  <si>
    <t>熊本県葦北郡芦北町市野瀬</t>
  </si>
  <si>
    <t>869-5307</t>
  </si>
  <si>
    <t>熊本県葦北郡芦北町井牟田</t>
  </si>
  <si>
    <t>869-5304</t>
  </si>
  <si>
    <t>熊本県葦北郡芦北町海浦</t>
  </si>
  <si>
    <t>869-6215</t>
  </si>
  <si>
    <t>熊本県葦北郡芦北町上原</t>
  </si>
  <si>
    <t>869-6211</t>
  </si>
  <si>
    <t>熊本県葦北郡芦北町箙瀬</t>
  </si>
  <si>
    <t>869-6213</t>
  </si>
  <si>
    <t>熊本県葦北郡芦北町大岩</t>
  </si>
  <si>
    <t>869-5574</t>
  </si>
  <si>
    <t>熊本県葦北郡芦北町大川内</t>
  </si>
  <si>
    <t>869-5422</t>
  </si>
  <si>
    <t>熊本県葦北郡芦北町大尼田</t>
  </si>
  <si>
    <t>869-6305</t>
  </si>
  <si>
    <t>熊本県葦北郡芦北町大野</t>
  </si>
  <si>
    <t>869-5431</t>
  </si>
  <si>
    <t>熊本県葦北郡芦北町乙千屋</t>
  </si>
  <si>
    <t>869-6216</t>
  </si>
  <si>
    <t>熊本県葦北郡芦北町海路</t>
  </si>
  <si>
    <t>869-6304</t>
  </si>
  <si>
    <t>熊本県葦北郡芦北町国見</t>
  </si>
  <si>
    <t>869-6214</t>
  </si>
  <si>
    <t>熊本県葦北郡芦北町黒岩</t>
  </si>
  <si>
    <t>869-5434</t>
  </si>
  <si>
    <t>熊本県葦北郡芦北町桑原</t>
  </si>
  <si>
    <t>869-5303</t>
  </si>
  <si>
    <t>熊本県葦北郡芦北町小田浦</t>
  </si>
  <si>
    <t>869-5441</t>
  </si>
  <si>
    <t>熊本県葦北郡芦北町佐敷</t>
  </si>
  <si>
    <t>869-6307</t>
  </si>
  <si>
    <t>熊本県葦北郡芦北町塩浸</t>
  </si>
  <si>
    <t>869-6302</t>
  </si>
  <si>
    <t>熊本県葦北郡芦北町白石</t>
  </si>
  <si>
    <t>869-5452</t>
  </si>
  <si>
    <t>熊本県葦北郡芦北町白岩</t>
  </si>
  <si>
    <t>869-6308</t>
  </si>
  <si>
    <t>熊本県葦北郡芦北町白木</t>
  </si>
  <si>
    <t>869-5576</t>
  </si>
  <si>
    <t>熊本県葦北郡芦北町高岡</t>
  </si>
  <si>
    <t>869-5443</t>
  </si>
  <si>
    <t>熊本県葦北郡芦北町田川</t>
  </si>
  <si>
    <t>869-5421</t>
  </si>
  <si>
    <t>熊本県葦北郡芦北町立川</t>
  </si>
  <si>
    <t>869-5302</t>
  </si>
  <si>
    <t>熊本県葦北郡芦北町田浦</t>
  </si>
  <si>
    <t>869-5305</t>
  </si>
  <si>
    <t>熊本県葦北郡芦北町田浦町</t>
  </si>
  <si>
    <t>869-6303</t>
  </si>
  <si>
    <t>熊本県葦北郡芦北町告</t>
  </si>
  <si>
    <t>869-5454</t>
  </si>
  <si>
    <t>熊本県葦北郡芦北町鶴木山</t>
  </si>
  <si>
    <t>869-5571</t>
  </si>
  <si>
    <t>熊本県葦北郡芦北町豊岡</t>
  </si>
  <si>
    <t>869-5453</t>
  </si>
  <si>
    <t>熊本県葦北郡芦北町計石</t>
  </si>
  <si>
    <t>869-5306</t>
  </si>
  <si>
    <t>熊本県葦北郡芦北町波多島</t>
  </si>
  <si>
    <t>869-5442</t>
  </si>
  <si>
    <t>熊本県葦北郡芦北町花岡</t>
  </si>
  <si>
    <t>869-5424</t>
  </si>
  <si>
    <t>熊本県葦北郡芦北町伏木氏</t>
  </si>
  <si>
    <t>869-5575</t>
  </si>
  <si>
    <t>熊本県葦北郡芦北町古石</t>
  </si>
  <si>
    <t>869-5423</t>
  </si>
  <si>
    <t>熊本県葦北郡芦北町松生</t>
  </si>
  <si>
    <t>869-5572</t>
  </si>
  <si>
    <t>熊本県葦北郡芦北町丸山</t>
  </si>
  <si>
    <t>869-5451</t>
  </si>
  <si>
    <t>熊本県葦北郡芦北町道川内</t>
  </si>
  <si>
    <t>869-5562</t>
  </si>
  <si>
    <t>熊本県葦北郡芦北町宮崎</t>
  </si>
  <si>
    <t>869-5432</t>
  </si>
  <si>
    <t>熊本県葦北郡芦北町宮浦</t>
  </si>
  <si>
    <t>869-5564</t>
  </si>
  <si>
    <t>熊本県葦北郡芦北町女島</t>
  </si>
  <si>
    <t>869-5433</t>
  </si>
  <si>
    <t>熊本県葦北郡芦北町八幡</t>
  </si>
  <si>
    <t>869-5563</t>
  </si>
  <si>
    <t>熊本県葦北郡芦北町湯浦</t>
  </si>
  <si>
    <t>869-5301</t>
  </si>
  <si>
    <t>熊本県葦北郡芦北町横居木</t>
  </si>
  <si>
    <t>869-6212</t>
  </si>
  <si>
    <t>熊本県葦北郡芦北町吉尾</t>
  </si>
  <si>
    <t>869-5573</t>
  </si>
  <si>
    <t>熊本県葦北郡芦北町米田</t>
  </si>
  <si>
    <t>869-5600</t>
  </si>
  <si>
    <t>熊本県葦北郡津奈木町</t>
  </si>
  <si>
    <t>津奈木町</t>
  </si>
  <si>
    <t>869-5603</t>
  </si>
  <si>
    <t>熊本県葦北郡津奈木町岩城</t>
  </si>
  <si>
    <t>869-5604</t>
  </si>
  <si>
    <t>熊本県葦北郡津奈木町小津奈木</t>
  </si>
  <si>
    <t>869-5601</t>
  </si>
  <si>
    <t>熊本県葦北郡津奈木町千代</t>
  </si>
  <si>
    <t>869-5602</t>
  </si>
  <si>
    <t>熊本県葦北郡津奈木町津奈木</t>
  </si>
  <si>
    <t>869-5605</t>
  </si>
  <si>
    <t>熊本県葦北郡津奈木町福浜</t>
  </si>
  <si>
    <t>868-0300</t>
  </si>
  <si>
    <t>熊本県球磨郡錦町</t>
  </si>
  <si>
    <t>868-0302</t>
  </si>
  <si>
    <t>熊本県球磨郡錦町一武</t>
  </si>
  <si>
    <t>868-0301</t>
  </si>
  <si>
    <t>熊本県球磨郡錦町木上</t>
  </si>
  <si>
    <t>868-0303</t>
  </si>
  <si>
    <t>熊本県球磨郡錦町西</t>
  </si>
  <si>
    <t>868-0500</t>
  </si>
  <si>
    <t>熊本県球磨郡多良木町</t>
  </si>
  <si>
    <t>多良木町</t>
  </si>
  <si>
    <t>868-0504</t>
  </si>
  <si>
    <t>熊本県球磨郡多良木町奥野</t>
  </si>
  <si>
    <t>868-0503</t>
  </si>
  <si>
    <t>熊本県球磨郡多良木町久米</t>
  </si>
  <si>
    <t>868-0502</t>
  </si>
  <si>
    <t>熊本県球磨郡多良木町黒肥地</t>
  </si>
  <si>
    <t>868-0501</t>
  </si>
  <si>
    <t>熊本県球磨郡多良木町多良木</t>
  </si>
  <si>
    <t>868-0505</t>
  </si>
  <si>
    <t>熊本県球磨郡多良木町槻木</t>
  </si>
  <si>
    <t>868-0600</t>
  </si>
  <si>
    <t>熊本県球磨郡湯前町</t>
  </si>
  <si>
    <t>湯前町</t>
  </si>
  <si>
    <t>868-0604</t>
  </si>
  <si>
    <t>熊本県球磨郡湯前町浅ケ野</t>
  </si>
  <si>
    <t>868-0611</t>
  </si>
  <si>
    <t>熊本県球磨郡湯前町植木</t>
  </si>
  <si>
    <t>868-0625</t>
  </si>
  <si>
    <t>熊本県球磨郡湯前町上猪</t>
  </si>
  <si>
    <t>868-0621</t>
  </si>
  <si>
    <t>熊本県球磨郡湯前町上里</t>
  </si>
  <si>
    <t>868-0622</t>
  </si>
  <si>
    <t>熊本県球磨郡湯前町上染田</t>
  </si>
  <si>
    <t>868-0612</t>
  </si>
  <si>
    <t>熊本県球磨郡湯前町上村</t>
  </si>
  <si>
    <t>868-0601</t>
  </si>
  <si>
    <t>熊本県球磨郡湯前町下城</t>
  </si>
  <si>
    <t>868-0607</t>
  </si>
  <si>
    <t>熊本県球磨郡湯前町下里</t>
  </si>
  <si>
    <t>868-0605</t>
  </si>
  <si>
    <t>熊本県球磨郡湯前町下染田</t>
  </si>
  <si>
    <t>868-0616</t>
  </si>
  <si>
    <t>熊本県球磨郡湯前町下村</t>
  </si>
  <si>
    <t>868-0615</t>
  </si>
  <si>
    <t>熊本県球磨郡湯前町瀬戸口</t>
  </si>
  <si>
    <t>868-0613</t>
  </si>
  <si>
    <t>熊本県球磨郡湯前町田上</t>
  </si>
  <si>
    <t>868-0624</t>
  </si>
  <si>
    <t>熊本県球磨郡湯前町中猪</t>
  </si>
  <si>
    <t>868-0606</t>
  </si>
  <si>
    <t>熊本県球磨郡湯前町中里</t>
  </si>
  <si>
    <t>868-0623</t>
  </si>
  <si>
    <t>熊本県球磨郡湯前町野中田</t>
  </si>
  <si>
    <t>868-0614</t>
  </si>
  <si>
    <t>熊本県球磨郡湯前町馬場</t>
  </si>
  <si>
    <t>868-0602</t>
  </si>
  <si>
    <t>熊本県球磨郡湯前町浜川</t>
  </si>
  <si>
    <t>868-0603</t>
  </si>
  <si>
    <t>熊本県球磨郡湯前町古城</t>
  </si>
  <si>
    <t>868-0700</t>
  </si>
  <si>
    <t>熊本県球磨郡水上村</t>
  </si>
  <si>
    <t>水上村</t>
  </si>
  <si>
    <t>868-0701</t>
  </si>
  <si>
    <t>熊本県球磨郡水上村岩野</t>
  </si>
  <si>
    <t>868-0702</t>
  </si>
  <si>
    <t>熊本県球磨郡水上村江代</t>
  </si>
  <si>
    <t>868-0703</t>
  </si>
  <si>
    <t>熊本県球磨郡水上村湯山</t>
  </si>
  <si>
    <t>熊本県球磨郡相良村</t>
  </si>
  <si>
    <t>相良村</t>
  </si>
  <si>
    <t>868-0093</t>
  </si>
  <si>
    <t>熊本県球磨郡相良村川辺</t>
  </si>
  <si>
    <t>868-0094</t>
  </si>
  <si>
    <t>熊本県球磨郡相良村深水</t>
  </si>
  <si>
    <t>868-0095</t>
  </si>
  <si>
    <t>熊本県球磨郡相良村柳瀬</t>
  </si>
  <si>
    <t>868-0101</t>
  </si>
  <si>
    <t>熊本県球磨郡相良村四浦</t>
  </si>
  <si>
    <t>868-0200</t>
  </si>
  <si>
    <t>熊本県球磨郡五木村</t>
  </si>
  <si>
    <t>五木村</t>
  </si>
  <si>
    <t>868-0201</t>
  </si>
  <si>
    <t>熊本県球磨郡五木村甲</t>
  </si>
  <si>
    <t>868-0202</t>
  </si>
  <si>
    <t>熊本県球磨郡五木村乙</t>
  </si>
  <si>
    <t>868-0203</t>
  </si>
  <si>
    <t>熊本県球磨郡五木村丙</t>
  </si>
  <si>
    <t>熊本県球磨郡山江村</t>
  </si>
  <si>
    <t>山江村</t>
  </si>
  <si>
    <t>868-0091</t>
  </si>
  <si>
    <t>熊本県球磨郡山江村万江</t>
  </si>
  <si>
    <t>868-0092</t>
  </si>
  <si>
    <t>熊本県球磨郡山江村山田</t>
  </si>
  <si>
    <t>869-6400</t>
  </si>
  <si>
    <t>熊本県球磨郡球磨村</t>
  </si>
  <si>
    <t>球磨村</t>
  </si>
  <si>
    <t>869-6403</t>
  </si>
  <si>
    <t>熊本県球磨郡球磨村一勝地</t>
  </si>
  <si>
    <t>869-6405</t>
  </si>
  <si>
    <t>熊本県球磨郡球磨村大瀬</t>
  </si>
  <si>
    <t>869-6404</t>
  </si>
  <si>
    <t>熊本県球磨郡球磨村神瀬</t>
  </si>
  <si>
    <t>869-6402</t>
  </si>
  <si>
    <t>熊本県球磨郡球磨村三ケ浦</t>
  </si>
  <si>
    <t>869-6401</t>
  </si>
  <si>
    <t>熊本県球磨郡球磨村渡</t>
  </si>
  <si>
    <t>868-0400</t>
  </si>
  <si>
    <t>熊本県球磨郡あさぎり町</t>
  </si>
  <si>
    <t>あさぎり町</t>
  </si>
  <si>
    <t>868-0421</t>
  </si>
  <si>
    <t>熊本県球磨郡あさぎり町上東</t>
  </si>
  <si>
    <t>868-0424</t>
  </si>
  <si>
    <t>熊本県球磨郡あさぎり町上西</t>
  </si>
  <si>
    <t>868-0423</t>
  </si>
  <si>
    <t>熊本県球磨郡あさぎり町上南</t>
  </si>
  <si>
    <t>868-0422</t>
  </si>
  <si>
    <t>熊本県球磨郡あさぎり町上北</t>
  </si>
  <si>
    <t>868-0432</t>
  </si>
  <si>
    <t>熊本県球磨郡あさぎり町岡原南</t>
  </si>
  <si>
    <t>868-0431</t>
  </si>
  <si>
    <t>熊本県球磨郡あさぎり町岡原北</t>
  </si>
  <si>
    <t>868-0451</t>
  </si>
  <si>
    <t>熊本県球磨郡あさぎり町須恵</t>
  </si>
  <si>
    <t>868-0442</t>
  </si>
  <si>
    <t>熊本県球磨郡あさぎり町深田東</t>
  </si>
  <si>
    <t>868-0444</t>
  </si>
  <si>
    <t>熊本県球磨郡あさぎり町深田西</t>
  </si>
  <si>
    <t>868-0443</t>
  </si>
  <si>
    <t>熊本県球磨郡あさぎり町深田南</t>
  </si>
  <si>
    <t>868-0441</t>
  </si>
  <si>
    <t>熊本県球磨郡あさぎり町深田北</t>
  </si>
  <si>
    <t>868-0425</t>
  </si>
  <si>
    <t>熊本県球磨郡あさぎり町皆越</t>
  </si>
  <si>
    <t>868-0408</t>
  </si>
  <si>
    <t>熊本県球磨郡あさぎり町免田東</t>
  </si>
  <si>
    <t>868-0415</t>
  </si>
  <si>
    <t>熊本県球磨郡あさぎり町免田西</t>
  </si>
  <si>
    <t>863-2500</t>
  </si>
  <si>
    <t>熊本県天草郡苓北町</t>
  </si>
  <si>
    <t>苓北町</t>
  </si>
  <si>
    <t>863-2505</t>
  </si>
  <si>
    <t>熊本県天草郡苓北町内田</t>
  </si>
  <si>
    <t>863-2502</t>
  </si>
  <si>
    <t>熊本県天草郡苓北町上津深江</t>
  </si>
  <si>
    <t>863-2501</t>
  </si>
  <si>
    <t>熊本県天草郡苓北町坂瀬川</t>
  </si>
  <si>
    <t>863-2503</t>
  </si>
  <si>
    <t>熊本県天草郡苓北町志岐</t>
  </si>
  <si>
    <t>863-2506</t>
  </si>
  <si>
    <t>熊本県天草郡苓北町白木尾</t>
  </si>
  <si>
    <t>863-2504</t>
  </si>
  <si>
    <t>熊本県天草郡苓北町年柄</t>
  </si>
  <si>
    <t>863-2507</t>
  </si>
  <si>
    <t>熊本県天草郡苓北町富岡</t>
  </si>
  <si>
    <t>863-2611</t>
  </si>
  <si>
    <t>熊本県天草郡苓北町都呂々</t>
  </si>
  <si>
    <r>
      <t xml:space="preserve">電話番号
</t>
    </r>
    <r>
      <rPr>
        <sz val="8"/>
        <color theme="1"/>
        <rFont val="ＭＳ Ｐ明朝"/>
        <family val="1"/>
        <charset val="128"/>
      </rPr>
      <t>（できれば携帯）</t>
    </r>
    <phoneticPr fontId="5"/>
  </si>
  <si>
    <t>市町村コード</t>
  </si>
  <si>
    <t>市町村名</t>
  </si>
  <si>
    <t>○×</t>
  </si>
  <si>
    <t>対象者区分</t>
  </si>
  <si>
    <t>法人区分</t>
  </si>
  <si>
    <t>目標地図に位置付けられた者の区分</t>
  </si>
  <si>
    <t>課税区分</t>
  </si>
  <si>
    <t>営農類型</t>
  </si>
  <si>
    <t>事業メニュー</t>
  </si>
  <si>
    <t>施設等種類</t>
  </si>
  <si>
    <t>整備形態</t>
  </si>
  <si>
    <t>所有貸借</t>
  </si>
  <si>
    <t>共済加入</t>
  </si>
  <si>
    <t>施設経過年数</t>
  </si>
  <si>
    <t>共済施設区分</t>
  </si>
  <si>
    <t>撤去区分</t>
  </si>
  <si>
    <t>金融機関</t>
  </si>
  <si>
    <t>融資種類</t>
  </si>
  <si>
    <t>改善目標</t>
  </si>
  <si>
    <t>時価現有率区分</t>
  </si>
  <si>
    <t>1年未満</t>
  </si>
  <si>
    <t>2年未満</t>
  </si>
  <si>
    <t>3年未満</t>
  </si>
  <si>
    <t>4年未満</t>
  </si>
  <si>
    <t>5年未満</t>
  </si>
  <si>
    <t>6年未満</t>
  </si>
  <si>
    <t>7年未満</t>
  </si>
  <si>
    <t>8年未満</t>
  </si>
  <si>
    <t>9年未満</t>
  </si>
  <si>
    <t>10年未満</t>
  </si>
  <si>
    <t>11年未満</t>
  </si>
  <si>
    <t>12年未満</t>
  </si>
  <si>
    <t>13年未満</t>
  </si>
  <si>
    <t>14年未満</t>
  </si>
  <si>
    <t>15年未満</t>
  </si>
  <si>
    <t>15年超</t>
  </si>
  <si>
    <t>助成対象者の立場</t>
  </si>
  <si>
    <t>431001</t>
  </si>
  <si>
    <t>○</t>
  </si>
  <si>
    <t>農業者</t>
  </si>
  <si>
    <t>法人以外</t>
  </si>
  <si>
    <t>認定農業者</t>
  </si>
  <si>
    <t>本則課税</t>
  </si>
  <si>
    <t>水田作</t>
  </si>
  <si>
    <t>園芸施設共済対象施設の再建・修繕</t>
  </si>
  <si>
    <t>被災施設等と同じ</t>
  </si>
  <si>
    <t>新品取得</t>
  </si>
  <si>
    <t>自己所有</t>
  </si>
  <si>
    <t>加入</t>
  </si>
  <si>
    <t>ガラスハウス</t>
  </si>
  <si>
    <t>農協</t>
  </si>
  <si>
    <t>近代化資金</t>
  </si>
  <si>
    <t>①付加価値額の拡大</t>
  </si>
  <si>
    <t>所有者</t>
  </si>
  <si>
    <t>432024</t>
  </si>
  <si>
    <t>×</t>
  </si>
  <si>
    <t>農業者が組織する団体</t>
  </si>
  <si>
    <t>法人</t>
  </si>
  <si>
    <t>認定就農者</t>
  </si>
  <si>
    <t>簡易課税</t>
  </si>
  <si>
    <t>畑作</t>
  </si>
  <si>
    <t>共済対象外施設・機械の再建・修繕</t>
  </si>
  <si>
    <t>中古取得</t>
  </si>
  <si>
    <t>借受け</t>
  </si>
  <si>
    <t>未加入</t>
  </si>
  <si>
    <t>プラスチック・鉄骨</t>
  </si>
  <si>
    <t>農協連</t>
  </si>
  <si>
    <t>青年等就農資金</t>
  </si>
  <si>
    <t>②農産物の価値向上</t>
  </si>
  <si>
    <t>利用者</t>
  </si>
  <si>
    <t>432032</t>
  </si>
  <si>
    <t>集落営農組織（任意組織）</t>
  </si>
  <si>
    <t>免税</t>
  </si>
  <si>
    <t>いぐさ</t>
  </si>
  <si>
    <t>営農施設等の補強</t>
  </si>
  <si>
    <t>ハウス（鉄骨）</t>
  </si>
  <si>
    <t>修繕</t>
  </si>
  <si>
    <t>貸付け</t>
  </si>
  <si>
    <t>プラスチック・非鉄骨</t>
  </si>
  <si>
    <t>農林中金</t>
  </si>
  <si>
    <t>公庫資金（改良資金）</t>
  </si>
  <si>
    <t>③単位面積当たり収量の増加</t>
  </si>
  <si>
    <t>432041</t>
  </si>
  <si>
    <t>市町村基本構想達成農業者</t>
  </si>
  <si>
    <t>露地野菜作</t>
  </si>
  <si>
    <t>土砂除去</t>
  </si>
  <si>
    <t>補強</t>
  </si>
  <si>
    <t>畜舎</t>
  </si>
  <si>
    <t>日本公庫</t>
  </si>
  <si>
    <t>公庫資金（スーパーL）</t>
  </si>
  <si>
    <t>④経営コストの縮減</t>
  </si>
  <si>
    <t>432059</t>
  </si>
  <si>
    <t>施設野菜作（トマト）</t>
  </si>
  <si>
    <t>共同利用での再取得</t>
  </si>
  <si>
    <t>園芸施設附帯施設</t>
  </si>
  <si>
    <t>その他（自由入力可）</t>
  </si>
  <si>
    <t>プラスチックハウスⅢ～Ⅴ類等鉄骨</t>
  </si>
  <si>
    <t>果樹棚等</t>
  </si>
  <si>
    <t>沖縄公庫</t>
  </si>
  <si>
    <t>公庫資金（その他）</t>
  </si>
  <si>
    <t>⑤経営面積の拡大</t>
  </si>
  <si>
    <t>432067</t>
  </si>
  <si>
    <t>施設野菜作（いちご）</t>
  </si>
  <si>
    <t>施設等の撤去</t>
  </si>
  <si>
    <t>かん水施設（園芸施設付帯施設以外。農業専用井戸を含む）</t>
  </si>
  <si>
    <t>農作業用施設等</t>
  </si>
  <si>
    <t>奄美振興基金</t>
  </si>
  <si>
    <t>一般資金（プロパー資金）</t>
  </si>
  <si>
    <t>⑥労働時間の縮減</t>
  </si>
  <si>
    <t>432083</t>
  </si>
  <si>
    <t>施設野菜作（その他）</t>
  </si>
  <si>
    <t>農業専用トラック</t>
  </si>
  <si>
    <t>果樹棚</t>
  </si>
  <si>
    <t>その他・特認</t>
  </si>
  <si>
    <t>銀行</t>
  </si>
  <si>
    <t>⑦その他（自由入力可）</t>
  </si>
  <si>
    <t>432105</t>
  </si>
  <si>
    <t>果樹作</t>
  </si>
  <si>
    <t>信用金庫</t>
  </si>
  <si>
    <t>432113</t>
  </si>
  <si>
    <t>露地花き</t>
  </si>
  <si>
    <t>農作業用施設</t>
  </si>
  <si>
    <t>信用組合</t>
  </si>
  <si>
    <t>432121</t>
  </si>
  <si>
    <t>施設花き</t>
  </si>
  <si>
    <t>加工施設</t>
  </si>
  <si>
    <t>都道府県</t>
  </si>
  <si>
    <t>432130</t>
  </si>
  <si>
    <t>酪農</t>
  </si>
  <si>
    <t>トラクター</t>
  </si>
  <si>
    <t>市町村</t>
  </si>
  <si>
    <t>432148</t>
  </si>
  <si>
    <t>繁殖牛</t>
  </si>
  <si>
    <t>コンバイン</t>
  </si>
  <si>
    <t>432156</t>
  </si>
  <si>
    <t>肥育牛</t>
  </si>
  <si>
    <t>田植機</t>
  </si>
  <si>
    <t>商工組合中央金庫</t>
  </si>
  <si>
    <t>432164</t>
  </si>
  <si>
    <t>養豚</t>
  </si>
  <si>
    <t>乾燥機</t>
  </si>
  <si>
    <t>433489</t>
  </si>
  <si>
    <t>採卵養鶏</t>
  </si>
  <si>
    <t>選果機</t>
  </si>
  <si>
    <t>433641</t>
  </si>
  <si>
    <t>ブロイラー養鶏</t>
  </si>
  <si>
    <t>いぐさ織機</t>
  </si>
  <si>
    <t>433675</t>
  </si>
  <si>
    <t>その他農業用機械</t>
  </si>
  <si>
    <t>433683</t>
  </si>
  <si>
    <t>433691</t>
  </si>
  <si>
    <t>434035</t>
  </si>
  <si>
    <t>434043</t>
  </si>
  <si>
    <t>434230</t>
  </si>
  <si>
    <t>南小国町</t>
  </si>
  <si>
    <t>434248</t>
  </si>
  <si>
    <t>434256</t>
  </si>
  <si>
    <t>434281</t>
  </si>
  <si>
    <t>434329</t>
  </si>
  <si>
    <t>434337</t>
  </si>
  <si>
    <t>南阿蘇村</t>
  </si>
  <si>
    <t>434418</t>
  </si>
  <si>
    <t>434426</t>
  </si>
  <si>
    <t>434434</t>
  </si>
  <si>
    <t>434442</t>
  </si>
  <si>
    <t>434477</t>
  </si>
  <si>
    <t>434680</t>
  </si>
  <si>
    <t>434825</t>
  </si>
  <si>
    <t>434841</t>
  </si>
  <si>
    <t>435015</t>
  </si>
  <si>
    <t>435058</t>
  </si>
  <si>
    <t>435066</t>
  </si>
  <si>
    <t>435074</t>
  </si>
  <si>
    <t>435104</t>
  </si>
  <si>
    <t>435112</t>
  </si>
  <si>
    <t>435121</t>
  </si>
  <si>
    <t>435139</t>
  </si>
  <si>
    <t>435147</t>
  </si>
  <si>
    <t>435317</t>
  </si>
  <si>
    <t>　（１）助成対象者区分</t>
    <rPh sb="4" eb="6">
      <t>ジョセイ</t>
    </rPh>
    <rPh sb="6" eb="8">
      <t>タイショウ</t>
    </rPh>
    <rPh sb="8" eb="9">
      <t>シャ</t>
    </rPh>
    <rPh sb="9" eb="11">
      <t>クブン</t>
    </rPh>
    <phoneticPr fontId="16"/>
  </si>
  <si>
    <t>　（２）法人区分</t>
    <rPh sb="4" eb="6">
      <t>ホウジン</t>
    </rPh>
    <rPh sb="6" eb="8">
      <t>クブン</t>
    </rPh>
    <phoneticPr fontId="16"/>
  </si>
  <si>
    <t>各区分について該当するものをリストから選択ください。</t>
    <rPh sb="0" eb="1">
      <t>カク</t>
    </rPh>
    <rPh sb="1" eb="3">
      <t>クブン</t>
    </rPh>
    <rPh sb="7" eb="9">
      <t>ガイトウ</t>
    </rPh>
    <rPh sb="19" eb="21">
      <t>センタク</t>
    </rPh>
    <phoneticPr fontId="5"/>
  </si>
  <si>
    <t>（３）目標地図に位置付けられた者の区分</t>
    <phoneticPr fontId="5"/>
  </si>
  <si>
    <t>　（４）営農類型・規模</t>
    <phoneticPr fontId="5"/>
  </si>
  <si>
    <t>営農類型</t>
    <rPh sb="0" eb="3">
      <t>エイノウルイケイ</t>
    </rPh>
    <phoneticPr fontId="5"/>
  </si>
  <si>
    <t>　（５）課税区分</t>
    <phoneticPr fontId="5"/>
  </si>
  <si>
    <t>　（６）消費税仕入控除区分</t>
    <phoneticPr fontId="5"/>
  </si>
  <si>
    <t>（注）(５)で課税事業者の場合のみ入力</t>
    <phoneticPr fontId="5"/>
  </si>
  <si>
    <t>（７）個人情報の取扱い</t>
    <phoneticPr fontId="5"/>
  </si>
  <si>
    <t>本事業の実施に当たり、本申請に係る個人情報又は地域計画に記載されている個人情報（氏名等）について、地方公共団体、共済組合等に提供することに同意します。（同意いただけない場合は、取組内容等が確認ができないため、本事業の実施ができない場合があります。）</t>
    <phoneticPr fontId="5"/>
  </si>
  <si>
    <t>（８）実施状況等の情報提供</t>
    <phoneticPr fontId="5"/>
  </si>
  <si>
    <t>本事業の事業実施状況及び成果等について、調査、報告又は資料提供に協力します。</t>
    <phoneticPr fontId="5"/>
  </si>
  <si>
    <t>被災後も営農をやめることなく再開しようとする者</t>
    <phoneticPr fontId="5"/>
  </si>
  <si>
    <t>（９）営農継続見込み</t>
    <rPh sb="3" eb="7">
      <t>エイノウケイゾク</t>
    </rPh>
    <rPh sb="7" eb="9">
      <t>ミコ</t>
    </rPh>
    <phoneticPr fontId="5"/>
  </si>
  <si>
    <t>※以下は市町村で記載</t>
    <phoneticPr fontId="5"/>
  </si>
  <si>
    <t>Ⅱ　事業内容等</t>
    <rPh sb="2" eb="6">
      <t>ジギョウナイヨウ</t>
    </rPh>
    <rPh sb="6" eb="7">
      <t>トウ</t>
    </rPh>
    <phoneticPr fontId="1"/>
  </si>
  <si>
    <t xml:space="preserve"> （１）被災・導入施設等について</t>
    <rPh sb="4" eb="6">
      <t>ヒサイ</t>
    </rPh>
    <rPh sb="7" eb="9">
      <t>ドウニュウ</t>
    </rPh>
    <rPh sb="9" eb="11">
      <t>シセツ</t>
    </rPh>
    <rPh sb="11" eb="12">
      <t>ナド</t>
    </rPh>
    <phoneticPr fontId="15"/>
  </si>
  <si>
    <t>No</t>
    <phoneticPr fontId="5"/>
  </si>
  <si>
    <t>事業メニュー</t>
    <phoneticPr fontId="5"/>
  </si>
  <si>
    <t>営農再開支援事業申込書</t>
    <rPh sb="0" eb="4">
      <t>エイノウサイカイ</t>
    </rPh>
    <rPh sb="4" eb="8">
      <t>シエンジギョウ</t>
    </rPh>
    <rPh sb="8" eb="11">
      <t>モウシコミショ</t>
    </rPh>
    <phoneticPr fontId="2"/>
  </si>
  <si>
    <t>被災施設等の種類</t>
    <phoneticPr fontId="5"/>
  </si>
  <si>
    <t>助成対象者の立場</t>
    <phoneticPr fontId="5"/>
  </si>
  <si>
    <t>施設等区分</t>
    <phoneticPr fontId="5"/>
  </si>
  <si>
    <t>貸借施設等</t>
    <phoneticPr fontId="5"/>
  </si>
  <si>
    <t>所有貸借区分</t>
    <phoneticPr fontId="5"/>
  </si>
  <si>
    <t>妥当性確認</t>
    <rPh sb="0" eb="5">
      <t>ダトウセイカクニン</t>
    </rPh>
    <phoneticPr fontId="5"/>
  </si>
  <si>
    <t>所有者名</t>
    <rPh sb="0" eb="4">
      <t>ショユウシャメイ</t>
    </rPh>
    <phoneticPr fontId="5"/>
  </si>
  <si>
    <t>貸借継続・合意・利用確約</t>
    <phoneticPr fontId="5"/>
  </si>
  <si>
    <t>導入等する施設等の種類</t>
    <phoneticPr fontId="5"/>
  </si>
  <si>
    <t>施設等名称・能力・規模</t>
    <phoneticPr fontId="5"/>
  </si>
  <si>
    <t>規模決定の根拠</t>
    <phoneticPr fontId="5"/>
  </si>
  <si>
    <t>整備形態</t>
    <phoneticPr fontId="5"/>
  </si>
  <si>
    <t>市町村による営農再開者認定</t>
    <phoneticPr fontId="5"/>
  </si>
  <si>
    <t>原形復旧を超える整備</t>
    <phoneticPr fontId="5"/>
  </si>
  <si>
    <t>超過部分の内容・理由</t>
    <phoneticPr fontId="5"/>
  </si>
  <si>
    <t>被害を受けた施設等</t>
    <phoneticPr fontId="5"/>
  </si>
  <si>
    <t>導入する施設等</t>
    <phoneticPr fontId="5"/>
  </si>
  <si>
    <t xml:space="preserve"> （２）被災施設等の状況（その１）</t>
    <phoneticPr fontId="5"/>
  </si>
  <si>
    <t>被害を受けた機械・施設等名称及び能力・規模等</t>
    <rPh sb="0" eb="2">
      <t>ヒガイ</t>
    </rPh>
    <rPh sb="3" eb="4">
      <t>ウ</t>
    </rPh>
    <phoneticPr fontId="5"/>
  </si>
  <si>
    <t>園芸施設共済の引受対象施設の特定園芸施設等の区分</t>
    <phoneticPr fontId="5"/>
  </si>
  <si>
    <t>加入状況</t>
    <rPh sb="0" eb="4">
      <t>カニュウジョウキョウ</t>
    </rPh>
    <phoneticPr fontId="5"/>
  </si>
  <si>
    <t>被災時点で新車登録から14年以内</t>
    <rPh sb="14" eb="16">
      <t>イナイ</t>
    </rPh>
    <phoneticPr fontId="6"/>
  </si>
  <si>
    <t>　（３）被災施設等の状況（その２）</t>
    <phoneticPr fontId="5"/>
  </si>
  <si>
    <t>被害を受けた機械・施設等名称及び能力・規模等</t>
    <rPh sb="6" eb="8">
      <t>キカイ</t>
    </rPh>
    <rPh sb="9" eb="11">
      <t>シセツ</t>
    </rPh>
    <rPh sb="11" eb="12">
      <t>トウ</t>
    </rPh>
    <rPh sb="12" eb="14">
      <t>メイショウ</t>
    </rPh>
    <rPh sb="14" eb="15">
      <t>オヨ</t>
    </rPh>
    <rPh sb="16" eb="18">
      <t>ノウリョク</t>
    </rPh>
    <rPh sb="19" eb="21">
      <t>キボ</t>
    </rPh>
    <rPh sb="21" eb="22">
      <t>トウ</t>
    </rPh>
    <phoneticPr fontId="12"/>
  </si>
  <si>
    <t>　（４）導入する施設等の事業費等</t>
    <phoneticPr fontId="5"/>
  </si>
  <si>
    <t>機能向上等情報</t>
    <rPh sb="0" eb="4">
      <t>きのうこうじょう</t>
    </rPh>
    <rPh sb="4" eb="5">
      <t>とう</t>
    </rPh>
    <rPh sb="5" eb="7">
      <t>じょうほう</t>
    </rPh>
    <phoneticPr fontId="41" type="Hiragana" alignment="distributed"/>
  </si>
  <si>
    <t>計</t>
    <rPh sb="0" eb="1">
      <t>ケイ</t>
    </rPh>
    <phoneticPr fontId="5"/>
  </si>
  <si>
    <t>撤去の場合</t>
    <rPh sb="0" eb="2">
      <t>テッキョ</t>
    </rPh>
    <rPh sb="3" eb="5">
      <t>バアイ</t>
    </rPh>
    <phoneticPr fontId="5"/>
  </si>
  <si>
    <t>撤去区分</t>
    <rPh sb="0" eb="4">
      <t>テッキョクブン</t>
    </rPh>
    <phoneticPr fontId="5"/>
  </si>
  <si>
    <t>特認単価（円/㎡）</t>
    <rPh sb="0" eb="2">
      <t>トクニン</t>
    </rPh>
    <rPh sb="2" eb="4">
      <t>タンカ</t>
    </rPh>
    <rPh sb="5" eb="6">
      <t>エン</t>
    </rPh>
    <phoneticPr fontId="5"/>
  </si>
  <si>
    <t>環境部局との調整</t>
    <rPh sb="0" eb="2">
      <t>カンキョウ</t>
    </rPh>
    <rPh sb="2" eb="3">
      <t>ブ</t>
    </rPh>
    <rPh sb="3" eb="4">
      <t>キョク</t>
    </rPh>
    <rPh sb="6" eb="8">
      <t>チョウセイ</t>
    </rPh>
    <phoneticPr fontId="5"/>
  </si>
  <si>
    <t>その他の地方の支援措置</t>
    <rPh sb="2" eb="3">
      <t>タ</t>
    </rPh>
    <rPh sb="4" eb="6">
      <t>チホウ</t>
    </rPh>
    <rPh sb="7" eb="9">
      <t>シエン</t>
    </rPh>
    <rPh sb="9" eb="11">
      <t>ソチ</t>
    </rPh>
    <phoneticPr fontId="12"/>
  </si>
  <si>
    <t>地方公共団体による助成金額（撤去）</t>
    <rPh sb="0" eb="2">
      <t>チホウ</t>
    </rPh>
    <rPh sb="2" eb="4">
      <t>コウキョウ</t>
    </rPh>
    <rPh sb="4" eb="6">
      <t>ダンタイ</t>
    </rPh>
    <rPh sb="9" eb="11">
      <t>ジョセイ</t>
    </rPh>
    <rPh sb="11" eb="13">
      <t>キンガク</t>
    </rPh>
    <rPh sb="14" eb="16">
      <t>テッキョ</t>
    </rPh>
    <phoneticPr fontId="12"/>
  </si>
  <si>
    <t>Ⅱ　（６）導入する施設等の状況</t>
    <phoneticPr fontId="5"/>
  </si>
  <si>
    <t>活用状況</t>
    <rPh sb="0" eb="2">
      <t>カツヨウ</t>
    </rPh>
    <rPh sb="2" eb="4">
      <t>ジョウキョウ</t>
    </rPh>
    <phoneticPr fontId="5"/>
  </si>
  <si>
    <t>共同利用</t>
    <rPh sb="0" eb="4">
      <t>キョウドウリヨウ</t>
    </rPh>
    <phoneticPr fontId="5"/>
  </si>
  <si>
    <t>該当</t>
    <rPh sb="0" eb="2">
      <t>ガイトウ</t>
    </rPh>
    <phoneticPr fontId="5"/>
  </si>
  <si>
    <t>共同利用上限額</t>
    <rPh sb="0" eb="4">
      <t>キョウドウリヨウ</t>
    </rPh>
    <rPh sb="4" eb="7">
      <t>ジョウゲンガク</t>
    </rPh>
    <phoneticPr fontId="5"/>
  </si>
  <si>
    <t xml:space="preserve">事業対象物件の担保措置の有無
</t>
    <rPh sb="0" eb="2">
      <t>ジギョウ</t>
    </rPh>
    <rPh sb="2" eb="4">
      <t>タイショウ</t>
    </rPh>
    <rPh sb="4" eb="6">
      <t>ブッケン</t>
    </rPh>
    <phoneticPr fontId="12"/>
  </si>
  <si>
    <t xml:space="preserve">償還年度
</t>
    <phoneticPr fontId="6"/>
  </si>
  <si>
    <t>追加的信用供与活用見込み</t>
    <rPh sb="0" eb="3">
      <t>ツイカテキ</t>
    </rPh>
    <rPh sb="3" eb="5">
      <t>シンヨウ</t>
    </rPh>
    <rPh sb="5" eb="7">
      <t>キョウヨ</t>
    </rPh>
    <rPh sb="7" eb="9">
      <t>カツヨウ</t>
    </rPh>
    <rPh sb="9" eb="11">
      <t>ミコ</t>
    </rPh>
    <phoneticPr fontId="6"/>
  </si>
  <si>
    <t>保証希望融資額</t>
    <rPh sb="0" eb="4">
      <t>ホショウキボウ</t>
    </rPh>
    <rPh sb="4" eb="7">
      <t>ユウシガク</t>
    </rPh>
    <phoneticPr fontId="5"/>
  </si>
  <si>
    <t xml:space="preserve">中古、新品の別
</t>
    <rPh sb="0" eb="2">
      <t>チュウコ</t>
    </rPh>
    <rPh sb="3" eb="5">
      <t>シンピン</t>
    </rPh>
    <rPh sb="6" eb="7">
      <t>ベツ</t>
    </rPh>
    <phoneticPr fontId="6"/>
  </si>
  <si>
    <t>被災農業者の農業経営の維持</t>
    <phoneticPr fontId="5"/>
  </si>
  <si>
    <t>　</t>
    <phoneticPr fontId="5"/>
  </si>
  <si>
    <t>　①基本成果目標</t>
    <phoneticPr fontId="5"/>
  </si>
  <si>
    <t>　（５）経営体の成果目標</t>
    <phoneticPr fontId="5"/>
  </si>
  <si>
    <t>例：施設・機械の復旧により被災前の営農を継続し、農業経営の維持を図る。</t>
    <rPh sb="0" eb="1">
      <t>レイ</t>
    </rPh>
    <phoneticPr fontId="5"/>
  </si>
  <si>
    <t>現状の経営規模</t>
    <rPh sb="0" eb="2">
      <t>ゲンジョウ</t>
    </rPh>
    <rPh sb="3" eb="5">
      <t>ケイエイ</t>
    </rPh>
    <rPh sb="5" eb="6">
      <t>キボ</t>
    </rPh>
    <phoneticPr fontId="5"/>
  </si>
  <si>
    <t>㎡</t>
    <phoneticPr fontId="5"/>
  </si>
  <si>
    <t>計画上経営規模</t>
    <rPh sb="0" eb="2">
      <t>ケイカク</t>
    </rPh>
    <rPh sb="2" eb="3">
      <t>ジョウ</t>
    </rPh>
    <rPh sb="3" eb="5">
      <t>ケイエイ</t>
    </rPh>
    <rPh sb="5" eb="6">
      <t>キボ</t>
    </rPh>
    <phoneticPr fontId="5"/>
  </si>
  <si>
    <t>　②基本目標年度（市町村記入）</t>
    <rPh sb="2" eb="6">
      <t>キホンモクヒョウ</t>
    </rPh>
    <rPh sb="6" eb="8">
      <t>ネンド</t>
    </rPh>
    <rPh sb="9" eb="12">
      <t>シチョウソン</t>
    </rPh>
    <rPh sb="12" eb="14">
      <t>キニュウ</t>
    </rPh>
    <phoneticPr fontId="5"/>
  </si>
  <si>
    <t>（注）最も販売収入が多い類型を選択。施設等補強の方は規模（面積等）を併せて入力</t>
    <rPh sb="18" eb="20">
      <t>シセツ</t>
    </rPh>
    <rPh sb="20" eb="21">
      <t>トウ</t>
    </rPh>
    <rPh sb="21" eb="23">
      <t>ホキョウ</t>
    </rPh>
    <rPh sb="24" eb="25">
      <t>カタ</t>
    </rPh>
    <rPh sb="34" eb="35">
      <t>アワ</t>
    </rPh>
    <phoneticPr fontId="5"/>
  </si>
  <si>
    <t>　③農業経営改善の取組（農業用機械の再取得がある場合）</t>
    <rPh sb="2" eb="6">
      <t>ノウギョウケイエイ</t>
    </rPh>
    <rPh sb="6" eb="8">
      <t>カイゼン</t>
    </rPh>
    <rPh sb="9" eb="11">
      <t>トリクミ</t>
    </rPh>
    <rPh sb="12" eb="15">
      <t>ノウギョウヨウ</t>
    </rPh>
    <rPh sb="15" eb="17">
      <t>キカイ</t>
    </rPh>
    <rPh sb="18" eb="21">
      <t>サイシュトク</t>
    </rPh>
    <rPh sb="24" eb="26">
      <t>バアイ</t>
    </rPh>
    <phoneticPr fontId="5"/>
  </si>
  <si>
    <t>目標設定
次のいずれか一つ選択</t>
    <rPh sb="0" eb="2">
      <t>モクヒョウ</t>
    </rPh>
    <rPh sb="2" eb="4">
      <t>セッテイ</t>
    </rPh>
    <rPh sb="5" eb="6">
      <t>ツギ</t>
    </rPh>
    <rPh sb="11" eb="12">
      <t>ヒト</t>
    </rPh>
    <rPh sb="13" eb="15">
      <t>センタク</t>
    </rPh>
    <phoneticPr fontId="5"/>
  </si>
  <si>
    <t>現状値</t>
    <phoneticPr fontId="5"/>
  </si>
  <si>
    <t>改善目標年度</t>
    <rPh sb="0" eb="2">
      <t>カイゼン</t>
    </rPh>
    <rPh sb="2" eb="4">
      <t>モクヒョウ</t>
    </rPh>
    <rPh sb="4" eb="6">
      <t>ネンド</t>
    </rPh>
    <phoneticPr fontId="5"/>
  </si>
  <si>
    <t>改善目標値</t>
    <rPh sb="0" eb="5">
      <t>カイゼンモクヒョウチ</t>
    </rPh>
    <phoneticPr fontId="5"/>
  </si>
  <si>
    <t>目標設定根拠資料</t>
    <phoneticPr fontId="5"/>
  </si>
  <si>
    <t>　④補強成果目標（事業メニューで補強を選択されている方は入力ください）</t>
    <rPh sb="2" eb="4">
      <t>ホキョウ</t>
    </rPh>
    <rPh sb="4" eb="8">
      <t>セイカモクヒョウ</t>
    </rPh>
    <rPh sb="9" eb="11">
      <t>ジギョウ</t>
    </rPh>
    <rPh sb="16" eb="18">
      <t>ホキョウ</t>
    </rPh>
    <rPh sb="19" eb="21">
      <t>センタク</t>
    </rPh>
    <rPh sb="26" eb="27">
      <t>カタ</t>
    </rPh>
    <rPh sb="28" eb="30">
      <t>ニュウリョク</t>
    </rPh>
    <phoneticPr fontId="5"/>
  </si>
  <si>
    <t>目標設定</t>
    <rPh sb="0" eb="2">
      <t>モクヒョウ</t>
    </rPh>
    <rPh sb="2" eb="4">
      <t>セッテイ</t>
    </rPh>
    <phoneticPr fontId="5"/>
  </si>
  <si>
    <t>付加価値額の拡大</t>
    <rPh sb="0" eb="5">
      <t>フカカチガク</t>
    </rPh>
    <rPh sb="6" eb="8">
      <t>カクダイ</t>
    </rPh>
    <phoneticPr fontId="5"/>
  </si>
  <si>
    <t>円</t>
    <rPh sb="0" eb="1">
      <t>エン</t>
    </rPh>
    <phoneticPr fontId="5"/>
  </si>
  <si>
    <t>現状</t>
    <rPh sb="0" eb="2">
      <t>ゲンジョウ</t>
    </rPh>
    <phoneticPr fontId="5"/>
  </si>
  <si>
    <t>現状年度</t>
    <rPh sb="0" eb="2">
      <t>ゲンジョウ</t>
    </rPh>
    <rPh sb="2" eb="4">
      <t>ネンド</t>
    </rPh>
    <phoneticPr fontId="5"/>
  </si>
  <si>
    <t>1年度目</t>
    <rPh sb="1" eb="4">
      <t>ネンドメ</t>
    </rPh>
    <phoneticPr fontId="5"/>
  </si>
  <si>
    <t>2年度目</t>
    <rPh sb="1" eb="4">
      <t>ネンドメ</t>
    </rPh>
    <phoneticPr fontId="5"/>
  </si>
  <si>
    <t>3年度目</t>
    <rPh sb="1" eb="4">
      <t>ネンドメ</t>
    </rPh>
    <phoneticPr fontId="5"/>
  </si>
  <si>
    <t>目標設定根拠資料</t>
    <rPh sb="0" eb="4">
      <t>モクヒョウセッテイ</t>
    </rPh>
    <rPh sb="4" eb="8">
      <t>コンキョシリョウ</t>
    </rPh>
    <phoneticPr fontId="5"/>
  </si>
  <si>
    <t>※導入等する機械等が成果目標の達成にどのように関係するかを具体的に記載</t>
    <phoneticPr fontId="5"/>
  </si>
  <si>
    <t>※共済対象外施設・機械、農業専用トラックのみ</t>
    <phoneticPr fontId="5"/>
  </si>
  <si>
    <t>□</t>
  </si>
  <si>
    <t>目標地図に位置付けられた者</t>
    <rPh sb="0" eb="4">
      <t>モクヒョウチズ</t>
    </rPh>
    <rPh sb="5" eb="8">
      <t>イチヅ</t>
    </rPh>
    <rPh sb="12" eb="13">
      <t>モノ</t>
    </rPh>
    <phoneticPr fontId="6"/>
  </si>
  <si>
    <t>助成対象者要件の詳細（市町における確認事項）</t>
    <rPh sb="0" eb="5">
      <t>ジョセイタイショウシャ</t>
    </rPh>
    <rPh sb="5" eb="7">
      <t>ヨウケン</t>
    </rPh>
    <rPh sb="8" eb="10">
      <t>ショウサイ</t>
    </rPh>
    <phoneticPr fontId="12"/>
  </si>
  <si>
    <t>　⑤成果目標との関連</t>
    <rPh sb="2" eb="6">
      <t>セイカモクヒョウ</t>
    </rPh>
    <rPh sb="8" eb="10">
      <t>カンレン</t>
    </rPh>
    <phoneticPr fontId="5"/>
  </si>
  <si>
    <t>ａ</t>
  </si>
  <si>
    <t>ｂ</t>
  </si>
  <si>
    <t>　（３－２）地域計画に位置付けられた取組内容</t>
    <rPh sb="6" eb="10">
      <t>チイキケイカク</t>
    </rPh>
    <rPh sb="11" eb="14">
      <t>イチヅ</t>
    </rPh>
    <rPh sb="18" eb="20">
      <t>トリクミ</t>
    </rPh>
    <rPh sb="20" eb="22">
      <t>ナイヨウ</t>
    </rPh>
    <phoneticPr fontId="12"/>
  </si>
  <si>
    <t>現状（年度）</t>
    <rPh sb="0" eb="2">
      <t>ゲンジョウ</t>
    </rPh>
    <rPh sb="3" eb="5">
      <t>ネンド</t>
    </rPh>
    <phoneticPr fontId="12"/>
  </si>
  <si>
    <t>10年後（目標年度：年度）</t>
    <rPh sb="2" eb="4">
      <t>ネンゴ</t>
    </rPh>
    <rPh sb="5" eb="9">
      <t>モクヒョウネンド</t>
    </rPh>
    <rPh sb="10" eb="12">
      <t>ネンド</t>
    </rPh>
    <phoneticPr fontId="12"/>
  </si>
  <si>
    <t>市町村名</t>
    <rPh sb="0" eb="4">
      <t>シチョウソンメイ</t>
    </rPh>
    <phoneticPr fontId="12"/>
  </si>
  <si>
    <t>地域名</t>
    <rPh sb="0" eb="3">
      <t>チイキメイ</t>
    </rPh>
    <phoneticPr fontId="12"/>
  </si>
  <si>
    <t>経営作目等</t>
    <rPh sb="0" eb="2">
      <t>ケイエイ</t>
    </rPh>
    <rPh sb="2" eb="5">
      <t>サクモクトウ</t>
    </rPh>
    <phoneticPr fontId="12"/>
  </si>
  <si>
    <t>経営面積</t>
    <rPh sb="0" eb="4">
      <t>ケイエイメンセキ</t>
    </rPh>
    <phoneticPr fontId="12"/>
  </si>
  <si>
    <t>作業受託面積</t>
    <rPh sb="0" eb="6">
      <t>サギョウジュタクメンセキ</t>
    </rPh>
    <phoneticPr fontId="12"/>
  </si>
  <si>
    <t>（３－１）目標地図に位置付けられた地域計画</t>
    <phoneticPr fontId="5"/>
  </si>
  <si>
    <t>（注）</t>
    <phoneticPr fontId="5"/>
  </si>
  <si>
    <t>見積書を基に金額を記入。（１）で「機能向上・規模拡大」に該当する施設等は、適正に減額した金額を記載すること。</t>
    <phoneticPr fontId="5"/>
  </si>
  <si>
    <t>市町村
通し番号</t>
    <rPh sb="0" eb="3">
      <t>シチョウソン</t>
    </rPh>
    <rPh sb="4" eb="5">
      <t>トオ</t>
    </rPh>
    <rPh sb="6" eb="8">
      <t>バンゴウ</t>
    </rPh>
    <phoneticPr fontId="5"/>
  </si>
  <si>
    <t>追加的
信用供与
事業費</t>
    <phoneticPr fontId="5"/>
  </si>
  <si>
    <t>被災証明書の発行</t>
    <phoneticPr fontId="5"/>
  </si>
  <si>
    <t>過去事業名・実施年度</t>
    <phoneticPr fontId="6"/>
  </si>
  <si>
    <t>メールアドレス</t>
    <phoneticPr fontId="5"/>
  </si>
  <si>
    <r>
      <t xml:space="preserve">耐用年数
（年）
</t>
    </r>
    <r>
      <rPr>
        <sz val="6"/>
        <color theme="1"/>
        <rFont val="ＭＳ Ｐ明朝"/>
        <family val="1"/>
        <charset val="128"/>
      </rPr>
      <t>中古資産の場合も記載ください。</t>
    </r>
    <r>
      <rPr>
        <sz val="9"/>
        <color theme="1"/>
        <rFont val="ＭＳ Ｐ明朝"/>
        <family val="1"/>
        <charset val="128"/>
      </rPr>
      <t xml:space="preserve">
</t>
    </r>
    <rPh sb="14" eb="16">
      <t>バアイ</t>
    </rPh>
    <rPh sb="17" eb="19">
      <t>キサイ</t>
    </rPh>
    <phoneticPr fontId="6"/>
  </si>
  <si>
    <t>再建・修繕対象に係る共済金支払額</t>
    <rPh sb="13" eb="15">
      <t>シハライ</t>
    </rPh>
    <rPh sb="15" eb="16">
      <t>ガク</t>
    </rPh>
    <phoneticPr fontId="5"/>
  </si>
  <si>
    <t>撤去に係る共済金支払額</t>
    <rPh sb="0" eb="2">
      <t>テッキョ</t>
    </rPh>
    <rPh sb="3" eb="4">
      <t>カカ</t>
    </rPh>
    <rPh sb="5" eb="7">
      <t>キョウサイ</t>
    </rPh>
    <rPh sb="7" eb="8">
      <t>キン</t>
    </rPh>
    <rPh sb="8" eb="11">
      <t>シハライガク</t>
    </rPh>
    <phoneticPr fontId="5"/>
  </si>
  <si>
    <t>再建・修繕分と撤去分で同じ共済金を両方へ入力しないこと。</t>
    <phoneticPr fontId="5"/>
  </si>
  <si>
    <t>（注）</t>
    <rPh sb="1" eb="2">
      <t>チュウ</t>
    </rPh>
    <phoneticPr fontId="5"/>
  </si>
  <si>
    <t>妥当性確認、特認単価（円/㎡）及び環境部局との調整は該当する場合市町村で入力</t>
    <rPh sb="0" eb="3">
      <t>ダトウセイ</t>
    </rPh>
    <rPh sb="3" eb="5">
      <t>カクニン</t>
    </rPh>
    <rPh sb="15" eb="16">
      <t>オヨ</t>
    </rPh>
    <rPh sb="26" eb="28">
      <t>ガイトウ</t>
    </rPh>
    <rPh sb="30" eb="32">
      <t>バアイ</t>
    </rPh>
    <rPh sb="32" eb="35">
      <t>シチョウソン</t>
    </rPh>
    <rPh sb="36" eb="38">
      <t>ニュウリョク</t>
    </rPh>
    <phoneticPr fontId="5"/>
  </si>
  <si>
    <t>施工する場所</t>
    <rPh sb="0" eb="2">
      <t>セコウ</t>
    </rPh>
    <phoneticPr fontId="6"/>
  </si>
  <si>
    <t>算定額（円）※融資額を除き市町村で記載</t>
    <rPh sb="0" eb="3">
      <t>サンテイガク</t>
    </rPh>
    <rPh sb="4" eb="5">
      <t>エン</t>
    </rPh>
    <phoneticPr fontId="6"/>
  </si>
  <si>
    <t>撤去面積（㎡）</t>
    <rPh sb="0" eb="4">
      <t>テッキョメンセキ</t>
    </rPh>
    <phoneticPr fontId="6"/>
  </si>
  <si>
    <t>861-0000</t>
    <phoneticPr fontId="5"/>
  </si>
  <si>
    <t>助成対象者区分</t>
    <phoneticPr fontId="5"/>
  </si>
  <si>
    <t>法人区分</t>
    <rPh sb="0" eb="2">
      <t>ホウジン</t>
    </rPh>
    <rPh sb="2" eb="4">
      <t>クブン</t>
    </rPh>
    <phoneticPr fontId="16"/>
  </si>
  <si>
    <t>目標地図に位置付けられた者の区分</t>
    <phoneticPr fontId="5"/>
  </si>
  <si>
    <t>営農継続見込み</t>
    <rPh sb="0" eb="4">
      <t>エイノウケイゾク</t>
    </rPh>
    <rPh sb="4" eb="6">
      <t>ミコ</t>
    </rPh>
    <phoneticPr fontId="5"/>
  </si>
  <si>
    <t>基本成果目標</t>
    <phoneticPr fontId="5"/>
  </si>
  <si>
    <t>基本目標年度</t>
  </si>
  <si>
    <t>農業経営改善の取組（農業用機械の再取得がある場合）</t>
    <rPh sb="0" eb="4">
      <t>ノウギョウケイエイ</t>
    </rPh>
    <rPh sb="4" eb="6">
      <t>カイゼン</t>
    </rPh>
    <rPh sb="7" eb="9">
      <t>トリクミ</t>
    </rPh>
    <rPh sb="10" eb="13">
      <t>ノウギョウヨウ</t>
    </rPh>
    <rPh sb="13" eb="15">
      <t>キカイ</t>
    </rPh>
    <rPh sb="16" eb="19">
      <t>サイシュトク</t>
    </rPh>
    <rPh sb="22" eb="24">
      <t>バアイ</t>
    </rPh>
    <phoneticPr fontId="5"/>
  </si>
  <si>
    <t>現状年度</t>
    <phoneticPr fontId="5"/>
  </si>
  <si>
    <t>1年度目</t>
    <phoneticPr fontId="5"/>
  </si>
  <si>
    <t>改善目標値</t>
  </si>
  <si>
    <t>2年度目</t>
  </si>
  <si>
    <t>3年度目</t>
  </si>
  <si>
    <t>市町村による営農再開者認定</t>
  </si>
  <si>
    <t>被災農業者証明</t>
    <rPh sb="0" eb="7">
      <t>ヒサイノウギョウシャショウメイ</t>
    </rPh>
    <phoneticPr fontId="5"/>
  </si>
  <si>
    <t>現状の経営規模</t>
    <phoneticPr fontId="5"/>
  </si>
  <si>
    <t>計画上経営規模</t>
    <phoneticPr fontId="5"/>
  </si>
  <si>
    <t>現状値</t>
    <rPh sb="0" eb="2">
      <t>ゲンジョウ</t>
    </rPh>
    <rPh sb="2" eb="3">
      <t>アタイ</t>
    </rPh>
    <phoneticPr fontId="5"/>
  </si>
  <si>
    <t>改善目標年度</t>
    <rPh sb="0" eb="6">
      <t>カイゼンモクヒョウネンド</t>
    </rPh>
    <phoneticPr fontId="5"/>
  </si>
  <si>
    <t>E</t>
    <phoneticPr fontId="5"/>
  </si>
  <si>
    <t>F</t>
    <phoneticPr fontId="5"/>
  </si>
  <si>
    <t>G</t>
    <phoneticPr fontId="5"/>
  </si>
  <si>
    <t>H</t>
    <phoneticPr fontId="5"/>
  </si>
  <si>
    <t>I</t>
    <phoneticPr fontId="5"/>
  </si>
  <si>
    <t>J</t>
    <phoneticPr fontId="5"/>
  </si>
  <si>
    <t>K</t>
    <phoneticPr fontId="5"/>
  </si>
  <si>
    <t>L</t>
    <phoneticPr fontId="5"/>
  </si>
  <si>
    <t>M</t>
    <phoneticPr fontId="5"/>
  </si>
  <si>
    <t>Ｎ</t>
    <phoneticPr fontId="5"/>
  </si>
  <si>
    <t>Ｏ</t>
    <phoneticPr fontId="5"/>
  </si>
  <si>
    <t>P</t>
    <phoneticPr fontId="5"/>
  </si>
  <si>
    <t>Q</t>
    <phoneticPr fontId="5"/>
  </si>
  <si>
    <t>R</t>
    <phoneticPr fontId="5"/>
  </si>
  <si>
    <t>S</t>
    <phoneticPr fontId="5"/>
  </si>
  <si>
    <t>T</t>
    <phoneticPr fontId="5"/>
  </si>
  <si>
    <t>U</t>
    <phoneticPr fontId="5"/>
  </si>
  <si>
    <t>V</t>
    <phoneticPr fontId="5"/>
  </si>
  <si>
    <t>Ｚ</t>
    <phoneticPr fontId="5"/>
  </si>
  <si>
    <t>AA</t>
    <phoneticPr fontId="5"/>
  </si>
  <si>
    <t>AB</t>
    <phoneticPr fontId="5"/>
  </si>
  <si>
    <t>AC</t>
    <phoneticPr fontId="5"/>
  </si>
  <si>
    <t>AD</t>
    <phoneticPr fontId="5"/>
  </si>
  <si>
    <t>経営体ID</t>
    <rPh sb="0" eb="3">
      <t>ケイエイタイ</t>
    </rPh>
    <phoneticPr fontId="5"/>
  </si>
  <si>
    <t>B</t>
    <phoneticPr fontId="5"/>
  </si>
  <si>
    <t>NO</t>
    <phoneticPr fontId="5"/>
  </si>
  <si>
    <t>M</t>
    <phoneticPr fontId="5"/>
  </si>
  <si>
    <t>被災施設等の種類</t>
  </si>
  <si>
    <t>導入等する施設等の種類</t>
  </si>
  <si>
    <t>施設等名称・能力・規模</t>
    <phoneticPr fontId="5"/>
  </si>
  <si>
    <t>規模決定の根拠</t>
  </si>
  <si>
    <t>N</t>
    <phoneticPr fontId="5"/>
  </si>
  <si>
    <t>O</t>
    <phoneticPr fontId="5"/>
  </si>
  <si>
    <t>P</t>
    <phoneticPr fontId="5"/>
  </si>
  <si>
    <t>Q</t>
    <phoneticPr fontId="5"/>
  </si>
  <si>
    <t>R</t>
    <phoneticPr fontId="5"/>
  </si>
  <si>
    <t>S</t>
    <phoneticPr fontId="5"/>
  </si>
  <si>
    <t>T</t>
    <phoneticPr fontId="5"/>
  </si>
  <si>
    <t>U</t>
    <phoneticPr fontId="5"/>
  </si>
  <si>
    <t>V</t>
    <phoneticPr fontId="5"/>
  </si>
  <si>
    <t>整備形態</t>
    <rPh sb="0" eb="2">
      <t>セイビ</t>
    </rPh>
    <rPh sb="2" eb="4">
      <t>ケイタイ</t>
    </rPh>
    <phoneticPr fontId="5"/>
  </si>
  <si>
    <t>財産管理上の耐用年数</t>
    <rPh sb="0" eb="5">
      <t>ザイサンカンリジョウ</t>
    </rPh>
    <rPh sb="6" eb="10">
      <t>タイヨウネンスウ</t>
    </rPh>
    <phoneticPr fontId="5"/>
  </si>
  <si>
    <t>原形復旧を超える整備</t>
  </si>
  <si>
    <t>W</t>
    <phoneticPr fontId="5"/>
  </si>
  <si>
    <t>超過部分の内容・理由</t>
    <phoneticPr fontId="5"/>
  </si>
  <si>
    <t>着工(契約)（予定）年月日</t>
    <phoneticPr fontId="5"/>
  </si>
  <si>
    <t>竣工（予定）年月日</t>
    <phoneticPr fontId="5"/>
  </si>
  <si>
    <t>施工住所</t>
    <rPh sb="0" eb="2">
      <t>セコウ</t>
    </rPh>
    <rPh sb="2" eb="4">
      <t>ジュウショ</t>
    </rPh>
    <phoneticPr fontId="5"/>
  </si>
  <si>
    <t>助成対象事業経費（税込）</t>
  </si>
  <si>
    <t>X</t>
    <phoneticPr fontId="5"/>
  </si>
  <si>
    <t>Y</t>
    <phoneticPr fontId="5"/>
  </si>
  <si>
    <t>Z</t>
    <phoneticPr fontId="5"/>
  </si>
  <si>
    <t>融資額</t>
    <rPh sb="0" eb="3">
      <t>ユウシガク</t>
    </rPh>
    <phoneticPr fontId="5"/>
  </si>
  <si>
    <t>AC</t>
    <phoneticPr fontId="5"/>
  </si>
  <si>
    <t>保証希望融資額</t>
    <rPh sb="0" eb="2">
      <t>ホショウ</t>
    </rPh>
    <rPh sb="2" eb="4">
      <t>キボウ</t>
    </rPh>
    <rPh sb="4" eb="7">
      <t>ユウシガク</t>
    </rPh>
    <phoneticPr fontId="5"/>
  </si>
  <si>
    <t>AD</t>
    <phoneticPr fontId="5"/>
  </si>
  <si>
    <t>共済金支払額</t>
    <phoneticPr fontId="5"/>
  </si>
  <si>
    <t>AG</t>
    <phoneticPr fontId="5"/>
  </si>
  <si>
    <t>AH</t>
    <phoneticPr fontId="5"/>
  </si>
  <si>
    <t>AI</t>
    <phoneticPr fontId="5"/>
  </si>
  <si>
    <t>AJ</t>
    <phoneticPr fontId="5"/>
  </si>
  <si>
    <t>AK</t>
    <phoneticPr fontId="5"/>
  </si>
  <si>
    <t>AL</t>
    <phoneticPr fontId="5"/>
  </si>
  <si>
    <t>撤去に係る共済金支払額</t>
    <phoneticPr fontId="5"/>
  </si>
  <si>
    <t>AR</t>
    <phoneticPr fontId="5"/>
  </si>
  <si>
    <t>被災農業者証明</t>
    <rPh sb="0" eb="7">
      <t>ヒサイノウギョウシャショウメイ</t>
    </rPh>
    <phoneticPr fontId="5"/>
  </si>
  <si>
    <t>営農継続見込み</t>
    <rPh sb="0" eb="6">
      <t>エイノウケイゾクミコ</t>
    </rPh>
    <phoneticPr fontId="5"/>
  </si>
  <si>
    <t>AS</t>
    <phoneticPr fontId="5"/>
  </si>
  <si>
    <t>保険加入予定年月日</t>
  </si>
  <si>
    <t>保険会社等名称</t>
  </si>
  <si>
    <t>AT</t>
    <phoneticPr fontId="5"/>
  </si>
  <si>
    <t>AU</t>
    <phoneticPr fontId="5"/>
  </si>
  <si>
    <t>AV</t>
    <phoneticPr fontId="5"/>
  </si>
  <si>
    <t>AW</t>
    <phoneticPr fontId="5"/>
  </si>
  <si>
    <t>AX</t>
    <phoneticPr fontId="5"/>
  </si>
  <si>
    <t>融資（資金）種類</t>
  </si>
  <si>
    <t>償還年度</t>
  </si>
  <si>
    <t>導入施設等の担保提供</t>
  </si>
  <si>
    <t>成果目標との関連</t>
  </si>
  <si>
    <t>BJ</t>
    <phoneticPr fontId="5"/>
  </si>
  <si>
    <t>被災時点の園芸施設共済加入状況</t>
  </si>
  <si>
    <t>施設の経過年数</t>
  </si>
  <si>
    <t>BK</t>
    <phoneticPr fontId="5"/>
  </si>
  <si>
    <t>BL</t>
    <phoneticPr fontId="5"/>
  </si>
  <si>
    <t>BM</t>
    <phoneticPr fontId="5"/>
  </si>
  <si>
    <t>BN</t>
    <phoneticPr fontId="5"/>
  </si>
  <si>
    <t>BO</t>
    <phoneticPr fontId="5"/>
  </si>
  <si>
    <t>共済通知書関連棟番号</t>
  </si>
  <si>
    <t>撤去対象の被災面積（㎡）</t>
  </si>
  <si>
    <t>BP</t>
    <phoneticPr fontId="5"/>
  </si>
  <si>
    <t>BQ</t>
    <phoneticPr fontId="5"/>
  </si>
  <si>
    <t>BR</t>
    <phoneticPr fontId="5"/>
  </si>
  <si>
    <t>特認単価（円／㎡）</t>
  </si>
  <si>
    <t>環境部局との調整</t>
  </si>
  <si>
    <t>所有・貸借区分</t>
  </si>
  <si>
    <t>貸借対価・必要費償還等の妥当性確認</t>
  </si>
  <si>
    <t>CC</t>
    <phoneticPr fontId="5"/>
  </si>
  <si>
    <t>CE</t>
    <phoneticPr fontId="5"/>
  </si>
  <si>
    <t>所有者名</t>
  </si>
  <si>
    <t>CF</t>
    <phoneticPr fontId="5"/>
  </si>
  <si>
    <t>利用者名</t>
    <rPh sb="0" eb="2">
      <t>リヨウ</t>
    </rPh>
    <phoneticPr fontId="5"/>
  </si>
  <si>
    <t>CG</t>
    <phoneticPr fontId="5"/>
  </si>
  <si>
    <t>貸借継続・合意・利用確約</t>
  </si>
  <si>
    <t>共同利用案件</t>
  </si>
  <si>
    <t>共同利用の原形復旧国費相当額合計</t>
  </si>
  <si>
    <t>CH</t>
    <phoneticPr fontId="5"/>
  </si>
  <si>
    <t>CI</t>
    <phoneticPr fontId="5"/>
  </si>
  <si>
    <t>CJ</t>
    <phoneticPr fontId="5"/>
  </si>
  <si>
    <t>CK</t>
    <phoneticPr fontId="5"/>
  </si>
  <si>
    <t>CL</t>
    <phoneticPr fontId="5"/>
  </si>
  <si>
    <t>過去の国庫補助事業活用</t>
  </si>
  <si>
    <t>過去事業名・実施年度</t>
  </si>
  <si>
    <t>〔助成対象者が貸借施設等の所有者の場合、利用者氏名〕</t>
    <phoneticPr fontId="5"/>
  </si>
  <si>
    <t>AZ</t>
    <phoneticPr fontId="5"/>
  </si>
  <si>
    <t>申請取消</t>
    <rPh sb="0" eb="2">
      <t>シンセイ</t>
    </rPh>
    <rPh sb="2" eb="3">
      <t>ト</t>
    </rPh>
    <rPh sb="3" eb="4">
      <t>ケ</t>
    </rPh>
    <phoneticPr fontId="5"/>
  </si>
  <si>
    <t>※案件・整備内容DB様式用（各事業内容で被災証明書が発行されていることを確認すること）</t>
    <rPh sb="1" eb="3">
      <t>アンケン</t>
    </rPh>
    <rPh sb="4" eb="8">
      <t>セイビナイヨウ</t>
    </rPh>
    <rPh sb="10" eb="12">
      <t>ヨウシキ</t>
    </rPh>
    <rPh sb="12" eb="13">
      <t>ヨウ</t>
    </rPh>
    <rPh sb="14" eb="15">
      <t>カク</t>
    </rPh>
    <rPh sb="15" eb="17">
      <t>ジギョウ</t>
    </rPh>
    <rPh sb="17" eb="19">
      <t>ナイヨウ</t>
    </rPh>
    <rPh sb="20" eb="24">
      <t>ヒサイショウメイ</t>
    </rPh>
    <rPh sb="24" eb="25">
      <t>ショ</t>
    </rPh>
    <rPh sb="26" eb="28">
      <t>ハッコウ</t>
    </rPh>
    <rPh sb="36" eb="38">
      <t>カクニン</t>
    </rPh>
    <phoneticPr fontId="5"/>
  </si>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</sst>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411]ggge&quot;年&quot;m&quot;月&quot;d&quot;日&quot;;@"/>
    <numFmt numFmtId="177" formatCode="#,##0_ ;[Red]\-#,##0\ "/>
    <numFmt numFmtId="178" formatCode="&quot;うち国費&quot;\ #,##0\ &quot;円&quot;"/>
    <numFmt numFmtId="179" formatCode="#,##0_ "/>
    <numFmt numFmtId="180" formatCode="##&quot;年&quot;"/>
    <numFmt numFmtId="181" formatCode="#,##0.0;[Red]\-#,##0.0"/>
    <numFmt numFmtId="182" formatCode="0.0%"/>
    <numFmt numFmtId="183" formatCode="@&quot;列&quot;"/>
    <numFmt numFmtId="184" formatCode="yyyy\-mm\-dd"/>
  </numFmts>
  <fonts count="66">
    <font>
      <sz val="11"/>
      <color theme="1"/>
      <name val="ＭＳ Ｐゴシック"/>
      <family val="2"/>
      <charset val="128"/>
    </font>
    <font>
      <sz val="11"/>
      <color rgb="FFFF0000"/>
      <name val="ＭＳ Ｐゴシック"/>
      <family val="2"/>
      <charset val="128"/>
    </font>
    <font>
      <i/>
      <sz val="11"/>
      <color rgb="FF7F7F7F"/>
      <name val="ＭＳ Ｐゴシック"/>
      <family val="2"/>
      <charset val="128"/>
    </font>
    <font>
      <sz val="11"/>
      <name val="ＭＳ Ｐゴシック"/>
      <family val="3"/>
      <charset val="128"/>
    </font>
    <font>
      <sz val="9.5"/>
      <color theme="1"/>
      <name val="ＭＳ Ｐゴシック"/>
      <family val="3"/>
      <charset val="128"/>
    </font>
    <font>
      <sz val="6"/>
      <name val="ＭＳ Ｐゴシック"/>
      <family val="2"/>
      <charset val="128"/>
    </font>
    <font>
      <sz val="6"/>
      <name val="游ゴシック"/>
      <family val="3"/>
      <charset val="128"/>
      <scheme val="minor"/>
    </font>
    <font>
      <sz val="9"/>
      <color theme="1"/>
      <name val="ＭＳ Ｐゴシック"/>
      <family val="3"/>
      <charset val="128"/>
    </font>
    <font>
      <sz val="10"/>
      <color theme="1"/>
      <name val="ＭＳ Ｐゴシック"/>
      <family val="3"/>
      <charset val="128"/>
    </font>
    <font>
      <sz val="11"/>
      <color theme="1"/>
      <name val="ＭＳ Ｐゴシック"/>
      <family val="3"/>
      <charset val="128"/>
    </font>
    <font>
      <sz val="10"/>
      <color theme="1"/>
      <name val="ＭＳ Ｐ明朝"/>
      <family val="1"/>
      <charset val="128"/>
    </font>
    <font>
      <b/>
      <sz val="14"/>
      <color theme="1"/>
      <name val="ＭＳ Ｐゴシック"/>
      <family val="3"/>
      <charset val="128"/>
    </font>
    <font>
      <sz val="6"/>
      <name val="ＭＳ Ｐゴシック"/>
      <family val="3"/>
      <charset val="128"/>
    </font>
    <font>
      <sz val="9"/>
      <color theme="1"/>
      <name val="ＭＳ Ｐ明朝"/>
      <family val="1"/>
      <charset val="128"/>
    </font>
    <font>
      <sz val="7"/>
      <color rgb="FFFF0000"/>
      <name val="ＭＳ Ｐゴシック"/>
      <family val="3"/>
      <charset val="128"/>
    </font>
    <font>
      <sz val="11"/>
      <color theme="1"/>
      <name val="游ゴシック"/>
      <family val="2"/>
      <charset val="128"/>
      <scheme val="minor"/>
    </font>
    <font>
      <sz val="9"/>
      <color theme="1"/>
      <name val="游ゴシック"/>
      <family val="3"/>
      <charset val="128"/>
      <scheme val="minor"/>
    </font>
    <font>
      <sz val="11"/>
      <color theme="1"/>
      <name val="游ゴシック"/>
      <family val="2"/>
      <scheme val="minor"/>
    </font>
    <font>
      <sz val="10"/>
      <name val="ＭＳ Ｐ明朝"/>
      <family val="1"/>
      <charset val="128"/>
    </font>
    <font>
      <sz val="9"/>
      <name val="ＭＳ Ｐ明朝"/>
      <family val="1"/>
      <charset val="128"/>
    </font>
    <font>
      <b/>
      <sz val="11"/>
      <color theme="1"/>
      <name val="ＭＳ Ｐゴシック"/>
      <family val="3"/>
      <charset val="128"/>
    </font>
    <font>
      <sz val="11"/>
      <color theme="1"/>
      <name val="ＭＳ 明朝"/>
      <family val="1"/>
      <charset val="128"/>
    </font>
    <font>
      <sz val="10"/>
      <color theme="1"/>
      <name val="ＭＳ Ｐゴシック"/>
      <family val="2"/>
      <charset val="128"/>
    </font>
    <font>
      <sz val="11"/>
      <color rgb="FFFF0000"/>
      <name val="ＭＳ 明朝"/>
      <family val="1"/>
      <charset val="128"/>
    </font>
    <font>
      <b/>
      <sz val="9"/>
      <color theme="1"/>
      <name val="ＭＳ Ｐゴシック"/>
      <family val="3"/>
      <charset val="128"/>
    </font>
    <font>
      <sz val="9"/>
      <color theme="1"/>
      <name val="ＭＳ 明朝"/>
      <family val="1"/>
      <charset val="128"/>
    </font>
    <font>
      <sz val="11"/>
      <name val="ＭＳ 明朝"/>
      <family val="1"/>
      <charset val="128"/>
    </font>
    <font>
      <sz val="8"/>
      <name val="ＭＳ Ｐ明朝"/>
      <family val="1"/>
      <charset val="128"/>
    </font>
    <font>
      <sz val="9"/>
      <name val="ＭＳ 明朝"/>
      <family val="1"/>
      <charset val="128"/>
    </font>
    <font>
      <b/>
      <sz val="9"/>
      <name val="ＭＳ Ｐゴシック"/>
      <family val="3"/>
      <charset val="128"/>
    </font>
    <font>
      <sz val="10"/>
      <color theme="1"/>
      <name val="ＭＳ 明朝"/>
      <family val="1"/>
      <charset val="128"/>
    </font>
    <font>
      <sz val="11"/>
      <color theme="1"/>
      <name val="ＭＳ Ｐ明朝"/>
      <family val="1"/>
      <charset val="128"/>
    </font>
    <font>
      <sz val="8"/>
      <name val="ＭＳ 明朝"/>
      <family val="1"/>
      <charset val="128"/>
    </font>
    <font>
      <sz val="11"/>
      <color theme="1"/>
      <name val="游ゴシック"/>
      <family val="3"/>
      <charset val="128"/>
      <scheme val="minor"/>
    </font>
    <font>
      <sz val="9"/>
      <name val="游ゴシック"/>
      <family val="3"/>
      <charset val="128"/>
      <scheme val="minor"/>
    </font>
    <font>
      <sz val="9"/>
      <name val="ＭＳ Ｐゴシック"/>
      <family val="3"/>
      <charset val="128"/>
    </font>
    <font>
      <sz val="8"/>
      <name val="ＭＳ Ｐゴシック"/>
      <family val="3"/>
      <charset val="128"/>
    </font>
    <font>
      <sz val="9"/>
      <color theme="1"/>
      <name val="游ゴシック"/>
      <family val="2"/>
      <scheme val="minor"/>
    </font>
    <font>
      <sz val="8"/>
      <color theme="1"/>
      <name val="游ゴシック"/>
      <family val="2"/>
      <scheme val="minor"/>
    </font>
    <font>
      <sz val="11"/>
      <name val="ＭＳ Ｐ明朝"/>
      <family val="1"/>
      <charset val="128"/>
    </font>
    <font>
      <sz val="9"/>
      <color rgb="FFFF0000"/>
      <name val="游ゴシック"/>
      <family val="2"/>
      <scheme val="minor"/>
    </font>
    <font>
      <sz val="6"/>
      <name val="ＭＳ Ｐ明朝"/>
      <family val="3"/>
      <charset val="128"/>
    </font>
    <font>
      <sz val="8"/>
      <color theme="1"/>
      <name val="ＭＳ Ｐ明朝"/>
      <family val="1"/>
      <charset val="128"/>
    </font>
    <font>
      <sz val="8"/>
      <color theme="1"/>
      <name val="游ゴシック"/>
      <family val="3"/>
      <charset val="128"/>
      <scheme val="minor"/>
    </font>
    <font>
      <sz val="9"/>
      <color rgb="FFFF0000"/>
      <name val="ＭＳ Ｐ明朝"/>
      <family val="1"/>
      <charset val="128"/>
    </font>
    <font>
      <sz val="10"/>
      <color rgb="FFC00000"/>
      <name val="ＭＳ Ｐ明朝"/>
      <family val="1"/>
      <charset val="128"/>
    </font>
    <font>
      <sz val="10"/>
      <name val="ＭＳ 明朝"/>
      <family val="1"/>
      <charset val="128"/>
    </font>
    <font>
      <sz val="10"/>
      <color rgb="FFFF0000"/>
      <name val="ＭＳ 明朝"/>
      <family val="1"/>
      <charset val="128"/>
    </font>
    <font>
      <sz val="10"/>
      <name val="ＭＳ Ｐゴシック"/>
      <family val="3"/>
      <charset val="128"/>
    </font>
    <font>
      <sz val="10"/>
      <color theme="5" tint="-0.249977111117893"/>
      <name val="ＭＳ 明朝"/>
      <family val="1"/>
      <charset val="128"/>
    </font>
    <font>
      <sz val="10"/>
      <color rgb="FFC00000"/>
      <name val="ＭＳ 明朝"/>
      <family val="1"/>
      <charset val="128"/>
    </font>
    <font>
      <sz val="10"/>
      <color theme="3"/>
      <name val="ＭＳ 明朝"/>
      <family val="1"/>
      <charset val="128"/>
    </font>
    <font>
      <sz val="10"/>
      <color rgb="FF0070C0"/>
      <name val="ＭＳ 明朝"/>
      <family val="1"/>
      <charset val="128"/>
    </font>
    <font>
      <b/>
      <u/>
      <sz val="11"/>
      <color rgb="FFFF0000"/>
      <name val="ＭＳ Ｐゴシック"/>
      <family val="3"/>
      <charset val="128"/>
    </font>
    <font>
      <sz val="12"/>
      <color theme="1"/>
      <name val="游ゴシック"/>
      <family val="3"/>
      <charset val="128"/>
      <scheme val="minor"/>
    </font>
    <font>
      <sz val="11"/>
      <color rgb="FFFF0000"/>
      <name val="ＭＳ Ｐ明朝"/>
      <family val="1"/>
      <charset val="128"/>
    </font>
    <font>
      <sz val="6"/>
      <name val="游ゴシック"/>
      <family val="2"/>
      <charset val="128"/>
      <scheme val="minor"/>
    </font>
    <font>
      <b/>
      <sz val="11"/>
      <color rgb="FFFFFFFF"/>
      <name val="Calibri"/>
      <family val="2"/>
    </font>
    <font>
      <b/>
      <sz val="11"/>
      <color rgb="FFFFFFFF"/>
      <name val="ＭＳ Ｐゴシック"/>
      <family val="2"/>
      <charset val="128"/>
    </font>
    <font>
      <sz val="11"/>
      <color rgb="FFFF0000"/>
      <name val="ＭＳ Ｐゴシック"/>
      <family val="3"/>
      <charset val="128"/>
    </font>
    <font>
      <b/>
      <sz val="11"/>
      <color rgb="FFFF0000"/>
      <name val="ＭＳ Ｐゴシック"/>
      <family val="3"/>
      <charset val="128"/>
    </font>
    <font>
      <sz val="6"/>
      <name val="ＭＳ Ｐ明朝"/>
      <family val="1"/>
      <charset val="128"/>
    </font>
    <font>
      <sz val="7"/>
      <name val="ＭＳ Ｐ明朝"/>
      <family val="1"/>
      <charset val="128"/>
    </font>
    <font>
      <sz val="7"/>
      <color theme="1"/>
      <name val="ＭＳ Ｐ明朝"/>
      <family val="1"/>
      <charset val="128"/>
    </font>
    <font>
      <sz val="6"/>
      <color theme="1"/>
      <name val="ＭＳ Ｐ明朝"/>
      <family val="1"/>
      <charset val="128"/>
    </font>
    <font>
      <b/>
      <sz val="11"/>
      <color rgb="FFFF0000"/>
      <name val="ＭＳ 明朝"/>
      <family val="1"/>
      <charset val="128"/>
    </font>
  </fonts>
  <fills count="9">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0C1FF"/>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17365D"/>
      </patternFill>
    </fill>
    <fill>
      <patternFill patternType="solid">
        <fgColor rgb="FFFBE2D5"/>
        <bgColor indexed="64"/>
      </patternFill>
    </fill>
  </fills>
  <borders count="41">
    <border>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style="thin">
        <color indexed="64"/>
      </bottom>
      <diagonal/>
    </border>
    <border>
      <left style="thin">
        <color indexed="64"/>
      </left>
      <right style="dotted">
        <color indexed="64"/>
      </right>
      <top style="thin">
        <color indexed="64"/>
      </top>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11">
    <xf numFmtId="0" fontId="0" fillId="0" borderId="0">
      <alignment vertical="center"/>
    </xf>
    <xf numFmtId="0" fontId="3" fillId="0" borderId="0">
      <alignment vertical="center"/>
    </xf>
    <xf numFmtId="0" fontId="15" fillId="0" borderId="0">
      <alignment vertical="center"/>
    </xf>
    <xf numFmtId="0" fontId="17" fillId="0" borderId="0"/>
    <xf numFmtId="38" fontId="3" fillId="0" borderId="0" applyFont="0" applyFill="0" applyBorder="0" applyAlignment="0" applyProtection="0">
      <alignment vertical="center"/>
    </xf>
    <xf numFmtId="0" fontId="22" fillId="0" borderId="0">
      <alignment vertical="center"/>
    </xf>
    <xf numFmtId="0" fontId="26" fillId="0" borderId="0">
      <alignment vertical="center"/>
    </xf>
    <xf numFmtId="0" fontId="33" fillId="0" borderId="0">
      <alignment vertical="center"/>
    </xf>
    <xf numFmtId="9" fontId="17" fillId="0" borderId="0" applyFont="0" applyFill="0" applyBorder="0" applyAlignment="0" applyProtection="0">
      <alignment vertical="center"/>
    </xf>
    <xf numFmtId="9" fontId="3" fillId="0" borderId="0" applyFont="0" applyFill="0" applyBorder="0" applyAlignment="0" applyProtection="0">
      <alignment vertical="center"/>
    </xf>
    <xf numFmtId="38" fontId="17" fillId="0" borderId="0" applyFont="0" applyFill="0" applyBorder="0" applyAlignment="0" applyProtection="0">
      <alignment vertical="center"/>
    </xf>
  </cellStyleXfs>
  <cellXfs count="653">
    <xf numFmtId="0" fontId="0" fillId="0" borderId="0" xfId="0">
      <alignment vertical="center"/>
    </xf>
    <xf numFmtId="0" fontId="4" fillId="2" borderId="0" xfId="1" applyFont="1" applyFill="1" applyAlignment="1">
      <alignment horizontal="right" vertical="center"/>
    </xf>
    <xf numFmtId="0" fontId="4" fillId="2" borderId="0" xfId="1" applyFont="1" applyFill="1" applyAlignment="1">
      <alignment horizontal="left" vertical="center"/>
    </xf>
    <xf numFmtId="0" fontId="7" fillId="2" borderId="0" xfId="1" applyFont="1" applyFill="1">
      <alignment vertical="center"/>
    </xf>
    <xf numFmtId="0" fontId="9" fillId="2" borderId="0" xfId="1" applyFont="1" applyFill="1">
      <alignment vertical="center"/>
    </xf>
    <xf numFmtId="0" fontId="10" fillId="2" borderId="0" xfId="1" applyFont="1" applyFill="1" applyAlignment="1">
      <alignment horizontal="center" vertical="center"/>
    </xf>
    <xf numFmtId="0" fontId="8" fillId="2" borderId="0" xfId="1" applyFont="1" applyFill="1" applyAlignment="1">
      <alignment horizontal="center" vertical="center"/>
    </xf>
    <xf numFmtId="0" fontId="8" fillId="2" borderId="0" xfId="1" applyFont="1" applyFill="1" applyAlignment="1">
      <alignment horizontal="left" vertical="center"/>
    </xf>
    <xf numFmtId="0" fontId="11" fillId="2" borderId="0" xfId="1" applyFont="1" applyFill="1" applyAlignment="1">
      <alignment horizontal="center" vertical="center"/>
    </xf>
    <xf numFmtId="0" fontId="7" fillId="2" borderId="2" xfId="1" applyFont="1" applyFill="1" applyBorder="1">
      <alignment vertical="center"/>
    </xf>
    <xf numFmtId="0" fontId="7" fillId="2" borderId="3" xfId="1" applyFont="1" applyFill="1" applyBorder="1">
      <alignment vertical="center"/>
    </xf>
    <xf numFmtId="0" fontId="18" fillId="2" borderId="0" xfId="3" applyFont="1" applyFill="1" applyAlignment="1">
      <alignment vertical="center"/>
    </xf>
    <xf numFmtId="0" fontId="19" fillId="2" borderId="0" xfId="3" applyFont="1" applyFill="1" applyAlignment="1">
      <alignment horizontal="center" vertical="center" textRotation="255"/>
    </xf>
    <xf numFmtId="0" fontId="19" fillId="2" borderId="0" xfId="3" applyFont="1" applyFill="1" applyAlignment="1">
      <alignment horizontal="center" vertical="center"/>
    </xf>
    <xf numFmtId="0" fontId="19" fillId="2" borderId="0" xfId="3" applyFont="1" applyFill="1" applyAlignment="1">
      <alignment vertical="center" wrapText="1"/>
    </xf>
    <xf numFmtId="177" fontId="19" fillId="2" borderId="0" xfId="4" applyNumberFormat="1" applyFont="1" applyFill="1" applyBorder="1" applyAlignment="1" applyProtection="1">
      <alignment horizontal="center" vertical="center"/>
    </xf>
    <xf numFmtId="0" fontId="20" fillId="2" borderId="0" xfId="1" applyFont="1" applyFill="1" applyAlignment="1">
      <alignment horizontal="center" vertical="center"/>
    </xf>
    <xf numFmtId="0" fontId="15" fillId="0" borderId="0" xfId="2">
      <alignment vertical="center"/>
    </xf>
    <xf numFmtId="0" fontId="21" fillId="2" borderId="0" xfId="1" applyFont="1" applyFill="1">
      <alignment vertical="center"/>
    </xf>
    <xf numFmtId="0" fontId="13" fillId="2" borderId="0" xfId="1" applyFont="1" applyFill="1" applyAlignment="1">
      <alignment horizontal="center" vertical="center" wrapText="1"/>
    </xf>
    <xf numFmtId="0" fontId="10" fillId="2" borderId="14" xfId="1" applyFont="1" applyFill="1" applyBorder="1" applyAlignment="1">
      <alignment horizontal="center" vertical="center"/>
    </xf>
    <xf numFmtId="0" fontId="10" fillId="2" borderId="17" xfId="1" applyFont="1" applyFill="1" applyBorder="1" applyAlignment="1">
      <alignment horizontal="center" vertical="center"/>
    </xf>
    <xf numFmtId="0" fontId="13" fillId="2" borderId="0" xfId="1" applyFont="1" applyFill="1" applyAlignment="1">
      <alignment horizontal="center" vertical="center"/>
    </xf>
    <xf numFmtId="0" fontId="21" fillId="2" borderId="0" xfId="1" applyFont="1" applyFill="1" applyAlignment="1">
      <alignment horizontal="center" vertical="center"/>
    </xf>
    <xf numFmtId="0" fontId="23" fillId="2" borderId="0" xfId="1" applyFont="1" applyFill="1">
      <alignment vertical="center"/>
    </xf>
    <xf numFmtId="0" fontId="21" fillId="2" borderId="0" xfId="1" applyFont="1" applyFill="1" applyAlignment="1">
      <alignment vertical="center" wrapText="1"/>
    </xf>
    <xf numFmtId="0" fontId="24" fillId="2" borderId="0" xfId="1" applyFont="1" applyFill="1">
      <alignment vertical="center"/>
    </xf>
    <xf numFmtId="0" fontId="25" fillId="2" borderId="0" xfId="1" applyFont="1" applyFill="1" applyAlignment="1">
      <alignment horizontal="left" vertical="center"/>
    </xf>
    <xf numFmtId="0" fontId="25" fillId="2" borderId="0" xfId="1" applyFont="1" applyFill="1" applyAlignment="1">
      <alignment horizontal="right" vertical="center"/>
    </xf>
    <xf numFmtId="0" fontId="26" fillId="2" borderId="0" xfId="3" applyFont="1" applyFill="1" applyAlignment="1">
      <alignment vertical="center"/>
    </xf>
    <xf numFmtId="0" fontId="19" fillId="2" borderId="0" xfId="1" applyFont="1" applyFill="1">
      <alignment vertical="center"/>
    </xf>
    <xf numFmtId="0" fontId="28" fillId="2" borderId="0" xfId="3" quotePrefix="1" applyFont="1" applyFill="1" applyAlignment="1">
      <alignment horizontal="left" vertical="center"/>
    </xf>
    <xf numFmtId="0" fontId="28" fillId="2" borderId="0" xfId="3" quotePrefix="1" applyFont="1" applyFill="1" applyAlignment="1">
      <alignment horizontal="center" vertical="center" wrapText="1"/>
    </xf>
    <xf numFmtId="0" fontId="29" fillId="2" borderId="0" xfId="3" applyFont="1" applyFill="1" applyAlignment="1">
      <alignment vertical="center"/>
    </xf>
    <xf numFmtId="0" fontId="25" fillId="2" borderId="0" xfId="1" applyFont="1" applyFill="1">
      <alignment vertical="center"/>
    </xf>
    <xf numFmtId="0" fontId="21" fillId="0" borderId="4" xfId="1" applyFont="1" applyBorder="1" applyAlignment="1">
      <alignment horizontal="left" vertical="center"/>
    </xf>
    <xf numFmtId="0" fontId="25" fillId="0" borderId="4" xfId="1" applyFont="1" applyBorder="1" applyAlignment="1">
      <alignment horizontal="left" vertical="center"/>
    </xf>
    <xf numFmtId="0" fontId="28" fillId="2" borderId="0" xfId="3" quotePrefix="1" applyFont="1" applyFill="1" applyAlignment="1">
      <alignment vertical="center"/>
    </xf>
    <xf numFmtId="0" fontId="21" fillId="2" borderId="0" xfId="1" applyFont="1" applyFill="1" applyAlignment="1">
      <alignment horizontal="left" vertical="center"/>
    </xf>
    <xf numFmtId="0" fontId="13" fillId="2" borderId="0" xfId="1" applyFont="1" applyFill="1">
      <alignment vertical="center"/>
    </xf>
    <xf numFmtId="0" fontId="13" fillId="3" borderId="23" xfId="1" applyFont="1" applyFill="1" applyBorder="1" applyAlignment="1" applyProtection="1">
      <alignment horizontal="center" vertical="center"/>
      <protection locked="0"/>
    </xf>
    <xf numFmtId="0" fontId="31" fillId="2" borderId="0" xfId="1" applyFont="1" applyFill="1">
      <alignment vertical="center"/>
    </xf>
    <xf numFmtId="0" fontId="13" fillId="3" borderId="1" xfId="1" applyFont="1" applyFill="1" applyBorder="1" applyAlignment="1" applyProtection="1">
      <alignment horizontal="center" vertical="center"/>
      <protection locked="0"/>
    </xf>
    <xf numFmtId="0" fontId="13" fillId="2" borderId="25" xfId="1" applyFont="1" applyFill="1" applyBorder="1">
      <alignment vertical="center"/>
    </xf>
    <xf numFmtId="0" fontId="17" fillId="2" borderId="0" xfId="3" applyFill="1" applyAlignment="1">
      <alignment vertical="center"/>
    </xf>
    <xf numFmtId="0" fontId="19" fillId="2" borderId="4" xfId="3" applyFont="1" applyFill="1" applyBorder="1" applyAlignment="1">
      <alignment horizontal="center" vertical="center"/>
    </xf>
    <xf numFmtId="0" fontId="13" fillId="4" borderId="4" xfId="1" applyFont="1" applyFill="1" applyBorder="1" applyAlignment="1" applyProtection="1">
      <alignment horizontal="center" vertical="center"/>
      <protection locked="0"/>
    </xf>
    <xf numFmtId="0" fontId="35" fillId="2" borderId="0" xfId="3" applyFont="1" applyFill="1" applyAlignment="1">
      <alignment horizontal="right" vertical="top"/>
    </xf>
    <xf numFmtId="0" fontId="35" fillId="2" borderId="0" xfId="3" applyFont="1" applyFill="1" applyAlignment="1">
      <alignment horizontal="left" vertical="top" wrapText="1"/>
    </xf>
    <xf numFmtId="0" fontId="29" fillId="2" borderId="0" xfId="1" applyFont="1" applyFill="1">
      <alignment vertical="center"/>
    </xf>
    <xf numFmtId="0" fontId="35" fillId="2" borderId="14" xfId="3" applyFont="1" applyFill="1" applyBorder="1" applyAlignment="1">
      <alignment horizontal="left" vertical="top" wrapText="1"/>
    </xf>
    <xf numFmtId="0" fontId="13" fillId="2" borderId="4" xfId="1" applyFont="1" applyFill="1" applyBorder="1" applyAlignment="1">
      <alignment horizontal="center" vertical="center"/>
    </xf>
    <xf numFmtId="0" fontId="17" fillId="2" borderId="0" xfId="3" applyFill="1" applyAlignment="1">
      <alignment vertical="center" wrapText="1"/>
    </xf>
    <xf numFmtId="0" fontId="36" fillId="2" borderId="0" xfId="3" applyFont="1" applyFill="1" applyAlignment="1">
      <alignment horizontal="right" vertical="top"/>
    </xf>
    <xf numFmtId="0" fontId="36" fillId="2" borderId="0" xfId="3" applyFont="1" applyFill="1" applyAlignment="1">
      <alignment horizontal="left" vertical="top" wrapText="1"/>
    </xf>
    <xf numFmtId="0" fontId="36" fillId="2" borderId="0" xfId="3" applyFont="1" applyFill="1" applyAlignment="1">
      <alignment horizontal="center" vertical="center"/>
    </xf>
    <xf numFmtId="0" fontId="36" fillId="2" borderId="14" xfId="3" applyFont="1" applyFill="1" applyBorder="1" applyAlignment="1">
      <alignment horizontal="center" vertical="center"/>
    </xf>
    <xf numFmtId="0" fontId="36" fillId="2" borderId="0" xfId="3" applyFont="1" applyFill="1" applyAlignment="1">
      <alignment horizontal="center" vertical="center" shrinkToFit="1"/>
    </xf>
    <xf numFmtId="0" fontId="36" fillId="2" borderId="0" xfId="3" applyFont="1" applyFill="1" applyAlignment="1">
      <alignment vertical="center"/>
    </xf>
    <xf numFmtId="0" fontId="36" fillId="2" borderId="0" xfId="3" applyFont="1" applyFill="1" applyAlignment="1">
      <alignment horizontal="right" vertical="center" shrinkToFit="1"/>
    </xf>
    <xf numFmtId="178" fontId="36" fillId="2" borderId="0" xfId="9" applyNumberFormat="1" applyFont="1" applyFill="1" applyBorder="1" applyAlignment="1" applyProtection="1">
      <alignment horizontal="center" vertical="center" shrinkToFit="1"/>
    </xf>
    <xf numFmtId="0" fontId="40" fillId="2" borderId="0" xfId="3" applyFont="1" applyFill="1" applyAlignment="1">
      <alignment vertical="center"/>
    </xf>
    <xf numFmtId="38" fontId="0" fillId="2" borderId="0" xfId="10" applyFont="1" applyFill="1" applyBorder="1" applyAlignment="1" applyProtection="1">
      <alignment vertical="center"/>
    </xf>
    <xf numFmtId="38" fontId="0" fillId="2" borderId="0" xfId="10" applyFont="1" applyFill="1" applyAlignment="1" applyProtection="1">
      <alignment vertical="center"/>
    </xf>
    <xf numFmtId="0" fontId="19" fillId="2" borderId="0" xfId="3" applyFont="1" applyFill="1" applyAlignment="1">
      <alignment horizontal="center" vertical="center" wrapText="1"/>
    </xf>
    <xf numFmtId="0" fontId="13" fillId="4" borderId="4" xfId="1" applyFont="1" applyFill="1" applyBorder="1" applyAlignment="1" applyProtection="1">
      <alignment horizontal="center" vertical="center" wrapText="1"/>
      <protection locked="0"/>
    </xf>
    <xf numFmtId="0" fontId="36" fillId="2" borderId="14" xfId="3" applyFont="1" applyFill="1" applyBorder="1" applyAlignment="1">
      <alignment horizontal="right" vertical="top"/>
    </xf>
    <xf numFmtId="0" fontId="36" fillId="2" borderId="14" xfId="3" applyFont="1" applyFill="1" applyBorder="1" applyAlignment="1">
      <alignment horizontal="left" vertical="top" wrapText="1"/>
    </xf>
    <xf numFmtId="0" fontId="13" fillId="2" borderId="4" xfId="3" applyFont="1" applyFill="1" applyBorder="1" applyAlignment="1">
      <alignment horizontal="center" vertical="center"/>
    </xf>
    <xf numFmtId="0" fontId="13" fillId="4" borderId="4" xfId="3" applyFont="1" applyFill="1" applyBorder="1" applyAlignment="1" applyProtection="1">
      <alignment horizontal="center" vertical="center" wrapText="1"/>
      <protection locked="0"/>
    </xf>
    <xf numFmtId="0" fontId="17" fillId="2" borderId="7" xfId="3" applyFill="1" applyBorder="1" applyAlignment="1">
      <alignment vertical="center"/>
    </xf>
    <xf numFmtId="0" fontId="13" fillId="2" borderId="0" xfId="1" applyFont="1" applyFill="1" applyAlignment="1">
      <alignment horizontal="left" vertical="center" wrapText="1"/>
    </xf>
    <xf numFmtId="0" fontId="44" fillId="2" borderId="0" xfId="1" applyFont="1" applyFill="1">
      <alignment vertical="center"/>
    </xf>
    <xf numFmtId="0" fontId="13" fillId="2" borderId="0" xfId="1" applyFont="1" applyFill="1" applyAlignment="1">
      <alignment vertical="top"/>
    </xf>
    <xf numFmtId="0" fontId="44" fillId="2" borderId="0" xfId="1" applyFont="1" applyFill="1" applyAlignment="1">
      <alignment horizontal="left" vertical="top" wrapText="1"/>
    </xf>
    <xf numFmtId="0" fontId="19" fillId="2" borderId="0" xfId="3" applyFont="1" applyFill="1" applyAlignment="1">
      <alignment vertical="center"/>
    </xf>
    <xf numFmtId="0" fontId="19" fillId="2" borderId="0" xfId="3" applyFont="1" applyFill="1" applyAlignment="1">
      <alignment horizontal="left" vertical="center" wrapText="1"/>
    </xf>
    <xf numFmtId="0" fontId="32" fillId="2" borderId="0" xfId="3" applyFont="1" applyFill="1" applyAlignment="1">
      <alignment horizontal="left" vertical="top" wrapText="1"/>
    </xf>
    <xf numFmtId="0" fontId="48" fillId="2" borderId="0" xfId="3" applyFont="1" applyFill="1" applyAlignment="1">
      <alignment vertical="center"/>
    </xf>
    <xf numFmtId="38" fontId="19" fillId="2" borderId="0" xfId="4" applyFont="1" applyFill="1" applyBorder="1" applyAlignment="1" applyProtection="1">
      <alignment vertical="center"/>
    </xf>
    <xf numFmtId="38" fontId="44" fillId="2" borderId="0" xfId="4" applyFont="1" applyFill="1" applyBorder="1" applyAlignment="1" applyProtection="1">
      <alignment vertical="center"/>
    </xf>
    <xf numFmtId="0" fontId="19" fillId="2" borderId="0" xfId="3" applyFont="1" applyFill="1" applyAlignment="1">
      <alignment horizontal="center" vertical="top" wrapText="1"/>
    </xf>
    <xf numFmtId="0" fontId="53" fillId="2" borderId="0" xfId="1" applyFont="1" applyFill="1">
      <alignment vertical="center"/>
    </xf>
    <xf numFmtId="0" fontId="42" fillId="2" borderId="0" xfId="1" applyFont="1" applyFill="1" applyAlignment="1">
      <alignment horizontal="left" vertical="center" wrapText="1"/>
    </xf>
    <xf numFmtId="0" fontId="17" fillId="2" borderId="0" xfId="3" applyFill="1" applyAlignment="1">
      <alignment horizontal="left" vertical="center" wrapText="1"/>
    </xf>
    <xf numFmtId="0" fontId="24" fillId="2" borderId="0" xfId="5" applyFont="1" applyFill="1">
      <alignment vertical="center"/>
    </xf>
    <xf numFmtId="0" fontId="22" fillId="2" borderId="0" xfId="5" applyFill="1">
      <alignment vertical="center"/>
    </xf>
    <xf numFmtId="0" fontId="7" fillId="2" borderId="0" xfId="5" applyFont="1" applyFill="1">
      <alignment vertical="center"/>
    </xf>
    <xf numFmtId="0" fontId="21" fillId="2" borderId="0" xfId="5" applyFont="1" applyFill="1">
      <alignment vertical="center"/>
    </xf>
    <xf numFmtId="0" fontId="13" fillId="2" borderId="0" xfId="5" applyFont="1" applyFill="1" applyAlignment="1">
      <alignment vertical="top" wrapText="1" shrinkToFit="1"/>
    </xf>
    <xf numFmtId="0" fontId="13" fillId="2" borderId="4" xfId="5" applyFont="1" applyFill="1" applyBorder="1" applyAlignment="1">
      <alignment horizontal="center" vertical="center" wrapText="1"/>
    </xf>
    <xf numFmtId="0" fontId="13" fillId="2" borderId="0" xfId="5" applyFont="1" applyFill="1" applyAlignment="1">
      <alignment horizontal="center" vertical="center" wrapText="1"/>
    </xf>
    <xf numFmtId="0" fontId="19" fillId="2" borderId="0" xfId="5" applyFont="1" applyFill="1" applyAlignment="1">
      <alignment horizontal="center" vertical="center" wrapText="1"/>
    </xf>
    <xf numFmtId="0" fontId="25" fillId="2" borderId="0" xfId="5" applyFont="1" applyFill="1" applyAlignment="1">
      <alignment horizontal="right" vertical="center"/>
    </xf>
    <xf numFmtId="0" fontId="25" fillId="2" borderId="0" xfId="5" applyFont="1" applyFill="1" applyAlignment="1">
      <alignment horizontal="left" vertical="center"/>
    </xf>
    <xf numFmtId="0" fontId="13" fillId="2" borderId="0" xfId="5" applyFont="1" applyFill="1" applyAlignment="1">
      <alignment horizontal="left" vertical="center"/>
    </xf>
    <xf numFmtId="0" fontId="25" fillId="2" borderId="0" xfId="5" applyFont="1" applyFill="1">
      <alignment vertical="center"/>
    </xf>
    <xf numFmtId="0" fontId="10" fillId="2" borderId="0" xfId="1" applyFont="1" applyFill="1" applyAlignment="1">
      <alignment horizontal="center" vertical="center" wrapText="1"/>
    </xf>
    <xf numFmtId="0" fontId="31" fillId="2" borderId="0" xfId="1" applyFont="1" applyFill="1" applyAlignment="1">
      <alignment horizontal="left" vertical="top" wrapText="1"/>
    </xf>
    <xf numFmtId="0" fontId="31" fillId="2" borderId="0" xfId="1" applyFont="1" applyFill="1" applyAlignment="1">
      <alignment horizontal="left" vertical="center" wrapText="1"/>
    </xf>
    <xf numFmtId="0" fontId="9" fillId="2" borderId="0" xfId="1" applyFont="1" applyFill="1" applyAlignment="1">
      <alignment horizontal="center" vertical="center"/>
    </xf>
    <xf numFmtId="0" fontId="16" fillId="2" borderId="0" xfId="2" applyFont="1" applyFill="1" applyAlignment="1">
      <alignment horizontal="center" vertical="center"/>
    </xf>
    <xf numFmtId="0" fontId="15" fillId="2" borderId="0" xfId="2" applyFill="1">
      <alignment vertical="center"/>
    </xf>
    <xf numFmtId="0" fontId="19" fillId="2" borderId="0" xfId="3" applyFont="1" applyFill="1" applyAlignment="1">
      <alignment horizontal="center" vertical="center" shrinkToFit="1"/>
    </xf>
    <xf numFmtId="0" fontId="39" fillId="2" borderId="0" xfId="3" applyFont="1" applyFill="1" applyAlignment="1">
      <alignment vertical="center"/>
    </xf>
    <xf numFmtId="0" fontId="15" fillId="0" borderId="0" xfId="2" applyAlignment="1">
      <alignment horizontal="center" vertical="center"/>
    </xf>
    <xf numFmtId="0" fontId="15" fillId="6" borderId="0" xfId="2" applyFill="1" applyAlignment="1">
      <alignment horizontal="center" vertical="center"/>
    </xf>
    <xf numFmtId="0" fontId="15" fillId="6" borderId="0" xfId="2" applyFill="1">
      <alignment vertical="center"/>
    </xf>
    <xf numFmtId="0" fontId="57" fillId="7" borderId="0" xfId="3" applyFont="1" applyFill="1"/>
    <xf numFmtId="0" fontId="58" fillId="7" borderId="0" xfId="3" applyFont="1" applyFill="1"/>
    <xf numFmtId="0" fontId="17" fillId="0" borderId="0" xfId="3"/>
    <xf numFmtId="182" fontId="17" fillId="0" borderId="0" xfId="3" applyNumberFormat="1"/>
    <xf numFmtId="0" fontId="24" fillId="2" borderId="0" xfId="1" applyFont="1" applyFill="1" applyAlignment="1">
      <alignment horizontal="left" vertical="center"/>
    </xf>
    <xf numFmtId="0" fontId="25" fillId="2" borderId="0" xfId="1" quotePrefix="1" applyFont="1" applyFill="1">
      <alignment vertical="center"/>
    </xf>
    <xf numFmtId="0" fontId="29" fillId="2" borderId="0" xfId="3" quotePrefix="1" applyFont="1" applyFill="1" applyAlignment="1">
      <alignment horizontal="left" vertical="center"/>
    </xf>
    <xf numFmtId="0" fontId="28" fillId="2" borderId="0" xfId="3" quotePrefix="1" applyFont="1" applyFill="1" applyAlignment="1">
      <alignment vertical="center" wrapText="1"/>
    </xf>
    <xf numFmtId="0" fontId="28" fillId="2" borderId="0" xfId="3" quotePrefix="1" applyFont="1" applyFill="1" applyAlignment="1" applyProtection="1">
      <alignment vertical="center" wrapText="1"/>
      <protection locked="0"/>
    </xf>
    <xf numFmtId="0" fontId="13" fillId="8" borderId="1" xfId="1" applyFont="1" applyFill="1" applyBorder="1" applyAlignment="1" applyProtection="1">
      <alignment horizontal="center" vertical="center"/>
      <protection locked="0"/>
    </xf>
    <xf numFmtId="0" fontId="59" fillId="2" borderId="0" xfId="1" applyFont="1" applyFill="1">
      <alignment vertical="center"/>
    </xf>
    <xf numFmtId="0" fontId="60" fillId="2" borderId="0" xfId="1" applyFont="1" applyFill="1">
      <alignment vertical="center"/>
    </xf>
    <xf numFmtId="0" fontId="63" fillId="3" borderId="4" xfId="1" applyFont="1" applyFill="1" applyBorder="1" applyAlignment="1" applyProtection="1">
      <alignment horizontal="center" vertical="center" textRotation="255"/>
      <protection locked="0"/>
    </xf>
    <xf numFmtId="0" fontId="13" fillId="4" borderId="12" xfId="1" applyFont="1" applyFill="1" applyBorder="1" applyAlignment="1" applyProtection="1">
      <alignment horizontal="center" vertical="center" textRotation="255"/>
      <protection locked="0"/>
    </xf>
    <xf numFmtId="0" fontId="13" fillId="4" borderId="4" xfId="1" applyFont="1" applyFill="1" applyBorder="1" applyAlignment="1" applyProtection="1">
      <alignment vertical="center" wrapText="1"/>
      <protection locked="0"/>
    </xf>
    <xf numFmtId="0" fontId="13" fillId="3" borderId="4" xfId="1" applyFont="1" applyFill="1" applyBorder="1" applyAlignment="1" applyProtection="1">
      <alignment vertical="center" wrapText="1"/>
      <protection locked="0"/>
    </xf>
    <xf numFmtId="0" fontId="7" fillId="8" borderId="4" xfId="1" applyFont="1" applyFill="1" applyBorder="1">
      <alignment vertical="center"/>
    </xf>
    <xf numFmtId="49" fontId="27" fillId="4" borderId="4" xfId="3" applyNumberFormat="1" applyFont="1" applyFill="1" applyBorder="1" applyAlignment="1" applyProtection="1">
      <alignment vertical="center" wrapText="1"/>
      <protection locked="0"/>
    </xf>
    <xf numFmtId="0" fontId="19" fillId="3" borderId="12" xfId="3" applyFont="1" applyFill="1" applyBorder="1" applyAlignment="1" applyProtection="1">
      <alignment vertical="center" wrapText="1" shrinkToFit="1"/>
      <protection locked="0"/>
    </xf>
    <xf numFmtId="0" fontId="19" fillId="2" borderId="0" xfId="3" applyFont="1" applyFill="1" applyAlignment="1" applyProtection="1">
      <alignment horizontal="left" vertical="top" wrapText="1"/>
      <protection locked="0"/>
    </xf>
    <xf numFmtId="0" fontId="19" fillId="2" borderId="28" xfId="3" applyFont="1" applyFill="1" applyBorder="1" applyAlignment="1">
      <alignment horizontal="left" vertical="center" wrapText="1"/>
    </xf>
    <xf numFmtId="0" fontId="36" fillId="2" borderId="0" xfId="3" applyFont="1" applyFill="1" applyAlignment="1" applyProtection="1">
      <alignment horizontal="left" vertical="top" wrapText="1"/>
      <protection locked="0"/>
    </xf>
    <xf numFmtId="0" fontId="19" fillId="2" borderId="0" xfId="3" applyFont="1" applyFill="1" applyAlignment="1" applyProtection="1">
      <alignment horizontal="center" vertical="center"/>
      <protection locked="0"/>
    </xf>
    <xf numFmtId="0" fontId="19" fillId="2" borderId="0" xfId="3" applyFont="1" applyFill="1" applyAlignment="1" applyProtection="1">
      <alignment horizontal="left" vertical="center" wrapText="1"/>
      <protection locked="0"/>
    </xf>
    <xf numFmtId="0" fontId="18" fillId="2" borderId="0" xfId="3" applyFont="1" applyFill="1" applyAlignment="1" applyProtection="1">
      <alignment vertical="center"/>
      <protection locked="0"/>
    </xf>
    <xf numFmtId="0" fontId="13" fillId="2" borderId="0" xfId="1" applyFont="1" applyFill="1" applyAlignment="1" applyProtection="1">
      <alignment horizontal="center" vertical="center" wrapText="1"/>
      <protection locked="0"/>
    </xf>
    <xf numFmtId="0" fontId="42" fillId="2" borderId="0" xfId="1" applyFont="1" applyFill="1" applyAlignment="1">
      <alignment horizontal="center" vertical="center" wrapText="1"/>
    </xf>
    <xf numFmtId="0" fontId="13" fillId="2" borderId="0" xfId="1" applyFont="1" applyFill="1" applyAlignment="1" applyProtection="1">
      <alignment horizontal="center" vertical="center"/>
      <protection locked="0"/>
    </xf>
    <xf numFmtId="180" fontId="13" fillId="4" borderId="4" xfId="3" applyNumberFormat="1" applyFont="1" applyFill="1" applyBorder="1" applyAlignment="1" applyProtection="1">
      <alignment horizontal="center" vertical="center" wrapText="1"/>
      <protection locked="0"/>
    </xf>
    <xf numFmtId="0" fontId="13" fillId="3" borderId="4" xfId="10" applyNumberFormat="1" applyFont="1" applyFill="1" applyBorder="1" applyAlignment="1" applyProtection="1">
      <alignment vertical="center" wrapText="1"/>
      <protection locked="0"/>
    </xf>
    <xf numFmtId="0" fontId="13" fillId="3" borderId="4" xfId="3" quotePrefix="1" applyFont="1" applyFill="1" applyBorder="1" applyAlignment="1" applyProtection="1">
      <alignment vertical="center" wrapText="1"/>
      <protection locked="0"/>
    </xf>
    <xf numFmtId="0" fontId="30" fillId="2" borderId="4" xfId="1" quotePrefix="1" applyFont="1" applyFill="1" applyBorder="1">
      <alignment vertical="center"/>
    </xf>
    <xf numFmtId="0" fontId="24" fillId="2" borderId="0" xfId="1" applyFont="1" applyFill="1" applyAlignment="1">
      <alignment horizontal="center" vertical="center"/>
    </xf>
    <xf numFmtId="38" fontId="19" fillId="2" borderId="0" xfId="4" applyFont="1" applyFill="1" applyBorder="1" applyAlignment="1" applyProtection="1">
      <alignment vertical="center"/>
      <protection locked="0"/>
    </xf>
    <xf numFmtId="9" fontId="19" fillId="2" borderId="0" xfId="8" applyFont="1" applyFill="1" applyBorder="1" applyAlignment="1" applyProtection="1">
      <alignment horizontal="center" vertical="center"/>
    </xf>
    <xf numFmtId="0" fontId="27" fillId="2" borderId="0" xfId="3" applyFont="1" applyFill="1" applyAlignment="1" applyProtection="1">
      <alignment horizontal="left" vertical="center" wrapText="1"/>
      <protection locked="0"/>
    </xf>
    <xf numFmtId="0" fontId="35" fillId="2" borderId="0" xfId="3" applyFont="1" applyFill="1" applyAlignment="1">
      <alignment vertical="center"/>
    </xf>
    <xf numFmtId="38" fontId="19" fillId="4" borderId="12" xfId="4" applyFont="1" applyFill="1" applyBorder="1" applyAlignment="1" applyProtection="1">
      <alignment vertical="center"/>
    </xf>
    <xf numFmtId="0" fontId="18" fillId="2" borderId="0" xfId="3" applyFont="1" applyFill="1" applyAlignment="1">
      <alignment vertical="center" wrapText="1"/>
    </xf>
    <xf numFmtId="176" fontId="8" fillId="2" borderId="0" xfId="1" applyNumberFormat="1" applyFont="1" applyFill="1" applyAlignment="1" applyProtection="1">
      <alignment horizontal="center" vertical="center"/>
      <protection locked="0"/>
    </xf>
    <xf numFmtId="181" fontId="19" fillId="4" borderId="4" xfId="4" applyNumberFormat="1" applyFont="1" applyFill="1" applyBorder="1" applyAlignment="1" applyProtection="1">
      <alignment vertical="center"/>
    </xf>
    <xf numFmtId="38" fontId="19" fillId="4" borderId="4" xfId="4" applyFont="1" applyFill="1" applyBorder="1" applyAlignment="1" applyProtection="1">
      <alignment vertical="center"/>
    </xf>
    <xf numFmtId="0" fontId="0" fillId="2" borderId="0" xfId="0" applyFill="1" applyAlignment="1">
      <alignment horizontal="center" vertical="center"/>
    </xf>
    <xf numFmtId="0" fontId="7" fillId="2" borderId="0" xfId="1" applyFont="1" applyFill="1" applyAlignment="1">
      <alignment horizontal="center" vertical="center"/>
    </xf>
    <xf numFmtId="0" fontId="32" fillId="2" borderId="0" xfId="6" applyFont="1" applyFill="1" applyAlignment="1">
      <alignment horizontal="center" vertical="center"/>
    </xf>
    <xf numFmtId="0" fontId="28" fillId="2" borderId="0" xfId="6" applyFont="1" applyFill="1" applyAlignment="1">
      <alignment horizontal="center" vertical="center" shrinkToFit="1"/>
    </xf>
    <xf numFmtId="0" fontId="28" fillId="2" borderId="0" xfId="6" applyFont="1" applyFill="1" applyAlignment="1">
      <alignment vertical="center" shrinkToFit="1"/>
    </xf>
    <xf numFmtId="0" fontId="36" fillId="2" borderId="0" xfId="3" applyFont="1" applyFill="1" applyAlignment="1">
      <alignment horizontal="center" vertical="center" wrapText="1" shrinkToFit="1"/>
    </xf>
    <xf numFmtId="0" fontId="37" fillId="2" borderId="0" xfId="3" applyFont="1" applyFill="1" applyAlignment="1">
      <alignment vertical="center"/>
    </xf>
    <xf numFmtId="0" fontId="16" fillId="2" borderId="0" xfId="3" applyFont="1" applyFill="1" applyAlignment="1">
      <alignment vertical="center"/>
    </xf>
    <xf numFmtId="0" fontId="17" fillId="2" borderId="0" xfId="3" applyFill="1"/>
    <xf numFmtId="0" fontId="17" fillId="2" borderId="0" xfId="3" applyFill="1" applyAlignment="1">
      <alignment horizontal="right" vertical="center" shrinkToFit="1"/>
    </xf>
    <xf numFmtId="0" fontId="38" fillId="2" borderId="0" xfId="3" applyFont="1" applyFill="1" applyAlignment="1">
      <alignment horizontal="right" vertical="center" wrapText="1"/>
    </xf>
    <xf numFmtId="0" fontId="17" fillId="2" borderId="0" xfId="3" applyFill="1" applyAlignment="1">
      <alignment horizontal="center" vertical="center"/>
    </xf>
    <xf numFmtId="0" fontId="33" fillId="2" borderId="0" xfId="3" applyFont="1" applyFill="1" applyAlignment="1">
      <alignment vertical="center" wrapText="1"/>
    </xf>
    <xf numFmtId="0" fontId="16" fillId="2" borderId="0" xfId="3" applyFont="1" applyFill="1" applyAlignment="1">
      <alignment vertical="center" wrapText="1"/>
    </xf>
    <xf numFmtId="9" fontId="39" fillId="2" borderId="0" xfId="7" applyNumberFormat="1" applyFont="1" applyFill="1" applyAlignment="1">
      <alignment horizontal="center" vertical="center"/>
    </xf>
    <xf numFmtId="9" fontId="39" fillId="2" borderId="0" xfId="7" applyNumberFormat="1" applyFont="1" applyFill="1" applyAlignment="1">
      <alignment horizontal="center" vertical="center" wrapText="1"/>
    </xf>
    <xf numFmtId="0" fontId="32" fillId="2" borderId="0" xfId="6" applyFont="1" applyFill="1" applyAlignment="1" applyProtection="1">
      <alignment horizontal="left" vertical="center"/>
      <protection locked="0"/>
    </xf>
    <xf numFmtId="0" fontId="32" fillId="2" borderId="0" xfId="6" applyFont="1" applyFill="1" applyProtection="1">
      <alignment vertical="center"/>
      <protection locked="0"/>
    </xf>
    <xf numFmtId="0" fontId="32" fillId="2" borderId="0" xfId="6" applyFont="1" applyFill="1" applyAlignment="1" applyProtection="1">
      <alignment horizontal="center" vertical="center"/>
      <protection locked="0"/>
    </xf>
    <xf numFmtId="0" fontId="32" fillId="2" borderId="0" xfId="6" applyFont="1" applyFill="1" applyAlignment="1" applyProtection="1">
      <alignment horizontal="center" vertical="center" wrapText="1"/>
      <protection locked="0"/>
    </xf>
    <xf numFmtId="0" fontId="32" fillId="2" borderId="0" xfId="6" applyFont="1" applyFill="1" applyAlignment="1" applyProtection="1">
      <alignment horizontal="left" vertical="center" wrapText="1"/>
      <protection locked="0"/>
    </xf>
    <xf numFmtId="0" fontId="0" fillId="2" borderId="0" xfId="0" applyFill="1" applyAlignment="1"/>
    <xf numFmtId="0" fontId="0" fillId="2" borderId="0" xfId="0" applyFill="1">
      <alignment vertical="center"/>
    </xf>
    <xf numFmtId="0" fontId="0" fillId="2" borderId="0" xfId="0" applyFill="1" applyAlignment="1">
      <alignment horizontal="center" vertical="center" shrinkToFit="1"/>
    </xf>
    <xf numFmtId="0" fontId="38" fillId="2" borderId="0" xfId="3" applyFont="1" applyFill="1" applyAlignment="1">
      <alignment horizontal="center" vertical="center" wrapText="1"/>
    </xf>
    <xf numFmtId="0" fontId="38" fillId="2" borderId="0" xfId="3" applyFont="1" applyFill="1" applyAlignment="1">
      <alignment horizontal="left" vertical="center" wrapText="1"/>
    </xf>
    <xf numFmtId="0" fontId="17" fillId="2" borderId="0" xfId="3" applyFill="1" applyAlignment="1">
      <alignment horizontal="center" vertical="center" shrinkToFit="1"/>
    </xf>
    <xf numFmtId="180" fontId="0" fillId="2" borderId="0" xfId="0" applyNumberFormat="1" applyFill="1" applyAlignment="1">
      <alignment horizontal="center" vertical="center"/>
    </xf>
    <xf numFmtId="0" fontId="43" fillId="2" borderId="0" xfId="3" applyFont="1" applyFill="1" applyAlignment="1">
      <alignment horizontal="left" vertical="center" wrapText="1"/>
    </xf>
    <xf numFmtId="0" fontId="45" fillId="2" borderId="0" xfId="1" applyFont="1" applyFill="1">
      <alignment vertical="center"/>
    </xf>
    <xf numFmtId="0" fontId="46" fillId="2" borderId="0" xfId="7" applyFont="1" applyFill="1" applyAlignment="1">
      <alignment vertical="top" wrapText="1" shrinkToFit="1"/>
    </xf>
    <xf numFmtId="0" fontId="47" fillId="2" borderId="0" xfId="6" applyFont="1" applyFill="1">
      <alignment vertical="center"/>
    </xf>
    <xf numFmtId="0" fontId="46" fillId="2" borderId="0" xfId="7" applyFont="1" applyFill="1" applyAlignment="1">
      <alignment horizontal="center" vertical="center" wrapText="1" shrinkToFit="1"/>
    </xf>
    <xf numFmtId="0" fontId="46" fillId="2" borderId="0" xfId="7" applyFont="1" applyFill="1" applyAlignment="1">
      <alignment vertical="center" wrapText="1" shrinkToFit="1"/>
    </xf>
    <xf numFmtId="0" fontId="48" fillId="2" borderId="0" xfId="6" applyFont="1" applyFill="1">
      <alignment vertical="center"/>
    </xf>
    <xf numFmtId="0" fontId="46" fillId="2" borderId="0" xfId="6" applyFont="1" applyFill="1" applyAlignment="1">
      <alignment horizontal="center" vertical="center"/>
    </xf>
    <xf numFmtId="0" fontId="48" fillId="2" borderId="0" xfId="6" applyFont="1" applyFill="1" applyAlignment="1">
      <alignment horizontal="center" vertical="center" wrapText="1"/>
    </xf>
    <xf numFmtId="0" fontId="46" fillId="2" borderId="0" xfId="6" applyFont="1" applyFill="1">
      <alignment vertical="center"/>
    </xf>
    <xf numFmtId="0" fontId="49" fillId="2" borderId="0" xfId="6" applyFont="1" applyFill="1">
      <alignment vertical="center"/>
    </xf>
    <xf numFmtId="0" fontId="46" fillId="2" borderId="0" xfId="6" applyFont="1" applyFill="1" applyAlignment="1">
      <alignment horizontal="left" vertical="center"/>
    </xf>
    <xf numFmtId="0" fontId="50" fillId="2" borderId="0" xfId="7" applyFont="1" applyFill="1" applyAlignment="1">
      <alignment vertical="top" wrapText="1" shrinkToFit="1"/>
    </xf>
    <xf numFmtId="0" fontId="46" fillId="2" borderId="0" xfId="7" applyFont="1" applyFill="1" applyAlignment="1">
      <alignment horizontal="center" vertical="top" wrapText="1" shrinkToFit="1"/>
    </xf>
    <xf numFmtId="0" fontId="50" fillId="2" borderId="0" xfId="7" applyFont="1" applyFill="1" applyAlignment="1">
      <alignment horizontal="center" vertical="top" wrapText="1" shrinkToFit="1"/>
    </xf>
    <xf numFmtId="0" fontId="13" fillId="2" borderId="4" xfId="10" applyNumberFormat="1" applyFont="1" applyFill="1" applyBorder="1" applyAlignment="1" applyProtection="1">
      <alignment vertical="center" wrapText="1"/>
      <protection locked="0"/>
    </xf>
    <xf numFmtId="38" fontId="13" fillId="2" borderId="4" xfId="10" applyFont="1" applyFill="1" applyBorder="1" applyAlignment="1" applyProtection="1">
      <alignment horizontal="center" vertical="center" wrapText="1"/>
      <protection locked="0"/>
    </xf>
    <xf numFmtId="0" fontId="13" fillId="2" borderId="4" xfId="1" applyFont="1" applyFill="1" applyBorder="1" applyAlignment="1" applyProtection="1">
      <alignment horizontal="center" vertical="center" wrapText="1"/>
      <protection locked="0"/>
    </xf>
    <xf numFmtId="0" fontId="13" fillId="2" borderId="4" xfId="1" applyFont="1" applyFill="1" applyBorder="1" applyAlignment="1" applyProtection="1">
      <alignment horizontal="center" vertical="center" textRotation="255"/>
      <protection locked="0"/>
    </xf>
    <xf numFmtId="0" fontId="13" fillId="2" borderId="0" xfId="1" applyFont="1" applyFill="1" applyAlignment="1">
      <alignment horizontal="left" vertical="top"/>
    </xf>
    <xf numFmtId="0" fontId="55" fillId="2" borderId="0" xfId="1" applyFont="1" applyFill="1" applyAlignment="1">
      <alignment horizontal="center" vertical="center"/>
    </xf>
    <xf numFmtId="0" fontId="42" fillId="3" borderId="4" xfId="1" applyFont="1" applyFill="1" applyBorder="1" applyAlignment="1" applyProtection="1">
      <alignment vertical="center" wrapText="1"/>
      <protection locked="0"/>
    </xf>
    <xf numFmtId="0" fontId="9" fillId="0" borderId="4" xfId="0" applyFont="1" applyBorder="1">
      <alignment vertical="center"/>
    </xf>
    <xf numFmtId="0" fontId="9" fillId="0" borderId="0" xfId="0" applyFont="1">
      <alignment vertical="center"/>
    </xf>
    <xf numFmtId="183" fontId="9" fillId="0" borderId="0" xfId="0" applyNumberFormat="1" applyFont="1">
      <alignment vertical="center"/>
    </xf>
    <xf numFmtId="0" fontId="7" fillId="2" borderId="4" xfId="1" applyFont="1" applyFill="1" applyBorder="1">
      <alignment vertical="center"/>
    </xf>
    <xf numFmtId="0" fontId="7" fillId="2" borderId="4" xfId="1" quotePrefix="1" applyFont="1" applyFill="1" applyBorder="1">
      <alignment vertical="center"/>
    </xf>
    <xf numFmtId="0" fontId="9" fillId="0" borderId="4" xfId="0" applyFont="1" applyBorder="1" applyAlignment="1">
      <alignment horizontal="center" vertical="center"/>
    </xf>
    <xf numFmtId="0" fontId="9" fillId="0" borderId="4" xfId="0" applyFont="1" applyBorder="1" applyAlignment="1">
      <alignment vertical="center" wrapText="1"/>
    </xf>
    <xf numFmtId="179" fontId="9" fillId="0" borderId="4" xfId="0" applyNumberFormat="1" applyFont="1" applyBorder="1">
      <alignment vertical="center"/>
    </xf>
    <xf numFmtId="0" fontId="31" fillId="0" borderId="4" xfId="3" applyFont="1" applyBorder="1" applyAlignment="1">
      <alignment vertical="center"/>
    </xf>
    <xf numFmtId="184" fontId="9" fillId="0" borderId="4" xfId="0" applyNumberFormat="1" applyFont="1" applyBorder="1">
      <alignment vertical="center"/>
    </xf>
    <xf numFmtId="38" fontId="9" fillId="0" borderId="4" xfId="0" applyNumberFormat="1" applyFont="1" applyBorder="1">
      <alignment vertical="center"/>
    </xf>
    <xf numFmtId="0" fontId="9" fillId="0" borderId="6" xfId="1" applyFont="1" applyBorder="1">
      <alignment vertical="center"/>
    </xf>
    <xf numFmtId="0" fontId="62" fillId="0" borderId="4" xfId="3" applyFont="1" applyBorder="1" applyAlignment="1">
      <alignment horizontal="center" vertical="center" wrapText="1"/>
    </xf>
    <xf numFmtId="0" fontId="19" fillId="0" borderId="4" xfId="3" applyFont="1" applyBorder="1" applyAlignment="1">
      <alignment horizontal="center" vertical="center" textRotation="255" shrinkToFit="1"/>
    </xf>
    <xf numFmtId="0" fontId="62" fillId="0" borderId="4" xfId="3" applyFont="1" applyBorder="1" applyAlignment="1">
      <alignment horizontal="center" vertical="center" textRotation="255" shrinkToFit="1"/>
    </xf>
    <xf numFmtId="0" fontId="19" fillId="0" borderId="4" xfId="3" applyFont="1" applyBorder="1" applyAlignment="1">
      <alignment vertical="center" textRotation="255" shrinkToFit="1"/>
    </xf>
    <xf numFmtId="0" fontId="61" fillId="0" borderId="4" xfId="3" applyFont="1" applyBorder="1" applyAlignment="1">
      <alignment vertical="center" textRotation="255" wrapText="1"/>
    </xf>
    <xf numFmtId="0" fontId="13" fillId="0" borderId="27" xfId="3" applyFont="1" applyBorder="1" applyAlignment="1">
      <alignment horizontal="center" vertical="center" wrapText="1"/>
    </xf>
    <xf numFmtId="0" fontId="37" fillId="2" borderId="0" xfId="3" applyFont="1" applyFill="1" applyAlignment="1">
      <alignment vertical="center" wrapText="1"/>
    </xf>
    <xf numFmtId="0" fontId="21" fillId="2" borderId="4" xfId="1" applyFont="1" applyFill="1" applyBorder="1">
      <alignment vertical="center"/>
    </xf>
    <xf numFmtId="0" fontId="65" fillId="2" borderId="4" xfId="1" applyFont="1" applyFill="1" applyBorder="1">
      <alignment vertical="center"/>
    </xf>
    <xf numFmtId="0" fontId="10" fillId="2" borderId="0" xfId="1" applyFont="1" applyFill="1" applyAlignment="1">
      <alignment horizontal="right" vertical="center"/>
    </xf>
    <xf numFmtId="0" fontId="10" fillId="2" borderId="0" xfId="1" applyFont="1" applyFill="1" applyAlignment="1">
      <alignment horizontal="left" vertical="center"/>
    </xf>
    <xf numFmtId="0" fontId="10" fillId="2" borderId="0" xfId="1" applyFont="1" applyFill="1" applyAlignment="1" applyProtection="1">
      <alignment horizontal="center" vertical="center" wrapText="1"/>
      <protection locked="0"/>
    </xf>
    <xf numFmtId="0" fontId="42" fillId="5" borderId="0" xfId="1" applyFont="1" applyFill="1">
      <alignment vertical="center"/>
    </xf>
    <xf numFmtId="0" fontId="42" fillId="5" borderId="0" xfId="1" applyFont="1" applyFill="1" applyAlignment="1">
      <alignment vertical="center" wrapText="1"/>
    </xf>
    <xf numFmtId="0" fontId="10" fillId="3" borderId="11" xfId="1" applyFont="1" applyFill="1" applyBorder="1" applyAlignment="1" applyProtection="1">
      <alignment horizontal="left" vertical="center"/>
      <protection locked="0"/>
    </xf>
    <xf numFmtId="0" fontId="10" fillId="3" borderId="12" xfId="1" applyFont="1" applyFill="1" applyBorder="1" applyAlignment="1" applyProtection="1">
      <alignment horizontal="left" vertical="center"/>
      <protection locked="0"/>
    </xf>
    <xf numFmtId="0" fontId="13" fillId="2" borderId="13" xfId="1" applyFont="1" applyFill="1" applyBorder="1" applyAlignment="1">
      <alignment horizontal="center" vertical="center" wrapText="1" shrinkToFit="1"/>
    </xf>
    <xf numFmtId="0" fontId="13" fillId="2" borderId="14" xfId="1" applyFont="1" applyFill="1" applyBorder="1" applyAlignment="1">
      <alignment horizontal="center" vertical="center" wrapText="1" shrinkToFit="1"/>
    </xf>
    <xf numFmtId="0" fontId="13" fillId="2" borderId="15" xfId="1" applyFont="1" applyFill="1" applyBorder="1" applyAlignment="1">
      <alignment horizontal="center" vertical="center" wrapText="1" shrinkToFit="1"/>
    </xf>
    <xf numFmtId="0" fontId="10" fillId="3" borderId="16" xfId="1" applyFont="1" applyFill="1" applyBorder="1" applyAlignment="1" applyProtection="1">
      <alignment horizontal="left" vertical="center" wrapText="1" shrinkToFit="1"/>
      <protection locked="0"/>
    </xf>
    <xf numFmtId="0" fontId="10" fillId="3" borderId="14" xfId="1" applyFont="1" applyFill="1" applyBorder="1" applyAlignment="1" applyProtection="1">
      <alignment horizontal="left" vertical="center" wrapText="1" shrinkToFit="1"/>
      <protection locked="0"/>
    </xf>
    <xf numFmtId="0" fontId="10" fillId="3" borderId="17" xfId="1" applyFont="1" applyFill="1" applyBorder="1" applyAlignment="1" applyProtection="1">
      <alignment horizontal="left" vertical="center" wrapText="1" shrinkToFit="1"/>
      <protection locked="0"/>
    </xf>
    <xf numFmtId="0" fontId="10" fillId="2" borderId="13" xfId="1" applyFont="1" applyFill="1" applyBorder="1" applyAlignment="1">
      <alignment horizontal="center" vertical="center" wrapText="1"/>
    </xf>
    <xf numFmtId="0" fontId="10" fillId="2" borderId="14" xfId="1" applyFont="1" applyFill="1" applyBorder="1" applyAlignment="1">
      <alignment horizontal="center" vertical="center" wrapText="1"/>
    </xf>
    <xf numFmtId="0" fontId="10" fillId="4" borderId="13" xfId="1" applyFont="1" applyFill="1" applyBorder="1" applyAlignment="1" applyProtection="1">
      <alignment horizontal="left" vertical="center" wrapText="1" shrinkToFit="1"/>
      <protection locked="0"/>
    </xf>
    <xf numFmtId="0" fontId="10" fillId="4" borderId="14" xfId="1" applyFont="1" applyFill="1" applyBorder="1" applyAlignment="1" applyProtection="1">
      <alignment horizontal="left" vertical="center" wrapText="1" shrinkToFit="1"/>
      <protection locked="0"/>
    </xf>
    <xf numFmtId="0" fontId="10" fillId="4" borderId="17" xfId="1" applyFont="1" applyFill="1" applyBorder="1" applyAlignment="1" applyProtection="1">
      <alignment horizontal="left" vertical="center" wrapText="1" shrinkToFit="1"/>
      <protection locked="0"/>
    </xf>
    <xf numFmtId="0" fontId="13" fillId="2" borderId="6" xfId="1" applyFont="1" applyFill="1" applyBorder="1" applyAlignment="1">
      <alignment horizontal="center" wrapText="1"/>
    </xf>
    <xf numFmtId="0" fontId="13" fillId="2" borderId="7" xfId="1" applyFont="1" applyFill="1" applyBorder="1" applyAlignment="1">
      <alignment horizontal="center" wrapText="1"/>
    </xf>
    <xf numFmtId="0" fontId="13" fillId="2" borderId="8" xfId="1" applyFont="1" applyFill="1" applyBorder="1" applyAlignment="1">
      <alignment horizontal="center" wrapText="1"/>
    </xf>
    <xf numFmtId="0" fontId="13" fillId="3" borderId="9" xfId="1" applyFont="1" applyFill="1" applyBorder="1" applyAlignment="1" applyProtection="1">
      <alignment horizontal="left" shrinkToFit="1"/>
      <protection locked="0"/>
    </xf>
    <xf numFmtId="0" fontId="13" fillId="3" borderId="7" xfId="1" applyFont="1" applyFill="1" applyBorder="1" applyAlignment="1" applyProtection="1">
      <alignment horizontal="left" shrinkToFit="1"/>
      <protection locked="0"/>
    </xf>
    <xf numFmtId="0" fontId="13" fillId="3" borderId="10" xfId="1" applyFont="1" applyFill="1" applyBorder="1" applyAlignment="1" applyProtection="1">
      <alignment horizontal="left" shrinkToFit="1"/>
      <protection locked="0"/>
    </xf>
    <xf numFmtId="0" fontId="13" fillId="4" borderId="6" xfId="1" applyFont="1" applyFill="1" applyBorder="1" applyAlignment="1" applyProtection="1">
      <alignment horizontal="left"/>
      <protection locked="0"/>
    </xf>
    <xf numFmtId="0" fontId="13" fillId="4" borderId="7" xfId="1" applyFont="1" applyFill="1" applyBorder="1" applyAlignment="1" applyProtection="1">
      <alignment horizontal="left"/>
      <protection locked="0"/>
    </xf>
    <xf numFmtId="0" fontId="13" fillId="4" borderId="10" xfId="1" applyFont="1" applyFill="1" applyBorder="1" applyAlignment="1" applyProtection="1">
      <alignment horizontal="left"/>
      <protection locked="0"/>
    </xf>
    <xf numFmtId="0" fontId="4" fillId="3" borderId="0" xfId="1" applyFont="1" applyFill="1">
      <alignment vertical="center"/>
    </xf>
    <xf numFmtId="0" fontId="4" fillId="8" borderId="0" xfId="1" applyFont="1" applyFill="1">
      <alignment vertical="center"/>
    </xf>
    <xf numFmtId="0" fontId="4" fillId="4" borderId="0" xfId="1" applyFont="1" applyFill="1" applyAlignment="1">
      <alignment horizontal="left" vertical="center"/>
    </xf>
    <xf numFmtId="0" fontId="8" fillId="2" borderId="5" xfId="1" applyFont="1" applyFill="1" applyBorder="1" applyAlignment="1">
      <alignment horizontal="center" vertical="center"/>
    </xf>
    <xf numFmtId="0" fontId="8" fillId="2" borderId="11" xfId="1" applyFont="1" applyFill="1" applyBorder="1" applyAlignment="1">
      <alignment horizontal="center" vertical="center"/>
    </xf>
    <xf numFmtId="0" fontId="8" fillId="2" borderId="18" xfId="1" applyFont="1" applyFill="1" applyBorder="1" applyAlignment="1">
      <alignment horizontal="center" vertical="center"/>
    </xf>
    <xf numFmtId="176" fontId="8" fillId="2" borderId="22" xfId="1" applyNumberFormat="1" applyFont="1" applyFill="1" applyBorder="1" applyAlignment="1" applyProtection="1">
      <alignment horizontal="center" vertical="center"/>
      <protection locked="0"/>
    </xf>
    <xf numFmtId="176" fontId="8" fillId="2" borderId="11" xfId="1" applyNumberFormat="1" applyFont="1" applyFill="1" applyBorder="1" applyAlignment="1" applyProtection="1">
      <alignment horizontal="center" vertical="center"/>
      <protection locked="0"/>
    </xf>
    <xf numFmtId="176" fontId="8" fillId="2" borderId="12" xfId="1" applyNumberFormat="1" applyFont="1" applyFill="1" applyBorder="1" applyAlignment="1" applyProtection="1">
      <alignment horizontal="center" vertical="center"/>
      <protection locked="0"/>
    </xf>
    <xf numFmtId="0" fontId="19" fillId="0" borderId="4" xfId="3" applyFont="1" applyBorder="1" applyAlignment="1">
      <alignment horizontal="center" vertical="center" shrinkToFit="1"/>
    </xf>
    <xf numFmtId="0" fontId="19" fillId="0" borderId="6" xfId="3" applyFont="1" applyBorder="1" applyAlignment="1">
      <alignment horizontal="center" vertical="center" shrinkToFit="1"/>
    </xf>
    <xf numFmtId="0" fontId="19" fillId="0" borderId="7" xfId="3" applyFont="1" applyBorder="1" applyAlignment="1">
      <alignment horizontal="center" vertical="center" shrinkToFit="1"/>
    </xf>
    <xf numFmtId="0" fontId="19" fillId="0" borderId="10" xfId="3" applyFont="1" applyBorder="1" applyAlignment="1">
      <alignment horizontal="center" vertical="center" shrinkToFit="1"/>
    </xf>
    <xf numFmtId="0" fontId="13" fillId="2" borderId="2" xfId="1" applyFont="1" applyFill="1" applyBorder="1" applyAlignment="1">
      <alignment vertical="center" shrinkToFit="1"/>
    </xf>
    <xf numFmtId="0" fontId="13" fillId="2" borderId="3" xfId="1" applyFont="1" applyFill="1" applyBorder="1" applyAlignment="1">
      <alignment vertical="center" shrinkToFit="1"/>
    </xf>
    <xf numFmtId="0" fontId="13" fillId="2" borderId="2" xfId="1" applyFont="1" applyFill="1" applyBorder="1">
      <alignment vertical="center"/>
    </xf>
    <xf numFmtId="0" fontId="13" fillId="2" borderId="3" xfId="1" applyFont="1" applyFill="1" applyBorder="1">
      <alignment vertical="center"/>
    </xf>
    <xf numFmtId="0" fontId="19" fillId="2" borderId="4" xfId="3" applyFont="1" applyFill="1" applyBorder="1" applyAlignment="1">
      <alignment horizontal="center" vertical="center"/>
    </xf>
    <xf numFmtId="0" fontId="13" fillId="2" borderId="24" xfId="1" applyFont="1" applyFill="1" applyBorder="1" applyAlignment="1">
      <alignment vertical="center" wrapText="1" shrinkToFit="1"/>
    </xf>
    <xf numFmtId="0" fontId="13" fillId="2" borderId="11" xfId="1" applyFont="1" applyFill="1" applyBorder="1" applyAlignment="1">
      <alignment vertical="center" wrapText="1" shrinkToFit="1"/>
    </xf>
    <xf numFmtId="0" fontId="13" fillId="2" borderId="12" xfId="1" applyFont="1" applyFill="1" applyBorder="1" applyAlignment="1">
      <alignment vertical="center" wrapText="1" shrinkToFit="1"/>
    </xf>
    <xf numFmtId="0" fontId="13" fillId="2" borderId="7" xfId="1" applyFont="1" applyFill="1" applyBorder="1" applyAlignment="1">
      <alignment horizontal="center" vertical="center" wrapText="1"/>
    </xf>
    <xf numFmtId="0" fontId="13" fillId="2" borderId="0" xfId="1" applyFont="1" applyFill="1" applyAlignment="1">
      <alignment horizontal="center" vertical="center" wrapText="1"/>
    </xf>
    <xf numFmtId="0" fontId="28" fillId="3" borderId="4" xfId="3" quotePrefix="1" applyFont="1" applyFill="1" applyBorder="1" applyAlignment="1" applyProtection="1">
      <alignment horizontal="center" vertical="center" wrapText="1"/>
      <protection locked="0"/>
    </xf>
    <xf numFmtId="0" fontId="28" fillId="2" borderId="4" xfId="3" quotePrefix="1" applyFont="1" applyFill="1" applyBorder="1" applyAlignment="1">
      <alignment horizontal="center" vertical="center" wrapText="1"/>
    </xf>
    <xf numFmtId="0" fontId="10" fillId="2" borderId="1" xfId="1" applyFont="1" applyFill="1" applyBorder="1" applyAlignment="1">
      <alignment horizontal="center" vertical="center" wrapText="1"/>
    </xf>
    <xf numFmtId="0" fontId="10" fillId="2" borderId="2" xfId="1" applyFont="1" applyFill="1" applyBorder="1" applyAlignment="1">
      <alignment horizontal="center" vertical="center" wrapText="1"/>
    </xf>
    <xf numFmtId="0" fontId="10" fillId="3" borderId="2" xfId="1" applyFont="1" applyFill="1" applyBorder="1" applyAlignment="1" applyProtection="1">
      <alignment horizontal="center" vertical="center"/>
      <protection locked="0"/>
    </xf>
    <xf numFmtId="0" fontId="10" fillId="3" borderId="3" xfId="1" applyFont="1" applyFill="1" applyBorder="1" applyAlignment="1" applyProtection="1">
      <alignment horizontal="center" vertical="center"/>
      <protection locked="0"/>
    </xf>
    <xf numFmtId="0" fontId="10" fillId="2" borderId="22" xfId="1" applyFont="1" applyFill="1" applyBorder="1" applyAlignment="1">
      <alignment horizontal="center" vertical="center" wrapText="1"/>
    </xf>
    <xf numFmtId="0" fontId="0" fillId="3" borderId="22" xfId="0" quotePrefix="1" applyFill="1" applyBorder="1" applyAlignment="1" applyProtection="1">
      <alignment horizontal="left" vertical="center" indent="1"/>
      <protection locked="0"/>
    </xf>
    <xf numFmtId="0" fontId="0" fillId="3" borderId="11" xfId="0" applyFill="1" applyBorder="1" applyAlignment="1" applyProtection="1">
      <alignment horizontal="left" vertical="center" indent="1"/>
      <protection locked="0"/>
    </xf>
    <xf numFmtId="0" fontId="0" fillId="3" borderId="12" xfId="0" applyFill="1" applyBorder="1" applyAlignment="1" applyProtection="1">
      <alignment horizontal="left" vertical="center" indent="1"/>
      <protection locked="0"/>
    </xf>
    <xf numFmtId="0" fontId="10" fillId="2" borderId="2" xfId="1" applyFont="1" applyFill="1" applyBorder="1" applyAlignment="1">
      <alignment horizontal="center" vertical="center"/>
    </xf>
    <xf numFmtId="0" fontId="10" fillId="3" borderId="2" xfId="1" applyFont="1" applyFill="1" applyBorder="1" applyAlignment="1" applyProtection="1">
      <alignment horizontal="center" vertical="center" wrapText="1"/>
      <protection locked="0"/>
    </xf>
    <xf numFmtId="0" fontId="10" fillId="3" borderId="3" xfId="1" applyFont="1" applyFill="1" applyBorder="1" applyAlignment="1" applyProtection="1">
      <alignment horizontal="center" vertical="center" wrapText="1"/>
      <protection locked="0"/>
    </xf>
    <xf numFmtId="0" fontId="10" fillId="2" borderId="5" xfId="1" applyFont="1" applyFill="1" applyBorder="1" applyAlignment="1">
      <alignment horizontal="center" vertical="center" wrapText="1"/>
    </xf>
    <xf numFmtId="0" fontId="10" fillId="2" borderId="11" xfId="1" applyFont="1" applyFill="1" applyBorder="1" applyAlignment="1">
      <alignment horizontal="center" vertical="center" wrapText="1"/>
    </xf>
    <xf numFmtId="0" fontId="10" fillId="2" borderId="18" xfId="1" applyFont="1" applyFill="1" applyBorder="1" applyAlignment="1">
      <alignment horizontal="center" vertical="center" wrapText="1"/>
    </xf>
    <xf numFmtId="0" fontId="10" fillId="4" borderId="14" xfId="1" applyFont="1" applyFill="1" applyBorder="1" applyAlignment="1" applyProtection="1">
      <alignment horizontal="center" vertical="center"/>
      <protection locked="0"/>
    </xf>
    <xf numFmtId="0" fontId="10" fillId="2" borderId="19" xfId="1" applyFont="1" applyFill="1" applyBorder="1" applyAlignment="1">
      <alignment horizontal="center" vertical="center"/>
    </xf>
    <xf numFmtId="0" fontId="10" fillId="2" borderId="20" xfId="1" applyFont="1" applyFill="1" applyBorder="1" applyAlignment="1">
      <alignment horizontal="center" vertical="center"/>
    </xf>
    <xf numFmtId="0" fontId="10" fillId="3" borderId="20" xfId="1" applyFont="1" applyFill="1" applyBorder="1" applyAlignment="1" applyProtection="1">
      <alignment horizontal="center" vertical="center"/>
      <protection locked="0"/>
    </xf>
    <xf numFmtId="0" fontId="10" fillId="3" borderId="21" xfId="1" applyFont="1" applyFill="1" applyBorder="1" applyAlignment="1" applyProtection="1">
      <alignment horizontal="center" vertical="center"/>
      <protection locked="0"/>
    </xf>
    <xf numFmtId="0" fontId="10" fillId="2" borderId="1" xfId="1" applyFont="1" applyFill="1" applyBorder="1" applyAlignment="1">
      <alignment horizontal="center" vertical="center"/>
    </xf>
    <xf numFmtId="0" fontId="28" fillId="4" borderId="4" xfId="3" quotePrefix="1" applyFont="1" applyFill="1" applyBorder="1" applyAlignment="1" applyProtection="1">
      <alignment horizontal="center" vertical="center" wrapText="1"/>
      <protection locked="0"/>
    </xf>
    <xf numFmtId="0" fontId="13" fillId="3" borderId="5" xfId="1" applyFont="1" applyFill="1" applyBorder="1" applyAlignment="1">
      <alignment horizontal="center" vertical="center"/>
    </xf>
    <xf numFmtId="0" fontId="13" fillId="3" borderId="11" xfId="1" applyFont="1" applyFill="1" applyBorder="1" applyAlignment="1">
      <alignment horizontal="center" vertical="center"/>
    </xf>
    <xf numFmtId="0" fontId="13" fillId="3" borderId="12" xfId="1" applyFont="1" applyFill="1" applyBorder="1" applyAlignment="1">
      <alignment horizontal="center" vertical="center"/>
    </xf>
    <xf numFmtId="0" fontId="25" fillId="3" borderId="5" xfId="1" applyFont="1" applyFill="1" applyBorder="1" applyAlignment="1">
      <alignment horizontal="left" vertical="center"/>
    </xf>
    <xf numFmtId="0" fontId="25" fillId="3" borderId="11" xfId="1" applyFont="1" applyFill="1" applyBorder="1" applyAlignment="1">
      <alignment horizontal="left" vertical="center"/>
    </xf>
    <xf numFmtId="0" fontId="25" fillId="3" borderId="12" xfId="1" applyFont="1" applyFill="1" applyBorder="1" applyAlignment="1">
      <alignment horizontal="left" vertical="center"/>
    </xf>
    <xf numFmtId="0" fontId="28" fillId="3" borderId="5" xfId="3" quotePrefix="1" applyFont="1" applyFill="1" applyBorder="1" applyAlignment="1">
      <alignment horizontal="center" vertical="center" wrapText="1"/>
    </xf>
    <xf numFmtId="0" fontId="28" fillId="3" borderId="11" xfId="3" quotePrefix="1" applyFont="1" applyFill="1" applyBorder="1" applyAlignment="1">
      <alignment horizontal="center" vertical="center" wrapText="1"/>
    </xf>
    <xf numFmtId="0" fontId="28" fillId="3" borderId="12" xfId="3" quotePrefix="1" applyFont="1" applyFill="1" applyBorder="1" applyAlignment="1">
      <alignment horizontal="center" vertical="center" wrapText="1"/>
    </xf>
    <xf numFmtId="0" fontId="28" fillId="4" borderId="5" xfId="3" quotePrefix="1" applyFont="1" applyFill="1" applyBorder="1" applyAlignment="1">
      <alignment horizontal="center" vertical="center" wrapText="1"/>
    </xf>
    <xf numFmtId="0" fontId="28" fillId="4" borderId="11" xfId="3" quotePrefix="1" applyFont="1" applyFill="1" applyBorder="1" applyAlignment="1">
      <alignment horizontal="center" vertical="center" wrapText="1"/>
    </xf>
    <xf numFmtId="0" fontId="28" fillId="4" borderId="12" xfId="3" quotePrefix="1" applyFont="1" applyFill="1" applyBorder="1" applyAlignment="1">
      <alignment horizontal="center" vertical="center" wrapText="1"/>
    </xf>
    <xf numFmtId="0" fontId="42" fillId="3" borderId="5" xfId="1" applyFont="1" applyFill="1" applyBorder="1" applyAlignment="1" applyProtection="1">
      <alignment horizontal="center" vertical="center" wrapText="1"/>
      <protection locked="0"/>
    </xf>
    <xf numFmtId="0" fontId="42" fillId="3" borderId="11" xfId="1" applyFont="1" applyFill="1" applyBorder="1" applyAlignment="1" applyProtection="1">
      <alignment horizontal="center" vertical="center" wrapText="1"/>
      <protection locked="0"/>
    </xf>
    <xf numFmtId="0" fontId="42" fillId="3" borderId="12" xfId="1" applyFont="1" applyFill="1" applyBorder="1" applyAlignment="1" applyProtection="1">
      <alignment horizontal="center" vertical="center" wrapText="1"/>
      <protection locked="0"/>
    </xf>
    <xf numFmtId="0" fontId="19" fillId="3" borderId="4" xfId="3" applyFont="1" applyFill="1" applyBorder="1" applyAlignment="1">
      <alignment horizontal="center" vertical="center" wrapText="1"/>
    </xf>
    <xf numFmtId="0" fontId="19" fillId="3" borderId="5" xfId="3" applyFont="1" applyFill="1" applyBorder="1" applyAlignment="1" applyProtection="1">
      <alignment horizontal="center" vertical="center" wrapText="1"/>
      <protection locked="0"/>
    </xf>
    <xf numFmtId="0" fontId="19" fillId="3" borderId="12" xfId="3" applyFont="1" applyFill="1" applyBorder="1" applyAlignment="1" applyProtection="1">
      <alignment horizontal="center" vertical="center" wrapText="1"/>
      <protection locked="0"/>
    </xf>
    <xf numFmtId="0" fontId="19" fillId="2" borderId="5" xfId="3" applyFont="1" applyFill="1" applyBorder="1" applyAlignment="1">
      <alignment horizontal="center" vertical="center"/>
    </xf>
    <xf numFmtId="0" fontId="19" fillId="2" borderId="11" xfId="3" applyFont="1" applyFill="1" applyBorder="1" applyAlignment="1">
      <alignment horizontal="center" vertical="center"/>
    </xf>
    <xf numFmtId="0" fontId="19" fillId="2" borderId="12" xfId="3" applyFont="1" applyFill="1" applyBorder="1" applyAlignment="1">
      <alignment horizontal="center" vertical="center"/>
    </xf>
    <xf numFmtId="0" fontId="19" fillId="0" borderId="6" xfId="3" applyFont="1" applyBorder="1" applyAlignment="1">
      <alignment horizontal="center" vertical="center" wrapText="1"/>
    </xf>
    <xf numFmtId="0" fontId="19" fillId="0" borderId="7" xfId="3" applyFont="1" applyBorder="1" applyAlignment="1">
      <alignment horizontal="center" vertical="center" wrapText="1"/>
    </xf>
    <xf numFmtId="0" fontId="19" fillId="0" borderId="10" xfId="3" applyFont="1" applyBorder="1" applyAlignment="1">
      <alignment horizontal="center" vertical="center" wrapText="1"/>
    </xf>
    <xf numFmtId="0" fontId="19" fillId="0" borderId="13" xfId="3" applyFont="1" applyBorder="1" applyAlignment="1">
      <alignment horizontal="center" vertical="center" wrapText="1"/>
    </xf>
    <xf numFmtId="0" fontId="19" fillId="0" borderId="14" xfId="3" applyFont="1" applyBorder="1" applyAlignment="1">
      <alignment horizontal="center" vertical="center" wrapText="1"/>
    </xf>
    <xf numFmtId="0" fontId="19" fillId="0" borderId="17" xfId="3" applyFont="1" applyBorder="1" applyAlignment="1">
      <alignment horizontal="center" vertical="center" wrapText="1"/>
    </xf>
    <xf numFmtId="0" fontId="19" fillId="0" borderId="13" xfId="3" applyFont="1" applyBorder="1" applyAlignment="1">
      <alignment horizontal="center" vertical="center" shrinkToFit="1"/>
    </xf>
    <xf numFmtId="0" fontId="19" fillId="0" borderId="14" xfId="3" applyFont="1" applyBorder="1" applyAlignment="1">
      <alignment horizontal="center" vertical="center" shrinkToFit="1"/>
    </xf>
    <xf numFmtId="0" fontId="19" fillId="0" borderId="17" xfId="3" applyFont="1" applyBorder="1" applyAlignment="1">
      <alignment horizontal="center" vertical="center" shrinkToFit="1"/>
    </xf>
    <xf numFmtId="0" fontId="19" fillId="0" borderId="26" xfId="3" applyFont="1" applyBorder="1" applyAlignment="1">
      <alignment horizontal="center" vertical="center" wrapText="1"/>
    </xf>
    <xf numFmtId="0" fontId="19" fillId="0" borderId="27" xfId="3" applyFont="1" applyBorder="1" applyAlignment="1">
      <alignment horizontal="center" vertical="center" wrapText="1"/>
    </xf>
    <xf numFmtId="0" fontId="19" fillId="3" borderId="5" xfId="3" applyFont="1" applyFill="1" applyBorder="1" applyAlignment="1">
      <alignment horizontal="left" vertical="center" shrinkToFit="1"/>
    </xf>
    <xf numFmtId="0" fontId="19" fillId="3" borderId="11" xfId="3" applyFont="1" applyFill="1" applyBorder="1" applyAlignment="1">
      <alignment horizontal="left" vertical="center" shrinkToFit="1"/>
    </xf>
    <xf numFmtId="0" fontId="19" fillId="3" borderId="12" xfId="3" applyFont="1" applyFill="1" applyBorder="1" applyAlignment="1">
      <alignment horizontal="left" vertical="center" shrinkToFit="1"/>
    </xf>
    <xf numFmtId="0" fontId="10" fillId="2" borderId="22" xfId="1" applyFont="1" applyFill="1" applyBorder="1" applyAlignment="1">
      <alignment horizontal="center" vertical="center"/>
    </xf>
    <xf numFmtId="0" fontId="10" fillId="2" borderId="11" xfId="1" applyFont="1" applyFill="1" applyBorder="1" applyAlignment="1">
      <alignment horizontal="center" vertical="center"/>
    </xf>
    <xf numFmtId="0" fontId="19" fillId="0" borderId="5" xfId="3" applyFont="1" applyBorder="1" applyAlignment="1">
      <alignment horizontal="center" vertical="center" textRotation="255" shrinkToFit="1"/>
    </xf>
    <xf numFmtId="0" fontId="19" fillId="0" borderId="12" xfId="3" applyFont="1" applyBorder="1" applyAlignment="1">
      <alignment horizontal="center" vertical="center" textRotation="255" shrinkToFit="1"/>
    </xf>
    <xf numFmtId="0" fontId="28" fillId="2" borderId="0" xfId="6" applyFont="1" applyFill="1" applyAlignment="1">
      <alignment horizontal="center" vertical="center" shrinkToFit="1"/>
    </xf>
    <xf numFmtId="0" fontId="34" fillId="2" borderId="0" xfId="7" applyFont="1" applyFill="1" applyAlignment="1">
      <alignment horizontal="center" vertical="center" shrinkToFit="1"/>
    </xf>
    <xf numFmtId="0" fontId="34" fillId="2" borderId="0" xfId="7" applyFont="1" applyFill="1" applyAlignment="1">
      <alignment vertical="center" shrinkToFit="1"/>
    </xf>
    <xf numFmtId="0" fontId="13" fillId="3" borderId="5" xfId="1" applyFont="1" applyFill="1" applyBorder="1" applyAlignment="1" applyProtection="1">
      <alignment horizontal="left" vertical="center" wrapText="1"/>
      <protection locked="0"/>
    </xf>
    <xf numFmtId="0" fontId="13" fillId="3" borderId="11" xfId="1" applyFont="1" applyFill="1" applyBorder="1" applyAlignment="1" applyProtection="1">
      <alignment horizontal="left" vertical="center" wrapText="1"/>
      <protection locked="0"/>
    </xf>
    <xf numFmtId="0" fontId="13" fillId="3" borderId="12" xfId="1" applyFont="1" applyFill="1" applyBorder="1" applyAlignment="1" applyProtection="1">
      <alignment horizontal="left" vertical="center" wrapText="1"/>
      <protection locked="0"/>
    </xf>
    <xf numFmtId="0" fontId="13" fillId="4" borderId="4" xfId="1" applyFont="1" applyFill="1" applyBorder="1" applyAlignment="1" applyProtection="1">
      <alignment horizontal="center" vertical="center" wrapText="1"/>
      <protection locked="0"/>
    </xf>
    <xf numFmtId="0" fontId="13" fillId="4" borderId="5" xfId="1" applyFont="1" applyFill="1" applyBorder="1" applyAlignment="1" applyProtection="1">
      <alignment horizontal="center" vertical="center" wrapText="1"/>
      <protection locked="0"/>
    </xf>
    <xf numFmtId="0" fontId="13" fillId="4" borderId="11" xfId="1" applyFont="1" applyFill="1" applyBorder="1" applyAlignment="1" applyProtection="1">
      <alignment horizontal="center" vertical="center" wrapText="1"/>
      <protection locked="0"/>
    </xf>
    <xf numFmtId="0" fontId="13" fillId="4" borderId="12" xfId="1" applyFont="1" applyFill="1" applyBorder="1" applyAlignment="1" applyProtection="1">
      <alignment horizontal="center" vertical="center" wrapText="1"/>
      <protection locked="0"/>
    </xf>
    <xf numFmtId="0" fontId="19" fillId="2" borderId="0" xfId="3" applyFont="1" applyFill="1" applyAlignment="1">
      <alignment horizontal="right" vertical="top"/>
    </xf>
    <xf numFmtId="0" fontId="19" fillId="2" borderId="7" xfId="3" applyFont="1" applyFill="1" applyBorder="1" applyAlignment="1">
      <alignment horizontal="left" vertical="top" wrapText="1"/>
    </xf>
    <xf numFmtId="0" fontId="19" fillId="2" borderId="7" xfId="3" applyFont="1" applyFill="1" applyBorder="1" applyAlignment="1" applyProtection="1">
      <alignment horizontal="left" vertical="top" wrapText="1"/>
      <protection locked="0"/>
    </xf>
    <xf numFmtId="0" fontId="13" fillId="2" borderId="4" xfId="1" applyFont="1" applyFill="1" applyBorder="1" applyAlignment="1">
      <alignment horizontal="center" vertical="center"/>
    </xf>
    <xf numFmtId="0" fontId="13" fillId="2" borderId="4" xfId="1" applyFont="1" applyFill="1" applyBorder="1" applyAlignment="1">
      <alignment horizontal="center" vertical="center" wrapText="1"/>
    </xf>
    <xf numFmtId="0" fontId="13" fillId="0" borderId="4" xfId="3" applyFont="1" applyBorder="1" applyAlignment="1">
      <alignment horizontal="center" vertical="center" wrapText="1"/>
    </xf>
    <xf numFmtId="0" fontId="19" fillId="0" borderId="4" xfId="3" applyFont="1" applyBorder="1" applyAlignment="1">
      <alignment horizontal="center" vertical="center" wrapText="1" shrinkToFit="1"/>
    </xf>
    <xf numFmtId="0" fontId="19" fillId="0" borderId="5" xfId="3" applyFont="1" applyBorder="1" applyAlignment="1">
      <alignment horizontal="left" vertical="center" wrapText="1" shrinkToFit="1"/>
    </xf>
    <xf numFmtId="0" fontId="19" fillId="0" borderId="11" xfId="3" applyFont="1" applyBorder="1" applyAlignment="1">
      <alignment horizontal="left" vertical="center" wrapText="1" shrinkToFit="1"/>
    </xf>
    <xf numFmtId="9" fontId="13" fillId="2" borderId="5" xfId="8" applyFont="1" applyFill="1" applyBorder="1" applyAlignment="1" applyProtection="1">
      <alignment horizontal="center" vertical="center"/>
    </xf>
    <xf numFmtId="9" fontId="13" fillId="2" borderId="12" xfId="8" applyFont="1" applyFill="1" applyBorder="1" applyAlignment="1" applyProtection="1">
      <alignment horizontal="center" vertical="center"/>
    </xf>
    <xf numFmtId="49" fontId="19" fillId="4" borderId="5" xfId="3" applyNumberFormat="1" applyFont="1" applyFill="1" applyBorder="1" applyAlignment="1" applyProtection="1">
      <alignment horizontal="center" vertical="center"/>
      <protection locked="0"/>
    </xf>
    <xf numFmtId="49" fontId="19" fillId="4" borderId="11" xfId="3" applyNumberFormat="1" applyFont="1" applyFill="1" applyBorder="1" applyAlignment="1" applyProtection="1">
      <alignment horizontal="center" vertical="center"/>
      <protection locked="0"/>
    </xf>
    <xf numFmtId="49" fontId="19" fillId="4" borderId="12" xfId="3" applyNumberFormat="1" applyFont="1" applyFill="1" applyBorder="1" applyAlignment="1" applyProtection="1">
      <alignment horizontal="center" vertical="center"/>
      <protection locked="0"/>
    </xf>
    <xf numFmtId="0" fontId="13" fillId="4" borderId="5" xfId="1" applyFont="1" applyFill="1" applyBorder="1" applyAlignment="1" applyProtection="1">
      <alignment horizontal="center" vertical="center"/>
      <protection locked="0"/>
    </xf>
    <xf numFmtId="0" fontId="13" fillId="4" borderId="11" xfId="1" applyFont="1" applyFill="1" applyBorder="1" applyAlignment="1" applyProtection="1">
      <alignment horizontal="center" vertical="center"/>
      <protection locked="0"/>
    </xf>
    <xf numFmtId="0" fontId="13" fillId="4" borderId="12" xfId="1" applyFont="1" applyFill="1" applyBorder="1" applyAlignment="1" applyProtection="1">
      <alignment horizontal="center" vertical="center"/>
      <protection locked="0"/>
    </xf>
    <xf numFmtId="0" fontId="19" fillId="3" borderId="5" xfId="3" applyFont="1" applyFill="1" applyBorder="1" applyAlignment="1">
      <alignment horizontal="center" vertical="center" wrapText="1"/>
    </xf>
    <xf numFmtId="0" fontId="19" fillId="3" borderId="11" xfId="3" applyFont="1" applyFill="1" applyBorder="1" applyAlignment="1">
      <alignment horizontal="center" vertical="center" wrapText="1"/>
    </xf>
    <xf numFmtId="0" fontId="19" fillId="3" borderId="12" xfId="3" applyFont="1" applyFill="1" applyBorder="1" applyAlignment="1">
      <alignment horizontal="center" vertical="center" wrapText="1"/>
    </xf>
    <xf numFmtId="184" fontId="19" fillId="3" borderId="4" xfId="3" applyNumberFormat="1" applyFont="1" applyFill="1" applyBorder="1" applyAlignment="1" applyProtection="1">
      <alignment horizontal="center" vertical="center"/>
      <protection locked="0"/>
    </xf>
    <xf numFmtId="184" fontId="19" fillId="3" borderId="4" xfId="3" applyNumberFormat="1" applyFont="1" applyFill="1" applyBorder="1" applyAlignment="1" applyProtection="1">
      <alignment horizontal="center" vertical="center" shrinkToFit="1"/>
      <protection locked="0"/>
    </xf>
    <xf numFmtId="0" fontId="19" fillId="3" borderId="4" xfId="3" applyFont="1" applyFill="1" applyBorder="1" applyAlignment="1" applyProtection="1">
      <alignment horizontal="center" vertical="center" wrapText="1" shrinkToFit="1"/>
      <protection locked="0"/>
    </xf>
    <xf numFmtId="0" fontId="19" fillId="0" borderId="4" xfId="3" applyFont="1" applyBorder="1" applyAlignment="1">
      <alignment horizontal="left" vertical="center" wrapText="1"/>
    </xf>
    <xf numFmtId="0" fontId="19" fillId="0" borderId="4" xfId="3" applyFont="1" applyBorder="1" applyAlignment="1">
      <alignment horizontal="center" vertical="center" wrapText="1"/>
    </xf>
    <xf numFmtId="0" fontId="19" fillId="0" borderId="6" xfId="3" applyFont="1" applyBorder="1" applyAlignment="1">
      <alignment horizontal="left" vertical="center" wrapText="1"/>
    </xf>
    <xf numFmtId="0" fontId="19" fillId="0" borderId="10" xfId="3" applyFont="1" applyBorder="1" applyAlignment="1">
      <alignment horizontal="left" vertical="center" wrapText="1"/>
    </xf>
    <xf numFmtId="0" fontId="19" fillId="0" borderId="13" xfId="3" applyFont="1" applyBorder="1" applyAlignment="1">
      <alignment horizontal="left" vertical="center" wrapText="1"/>
    </xf>
    <xf numFmtId="0" fontId="19" fillId="0" borderId="17" xfId="3" applyFont="1" applyBorder="1" applyAlignment="1">
      <alignment horizontal="left" vertical="center" wrapText="1"/>
    </xf>
    <xf numFmtId="0" fontId="27" fillId="0" borderId="6" xfId="3" applyFont="1" applyBorder="1" applyAlignment="1">
      <alignment horizontal="left" vertical="center" wrapText="1"/>
    </xf>
    <xf numFmtId="0" fontId="27" fillId="0" borderId="7" xfId="3" applyFont="1" applyBorder="1" applyAlignment="1">
      <alignment horizontal="left" vertical="center" wrapText="1"/>
    </xf>
    <xf numFmtId="0" fontId="27" fillId="0" borderId="10" xfId="3" applyFont="1" applyBorder="1" applyAlignment="1">
      <alignment horizontal="left" vertical="center" wrapText="1"/>
    </xf>
    <xf numFmtId="0" fontId="27" fillId="0" borderId="13" xfId="3" applyFont="1" applyBorder="1" applyAlignment="1">
      <alignment horizontal="left" vertical="center" wrapText="1"/>
    </xf>
    <xf numFmtId="0" fontId="27" fillId="0" borderId="14" xfId="3" applyFont="1" applyBorder="1" applyAlignment="1">
      <alignment horizontal="left" vertical="center" wrapText="1"/>
    </xf>
    <xf numFmtId="0" fontId="27" fillId="0" borderId="17" xfId="3" applyFont="1" applyBorder="1" applyAlignment="1">
      <alignment horizontal="left" vertical="center" wrapText="1"/>
    </xf>
    <xf numFmtId="0" fontId="27" fillId="0" borderId="28" xfId="3" applyFont="1" applyBorder="1" applyAlignment="1">
      <alignment horizontal="left" vertical="center" wrapText="1"/>
    </xf>
    <xf numFmtId="0" fontId="27" fillId="0" borderId="0" xfId="3" applyFont="1" applyAlignment="1">
      <alignment horizontal="left" vertical="center" wrapText="1"/>
    </xf>
    <xf numFmtId="49" fontId="27" fillId="4" borderId="5" xfId="3" applyNumberFormat="1" applyFont="1" applyFill="1" applyBorder="1" applyAlignment="1" applyProtection="1">
      <alignment horizontal="center" vertical="center" wrapText="1"/>
      <protection locked="0"/>
    </xf>
    <xf numFmtId="49" fontId="27" fillId="4" borderId="11" xfId="3" applyNumberFormat="1" applyFont="1" applyFill="1" applyBorder="1" applyAlignment="1" applyProtection="1">
      <alignment horizontal="center" vertical="center" wrapText="1"/>
      <protection locked="0"/>
    </xf>
    <xf numFmtId="49" fontId="27" fillId="4" borderId="12" xfId="3" applyNumberFormat="1" applyFont="1" applyFill="1" applyBorder="1" applyAlignment="1" applyProtection="1">
      <alignment horizontal="center" vertical="center" wrapText="1"/>
      <protection locked="0"/>
    </xf>
    <xf numFmtId="184" fontId="19" fillId="3" borderId="5" xfId="3" applyNumberFormat="1" applyFont="1" applyFill="1" applyBorder="1" applyAlignment="1" applyProtection="1">
      <alignment horizontal="center" vertical="center"/>
      <protection locked="0"/>
    </xf>
    <xf numFmtId="184" fontId="19" fillId="3" borderId="11" xfId="3" applyNumberFormat="1" applyFont="1" applyFill="1" applyBorder="1" applyAlignment="1" applyProtection="1">
      <alignment horizontal="center" vertical="center"/>
      <protection locked="0"/>
    </xf>
    <xf numFmtId="184" fontId="19" fillId="3" borderId="12" xfId="3" applyNumberFormat="1" applyFont="1" applyFill="1" applyBorder="1" applyAlignment="1" applyProtection="1">
      <alignment horizontal="center" vertical="center"/>
      <protection locked="0"/>
    </xf>
    <xf numFmtId="184" fontId="19" fillId="3" borderId="5" xfId="3" applyNumberFormat="1" applyFont="1" applyFill="1" applyBorder="1" applyAlignment="1" applyProtection="1">
      <alignment horizontal="center" vertical="center" shrinkToFit="1"/>
      <protection locked="0"/>
    </xf>
    <xf numFmtId="184" fontId="19" fillId="3" borderId="12" xfId="3" applyNumberFormat="1" applyFont="1" applyFill="1" applyBorder="1" applyAlignment="1" applyProtection="1">
      <alignment horizontal="center" vertical="center" shrinkToFit="1"/>
      <protection locked="0"/>
    </xf>
    <xf numFmtId="0" fontId="19" fillId="4" borderId="5" xfId="3" applyFont="1" applyFill="1" applyBorder="1" applyAlignment="1">
      <alignment horizontal="center" vertical="center" shrinkToFit="1"/>
    </xf>
    <xf numFmtId="0" fontId="19" fillId="4" borderId="12" xfId="3" applyFont="1" applyFill="1" applyBorder="1" applyAlignment="1">
      <alignment horizontal="center" vertical="center" shrinkToFit="1"/>
    </xf>
    <xf numFmtId="0" fontId="13" fillId="2" borderId="0" xfId="1" applyFont="1" applyFill="1">
      <alignment vertical="center"/>
    </xf>
    <xf numFmtId="0" fontId="13" fillId="3" borderId="5" xfId="1" applyFont="1" applyFill="1" applyBorder="1" applyAlignment="1">
      <alignment horizontal="center" vertical="center" wrapText="1"/>
    </xf>
    <xf numFmtId="0" fontId="13" fillId="3" borderId="11" xfId="1" applyFont="1" applyFill="1" applyBorder="1" applyAlignment="1">
      <alignment horizontal="center" vertical="center" wrapText="1"/>
    </xf>
    <xf numFmtId="0" fontId="13" fillId="3" borderId="12" xfId="1" applyFont="1" applyFill="1" applyBorder="1" applyAlignment="1">
      <alignment horizontal="center" vertical="center" wrapText="1"/>
    </xf>
    <xf numFmtId="0" fontId="19" fillId="3" borderId="5" xfId="3" applyFont="1" applyFill="1" applyBorder="1" applyAlignment="1" applyProtection="1">
      <alignment horizontal="center" vertical="center"/>
      <protection locked="0"/>
    </xf>
    <xf numFmtId="0" fontId="19" fillId="3" borderId="11" xfId="3" applyFont="1" applyFill="1" applyBorder="1" applyAlignment="1" applyProtection="1">
      <alignment horizontal="center" vertical="center"/>
      <protection locked="0"/>
    </xf>
    <xf numFmtId="0" fontId="19" fillId="3" borderId="12" xfId="3" applyFont="1" applyFill="1" applyBorder="1" applyAlignment="1" applyProtection="1">
      <alignment horizontal="center" vertical="center"/>
      <protection locked="0"/>
    </xf>
    <xf numFmtId="0" fontId="19" fillId="0" borderId="28" xfId="3" applyFont="1" applyBorder="1" applyAlignment="1">
      <alignment horizontal="center" vertical="center" wrapText="1"/>
    </xf>
    <xf numFmtId="0" fontId="19" fillId="0" borderId="0" xfId="3" applyFont="1" applyAlignment="1">
      <alignment horizontal="center" vertical="center" wrapText="1"/>
    </xf>
    <xf numFmtId="0" fontId="19" fillId="0" borderId="29" xfId="3" applyFont="1" applyBorder="1" applyAlignment="1">
      <alignment horizontal="center" vertical="center" wrapText="1"/>
    </xf>
    <xf numFmtId="0" fontId="13" fillId="0" borderId="4" xfId="1" applyFont="1" applyBorder="1" applyAlignment="1">
      <alignment horizontal="center" vertical="center" wrapText="1"/>
    </xf>
    <xf numFmtId="0" fontId="13" fillId="0" borderId="6" xfId="3" applyFont="1" applyBorder="1" applyAlignment="1">
      <alignment horizontal="center" vertical="center" wrapText="1"/>
    </xf>
    <xf numFmtId="0" fontId="13" fillId="0" borderId="7" xfId="3" applyFont="1" applyBorder="1" applyAlignment="1">
      <alignment horizontal="center" vertical="center"/>
    </xf>
    <xf numFmtId="0" fontId="13" fillId="0" borderId="10" xfId="3" applyFont="1" applyBorder="1" applyAlignment="1">
      <alignment horizontal="center" vertical="center"/>
    </xf>
    <xf numFmtId="0" fontId="13" fillId="0" borderId="28" xfId="3" applyFont="1" applyBorder="1" applyAlignment="1">
      <alignment horizontal="center" vertical="center"/>
    </xf>
    <xf numFmtId="0" fontId="13" fillId="0" borderId="0" xfId="3" applyFont="1" applyAlignment="1">
      <alignment horizontal="center" vertical="center"/>
    </xf>
    <xf numFmtId="0" fontId="13" fillId="0" borderId="29" xfId="3" applyFont="1" applyBorder="1" applyAlignment="1">
      <alignment horizontal="center" vertical="center"/>
    </xf>
    <xf numFmtId="0" fontId="13" fillId="0" borderId="13" xfId="3" applyFont="1" applyBorder="1" applyAlignment="1">
      <alignment horizontal="center" vertical="center"/>
    </xf>
    <xf numFmtId="0" fontId="13" fillId="0" borderId="14" xfId="3" applyFont="1" applyBorder="1" applyAlignment="1">
      <alignment horizontal="center" vertical="center"/>
    </xf>
    <xf numFmtId="0" fontId="13" fillId="0" borderId="17" xfId="3" applyFont="1" applyBorder="1" applyAlignment="1">
      <alignment horizontal="center" vertical="center"/>
    </xf>
    <xf numFmtId="0" fontId="42" fillId="0" borderId="5" xfId="1" applyFont="1" applyBorder="1" applyAlignment="1">
      <alignment horizontal="center" vertical="center" wrapText="1"/>
    </xf>
    <xf numFmtId="0" fontId="42" fillId="0" borderId="11" xfId="1" applyFont="1" applyBorder="1" applyAlignment="1">
      <alignment horizontal="center" vertical="center" wrapText="1"/>
    </xf>
    <xf numFmtId="0" fontId="42" fillId="0" borderId="12" xfId="1" applyFont="1" applyBorder="1" applyAlignment="1">
      <alignment horizontal="center" vertical="center" wrapText="1"/>
    </xf>
    <xf numFmtId="0" fontId="13" fillId="0" borderId="5"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12" xfId="1" applyFont="1" applyBorder="1" applyAlignment="1">
      <alignment horizontal="center" vertical="center" wrapText="1"/>
    </xf>
    <xf numFmtId="0" fontId="13" fillId="3" borderId="4" xfId="1" applyFont="1" applyFill="1" applyBorder="1" applyAlignment="1" applyProtection="1">
      <alignment horizontal="center" vertical="center"/>
      <protection locked="0"/>
    </xf>
    <xf numFmtId="0" fontId="19" fillId="3" borderId="4" xfId="3" applyFont="1" applyFill="1" applyBorder="1" applyAlignment="1" applyProtection="1">
      <alignment horizontal="center" vertical="center" wrapText="1"/>
      <protection locked="0"/>
    </xf>
    <xf numFmtId="0" fontId="13" fillId="0" borderId="6" xfId="1" applyFont="1" applyBorder="1" applyAlignment="1">
      <alignment horizontal="center" vertical="center" wrapText="1"/>
    </xf>
    <xf numFmtId="0" fontId="13" fillId="0" borderId="7" xfId="1" applyFont="1" applyBorder="1" applyAlignment="1">
      <alignment horizontal="center" vertical="center" wrapText="1"/>
    </xf>
    <xf numFmtId="0" fontId="13" fillId="0" borderId="10" xfId="1" applyFont="1" applyBorder="1" applyAlignment="1">
      <alignment horizontal="center" vertical="center" wrapText="1"/>
    </xf>
    <xf numFmtId="0" fontId="13" fillId="0" borderId="13" xfId="1" applyFont="1" applyBorder="1" applyAlignment="1">
      <alignment horizontal="center" vertical="center" wrapText="1"/>
    </xf>
    <xf numFmtId="0" fontId="13" fillId="0" borderId="14" xfId="1" applyFont="1" applyBorder="1" applyAlignment="1">
      <alignment horizontal="center" vertical="center" wrapText="1"/>
    </xf>
    <xf numFmtId="0" fontId="13" fillId="0" borderId="17" xfId="1" applyFont="1" applyBorder="1" applyAlignment="1">
      <alignment horizontal="center" vertical="center" wrapText="1"/>
    </xf>
    <xf numFmtId="0" fontId="27" fillId="0" borderId="13" xfId="3" applyFont="1" applyBorder="1" applyAlignment="1">
      <alignment horizontal="center" vertical="center" wrapText="1" shrinkToFit="1"/>
    </xf>
    <xf numFmtId="0" fontId="27" fillId="0" borderId="14" xfId="3" applyFont="1" applyBorder="1" applyAlignment="1">
      <alignment horizontal="center" vertical="center" shrinkToFit="1"/>
    </xf>
    <xf numFmtId="0" fontId="27" fillId="0" borderId="17" xfId="3" applyFont="1" applyBorder="1" applyAlignment="1">
      <alignment horizontal="center" vertical="center" shrinkToFit="1"/>
    </xf>
    <xf numFmtId="0" fontId="19" fillId="0" borderId="6" xfId="3" applyFont="1" applyBorder="1" applyAlignment="1">
      <alignment horizontal="center" wrapText="1"/>
    </xf>
    <xf numFmtId="0" fontId="19" fillId="0" borderId="7" xfId="3" applyFont="1" applyBorder="1" applyAlignment="1">
      <alignment horizontal="center" wrapText="1"/>
    </xf>
    <xf numFmtId="0" fontId="19" fillId="0" borderId="10" xfId="3" applyFont="1" applyBorder="1" applyAlignment="1">
      <alignment horizontal="center" wrapText="1"/>
    </xf>
    <xf numFmtId="0" fontId="19" fillId="0" borderId="28" xfId="3" applyFont="1" applyBorder="1" applyAlignment="1">
      <alignment horizontal="center" wrapText="1"/>
    </xf>
    <xf numFmtId="0" fontId="19" fillId="0" borderId="0" xfId="3" applyFont="1" applyAlignment="1">
      <alignment horizontal="center" wrapText="1"/>
    </xf>
    <xf numFmtId="0" fontId="19" fillId="0" borderId="29" xfId="3" applyFont="1" applyBorder="1" applyAlignment="1">
      <alignment horizontal="center" wrapText="1"/>
    </xf>
    <xf numFmtId="0" fontId="19" fillId="0" borderId="25" xfId="3" applyFont="1" applyBorder="1" applyAlignment="1">
      <alignment horizontal="center" vertical="center" wrapText="1"/>
    </xf>
    <xf numFmtId="0" fontId="19" fillId="0" borderId="6" xfId="3" applyFont="1" applyBorder="1" applyAlignment="1">
      <alignment horizontal="center" vertical="center" wrapText="1" shrinkToFit="1"/>
    </xf>
    <xf numFmtId="0" fontId="19" fillId="0" borderId="7" xfId="3" applyFont="1" applyBorder="1" applyAlignment="1">
      <alignment horizontal="center" vertical="center" wrapText="1" shrinkToFit="1"/>
    </xf>
    <xf numFmtId="0" fontId="19" fillId="0" borderId="10" xfId="3" applyFont="1" applyBorder="1" applyAlignment="1">
      <alignment horizontal="center" vertical="center" wrapText="1" shrinkToFit="1"/>
    </xf>
    <xf numFmtId="0" fontId="13" fillId="0" borderId="4" xfId="3" applyFont="1" applyBorder="1" applyAlignment="1">
      <alignment horizontal="center" vertical="center"/>
    </xf>
    <xf numFmtId="0" fontId="19" fillId="2" borderId="6" xfId="3" applyFont="1" applyFill="1" applyBorder="1" applyAlignment="1">
      <alignment horizontal="center" vertical="center"/>
    </xf>
    <xf numFmtId="0" fontId="19" fillId="2" borderId="10" xfId="3" applyFont="1" applyFill="1" applyBorder="1" applyAlignment="1">
      <alignment horizontal="center" vertical="center"/>
    </xf>
    <xf numFmtId="0" fontId="19" fillId="2" borderId="28" xfId="3" applyFont="1" applyFill="1" applyBorder="1" applyAlignment="1">
      <alignment horizontal="center" vertical="center"/>
    </xf>
    <xf numFmtId="0" fontId="19" fillId="2" borderId="29" xfId="3" applyFont="1" applyFill="1" applyBorder="1" applyAlignment="1">
      <alignment horizontal="center" vertical="center"/>
    </xf>
    <xf numFmtId="0" fontId="19" fillId="2" borderId="13" xfId="3" applyFont="1" applyFill="1" applyBorder="1" applyAlignment="1">
      <alignment horizontal="center" vertical="center"/>
    </xf>
    <xf numFmtId="0" fontId="19" fillId="2" borderId="17" xfId="3" applyFont="1" applyFill="1" applyBorder="1" applyAlignment="1">
      <alignment horizontal="center" vertical="center"/>
    </xf>
    <xf numFmtId="0" fontId="19" fillId="0" borderId="13" xfId="3" applyFont="1" applyBorder="1" applyAlignment="1">
      <alignment horizontal="center" vertical="center"/>
    </xf>
    <xf numFmtId="0" fontId="19" fillId="0" borderId="14" xfId="3" applyFont="1" applyBorder="1" applyAlignment="1">
      <alignment horizontal="center" vertical="center"/>
    </xf>
    <xf numFmtId="0" fontId="19" fillId="0" borderId="17" xfId="3" applyFont="1" applyBorder="1" applyAlignment="1">
      <alignment horizontal="center" vertical="center"/>
    </xf>
    <xf numFmtId="0" fontId="19" fillId="0" borderId="13" xfId="3" applyFont="1" applyBorder="1" applyAlignment="1">
      <alignment horizontal="center" vertical="center" wrapText="1" shrinkToFit="1"/>
    </xf>
    <xf numFmtId="0" fontId="19" fillId="0" borderId="14" xfId="3" applyFont="1" applyBorder="1" applyAlignment="1">
      <alignment horizontal="center" vertical="center" wrapText="1" shrinkToFit="1"/>
    </xf>
    <xf numFmtId="0" fontId="13" fillId="3" borderId="5" xfId="3" applyFont="1" applyFill="1" applyBorder="1" applyAlignment="1">
      <alignment horizontal="center" vertical="center" wrapText="1"/>
    </xf>
    <xf numFmtId="0" fontId="13" fillId="3" borderId="12" xfId="3" applyFont="1" applyFill="1" applyBorder="1" applyAlignment="1">
      <alignment horizontal="center" vertical="center" wrapText="1"/>
    </xf>
    <xf numFmtId="0" fontId="17" fillId="2" borderId="0" xfId="3" applyFill="1" applyAlignment="1">
      <alignment horizontal="center" vertical="center"/>
    </xf>
    <xf numFmtId="179" fontId="27" fillId="4" borderId="5" xfId="3" applyNumberFormat="1" applyFont="1" applyFill="1" applyBorder="1" applyAlignment="1" applyProtection="1">
      <alignment horizontal="center" vertical="center"/>
      <protection locked="0"/>
    </xf>
    <xf numFmtId="179" fontId="27" fillId="4" borderId="12" xfId="3" applyNumberFormat="1" applyFont="1" applyFill="1" applyBorder="1" applyAlignment="1" applyProtection="1">
      <alignment horizontal="center" vertical="center"/>
      <protection locked="0"/>
    </xf>
    <xf numFmtId="0" fontId="0" fillId="2" borderId="0" xfId="0" applyFill="1" applyAlignment="1">
      <alignment horizontal="center" vertical="center" shrinkToFit="1"/>
    </xf>
    <xf numFmtId="0" fontId="0" fillId="2" borderId="0" xfId="0" applyFill="1" applyAlignment="1">
      <alignment horizontal="center" vertical="center"/>
    </xf>
    <xf numFmtId="0" fontId="13" fillId="0" borderId="26" xfId="3" applyFont="1" applyBorder="1" applyAlignment="1">
      <alignment horizontal="center" vertical="center" wrapText="1"/>
    </xf>
    <xf numFmtId="0" fontId="13" fillId="0" borderId="25" xfId="3" applyFont="1" applyBorder="1" applyAlignment="1">
      <alignment horizontal="center" vertical="center" wrapText="1"/>
    </xf>
    <xf numFmtId="0" fontId="36" fillId="2" borderId="7" xfId="3" applyFont="1" applyFill="1" applyBorder="1" applyAlignment="1" applyProtection="1">
      <alignment horizontal="left" vertical="top" wrapText="1"/>
      <protection locked="0"/>
    </xf>
    <xf numFmtId="0" fontId="13" fillId="4" borderId="4" xfId="1" applyFont="1" applyFill="1" applyBorder="1" applyAlignment="1" applyProtection="1">
      <alignment horizontal="center" vertical="center"/>
      <protection locked="0"/>
    </xf>
    <xf numFmtId="0" fontId="13" fillId="0" borderId="7" xfId="3" applyFont="1" applyBorder="1" applyAlignment="1">
      <alignment horizontal="center" vertical="center" wrapText="1"/>
    </xf>
    <xf numFmtId="0" fontId="13" fillId="0" borderId="10" xfId="3" applyFont="1" applyBorder="1" applyAlignment="1">
      <alignment horizontal="center" vertical="center" wrapText="1"/>
    </xf>
    <xf numFmtId="179" fontId="27" fillId="3" borderId="4" xfId="3" applyNumberFormat="1" applyFont="1" applyFill="1" applyBorder="1" applyAlignment="1" applyProtection="1">
      <alignment vertical="center"/>
      <protection locked="0"/>
    </xf>
    <xf numFmtId="179" fontId="27" fillId="4" borderId="4" xfId="3" applyNumberFormat="1" applyFont="1" applyFill="1" applyBorder="1" applyAlignment="1" applyProtection="1">
      <alignment vertical="center"/>
      <protection locked="0"/>
    </xf>
    <xf numFmtId="179" fontId="27" fillId="3" borderId="4" xfId="3" applyNumberFormat="1" applyFont="1" applyFill="1" applyBorder="1" applyAlignment="1">
      <alignment vertical="center"/>
    </xf>
    <xf numFmtId="179" fontId="27" fillId="2" borderId="4" xfId="3" applyNumberFormat="1" applyFont="1" applyFill="1" applyBorder="1" applyAlignment="1">
      <alignment vertical="center"/>
    </xf>
    <xf numFmtId="0" fontId="19" fillId="0" borderId="27" xfId="3" applyFont="1" applyBorder="1" applyAlignment="1">
      <alignment horizontal="center" vertical="center"/>
    </xf>
    <xf numFmtId="0" fontId="19" fillId="0" borderId="17" xfId="3" applyFont="1" applyBorder="1" applyAlignment="1">
      <alignment horizontal="center" vertical="center" wrapText="1" shrinkToFit="1"/>
    </xf>
    <xf numFmtId="0" fontId="62" fillId="0" borderId="6" xfId="3" applyFont="1" applyBorder="1" applyAlignment="1">
      <alignment horizontal="center" vertical="center" wrapText="1" shrinkToFit="1"/>
    </xf>
    <xf numFmtId="0" fontId="62" fillId="0" borderId="10" xfId="3" applyFont="1" applyBorder="1" applyAlignment="1">
      <alignment horizontal="center" vertical="center" wrapText="1" shrinkToFit="1"/>
    </xf>
    <xf numFmtId="0" fontId="62" fillId="0" borderId="28" xfId="3" applyFont="1" applyBorder="1" applyAlignment="1">
      <alignment horizontal="center" vertical="center" wrapText="1" shrinkToFit="1"/>
    </xf>
    <xf numFmtId="0" fontId="62" fillId="0" borderId="29" xfId="3" applyFont="1" applyBorder="1" applyAlignment="1">
      <alignment horizontal="center" vertical="center" wrapText="1" shrinkToFit="1"/>
    </xf>
    <xf numFmtId="0" fontId="62" fillId="0" borderId="13" xfId="3" applyFont="1" applyBorder="1" applyAlignment="1">
      <alignment horizontal="center" vertical="center" wrapText="1" shrinkToFit="1"/>
    </xf>
    <xf numFmtId="0" fontId="62" fillId="0" borderId="17" xfId="3" applyFont="1" applyBorder="1" applyAlignment="1">
      <alignment horizontal="center" vertical="center" wrapText="1" shrinkToFit="1"/>
    </xf>
    <xf numFmtId="0" fontId="19" fillId="0" borderId="28" xfId="3" applyFont="1" applyBorder="1" applyAlignment="1">
      <alignment horizontal="center" vertical="center" wrapText="1" shrinkToFit="1"/>
    </xf>
    <xf numFmtId="0" fontId="19" fillId="0" borderId="29" xfId="3" applyFont="1" applyBorder="1" applyAlignment="1">
      <alignment horizontal="center" vertical="center" wrapText="1" shrinkToFit="1"/>
    </xf>
    <xf numFmtId="0" fontId="62" fillId="0" borderId="26" xfId="3" applyFont="1" applyBorder="1" applyAlignment="1">
      <alignment horizontal="center" vertical="center" wrapText="1" shrinkToFit="1"/>
    </xf>
    <xf numFmtId="0" fontId="42" fillId="0" borderId="4" xfId="3" applyFont="1" applyBorder="1" applyAlignment="1">
      <alignment horizontal="center" vertical="center" wrapText="1"/>
    </xf>
    <xf numFmtId="0" fontId="19" fillId="0" borderId="5" xfId="3" applyFont="1" applyBorder="1" applyAlignment="1">
      <alignment horizontal="center" vertical="center" wrapText="1" shrinkToFit="1"/>
    </xf>
    <xf numFmtId="0" fontId="19" fillId="0" borderId="11" xfId="3" applyFont="1" applyBorder="1" applyAlignment="1">
      <alignment horizontal="center" vertical="center" wrapText="1" shrinkToFit="1"/>
    </xf>
    <xf numFmtId="0" fontId="19" fillId="0" borderId="12" xfId="3" applyFont="1" applyBorder="1" applyAlignment="1">
      <alignment horizontal="center" vertical="center" wrapText="1" shrinkToFit="1"/>
    </xf>
    <xf numFmtId="0" fontId="19" fillId="0" borderId="0" xfId="3" applyFont="1" applyAlignment="1">
      <alignment horizontal="center" vertical="center" wrapText="1" shrinkToFit="1"/>
    </xf>
    <xf numFmtId="0" fontId="27" fillId="0" borderId="6" xfId="3" applyFont="1" applyBorder="1" applyAlignment="1">
      <alignment horizontal="center" vertical="center" wrapText="1" shrinkToFit="1"/>
    </xf>
    <xf numFmtId="0" fontId="27" fillId="0" borderId="7" xfId="3" applyFont="1" applyBorder="1" applyAlignment="1">
      <alignment horizontal="center" vertical="center" wrapText="1" shrinkToFit="1"/>
    </xf>
    <xf numFmtId="0" fontId="27" fillId="0" borderId="10" xfId="3" applyFont="1" applyBorder="1" applyAlignment="1">
      <alignment horizontal="center" vertical="center" wrapText="1" shrinkToFit="1"/>
    </xf>
    <xf numFmtId="179" fontId="27" fillId="3" borderId="5" xfId="3" applyNumberFormat="1" applyFont="1" applyFill="1" applyBorder="1" applyAlignment="1" applyProtection="1">
      <alignment vertical="center"/>
      <protection locked="0"/>
    </xf>
    <xf numFmtId="179" fontId="27" fillId="3" borderId="11" xfId="3" applyNumberFormat="1" applyFont="1" applyFill="1" applyBorder="1" applyAlignment="1" applyProtection="1">
      <alignment vertical="center"/>
      <protection locked="0"/>
    </xf>
    <xf numFmtId="179" fontId="27" fillId="3" borderId="12" xfId="3" applyNumberFormat="1" applyFont="1" applyFill="1" applyBorder="1" applyAlignment="1" applyProtection="1">
      <alignment vertical="center"/>
      <protection locked="0"/>
    </xf>
    <xf numFmtId="179" fontId="27" fillId="2" borderId="5" xfId="3" applyNumberFormat="1" applyFont="1" applyFill="1" applyBorder="1" applyAlignment="1">
      <alignment vertical="center"/>
    </xf>
    <xf numFmtId="179" fontId="27" fillId="2" borderId="11" xfId="3" applyNumberFormat="1" applyFont="1" applyFill="1" applyBorder="1" applyAlignment="1">
      <alignment vertical="center"/>
    </xf>
    <xf numFmtId="179" fontId="27" fillId="2" borderId="12" xfId="3" applyNumberFormat="1" applyFont="1" applyFill="1" applyBorder="1" applyAlignment="1">
      <alignment vertical="center"/>
    </xf>
    <xf numFmtId="179" fontId="27" fillId="2" borderId="5" xfId="3" applyNumberFormat="1" applyFont="1" applyFill="1" applyBorder="1" applyAlignment="1" applyProtection="1">
      <alignment vertical="center"/>
      <protection locked="0"/>
    </xf>
    <xf numFmtId="179" fontId="27" fillId="2" borderId="11" xfId="3" applyNumberFormat="1" applyFont="1" applyFill="1" applyBorder="1" applyAlignment="1" applyProtection="1">
      <alignment vertical="center"/>
      <protection locked="0"/>
    </xf>
    <xf numFmtId="179" fontId="27" fillId="2" borderId="12" xfId="3" applyNumberFormat="1" applyFont="1" applyFill="1" applyBorder="1" applyAlignment="1" applyProtection="1">
      <alignment vertical="center"/>
      <protection locked="0"/>
    </xf>
    <xf numFmtId="179" fontId="27" fillId="4" borderId="5" xfId="3" applyNumberFormat="1" applyFont="1" applyFill="1" applyBorder="1" applyAlignment="1" applyProtection="1">
      <alignment vertical="center"/>
      <protection locked="0"/>
    </xf>
    <xf numFmtId="179" fontId="27" fillId="4" borderId="11" xfId="3" applyNumberFormat="1" applyFont="1" applyFill="1" applyBorder="1" applyAlignment="1" applyProtection="1">
      <alignment vertical="center"/>
      <protection locked="0"/>
    </xf>
    <xf numFmtId="179" fontId="27" fillId="4" borderId="12" xfId="3" applyNumberFormat="1" applyFont="1" applyFill="1" applyBorder="1" applyAlignment="1" applyProtection="1">
      <alignment vertical="center"/>
      <protection locked="0"/>
    </xf>
    <xf numFmtId="0" fontId="17" fillId="2" borderId="0" xfId="3" applyFill="1" applyAlignment="1">
      <alignment horizontal="center" vertical="center" wrapText="1"/>
    </xf>
    <xf numFmtId="0" fontId="38" fillId="2" borderId="0" xfId="3" applyFont="1" applyFill="1" applyAlignment="1">
      <alignment vertical="top" wrapText="1"/>
    </xf>
    <xf numFmtId="180" fontId="0" fillId="2" borderId="0" xfId="0" applyNumberFormat="1" applyFill="1" applyAlignment="1">
      <alignment horizontal="center" vertical="center"/>
    </xf>
    <xf numFmtId="0" fontId="48" fillId="2" borderId="0" xfId="6" applyFont="1" applyFill="1" applyAlignment="1">
      <alignment horizontal="center" vertical="center" wrapText="1"/>
    </xf>
    <xf numFmtId="177" fontId="19" fillId="4" borderId="4" xfId="4" applyNumberFormat="1" applyFont="1" applyFill="1" applyBorder="1" applyAlignment="1" applyProtection="1">
      <alignment vertical="center" shrinkToFit="1"/>
      <protection locked="0"/>
    </xf>
    <xf numFmtId="0" fontId="19" fillId="4" borderId="4" xfId="3" applyFont="1" applyFill="1" applyBorder="1" applyAlignment="1" applyProtection="1">
      <alignment horizontal="center" vertical="center"/>
      <protection locked="0"/>
    </xf>
    <xf numFmtId="177" fontId="19" fillId="4" borderId="4" xfId="4" applyNumberFormat="1" applyFont="1" applyFill="1" applyBorder="1" applyAlignment="1" applyProtection="1">
      <alignment vertical="center"/>
      <protection locked="0"/>
    </xf>
    <xf numFmtId="0" fontId="19" fillId="2" borderId="6" xfId="3" applyFont="1" applyFill="1" applyBorder="1" applyAlignment="1">
      <alignment horizontal="center" vertical="center" wrapText="1"/>
    </xf>
    <xf numFmtId="0" fontId="19" fillId="2" borderId="7" xfId="3" applyFont="1" applyFill="1" applyBorder="1" applyAlignment="1">
      <alignment horizontal="center" vertical="center" wrapText="1"/>
    </xf>
    <xf numFmtId="0" fontId="19" fillId="2" borderId="10" xfId="3" applyFont="1" applyFill="1" applyBorder="1" applyAlignment="1">
      <alignment horizontal="center" vertical="center" wrapText="1"/>
    </xf>
    <xf numFmtId="0" fontId="19" fillId="2" borderId="13" xfId="3" applyFont="1" applyFill="1" applyBorder="1" applyAlignment="1">
      <alignment horizontal="center" vertical="center" wrapText="1"/>
    </xf>
    <xf numFmtId="0" fontId="19" fillId="2" borderId="14" xfId="3" applyFont="1" applyFill="1" applyBorder="1" applyAlignment="1">
      <alignment horizontal="center" vertical="center" wrapText="1"/>
    </xf>
    <xf numFmtId="0" fontId="19" fillId="2" borderId="17" xfId="3" applyFont="1" applyFill="1" applyBorder="1" applyAlignment="1">
      <alignment horizontal="center" vertical="center" wrapText="1"/>
    </xf>
    <xf numFmtId="0" fontId="19" fillId="2" borderId="4" xfId="3" applyFont="1" applyFill="1" applyBorder="1" applyAlignment="1">
      <alignment horizontal="center" vertical="center" wrapText="1"/>
    </xf>
    <xf numFmtId="9" fontId="19" fillId="4" borderId="4" xfId="8" applyFont="1" applyFill="1" applyBorder="1" applyAlignment="1" applyProtection="1">
      <alignment horizontal="center" vertical="center"/>
    </xf>
    <xf numFmtId="179" fontId="27" fillId="2" borderId="35" xfId="3" applyNumberFormat="1" applyFont="1" applyFill="1" applyBorder="1" applyAlignment="1">
      <alignment vertical="center"/>
    </xf>
    <xf numFmtId="179" fontId="27" fillId="2" borderId="36" xfId="3" applyNumberFormat="1" applyFont="1" applyFill="1" applyBorder="1" applyAlignment="1">
      <alignment vertical="center"/>
    </xf>
    <xf numFmtId="179" fontId="27" fillId="2" borderId="37" xfId="3" applyNumberFormat="1" applyFont="1" applyFill="1" applyBorder="1" applyAlignment="1">
      <alignment vertical="center"/>
    </xf>
    <xf numFmtId="0" fontId="19" fillId="2" borderId="0" xfId="3" applyFont="1" applyFill="1" applyAlignment="1">
      <alignment horizontal="center" vertical="center" wrapText="1"/>
    </xf>
    <xf numFmtId="38" fontId="19" fillId="4" borderId="11" xfId="4" applyFont="1" applyFill="1" applyBorder="1" applyAlignment="1" applyProtection="1">
      <alignment vertical="center"/>
    </xf>
    <xf numFmtId="0" fontId="19" fillId="4" borderId="5" xfId="3" applyFont="1" applyFill="1" applyBorder="1" applyAlignment="1">
      <alignment horizontal="center" vertical="center"/>
    </xf>
    <xf numFmtId="0" fontId="19" fillId="4" borderId="11" xfId="3" applyFont="1" applyFill="1" applyBorder="1" applyAlignment="1">
      <alignment horizontal="center" vertical="center"/>
    </xf>
    <xf numFmtId="0" fontId="19" fillId="4" borderId="12" xfId="3" applyFont="1" applyFill="1" applyBorder="1" applyAlignment="1">
      <alignment horizontal="center" vertical="center"/>
    </xf>
    <xf numFmtId="38" fontId="19" fillId="4" borderId="5" xfId="4" applyFont="1" applyFill="1" applyBorder="1" applyAlignment="1" applyProtection="1">
      <alignment vertical="center"/>
    </xf>
    <xf numFmtId="38" fontId="19" fillId="2" borderId="0" xfId="4" applyFont="1" applyFill="1" applyBorder="1" applyAlignment="1" applyProtection="1">
      <alignment vertical="center"/>
      <protection locked="0"/>
    </xf>
    <xf numFmtId="0" fontId="19" fillId="2" borderId="0" xfId="3" applyFont="1" applyFill="1" applyAlignment="1" applyProtection="1">
      <alignment horizontal="left" vertical="center" wrapText="1"/>
      <protection locked="0"/>
    </xf>
    <xf numFmtId="0" fontId="46" fillId="2" borderId="0" xfId="7" applyFont="1" applyFill="1" applyAlignment="1">
      <alignment horizontal="center" vertical="center" wrapText="1" shrinkToFit="1"/>
    </xf>
    <xf numFmtId="0" fontId="50" fillId="2" borderId="0" xfId="7" applyFont="1" applyFill="1" applyAlignment="1">
      <alignment vertical="top" wrapText="1" shrinkToFit="1"/>
    </xf>
    <xf numFmtId="0" fontId="46" fillId="2" borderId="0" xfId="7" applyFont="1" applyFill="1" applyAlignment="1">
      <alignment vertical="top" wrapText="1" shrinkToFit="1"/>
    </xf>
    <xf numFmtId="0" fontId="52" fillId="2" borderId="0" xfId="7" applyFont="1" applyFill="1" applyAlignment="1">
      <alignment vertical="top" wrapText="1" shrinkToFit="1"/>
    </xf>
    <xf numFmtId="0" fontId="50" fillId="2" borderId="0" xfId="7" applyFont="1" applyFill="1" applyAlignment="1">
      <alignment horizontal="center" vertical="top" wrapText="1" shrinkToFit="1"/>
    </xf>
    <xf numFmtId="0" fontId="46" fillId="2" borderId="0" xfId="7" applyFont="1" applyFill="1" applyAlignment="1">
      <alignment horizontal="center" vertical="top" wrapText="1" shrinkToFit="1"/>
    </xf>
    <xf numFmtId="0" fontId="18" fillId="2" borderId="0" xfId="3" applyFont="1" applyFill="1" applyAlignment="1">
      <alignment horizontal="center" vertical="center" wrapText="1"/>
    </xf>
    <xf numFmtId="0" fontId="18" fillId="2" borderId="0" xfId="3" applyFont="1" applyFill="1" applyAlignment="1">
      <alignment horizontal="center" vertical="center"/>
    </xf>
    <xf numFmtId="0" fontId="28" fillId="2" borderId="0" xfId="7" applyFont="1" applyFill="1" applyAlignment="1">
      <alignment vertical="top" wrapText="1" shrinkToFit="1"/>
    </xf>
    <xf numFmtId="0" fontId="51" fillId="2" borderId="0" xfId="7" applyFont="1" applyFill="1" applyAlignment="1">
      <alignment vertical="top" wrapText="1" shrinkToFit="1"/>
    </xf>
    <xf numFmtId="0" fontId="19" fillId="4" borderId="4" xfId="5" applyFont="1" applyFill="1" applyBorder="1" applyAlignment="1" applyProtection="1">
      <alignment horizontal="center" vertical="center" wrapText="1"/>
      <protection locked="0"/>
    </xf>
    <xf numFmtId="0" fontId="19" fillId="2" borderId="0" xfId="5" applyFont="1" applyFill="1" applyAlignment="1" applyProtection="1">
      <alignment horizontal="center" vertical="center" wrapText="1"/>
      <protection locked="0"/>
    </xf>
    <xf numFmtId="0" fontId="13" fillId="2" borderId="6" xfId="5" applyFont="1" applyFill="1" applyBorder="1" applyAlignment="1">
      <alignment horizontal="left" vertical="center" wrapText="1"/>
    </xf>
    <xf numFmtId="0" fontId="13" fillId="2" borderId="7" xfId="5" applyFont="1" applyFill="1" applyBorder="1" applyAlignment="1">
      <alignment horizontal="left" vertical="center" wrapText="1"/>
    </xf>
    <xf numFmtId="0" fontId="13" fillId="2" borderId="10" xfId="5" applyFont="1" applyFill="1" applyBorder="1" applyAlignment="1">
      <alignment horizontal="left" vertical="center" wrapText="1"/>
    </xf>
    <xf numFmtId="0" fontId="13" fillId="2" borderId="28" xfId="5" applyFont="1" applyFill="1" applyBorder="1" applyAlignment="1">
      <alignment horizontal="left" vertical="center" wrapText="1"/>
    </xf>
    <xf numFmtId="0" fontId="13" fillId="2" borderId="0" xfId="5" applyFont="1" applyFill="1" applyAlignment="1">
      <alignment horizontal="left" vertical="center" wrapText="1"/>
    </xf>
    <xf numFmtId="0" fontId="13" fillId="2" borderId="14" xfId="5" applyFont="1" applyFill="1" applyBorder="1" applyAlignment="1">
      <alignment horizontal="left" vertical="center" wrapText="1"/>
    </xf>
    <xf numFmtId="0" fontId="13" fillId="2" borderId="17" xfId="5" applyFont="1" applyFill="1" applyBorder="1" applyAlignment="1">
      <alignment horizontal="left" vertical="center" wrapText="1"/>
    </xf>
    <xf numFmtId="0" fontId="13" fillId="2" borderId="4" xfId="5" applyFont="1" applyFill="1" applyBorder="1" applyAlignment="1">
      <alignment horizontal="center" vertical="center" wrapText="1"/>
    </xf>
    <xf numFmtId="0" fontId="19" fillId="2" borderId="7" xfId="3" applyFont="1" applyFill="1" applyBorder="1" applyAlignment="1">
      <alignment horizontal="center" vertical="top" wrapText="1"/>
    </xf>
    <xf numFmtId="0" fontId="32" fillId="2" borderId="7" xfId="3" applyFont="1" applyFill="1" applyBorder="1" applyAlignment="1">
      <alignment horizontal="left" vertical="top" wrapText="1"/>
    </xf>
    <xf numFmtId="0" fontId="42" fillId="2" borderId="4" xfId="1" applyFont="1" applyFill="1" applyBorder="1" applyAlignment="1">
      <alignment vertical="center" wrapText="1"/>
    </xf>
    <xf numFmtId="0" fontId="42" fillId="2" borderId="0" xfId="1" applyFont="1" applyFill="1" applyAlignment="1">
      <alignment horizontal="left" vertical="center" wrapText="1"/>
    </xf>
    <xf numFmtId="0" fontId="17" fillId="2" borderId="0" xfId="3" applyFill="1" applyAlignment="1">
      <alignment horizontal="left" vertical="center" wrapText="1"/>
    </xf>
    <xf numFmtId="0" fontId="13" fillId="2" borderId="0" xfId="1" applyFont="1" applyFill="1" applyAlignment="1">
      <alignment horizontal="center" vertical="center"/>
    </xf>
    <xf numFmtId="0" fontId="7" fillId="2" borderId="5" xfId="1" applyFont="1" applyFill="1" applyBorder="1" applyAlignment="1">
      <alignment horizontal="center" vertical="center"/>
    </xf>
    <xf numFmtId="0" fontId="7" fillId="2" borderId="11" xfId="1" applyFont="1" applyFill="1" applyBorder="1" applyAlignment="1">
      <alignment horizontal="center" vertical="center"/>
    </xf>
    <xf numFmtId="0" fontId="7" fillId="2" borderId="12" xfId="1" applyFont="1" applyFill="1" applyBorder="1" applyAlignment="1">
      <alignment horizontal="center" vertical="center"/>
    </xf>
    <xf numFmtId="0" fontId="46" fillId="2" borderId="0" xfId="6" applyFont="1" applyFill="1" applyAlignment="1">
      <alignment horizontal="center" vertical="center"/>
    </xf>
    <xf numFmtId="0" fontId="24" fillId="2" borderId="0" xfId="1" applyFont="1" applyFill="1" applyAlignment="1">
      <alignment horizontal="center" vertical="center"/>
    </xf>
    <xf numFmtId="0" fontId="19" fillId="4" borderId="4" xfId="5" applyFont="1" applyFill="1" applyBorder="1" applyAlignment="1" applyProtection="1">
      <alignment horizontal="center" vertical="center"/>
      <protection locked="0"/>
    </xf>
    <xf numFmtId="0" fontId="13" fillId="2" borderId="4" xfId="5" applyFont="1" applyFill="1" applyBorder="1" applyAlignment="1">
      <alignment horizontal="center" vertical="center"/>
    </xf>
    <xf numFmtId="0" fontId="19" fillId="2" borderId="4" xfId="5" applyFont="1" applyFill="1" applyBorder="1" applyAlignment="1" applyProtection="1">
      <alignment horizontal="center" vertical="center"/>
      <protection locked="0"/>
    </xf>
    <xf numFmtId="0" fontId="21" fillId="2" borderId="27" xfId="5" applyFont="1" applyFill="1" applyBorder="1" applyAlignment="1">
      <alignment horizontal="center" vertical="center" wrapText="1"/>
    </xf>
    <xf numFmtId="0" fontId="21" fillId="2" borderId="4" xfId="5" applyFont="1" applyFill="1" applyBorder="1" applyAlignment="1">
      <alignment horizontal="center" vertical="center" wrapText="1"/>
    </xf>
    <xf numFmtId="0" fontId="54" fillId="5" borderId="0" xfId="1" applyFont="1" applyFill="1" applyAlignment="1">
      <alignment horizontal="center" vertical="center"/>
    </xf>
    <xf numFmtId="0" fontId="10" fillId="2" borderId="0" xfId="1" applyFont="1" applyFill="1" applyAlignment="1">
      <alignment horizontal="center" vertical="center"/>
    </xf>
    <xf numFmtId="0" fontId="10" fillId="5" borderId="0" xfId="1" applyFont="1" applyFill="1" applyAlignment="1">
      <alignment horizontal="center" vertical="center" wrapText="1"/>
    </xf>
    <xf numFmtId="0" fontId="13" fillId="2" borderId="0" xfId="1" applyFont="1" applyFill="1" applyAlignment="1" applyProtection="1">
      <alignment horizontal="center" vertical="center" wrapText="1"/>
      <protection locked="0"/>
    </xf>
    <xf numFmtId="0" fontId="10" fillId="5" borderId="0" xfId="1" applyFont="1" applyFill="1" applyAlignment="1">
      <alignment horizontal="center" vertical="center"/>
    </xf>
    <xf numFmtId="0" fontId="42" fillId="2" borderId="0" xfId="1" applyFont="1" applyFill="1" applyAlignment="1">
      <alignment horizontal="center" vertical="center" wrapText="1"/>
    </xf>
    <xf numFmtId="0" fontId="42" fillId="5" borderId="0" xfId="1" applyFont="1" applyFill="1" applyAlignment="1">
      <alignment horizontal="center" vertical="center" wrapText="1"/>
    </xf>
    <xf numFmtId="0" fontId="42" fillId="5" borderId="0" xfId="1" applyFont="1" applyFill="1" applyAlignment="1">
      <alignment horizontal="center" vertical="center"/>
    </xf>
    <xf numFmtId="0" fontId="13" fillId="5" borderId="0" xfId="1" applyFont="1" applyFill="1" applyAlignment="1">
      <alignment horizontal="center" vertical="center"/>
    </xf>
    <xf numFmtId="0" fontId="13" fillId="5" borderId="0" xfId="1" applyFont="1" applyFill="1" applyAlignment="1">
      <alignment horizontal="center" vertical="center" wrapText="1"/>
    </xf>
    <xf numFmtId="0" fontId="13" fillId="2" borderId="0" xfId="3" applyFont="1" applyFill="1" applyAlignment="1">
      <alignment horizontal="center" vertical="center" wrapText="1"/>
    </xf>
    <xf numFmtId="0" fontId="13" fillId="2" borderId="0" xfId="1" applyFont="1" applyFill="1" applyAlignment="1" applyProtection="1">
      <alignment horizontal="center" vertical="center"/>
      <protection locked="0"/>
    </xf>
    <xf numFmtId="0" fontId="19" fillId="4" borderId="5" xfId="5" applyFont="1" applyFill="1" applyBorder="1" applyAlignment="1" applyProtection="1">
      <alignment horizontal="center" vertical="center"/>
      <protection locked="0"/>
    </xf>
    <xf numFmtId="0" fontId="19" fillId="4" borderId="11" xfId="5" applyFont="1" applyFill="1" applyBorder="1" applyAlignment="1" applyProtection="1">
      <alignment horizontal="center" vertical="center"/>
      <protection locked="0"/>
    </xf>
    <xf numFmtId="0" fontId="19" fillId="4" borderId="12" xfId="5" applyFont="1" applyFill="1" applyBorder="1" applyAlignment="1" applyProtection="1">
      <alignment horizontal="center" vertical="center"/>
      <protection locked="0"/>
    </xf>
    <xf numFmtId="0" fontId="19" fillId="2" borderId="5" xfId="5" applyFont="1" applyFill="1" applyBorder="1" applyAlignment="1" applyProtection="1">
      <alignment horizontal="center" vertical="center"/>
      <protection locked="0"/>
    </xf>
    <xf numFmtId="0" fontId="19" fillId="2" borderId="11" xfId="5" applyFont="1" applyFill="1" applyBorder="1" applyAlignment="1" applyProtection="1">
      <alignment horizontal="center" vertical="center"/>
      <protection locked="0"/>
    </xf>
    <xf numFmtId="0" fontId="19" fillId="2" borderId="12" xfId="5" applyFont="1" applyFill="1" applyBorder="1" applyAlignment="1" applyProtection="1">
      <alignment horizontal="center" vertical="center"/>
      <protection locked="0"/>
    </xf>
    <xf numFmtId="0" fontId="55" fillId="2" borderId="0" xfId="1" applyFont="1" applyFill="1" applyAlignment="1">
      <alignment horizontal="center" vertical="center"/>
    </xf>
    <xf numFmtId="0" fontId="31" fillId="2" borderId="0" xfId="1" applyFont="1" applyFill="1" applyAlignment="1">
      <alignment horizontal="left" vertical="top" wrapText="1"/>
    </xf>
    <xf numFmtId="0" fontId="31" fillId="2" borderId="0" xfId="1" applyFont="1" applyFill="1" applyAlignment="1">
      <alignment horizontal="left" vertical="center" wrapText="1"/>
    </xf>
    <xf numFmtId="0" fontId="7" fillId="2" borderId="0" xfId="1" applyFont="1" applyFill="1" applyAlignment="1">
      <alignment horizontal="center" vertical="center"/>
    </xf>
    <xf numFmtId="179" fontId="27" fillId="4" borderId="30" xfId="3" applyNumberFormat="1" applyFont="1" applyFill="1" applyBorder="1" applyAlignment="1" applyProtection="1">
      <alignment vertical="center"/>
      <protection locked="0"/>
    </xf>
    <xf numFmtId="179" fontId="27" fillId="2" borderId="30" xfId="3" applyNumberFormat="1" applyFont="1" applyFill="1" applyBorder="1" applyAlignment="1">
      <alignment vertical="center"/>
    </xf>
    <xf numFmtId="179" fontId="27" fillId="2" borderId="38" xfId="3" applyNumberFormat="1" applyFont="1" applyFill="1" applyBorder="1" applyAlignment="1">
      <alignment vertical="center"/>
    </xf>
    <xf numFmtId="179" fontId="27" fillId="2" borderId="39" xfId="3" applyNumberFormat="1" applyFont="1" applyFill="1" applyBorder="1" applyAlignment="1">
      <alignment vertical="center"/>
    </xf>
    <xf numFmtId="179" fontId="27" fillId="2" borderId="40" xfId="3" applyNumberFormat="1" applyFont="1" applyFill="1" applyBorder="1" applyAlignment="1">
      <alignment vertical="center"/>
    </xf>
    <xf numFmtId="0" fontId="19" fillId="0" borderId="5" xfId="3" applyFont="1" applyBorder="1" applyAlignment="1">
      <alignment horizontal="center" vertical="center"/>
    </xf>
    <xf numFmtId="0" fontId="19" fillId="0" borderId="11" xfId="3" applyFont="1" applyBorder="1" applyAlignment="1">
      <alignment horizontal="center" vertical="center"/>
    </xf>
    <xf numFmtId="0" fontId="19" fillId="0" borderId="12" xfId="3" applyFont="1" applyBorder="1" applyAlignment="1">
      <alignment horizontal="center" vertical="center"/>
    </xf>
    <xf numFmtId="0" fontId="19" fillId="2" borderId="0" xfId="3" applyFont="1" applyFill="1" applyAlignment="1" applyProtection="1">
      <alignment horizontal="center" vertical="center"/>
      <protection locked="0"/>
    </xf>
    <xf numFmtId="9" fontId="19" fillId="2" borderId="0" xfId="8" applyFont="1" applyFill="1" applyBorder="1" applyAlignment="1" applyProtection="1">
      <alignment horizontal="center" vertical="center"/>
    </xf>
    <xf numFmtId="0" fontId="27" fillId="2" borderId="0" xfId="3" applyFont="1" applyFill="1" applyAlignment="1" applyProtection="1">
      <alignment horizontal="left" vertical="center" wrapText="1"/>
      <protection locked="0"/>
    </xf>
    <xf numFmtId="0" fontId="19" fillId="2" borderId="0" xfId="3" applyFont="1" applyFill="1" applyAlignment="1">
      <alignment horizontal="center" vertical="center"/>
    </xf>
    <xf numFmtId="179" fontId="27" fillId="2" borderId="30" xfId="3" applyNumberFormat="1" applyFont="1" applyFill="1" applyBorder="1" applyAlignment="1" applyProtection="1">
      <alignment vertical="center"/>
      <protection locked="0"/>
    </xf>
    <xf numFmtId="0" fontId="18" fillId="2" borderId="0" xfId="3" applyFont="1" applyFill="1" applyAlignment="1" applyProtection="1">
      <alignment vertical="center"/>
      <protection locked="0"/>
    </xf>
    <xf numFmtId="179" fontId="27" fillId="2" borderId="5" xfId="3" applyNumberFormat="1" applyFont="1" applyFill="1" applyBorder="1" applyAlignment="1" applyProtection="1">
      <alignment horizontal="center" vertical="center"/>
      <protection locked="0"/>
    </xf>
    <xf numFmtId="179" fontId="27" fillId="2" borderId="12" xfId="3" applyNumberFormat="1" applyFont="1" applyFill="1" applyBorder="1" applyAlignment="1" applyProtection="1">
      <alignment horizontal="center" vertical="center"/>
      <protection locked="0"/>
    </xf>
    <xf numFmtId="179" fontId="27" fillId="2" borderId="38" xfId="3" applyNumberFormat="1" applyFont="1" applyFill="1" applyBorder="1" applyAlignment="1" applyProtection="1">
      <alignment horizontal="center" vertical="center"/>
      <protection locked="0"/>
    </xf>
    <xf numFmtId="179" fontId="27" fillId="2" borderId="40" xfId="3" applyNumberFormat="1" applyFont="1" applyFill="1" applyBorder="1" applyAlignment="1" applyProtection="1">
      <alignment horizontal="center" vertical="center"/>
      <protection locked="0"/>
    </xf>
    <xf numFmtId="0" fontId="19" fillId="2" borderId="0" xfId="3" applyFont="1" applyFill="1" applyAlignment="1">
      <alignment horizontal="center" vertical="top" wrapText="1"/>
    </xf>
    <xf numFmtId="0" fontId="32" fillId="2" borderId="0" xfId="3" applyFont="1" applyFill="1" applyAlignment="1">
      <alignment horizontal="left" vertical="top" wrapText="1"/>
    </xf>
    <xf numFmtId="0" fontId="19" fillId="0" borderId="4" xfId="3" applyFont="1" applyBorder="1" applyAlignment="1">
      <alignment horizontal="center" vertical="center"/>
    </xf>
    <xf numFmtId="0" fontId="19" fillId="0" borderId="26" xfId="3" applyFont="1" applyBorder="1" applyAlignment="1">
      <alignment horizontal="center" vertical="center"/>
    </xf>
    <xf numFmtId="0" fontId="19" fillId="0" borderId="26" xfId="3" applyFont="1" applyBorder="1" applyAlignment="1">
      <alignment horizontal="center" vertical="center" wrapText="1" shrinkToFit="1"/>
    </xf>
    <xf numFmtId="179" fontId="27" fillId="2" borderId="4" xfId="3" applyNumberFormat="1" applyFont="1" applyFill="1" applyBorder="1" applyAlignment="1" applyProtection="1">
      <alignment vertical="center"/>
      <protection locked="0"/>
    </xf>
    <xf numFmtId="0" fontId="27" fillId="0" borderId="4" xfId="3" applyFont="1" applyBorder="1" applyAlignment="1">
      <alignment horizontal="center" vertical="center" wrapText="1"/>
    </xf>
    <xf numFmtId="0" fontId="27" fillId="0" borderId="26" xfId="3" applyFont="1" applyBorder="1" applyAlignment="1">
      <alignment horizontal="center" vertical="center" wrapText="1"/>
    </xf>
    <xf numFmtId="0" fontId="62" fillId="0" borderId="4" xfId="3" applyFont="1" applyBorder="1" applyAlignment="1">
      <alignment horizontal="center" vertical="center" wrapText="1"/>
    </xf>
    <xf numFmtId="0" fontId="61" fillId="0" borderId="26" xfId="3" applyFont="1" applyBorder="1" applyAlignment="1">
      <alignment horizontal="center" vertical="center" textRotation="255" wrapText="1"/>
    </xf>
    <xf numFmtId="0" fontId="61" fillId="0" borderId="27" xfId="3" applyFont="1" applyBorder="1" applyAlignment="1">
      <alignment horizontal="center" vertical="center" textRotation="255" wrapText="1"/>
    </xf>
    <xf numFmtId="0" fontId="27" fillId="0" borderId="6" xfId="3" applyFont="1" applyBorder="1" applyAlignment="1">
      <alignment horizontal="center" vertical="center" wrapText="1"/>
    </xf>
    <xf numFmtId="0" fontId="27" fillId="0" borderId="7" xfId="3" applyFont="1" applyBorder="1" applyAlignment="1">
      <alignment horizontal="center" vertical="center" wrapText="1"/>
    </xf>
    <xf numFmtId="0" fontId="27" fillId="0" borderId="10" xfId="3" applyFont="1" applyBorder="1" applyAlignment="1">
      <alignment horizontal="center" vertical="center" wrapText="1"/>
    </xf>
    <xf numFmtId="0" fontId="27" fillId="0" borderId="13" xfId="3" applyFont="1" applyBorder="1" applyAlignment="1">
      <alignment horizontal="center" vertical="center" wrapText="1"/>
    </xf>
    <xf numFmtId="0" fontId="27" fillId="0" borderId="14" xfId="3" applyFont="1" applyBorder="1" applyAlignment="1">
      <alignment horizontal="center" vertical="center" wrapText="1"/>
    </xf>
    <xf numFmtId="0" fontId="27" fillId="0" borderId="17" xfId="3" applyFont="1" applyBorder="1" applyAlignment="1">
      <alignment horizontal="center" vertical="center" wrapText="1"/>
    </xf>
    <xf numFmtId="9" fontId="13" fillId="2" borderId="4" xfId="8" applyFont="1" applyFill="1" applyBorder="1" applyAlignment="1" applyProtection="1">
      <alignment horizontal="center" vertical="center"/>
    </xf>
    <xf numFmtId="49" fontId="19" fillId="4" borderId="4" xfId="3" applyNumberFormat="1" applyFont="1" applyFill="1" applyBorder="1" applyAlignment="1" applyProtection="1">
      <alignment horizontal="center" vertical="center"/>
      <protection locked="0"/>
    </xf>
    <xf numFmtId="0" fontId="7" fillId="2" borderId="4" xfId="1" applyFont="1" applyFill="1" applyBorder="1" applyAlignment="1">
      <alignment horizontal="left" vertical="center"/>
    </xf>
    <xf numFmtId="0" fontId="19" fillId="3" borderId="5" xfId="3" applyFont="1" applyFill="1" applyBorder="1" applyAlignment="1">
      <alignment horizontal="center" vertical="center"/>
    </xf>
    <xf numFmtId="0" fontId="19" fillId="3" borderId="11" xfId="3" applyFont="1" applyFill="1" applyBorder="1" applyAlignment="1">
      <alignment horizontal="center" vertical="center"/>
    </xf>
    <xf numFmtId="0" fontId="19" fillId="3" borderId="12" xfId="3" applyFont="1" applyFill="1" applyBorder="1" applyAlignment="1">
      <alignment horizontal="center" vertical="center"/>
    </xf>
    <xf numFmtId="0" fontId="19" fillId="2" borderId="0" xfId="3" applyFont="1" applyFill="1" applyAlignment="1" applyProtection="1">
      <alignment horizontal="center" vertical="center" wrapText="1"/>
      <protection locked="0"/>
    </xf>
    <xf numFmtId="0" fontId="13" fillId="2" borderId="30" xfId="1" applyFont="1" applyFill="1" applyBorder="1" applyAlignment="1">
      <alignment horizontal="center" vertical="center"/>
    </xf>
    <xf numFmtId="179" fontId="27" fillId="3" borderId="31" xfId="3" applyNumberFormat="1" applyFont="1" applyFill="1" applyBorder="1" applyAlignment="1" applyProtection="1">
      <alignment vertical="center"/>
      <protection locked="0"/>
    </xf>
    <xf numFmtId="179" fontId="27" fillId="3" borderId="32" xfId="3" applyNumberFormat="1" applyFont="1" applyFill="1" applyBorder="1" applyAlignment="1" applyProtection="1">
      <alignment vertical="center"/>
      <protection locked="0"/>
    </xf>
    <xf numFmtId="179" fontId="27" fillId="3" borderId="33" xfId="3" applyNumberFormat="1" applyFont="1" applyFill="1" applyBorder="1" applyAlignment="1" applyProtection="1">
      <alignment vertical="center"/>
      <protection locked="0"/>
    </xf>
    <xf numFmtId="0" fontId="10" fillId="2" borderId="6" xfId="1" applyFont="1" applyFill="1" applyBorder="1" applyAlignment="1">
      <alignment horizontal="center" vertical="center" wrapText="1"/>
    </xf>
    <xf numFmtId="0" fontId="10" fillId="2" borderId="7" xfId="1" applyFont="1" applyFill="1" applyBorder="1" applyAlignment="1">
      <alignment horizontal="center" vertical="center"/>
    </xf>
    <xf numFmtId="0" fontId="10" fillId="2" borderId="8" xfId="1" applyFont="1" applyFill="1" applyBorder="1" applyAlignment="1">
      <alignment horizontal="center" vertical="center"/>
    </xf>
    <xf numFmtId="0" fontId="10" fillId="2" borderId="13" xfId="1" applyFont="1" applyFill="1" applyBorder="1" applyAlignment="1">
      <alignment horizontal="center" vertical="center"/>
    </xf>
    <xf numFmtId="0" fontId="10" fillId="2" borderId="14" xfId="1" applyFont="1" applyFill="1" applyBorder="1" applyAlignment="1">
      <alignment horizontal="center" vertical="center"/>
    </xf>
    <xf numFmtId="0" fontId="10" fillId="2" borderId="15" xfId="1" applyFont="1" applyFill="1" applyBorder="1" applyAlignment="1">
      <alignment horizontal="center" vertical="center"/>
    </xf>
    <xf numFmtId="0" fontId="13" fillId="2" borderId="9" xfId="1" applyFont="1" applyFill="1" applyBorder="1" applyAlignment="1" applyProtection="1">
      <alignment horizontal="center" vertical="center" wrapText="1"/>
      <protection locked="0"/>
    </xf>
    <xf numFmtId="0" fontId="13" fillId="2" borderId="7" xfId="1" applyFont="1" applyFill="1" applyBorder="1" applyAlignment="1" applyProtection="1">
      <alignment horizontal="center" vertical="center" wrapText="1"/>
      <protection locked="0"/>
    </xf>
    <xf numFmtId="0" fontId="13" fillId="2" borderId="10" xfId="1" applyFont="1" applyFill="1" applyBorder="1" applyAlignment="1" applyProtection="1">
      <alignment horizontal="center" vertical="center" wrapText="1"/>
      <protection locked="0"/>
    </xf>
    <xf numFmtId="0" fontId="13" fillId="2" borderId="16" xfId="1" applyFont="1" applyFill="1" applyBorder="1" applyAlignment="1" applyProtection="1">
      <alignment horizontal="center" vertical="center" wrapText="1"/>
      <protection locked="0"/>
    </xf>
    <xf numFmtId="0" fontId="13" fillId="2" borderId="14" xfId="1" applyFont="1" applyFill="1" applyBorder="1" applyAlignment="1" applyProtection="1">
      <alignment horizontal="center" vertical="center" wrapText="1"/>
      <protection locked="0"/>
    </xf>
    <xf numFmtId="0" fontId="13" fillId="2" borderId="17" xfId="1" applyFont="1" applyFill="1" applyBorder="1" applyAlignment="1" applyProtection="1">
      <alignment horizontal="center" vertical="center" wrapText="1"/>
      <protection locked="0"/>
    </xf>
    <xf numFmtId="0" fontId="13" fillId="2" borderId="7" xfId="1" applyFont="1" applyFill="1" applyBorder="1" applyAlignment="1">
      <alignment horizontal="center" vertical="top"/>
    </xf>
    <xf numFmtId="0" fontId="19" fillId="2" borderId="7" xfId="1" applyFont="1" applyFill="1" applyBorder="1" applyAlignment="1">
      <alignment horizontal="left" vertical="top" wrapText="1"/>
    </xf>
    <xf numFmtId="0" fontId="19" fillId="2" borderId="0" xfId="1" applyFont="1" applyFill="1" applyAlignment="1">
      <alignment horizontal="left" vertical="top" wrapText="1"/>
    </xf>
    <xf numFmtId="0" fontId="24" fillId="3" borderId="4" xfId="1" applyFont="1" applyFill="1" applyBorder="1" applyAlignment="1">
      <alignment horizontal="center" vertical="center"/>
    </xf>
    <xf numFmtId="0" fontId="19" fillId="4" borderId="4" xfId="3" applyFont="1" applyFill="1" applyBorder="1" applyAlignment="1">
      <alignment horizontal="center" vertical="center" wrapText="1"/>
    </xf>
    <xf numFmtId="38" fontId="19" fillId="4" borderId="5" xfId="4" applyFont="1" applyFill="1" applyBorder="1" applyAlignment="1" applyProtection="1">
      <alignment horizontal="center" vertical="center"/>
      <protection locked="0"/>
    </xf>
    <xf numFmtId="38" fontId="19" fillId="4" borderId="11" xfId="4" applyFont="1" applyFill="1" applyBorder="1" applyAlignment="1" applyProtection="1">
      <alignment horizontal="center" vertical="center"/>
      <protection locked="0"/>
    </xf>
    <xf numFmtId="38" fontId="19" fillId="4" borderId="12" xfId="4" applyFont="1" applyFill="1" applyBorder="1" applyAlignment="1" applyProtection="1">
      <alignment horizontal="center" vertical="center"/>
      <protection locked="0"/>
    </xf>
    <xf numFmtId="0" fontId="19" fillId="2" borderId="0" xfId="3" applyFont="1" applyFill="1" applyAlignment="1">
      <alignment horizontal="left"/>
    </xf>
    <xf numFmtId="0" fontId="19" fillId="2" borderId="34" xfId="3" applyFont="1" applyFill="1" applyBorder="1" applyAlignment="1">
      <alignment horizontal="center" vertical="center"/>
    </xf>
    <xf numFmtId="179" fontId="27" fillId="2" borderId="35" xfId="3" applyNumberFormat="1" applyFont="1" applyFill="1" applyBorder="1" applyAlignment="1">
      <alignment vertical="center" shrinkToFit="1"/>
    </xf>
    <xf numFmtId="179" fontId="27" fillId="2" borderId="36" xfId="3" applyNumberFormat="1" applyFont="1" applyFill="1" applyBorder="1" applyAlignment="1">
      <alignment vertical="center" shrinkToFit="1"/>
    </xf>
    <xf numFmtId="179" fontId="27" fillId="2" borderId="37" xfId="3" applyNumberFormat="1" applyFont="1" applyFill="1" applyBorder="1" applyAlignment="1">
      <alignment vertical="center" shrinkToFit="1"/>
    </xf>
    <xf numFmtId="179" fontId="27" fillId="3" borderId="30" xfId="3" applyNumberFormat="1" applyFont="1" applyFill="1" applyBorder="1" applyAlignment="1">
      <alignment vertical="center"/>
    </xf>
  </cellXfs>
  <cellStyles count="11">
    <cellStyle name="パーセント 2" xfId="9" xr:uid="{8527AFA0-0339-4622-982B-9C115DC7B3BF}"/>
    <cellStyle name="パーセント 4" xfId="8" xr:uid="{0E7241DB-43E7-42A2-80BD-440C96A3AB73}"/>
    <cellStyle name="桁区切り 2" xfId="4" xr:uid="{20C97E3E-5776-4478-B65C-B70582C36554}"/>
    <cellStyle name="桁区切り 4" xfId="10" xr:uid="{604A3E51-A88A-4DDC-A62C-9C53637578C3}"/>
    <cellStyle name="標準" xfId="0" builtinId="0"/>
    <cellStyle name="標準 12" xfId="3" xr:uid="{6EDC6190-4DED-401F-8366-5ADAE72ACD1B}"/>
    <cellStyle name="標準 2 2" xfId="1" xr:uid="{6AD0C299-8EE4-45DC-847A-B7D6AD76ACAD}"/>
    <cellStyle name="標準 2 2 2" xfId="6" xr:uid="{8A6893C9-71E9-44D3-A8C4-A0429AF43D32}"/>
    <cellStyle name="標準 3 2 2" xfId="7" xr:uid="{687B7A75-5926-4359-97AF-F9EED0BACA5B}"/>
    <cellStyle name="標準 5 2 2" xfId="2" xr:uid="{32F60C53-AA0C-47B4-A01A-72BB9839D3CF}"/>
    <cellStyle name="標準 7 2" xfId="5" xr:uid="{65FD296C-E8D1-4F0F-A4DB-091C8F31D9E4}"/>
  </cellStyles>
  <dxfs count="1">
    <dxf>
      <font>
        <strike/>
        <color rgb="FFFF0000"/>
      </font>
      <fill>
        <patternFill patternType="solid">
          <fgColor indexed="64"/>
          <bgColor theme="0" tint="-0.24994659260841701"/>
        </patternFill>
      </fill>
    </dxf>
  </dxfs>
  <tableStyles count="0" defaultTableStyle="TableStyleMedium2" defaultPivotStyle="PivotStyleLight16"/>
  <colors>
    <mruColors>
      <color rgb="FFE0C1FF"/>
      <color rgb="FFCCFFFF"/>
      <color rgb="FFFBE2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12</xdr:col>
      <xdr:colOff>66675</xdr:colOff>
      <xdr:row>150</xdr:row>
      <xdr:rowOff>0</xdr:rowOff>
    </xdr:from>
    <xdr:to>
      <xdr:col>12</xdr:col>
      <xdr:colOff>149225</xdr:colOff>
      <xdr:row>150</xdr:row>
      <xdr:rowOff>142564</xdr:rowOff>
    </xdr:to>
    <xdr:sp macro="" textlink="">
      <xdr:nvSpPr>
        <xdr:cNvPr id="2" name="Text Box 5">
          <a:extLst>
            <a:ext uri="{FF2B5EF4-FFF2-40B4-BE49-F238E27FC236}">
              <a16:creationId xmlns:a16="http://schemas.microsoft.com/office/drawing/2014/main" id="{97926C74-F3BF-475F-BB08-34CE5EFB3B48}"/>
            </a:ext>
          </a:extLst>
        </xdr:cNvPr>
        <xdr:cNvSpPr txBox="1">
          <a:spLocks noChangeArrowheads="1"/>
        </xdr:cNvSpPr>
      </xdr:nvSpPr>
      <xdr:spPr bwMode="auto">
        <a:xfrm>
          <a:off x="2308225" y="36798250"/>
          <a:ext cx="82550" cy="148914"/>
        </a:xfrm>
        <a:prstGeom prst="rect">
          <a:avLst/>
        </a:prstGeom>
        <a:noFill/>
        <a:ln w="9525">
          <a:noFill/>
          <a:miter lim="800000"/>
          <a:headEnd/>
          <a:tailEnd/>
        </a:ln>
      </xdr:spPr>
    </xdr:sp>
    <xdr:clientData/>
  </xdr:twoCellAnchor>
  <xdr:twoCellAnchor editAs="oneCell">
    <xdr:from>
      <xdr:col>20</xdr:col>
      <xdr:colOff>66675</xdr:colOff>
      <xdr:row>0</xdr:row>
      <xdr:rowOff>0</xdr:rowOff>
    </xdr:from>
    <xdr:to>
      <xdr:col>20</xdr:col>
      <xdr:colOff>149225</xdr:colOff>
      <xdr:row>0</xdr:row>
      <xdr:rowOff>142688</xdr:rowOff>
    </xdr:to>
    <xdr:sp macro="" textlink="">
      <xdr:nvSpPr>
        <xdr:cNvPr id="3" name="Text Box 5">
          <a:extLst>
            <a:ext uri="{FF2B5EF4-FFF2-40B4-BE49-F238E27FC236}">
              <a16:creationId xmlns:a16="http://schemas.microsoft.com/office/drawing/2014/main" id="{0648A656-437E-4CAC-AA25-56CE287539B5}"/>
            </a:ext>
          </a:extLst>
        </xdr:cNvPr>
        <xdr:cNvSpPr txBox="1">
          <a:spLocks noChangeArrowheads="1"/>
        </xdr:cNvSpPr>
      </xdr:nvSpPr>
      <xdr:spPr bwMode="auto">
        <a:xfrm>
          <a:off x="3781425" y="0"/>
          <a:ext cx="82550" cy="149038"/>
        </a:xfrm>
        <a:prstGeom prst="rect">
          <a:avLst/>
        </a:prstGeom>
        <a:noFill/>
        <a:ln w="9525">
          <a:noFill/>
          <a:miter lim="800000"/>
          <a:headEnd/>
          <a:tailEnd/>
        </a:ln>
      </xdr:spPr>
    </xdr:sp>
    <xdr:clientData/>
  </xdr:twoCellAnchor>
  <xdr:twoCellAnchor editAs="oneCell">
    <xdr:from>
      <xdr:col>12</xdr:col>
      <xdr:colOff>66675</xdr:colOff>
      <xdr:row>150</xdr:row>
      <xdr:rowOff>0</xdr:rowOff>
    </xdr:from>
    <xdr:to>
      <xdr:col>12</xdr:col>
      <xdr:colOff>149225</xdr:colOff>
      <xdr:row>150</xdr:row>
      <xdr:rowOff>142874</xdr:rowOff>
    </xdr:to>
    <xdr:sp macro="" textlink="">
      <xdr:nvSpPr>
        <xdr:cNvPr id="4" name="Text Box 5">
          <a:extLst>
            <a:ext uri="{FF2B5EF4-FFF2-40B4-BE49-F238E27FC236}">
              <a16:creationId xmlns:a16="http://schemas.microsoft.com/office/drawing/2014/main" id="{2A710F08-C60A-4073-AF9F-4C7B404840B3}"/>
            </a:ext>
          </a:extLst>
        </xdr:cNvPr>
        <xdr:cNvSpPr txBox="1">
          <a:spLocks noChangeArrowheads="1"/>
        </xdr:cNvSpPr>
      </xdr:nvSpPr>
      <xdr:spPr bwMode="auto">
        <a:xfrm>
          <a:off x="2308225" y="36798250"/>
          <a:ext cx="82550" cy="149224"/>
        </a:xfrm>
        <a:prstGeom prst="rect">
          <a:avLst/>
        </a:prstGeom>
        <a:noFill/>
        <a:ln w="9525">
          <a:noFill/>
          <a:miter lim="800000"/>
          <a:headEnd/>
          <a:tailEnd/>
        </a:ln>
      </xdr:spPr>
    </xdr:sp>
    <xdr:clientData/>
  </xdr:twoCellAnchor>
  <xdr:twoCellAnchor editAs="oneCell">
    <xdr:from>
      <xdr:col>12</xdr:col>
      <xdr:colOff>66675</xdr:colOff>
      <xdr:row>150</xdr:row>
      <xdr:rowOff>0</xdr:rowOff>
    </xdr:from>
    <xdr:to>
      <xdr:col>12</xdr:col>
      <xdr:colOff>149225</xdr:colOff>
      <xdr:row>150</xdr:row>
      <xdr:rowOff>142874</xdr:rowOff>
    </xdr:to>
    <xdr:sp macro="" textlink="">
      <xdr:nvSpPr>
        <xdr:cNvPr id="5" name="Text Box 5">
          <a:extLst>
            <a:ext uri="{FF2B5EF4-FFF2-40B4-BE49-F238E27FC236}">
              <a16:creationId xmlns:a16="http://schemas.microsoft.com/office/drawing/2014/main" id="{72D44599-4D3C-4AC2-BBB3-9B50CCFFECF1}"/>
            </a:ext>
          </a:extLst>
        </xdr:cNvPr>
        <xdr:cNvSpPr txBox="1">
          <a:spLocks noChangeArrowheads="1"/>
        </xdr:cNvSpPr>
      </xdr:nvSpPr>
      <xdr:spPr bwMode="auto">
        <a:xfrm>
          <a:off x="2308225" y="36798250"/>
          <a:ext cx="82550" cy="149224"/>
        </a:xfrm>
        <a:prstGeom prst="rect">
          <a:avLst/>
        </a:prstGeom>
        <a:noFill/>
        <a:ln w="9525">
          <a:noFill/>
          <a:miter lim="800000"/>
          <a:headEnd/>
          <a:tailEnd/>
        </a:ln>
      </xdr:spPr>
    </xdr:sp>
    <xdr:clientData/>
  </xdr:twoCellAnchor>
  <xdr:twoCellAnchor editAs="oneCell">
    <xdr:from>
      <xdr:col>12</xdr:col>
      <xdr:colOff>66675</xdr:colOff>
      <xdr:row>150</xdr:row>
      <xdr:rowOff>0</xdr:rowOff>
    </xdr:from>
    <xdr:to>
      <xdr:col>12</xdr:col>
      <xdr:colOff>149225</xdr:colOff>
      <xdr:row>150</xdr:row>
      <xdr:rowOff>141817</xdr:rowOff>
    </xdr:to>
    <xdr:sp macro="" textlink="">
      <xdr:nvSpPr>
        <xdr:cNvPr id="6" name="Text Box 5">
          <a:extLst>
            <a:ext uri="{FF2B5EF4-FFF2-40B4-BE49-F238E27FC236}">
              <a16:creationId xmlns:a16="http://schemas.microsoft.com/office/drawing/2014/main" id="{3D2C6BF8-4CB7-4A9F-B103-35DD41D2868E}"/>
            </a:ext>
          </a:extLst>
        </xdr:cNvPr>
        <xdr:cNvSpPr txBox="1">
          <a:spLocks noChangeArrowheads="1"/>
        </xdr:cNvSpPr>
      </xdr:nvSpPr>
      <xdr:spPr bwMode="auto">
        <a:xfrm>
          <a:off x="2308225" y="36798250"/>
          <a:ext cx="82550" cy="148167"/>
        </a:xfrm>
        <a:prstGeom prst="rect">
          <a:avLst/>
        </a:prstGeom>
        <a:noFill/>
        <a:ln w="9525">
          <a:noFill/>
          <a:miter lim="800000"/>
          <a:headEnd/>
          <a:tailEnd/>
        </a:ln>
      </xdr:spPr>
    </xdr:sp>
    <xdr:clientData/>
  </xdr:twoCellAnchor>
  <xdr:twoCellAnchor>
    <xdr:from>
      <xdr:col>3</xdr:col>
      <xdr:colOff>162945</xdr:colOff>
      <xdr:row>127</xdr:row>
      <xdr:rowOff>93437</xdr:rowOff>
    </xdr:from>
    <xdr:to>
      <xdr:col>7</xdr:col>
      <xdr:colOff>105795</xdr:colOff>
      <xdr:row>128</xdr:row>
      <xdr:rowOff>182336</xdr:rowOff>
    </xdr:to>
    <xdr:sp macro="" textlink="">
      <xdr:nvSpPr>
        <xdr:cNvPr id="8" name="下矢印 7">
          <a:extLst>
            <a:ext uri="{FF2B5EF4-FFF2-40B4-BE49-F238E27FC236}">
              <a16:creationId xmlns:a16="http://schemas.microsoft.com/office/drawing/2014/main" id="{1F5747D4-AFC4-477D-BC06-E250DB876D0D}"/>
            </a:ext>
          </a:extLst>
        </xdr:cNvPr>
        <xdr:cNvSpPr/>
      </xdr:nvSpPr>
      <xdr:spPr>
        <a:xfrm>
          <a:off x="741249" y="34281383"/>
          <a:ext cx="657225" cy="275998"/>
        </a:xfrm>
        <a:prstGeom prst="downArrow">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xdr:col>
      <xdr:colOff>161925</xdr:colOff>
      <xdr:row>133</xdr:row>
      <xdr:rowOff>47625</xdr:rowOff>
    </xdr:from>
    <xdr:to>
      <xdr:col>7</xdr:col>
      <xdr:colOff>104775</xdr:colOff>
      <xdr:row>134</xdr:row>
      <xdr:rowOff>133350</xdr:rowOff>
    </xdr:to>
    <xdr:sp macro="" textlink="">
      <xdr:nvSpPr>
        <xdr:cNvPr id="10" name="下矢印 9">
          <a:extLst>
            <a:ext uri="{FF2B5EF4-FFF2-40B4-BE49-F238E27FC236}">
              <a16:creationId xmlns:a16="http://schemas.microsoft.com/office/drawing/2014/main" id="{9D102650-129C-40DD-B589-F8128EE9321C}"/>
            </a:ext>
          </a:extLst>
        </xdr:cNvPr>
        <xdr:cNvSpPr/>
      </xdr:nvSpPr>
      <xdr:spPr>
        <a:xfrm>
          <a:off x="746125" y="32915225"/>
          <a:ext cx="679450" cy="238125"/>
        </a:xfrm>
        <a:prstGeom prst="downArrow">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12</xdr:col>
      <xdr:colOff>66675</xdr:colOff>
      <xdr:row>150</xdr:row>
      <xdr:rowOff>0</xdr:rowOff>
    </xdr:from>
    <xdr:to>
      <xdr:col>12</xdr:col>
      <xdr:colOff>152400</xdr:colOff>
      <xdr:row>150</xdr:row>
      <xdr:rowOff>142564</xdr:rowOff>
    </xdr:to>
    <xdr:sp macro="" textlink="">
      <xdr:nvSpPr>
        <xdr:cNvPr id="17" name="Text Box 5">
          <a:extLst>
            <a:ext uri="{FF2B5EF4-FFF2-40B4-BE49-F238E27FC236}">
              <a16:creationId xmlns:a16="http://schemas.microsoft.com/office/drawing/2014/main" id="{5D95F345-C63C-46B7-A046-97292757B770}"/>
            </a:ext>
          </a:extLst>
        </xdr:cNvPr>
        <xdr:cNvSpPr txBox="1">
          <a:spLocks noChangeArrowheads="1"/>
        </xdr:cNvSpPr>
      </xdr:nvSpPr>
      <xdr:spPr bwMode="auto">
        <a:xfrm>
          <a:off x="2273300" y="36823650"/>
          <a:ext cx="85725" cy="142564"/>
        </a:xfrm>
        <a:prstGeom prst="rect">
          <a:avLst/>
        </a:prstGeom>
        <a:noFill/>
        <a:ln w="9525">
          <a:noFill/>
          <a:miter lim="800000"/>
          <a:headEnd/>
          <a:tailEnd/>
        </a:ln>
      </xdr:spPr>
    </xdr:sp>
    <xdr:clientData/>
  </xdr:twoCellAnchor>
  <xdr:twoCellAnchor editAs="oneCell">
    <xdr:from>
      <xdr:col>12</xdr:col>
      <xdr:colOff>66675</xdr:colOff>
      <xdr:row>150</xdr:row>
      <xdr:rowOff>0</xdr:rowOff>
    </xdr:from>
    <xdr:to>
      <xdr:col>12</xdr:col>
      <xdr:colOff>152400</xdr:colOff>
      <xdr:row>150</xdr:row>
      <xdr:rowOff>142874</xdr:rowOff>
    </xdr:to>
    <xdr:sp macro="" textlink="">
      <xdr:nvSpPr>
        <xdr:cNvPr id="18" name="Text Box 5">
          <a:extLst>
            <a:ext uri="{FF2B5EF4-FFF2-40B4-BE49-F238E27FC236}">
              <a16:creationId xmlns:a16="http://schemas.microsoft.com/office/drawing/2014/main" id="{C2CD31BA-5FF2-4B21-B2B9-53A12AA6ADFC}"/>
            </a:ext>
          </a:extLst>
        </xdr:cNvPr>
        <xdr:cNvSpPr txBox="1">
          <a:spLocks noChangeArrowheads="1"/>
        </xdr:cNvSpPr>
      </xdr:nvSpPr>
      <xdr:spPr bwMode="auto">
        <a:xfrm>
          <a:off x="2273300" y="36823650"/>
          <a:ext cx="85725" cy="142874"/>
        </a:xfrm>
        <a:prstGeom prst="rect">
          <a:avLst/>
        </a:prstGeom>
        <a:noFill/>
        <a:ln w="9525">
          <a:noFill/>
          <a:miter lim="800000"/>
          <a:headEnd/>
          <a:tailEnd/>
        </a:ln>
      </xdr:spPr>
    </xdr:sp>
    <xdr:clientData/>
  </xdr:twoCellAnchor>
  <xdr:twoCellAnchor editAs="oneCell">
    <xdr:from>
      <xdr:col>12</xdr:col>
      <xdr:colOff>66675</xdr:colOff>
      <xdr:row>150</xdr:row>
      <xdr:rowOff>0</xdr:rowOff>
    </xdr:from>
    <xdr:to>
      <xdr:col>12</xdr:col>
      <xdr:colOff>152400</xdr:colOff>
      <xdr:row>150</xdr:row>
      <xdr:rowOff>142874</xdr:rowOff>
    </xdr:to>
    <xdr:sp macro="" textlink="">
      <xdr:nvSpPr>
        <xdr:cNvPr id="19" name="Text Box 5">
          <a:extLst>
            <a:ext uri="{FF2B5EF4-FFF2-40B4-BE49-F238E27FC236}">
              <a16:creationId xmlns:a16="http://schemas.microsoft.com/office/drawing/2014/main" id="{FF3051A6-C7A4-433E-ABC4-84989EF20FB9}"/>
            </a:ext>
          </a:extLst>
        </xdr:cNvPr>
        <xdr:cNvSpPr txBox="1">
          <a:spLocks noChangeArrowheads="1"/>
        </xdr:cNvSpPr>
      </xdr:nvSpPr>
      <xdr:spPr bwMode="auto">
        <a:xfrm>
          <a:off x="2273300" y="36823650"/>
          <a:ext cx="85725" cy="142874"/>
        </a:xfrm>
        <a:prstGeom prst="rect">
          <a:avLst/>
        </a:prstGeom>
        <a:noFill/>
        <a:ln w="9525">
          <a:noFill/>
          <a:miter lim="800000"/>
          <a:headEnd/>
          <a:tailEnd/>
        </a:ln>
      </xdr:spPr>
    </xdr:sp>
    <xdr:clientData/>
  </xdr:twoCellAnchor>
  <xdr:twoCellAnchor editAs="oneCell">
    <xdr:from>
      <xdr:col>12</xdr:col>
      <xdr:colOff>66675</xdr:colOff>
      <xdr:row>150</xdr:row>
      <xdr:rowOff>0</xdr:rowOff>
    </xdr:from>
    <xdr:to>
      <xdr:col>12</xdr:col>
      <xdr:colOff>152400</xdr:colOff>
      <xdr:row>150</xdr:row>
      <xdr:rowOff>141817</xdr:rowOff>
    </xdr:to>
    <xdr:sp macro="" textlink="">
      <xdr:nvSpPr>
        <xdr:cNvPr id="20" name="Text Box 5">
          <a:extLst>
            <a:ext uri="{FF2B5EF4-FFF2-40B4-BE49-F238E27FC236}">
              <a16:creationId xmlns:a16="http://schemas.microsoft.com/office/drawing/2014/main" id="{51949884-407E-4595-97D9-36BA6D0A0F3C}"/>
            </a:ext>
          </a:extLst>
        </xdr:cNvPr>
        <xdr:cNvSpPr txBox="1">
          <a:spLocks noChangeArrowheads="1"/>
        </xdr:cNvSpPr>
      </xdr:nvSpPr>
      <xdr:spPr bwMode="auto">
        <a:xfrm>
          <a:off x="2273300" y="36823650"/>
          <a:ext cx="85725" cy="141817"/>
        </a:xfrm>
        <a:prstGeom prst="rect">
          <a:avLst/>
        </a:prstGeom>
        <a:noFill/>
        <a:ln w="9525">
          <a:noFill/>
          <a:miter lim="800000"/>
          <a:headEnd/>
          <a:tailEnd/>
        </a:ln>
      </xdr:spPr>
    </xdr:sp>
    <xdr:clientData/>
  </xdr:twoCellAnchor>
  <xdr:twoCellAnchor editAs="oneCell">
    <xdr:from>
      <xdr:col>20</xdr:col>
      <xdr:colOff>66675</xdr:colOff>
      <xdr:row>0</xdr:row>
      <xdr:rowOff>0</xdr:rowOff>
    </xdr:from>
    <xdr:to>
      <xdr:col>20</xdr:col>
      <xdr:colOff>149225</xdr:colOff>
      <xdr:row>0</xdr:row>
      <xdr:rowOff>145863</xdr:rowOff>
    </xdr:to>
    <xdr:sp macro="" textlink="">
      <xdr:nvSpPr>
        <xdr:cNvPr id="12" name="Text Box 5">
          <a:extLst>
            <a:ext uri="{FF2B5EF4-FFF2-40B4-BE49-F238E27FC236}">
              <a16:creationId xmlns:a16="http://schemas.microsoft.com/office/drawing/2014/main" id="{6D51ED27-B521-4B54-A616-1BB0F59FE10D}"/>
            </a:ext>
          </a:extLst>
        </xdr:cNvPr>
        <xdr:cNvSpPr txBox="1">
          <a:spLocks noChangeArrowheads="1"/>
        </xdr:cNvSpPr>
      </xdr:nvSpPr>
      <xdr:spPr bwMode="auto">
        <a:xfrm>
          <a:off x="4105275" y="0"/>
          <a:ext cx="82550" cy="145863"/>
        </a:xfrm>
        <a:prstGeom prst="rect">
          <a:avLst/>
        </a:prstGeom>
        <a:noFill/>
        <a:ln w="9525">
          <a:noFill/>
          <a:miter lim="800000"/>
          <a:headEnd/>
          <a:tailEnd/>
        </a:ln>
      </xdr:spPr>
    </xdr:sp>
    <xdr:clientData/>
  </xdr:twoCellAnchor>
  <xdr:twoCellAnchor>
    <xdr:from>
      <xdr:col>3</xdr:col>
      <xdr:colOff>162945</xdr:colOff>
      <xdr:row>127</xdr:row>
      <xdr:rowOff>93437</xdr:rowOff>
    </xdr:from>
    <xdr:to>
      <xdr:col>7</xdr:col>
      <xdr:colOff>105795</xdr:colOff>
      <xdr:row>128</xdr:row>
      <xdr:rowOff>182336</xdr:rowOff>
    </xdr:to>
    <xdr:sp macro="" textlink="">
      <xdr:nvSpPr>
        <xdr:cNvPr id="13" name="下矢印 7">
          <a:extLst>
            <a:ext uri="{FF2B5EF4-FFF2-40B4-BE49-F238E27FC236}">
              <a16:creationId xmlns:a16="http://schemas.microsoft.com/office/drawing/2014/main" id="{C801FBF9-FEB0-4F26-AD37-65F5114D0E97}"/>
            </a:ext>
          </a:extLst>
        </xdr:cNvPr>
        <xdr:cNvSpPr/>
      </xdr:nvSpPr>
      <xdr:spPr>
        <a:xfrm>
          <a:off x="801120" y="33678587"/>
          <a:ext cx="742950" cy="279399"/>
        </a:xfrm>
        <a:prstGeom prst="downArrow">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xdr:col>
      <xdr:colOff>161925</xdr:colOff>
      <xdr:row>133</xdr:row>
      <xdr:rowOff>47625</xdr:rowOff>
    </xdr:from>
    <xdr:to>
      <xdr:col>7</xdr:col>
      <xdr:colOff>104775</xdr:colOff>
      <xdr:row>134</xdr:row>
      <xdr:rowOff>133350</xdr:rowOff>
    </xdr:to>
    <xdr:sp macro="" textlink="">
      <xdr:nvSpPr>
        <xdr:cNvPr id="14" name="下矢印 9">
          <a:extLst>
            <a:ext uri="{FF2B5EF4-FFF2-40B4-BE49-F238E27FC236}">
              <a16:creationId xmlns:a16="http://schemas.microsoft.com/office/drawing/2014/main" id="{182BC60C-D364-456F-A4C1-B2E46C334577}"/>
            </a:ext>
          </a:extLst>
        </xdr:cNvPr>
        <xdr:cNvSpPr/>
      </xdr:nvSpPr>
      <xdr:spPr>
        <a:xfrm>
          <a:off x="800100" y="34880550"/>
          <a:ext cx="742950" cy="238125"/>
        </a:xfrm>
        <a:prstGeom prst="downArrow">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70B3C-5018-466E-9436-897986B3E726}">
  <sheetPr codeName="Sheet1">
    <pageSetUpPr fitToPage="1"/>
  </sheetPr>
  <dimension ref="A1:BX189"/>
  <sheetViews>
    <sheetView tabSelected="1" view="pageBreakPreview" zoomScaleNormal="100" zoomScaleSheetLayoutView="100" workbookViewId="0">
      <selection activeCell="N147" sqref="N147:S148"/>
    </sheetView>
  </sheetViews>
  <sheetFormatPr defaultColWidth="9" defaultRowHeight="13" outlineLevelRow="1"/>
  <cols>
    <col min="1" max="1" width="3.08984375" style="4" customWidth="1"/>
    <col min="2" max="33" width="2.6328125" style="4" customWidth="1"/>
    <col min="34" max="34" width="2.7265625" style="4" customWidth="1"/>
    <col min="35" max="46" width="2.6328125" style="4" customWidth="1"/>
    <col min="47" max="53" width="9" style="4"/>
    <col min="54" max="54" width="9.26953125" style="4" bestFit="1" customWidth="1"/>
    <col min="55" max="16384" width="9" style="4"/>
  </cols>
  <sheetData>
    <row r="1" spans="1:67" ht="15" customHeight="1">
      <c r="A1" s="1" t="s">
        <v>0</v>
      </c>
      <c r="B1" s="248" t="s">
        <v>1</v>
      </c>
      <c r="C1" s="248"/>
      <c r="D1" s="248"/>
      <c r="E1" s="248"/>
      <c r="F1" s="248"/>
      <c r="G1" s="249" t="s">
        <v>2</v>
      </c>
      <c r="H1" s="249"/>
      <c r="I1" s="249"/>
      <c r="J1" s="249"/>
      <c r="K1" s="250" t="s">
        <v>3</v>
      </c>
      <c r="L1" s="250"/>
      <c r="M1" s="250"/>
      <c r="N1" s="250"/>
      <c r="O1" s="250"/>
      <c r="P1" s="250"/>
      <c r="Q1" s="250"/>
      <c r="R1" s="250"/>
      <c r="S1" s="2" t="s">
        <v>4</v>
      </c>
      <c r="T1" s="3"/>
      <c r="U1" s="3"/>
      <c r="V1" s="3"/>
      <c r="W1" s="3"/>
      <c r="X1" s="3"/>
      <c r="Y1" s="3"/>
      <c r="Z1" s="3"/>
      <c r="AA1" s="3"/>
      <c r="AB1" s="3"/>
      <c r="AC1" s="3"/>
      <c r="AD1" s="3"/>
      <c r="AE1" s="6"/>
      <c r="AF1" s="6"/>
      <c r="AG1" s="6"/>
      <c r="AH1" s="147"/>
      <c r="AI1" s="147"/>
      <c r="AJ1" s="147"/>
      <c r="AK1" s="251" t="s">
        <v>60</v>
      </c>
      <c r="AL1" s="252"/>
      <c r="AM1" s="253"/>
      <c r="AN1" s="254"/>
      <c r="AO1" s="255"/>
      <c r="AP1" s="255"/>
      <c r="AQ1" s="255"/>
      <c r="AR1" s="255"/>
      <c r="AS1" s="255"/>
      <c r="AT1" s="256"/>
      <c r="AV1" s="100"/>
    </row>
    <row r="2" spans="1:67" ht="16.5">
      <c r="B2" s="5"/>
      <c r="C2" s="5"/>
      <c r="D2" s="5"/>
      <c r="E2" s="3"/>
      <c r="F2" s="6"/>
      <c r="G2" s="6"/>
      <c r="H2" s="6"/>
      <c r="I2" s="7"/>
      <c r="J2" s="7"/>
      <c r="K2" s="7"/>
      <c r="L2" s="7"/>
      <c r="M2" s="7"/>
      <c r="N2" s="7"/>
      <c r="O2" s="7"/>
      <c r="P2" s="7"/>
      <c r="Q2" s="8"/>
      <c r="R2" s="8"/>
      <c r="S2" s="8"/>
      <c r="T2" s="8" t="s">
        <v>4052</v>
      </c>
      <c r="U2" s="8"/>
      <c r="V2" s="8"/>
      <c r="W2" s="8"/>
      <c r="X2" s="8"/>
      <c r="Y2" s="8"/>
      <c r="Z2" s="8"/>
      <c r="AA2" s="8"/>
      <c r="AB2" s="8"/>
      <c r="AC2" s="8"/>
      <c r="AD2" s="8"/>
      <c r="AE2" s="135"/>
      <c r="AF2" s="3"/>
      <c r="AG2" s="3"/>
      <c r="AH2" s="3"/>
      <c r="AI2" s="3"/>
      <c r="AJ2" s="3"/>
      <c r="AK2" s="117"/>
      <c r="AL2" s="9" t="s">
        <v>61</v>
      </c>
      <c r="AM2" s="9"/>
      <c r="AN2" s="9"/>
      <c r="AO2" s="9"/>
      <c r="AP2" s="9"/>
      <c r="AQ2" s="9"/>
      <c r="AR2" s="9"/>
      <c r="AS2" s="9"/>
      <c r="AT2" s="10"/>
      <c r="AV2" s="150"/>
      <c r="AX2" s="101"/>
      <c r="AY2" s="101"/>
      <c r="AZ2" s="101"/>
      <c r="BA2" s="101"/>
      <c r="BB2" s="101"/>
      <c r="BC2" s="101"/>
      <c r="BD2" s="101"/>
      <c r="BE2" s="101"/>
      <c r="BF2" s="101"/>
      <c r="BG2" s="101"/>
      <c r="BH2" s="101"/>
      <c r="BI2" s="101"/>
      <c r="BJ2" s="101"/>
      <c r="BK2" s="101"/>
      <c r="BL2" s="101"/>
      <c r="BM2" s="101"/>
      <c r="BN2" s="101"/>
      <c r="BO2" s="101"/>
    </row>
    <row r="3" spans="1:67" s="11" customFormat="1" ht="12" customHeight="1">
      <c r="B3" s="12"/>
      <c r="C3" s="13"/>
      <c r="D3" s="14"/>
      <c r="E3" s="14"/>
      <c r="F3" s="14"/>
      <c r="G3" s="14"/>
      <c r="H3" s="14"/>
      <c r="I3" s="14"/>
      <c r="J3" s="14"/>
      <c r="K3" s="14"/>
      <c r="L3" s="14"/>
      <c r="M3" s="14"/>
      <c r="N3" s="15"/>
      <c r="O3" s="15"/>
      <c r="P3" s="15"/>
      <c r="Q3" s="15"/>
      <c r="R3" s="15"/>
      <c r="S3" s="15"/>
      <c r="T3" s="16" t="s">
        <v>5</v>
      </c>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X3" s="102"/>
      <c r="AY3" s="102"/>
      <c r="AZ3" s="102"/>
      <c r="BA3" s="102"/>
      <c r="BB3" s="102"/>
      <c r="BC3" s="102"/>
      <c r="BD3" s="102"/>
      <c r="BE3" s="102"/>
      <c r="BF3" s="102"/>
      <c r="BG3" s="102"/>
      <c r="BH3" s="102"/>
      <c r="BI3" s="102"/>
      <c r="BJ3" s="102"/>
      <c r="BK3" s="102"/>
      <c r="BL3" s="102"/>
      <c r="BM3" s="102"/>
      <c r="BN3" s="102"/>
      <c r="BO3" s="102"/>
    </row>
    <row r="4" spans="1:67" s="18" customFormat="1" ht="13.5" customHeight="1">
      <c r="B4" s="627" t="s">
        <v>4141</v>
      </c>
      <c r="C4" s="628"/>
      <c r="D4" s="628"/>
      <c r="E4" s="629"/>
      <c r="F4" s="633"/>
      <c r="G4" s="634"/>
      <c r="H4" s="635"/>
      <c r="I4" s="239" t="s">
        <v>62</v>
      </c>
      <c r="J4" s="240"/>
      <c r="K4" s="240"/>
      <c r="L4" s="240"/>
      <c r="M4" s="241"/>
      <c r="N4" s="242"/>
      <c r="O4" s="243"/>
      <c r="P4" s="243"/>
      <c r="Q4" s="243"/>
      <c r="R4" s="243"/>
      <c r="S4" s="243"/>
      <c r="T4" s="243"/>
      <c r="U4" s="244"/>
      <c r="V4" s="239" t="s">
        <v>62</v>
      </c>
      <c r="W4" s="240"/>
      <c r="X4" s="240"/>
      <c r="Y4" s="240"/>
      <c r="Z4" s="240"/>
      <c r="AA4" s="240"/>
      <c r="AB4" s="240"/>
      <c r="AC4" s="240"/>
      <c r="AD4" s="240"/>
      <c r="AE4" s="245"/>
      <c r="AF4" s="246"/>
      <c r="AG4" s="246"/>
      <c r="AH4" s="246"/>
      <c r="AI4" s="246"/>
      <c r="AJ4" s="246"/>
      <c r="AK4" s="246"/>
      <c r="AL4" s="247"/>
      <c r="AM4" s="19"/>
      <c r="AU4" s="219" t="s">
        <v>4288</v>
      </c>
    </row>
    <row r="5" spans="1:67" s="18" customFormat="1" ht="27" customHeight="1">
      <c r="B5" s="630"/>
      <c r="C5" s="631"/>
      <c r="D5" s="631"/>
      <c r="E5" s="632"/>
      <c r="F5" s="636"/>
      <c r="G5" s="637"/>
      <c r="H5" s="638"/>
      <c r="I5" s="228" t="s">
        <v>6</v>
      </c>
      <c r="J5" s="229"/>
      <c r="K5" s="229"/>
      <c r="L5" s="229"/>
      <c r="M5" s="230"/>
      <c r="N5" s="231"/>
      <c r="O5" s="232"/>
      <c r="P5" s="232"/>
      <c r="Q5" s="232"/>
      <c r="R5" s="232"/>
      <c r="S5" s="232"/>
      <c r="T5" s="232"/>
      <c r="U5" s="233"/>
      <c r="V5" s="234" t="s">
        <v>7</v>
      </c>
      <c r="W5" s="235"/>
      <c r="X5" s="235"/>
      <c r="Y5" s="235"/>
      <c r="Z5" s="235"/>
      <c r="AA5" s="235"/>
      <c r="AB5" s="235"/>
      <c r="AC5" s="235"/>
      <c r="AD5" s="235"/>
      <c r="AE5" s="236"/>
      <c r="AF5" s="237"/>
      <c r="AG5" s="237"/>
      <c r="AH5" s="237"/>
      <c r="AI5" s="237"/>
      <c r="AJ5" s="237"/>
      <c r="AK5" s="237"/>
      <c r="AL5" s="238"/>
      <c r="AM5" s="19"/>
      <c r="AU5" s="220" t="s">
        <v>4290</v>
      </c>
    </row>
    <row r="6" spans="1:67" s="18" customFormat="1" ht="27" customHeight="1">
      <c r="B6" s="273" t="s">
        <v>63</v>
      </c>
      <c r="C6" s="281"/>
      <c r="D6" s="281"/>
      <c r="E6" s="282"/>
      <c r="F6" s="282"/>
      <c r="G6" s="282"/>
      <c r="H6" s="283"/>
      <c r="I6" s="284" t="s">
        <v>4286</v>
      </c>
      <c r="J6" s="285"/>
      <c r="K6" s="285"/>
      <c r="L6" s="285"/>
      <c r="M6" s="285"/>
      <c r="N6" s="285"/>
      <c r="O6" s="285"/>
      <c r="P6" s="285"/>
      <c r="Q6" s="285"/>
      <c r="R6" s="285"/>
      <c r="S6" s="285"/>
      <c r="T6" s="285"/>
      <c r="U6" s="285"/>
      <c r="V6" s="285"/>
      <c r="W6" s="285"/>
      <c r="X6" s="285"/>
      <c r="Y6" s="285"/>
      <c r="Z6" s="285"/>
      <c r="AA6" s="285"/>
      <c r="AB6" s="285"/>
      <c r="AC6" s="285"/>
      <c r="AD6" s="286"/>
      <c r="AE6" s="20" t="s">
        <v>64</v>
      </c>
      <c r="AF6" s="287"/>
      <c r="AG6" s="287"/>
      <c r="AH6" s="287"/>
      <c r="AI6" s="287"/>
      <c r="AJ6" s="287"/>
      <c r="AK6" s="287"/>
      <c r="AL6" s="21" t="s">
        <v>65</v>
      </c>
      <c r="AM6" s="19"/>
      <c r="AU6" s="4"/>
    </row>
    <row r="7" spans="1:67" s="18" customFormat="1" ht="27" customHeight="1">
      <c r="B7" s="288" t="s">
        <v>8</v>
      </c>
      <c r="C7" s="289"/>
      <c r="D7" s="289"/>
      <c r="E7" s="290"/>
      <c r="F7" s="290"/>
      <c r="G7" s="290"/>
      <c r="H7" s="290"/>
      <c r="I7" s="290"/>
      <c r="J7" s="290"/>
      <c r="K7" s="290"/>
      <c r="L7" s="291"/>
      <c r="M7" s="292" t="s">
        <v>66</v>
      </c>
      <c r="N7" s="281"/>
      <c r="O7" s="281"/>
      <c r="P7" s="329" t="str">
        <f>IF($E$7="","",IFERROR(VLOOKUP($E$7,'郵便番号（熊本県）'!$A:$B,2,FALSE),""))</f>
        <v/>
      </c>
      <c r="Q7" s="330"/>
      <c r="R7" s="330"/>
      <c r="S7" s="330"/>
      <c r="T7" s="330"/>
      <c r="U7" s="330"/>
      <c r="V7" s="330"/>
      <c r="W7" s="330"/>
      <c r="X7" s="330"/>
      <c r="Y7" s="330"/>
      <c r="Z7" s="330"/>
      <c r="AA7" s="226"/>
      <c r="AB7" s="226"/>
      <c r="AC7" s="226"/>
      <c r="AD7" s="226"/>
      <c r="AE7" s="226"/>
      <c r="AF7" s="226"/>
      <c r="AG7" s="226"/>
      <c r="AH7" s="226"/>
      <c r="AI7" s="226"/>
      <c r="AJ7" s="226"/>
      <c r="AK7" s="226"/>
      <c r="AL7" s="227"/>
      <c r="AM7" s="22"/>
      <c r="AV7" s="23"/>
      <c r="AW7" s="23"/>
      <c r="AX7" s="24"/>
    </row>
    <row r="8" spans="1:67" s="18" customFormat="1" ht="27" customHeight="1">
      <c r="B8" s="273" t="s">
        <v>3852</v>
      </c>
      <c r="C8" s="274"/>
      <c r="D8" s="274"/>
      <c r="E8" s="274"/>
      <c r="F8" s="274"/>
      <c r="G8" s="275"/>
      <c r="H8" s="275"/>
      <c r="I8" s="275"/>
      <c r="J8" s="275"/>
      <c r="K8" s="275"/>
      <c r="L8" s="275"/>
      <c r="M8" s="275"/>
      <c r="N8" s="275"/>
      <c r="O8" s="276"/>
      <c r="P8" s="273" t="s">
        <v>4145</v>
      </c>
      <c r="Q8" s="274"/>
      <c r="R8" s="274"/>
      <c r="S8" s="274"/>
      <c r="T8" s="277"/>
      <c r="U8" s="278"/>
      <c r="V8" s="279"/>
      <c r="W8" s="279"/>
      <c r="X8" s="279"/>
      <c r="Y8" s="279"/>
      <c r="Z8" s="279"/>
      <c r="AA8" s="279"/>
      <c r="AB8" s="279"/>
      <c r="AC8" s="279"/>
      <c r="AD8" s="279"/>
      <c r="AE8" s="279"/>
      <c r="AF8" s="279"/>
      <c r="AG8" s="279"/>
      <c r="AH8" s="279"/>
      <c r="AI8" s="279"/>
      <c r="AJ8" s="279"/>
      <c r="AK8" s="279"/>
      <c r="AL8" s="280"/>
      <c r="AM8" s="22"/>
      <c r="AV8" s="23"/>
      <c r="AW8" s="23"/>
      <c r="AX8" s="24"/>
    </row>
    <row r="9" spans="1:67" s="18" customFormat="1" ht="12" customHeight="1">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U9" s="25"/>
      <c r="AV9" s="25"/>
    </row>
    <row r="10" spans="1:67">
      <c r="B10" s="26" t="s">
        <v>9</v>
      </c>
      <c r="C10" s="3"/>
      <c r="D10" s="3"/>
      <c r="E10" s="3"/>
      <c r="F10" s="3"/>
      <c r="G10" s="3"/>
      <c r="H10" s="3"/>
      <c r="I10" s="3"/>
      <c r="J10" s="3"/>
      <c r="K10" s="3"/>
      <c r="L10" s="3"/>
      <c r="M10" s="3"/>
      <c r="Y10" s="3"/>
      <c r="Z10" s="3"/>
      <c r="AA10" s="3"/>
      <c r="AB10" s="3"/>
      <c r="AC10" s="3"/>
      <c r="AD10" s="3"/>
      <c r="AE10" s="3"/>
      <c r="AF10" s="3"/>
      <c r="AG10" s="3"/>
      <c r="AH10" s="3"/>
      <c r="AI10" s="3"/>
      <c r="AJ10" s="3"/>
      <c r="AK10" s="3"/>
      <c r="AL10" s="3"/>
      <c r="AM10" s="3"/>
      <c r="AU10" s="25"/>
      <c r="AV10" s="25"/>
    </row>
    <row r="11" spans="1:67">
      <c r="B11" s="26"/>
      <c r="C11" s="3" t="s">
        <v>4034</v>
      </c>
      <c r="D11" s="3"/>
      <c r="E11" s="3"/>
      <c r="F11" s="3"/>
      <c r="G11" s="3"/>
      <c r="H11" s="3"/>
      <c r="I11" s="3"/>
      <c r="J11" s="3"/>
      <c r="K11" s="3"/>
      <c r="L11" s="3"/>
      <c r="M11" s="3"/>
      <c r="Y11" s="3"/>
      <c r="Z11" s="3"/>
      <c r="AA11" s="3"/>
      <c r="AB11" s="3"/>
      <c r="AC11" s="3"/>
      <c r="AD11" s="3"/>
      <c r="AE11" s="3"/>
      <c r="AF11" s="3"/>
      <c r="AG11" s="3"/>
      <c r="AH11" s="3"/>
      <c r="AI11" s="3"/>
      <c r="AJ11" s="3"/>
      <c r="AK11" s="3"/>
      <c r="AL11" s="3"/>
      <c r="AM11" s="3"/>
      <c r="AU11" s="25"/>
      <c r="AV11" s="25"/>
    </row>
    <row r="12" spans="1:67" s="18" customFormat="1" ht="12" customHeight="1">
      <c r="B12" s="112" t="s">
        <v>4032</v>
      </c>
      <c r="C12" s="22"/>
      <c r="D12" s="27"/>
      <c r="E12" s="27"/>
      <c r="F12" s="27"/>
      <c r="G12" s="27"/>
      <c r="H12" s="27"/>
      <c r="I12" s="27"/>
      <c r="J12" s="27"/>
      <c r="K12" s="27"/>
      <c r="L12" s="112" t="s">
        <v>4033</v>
      </c>
      <c r="M12" s="27"/>
      <c r="N12" s="27"/>
      <c r="O12" s="28"/>
      <c r="P12" s="28"/>
      <c r="Q12" s="27"/>
      <c r="R12" s="27"/>
      <c r="S12" s="112" t="s">
        <v>4035</v>
      </c>
      <c r="T12" s="27"/>
      <c r="X12" s="27"/>
      <c r="Y12" s="27"/>
      <c r="AU12" s="25"/>
      <c r="AV12" s="25"/>
    </row>
    <row r="13" spans="1:67" s="18" customFormat="1" ht="17.5" customHeight="1">
      <c r="B13" s="112"/>
      <c r="C13" s="294"/>
      <c r="D13" s="295"/>
      <c r="E13" s="295"/>
      <c r="F13" s="295"/>
      <c r="G13" s="295"/>
      <c r="H13" s="295"/>
      <c r="I13" s="296"/>
      <c r="J13" s="27"/>
      <c r="K13" s="27"/>
      <c r="L13" s="27"/>
      <c r="M13" s="297"/>
      <c r="N13" s="298"/>
      <c r="O13" s="298"/>
      <c r="P13" s="299"/>
      <c r="Q13" s="27"/>
      <c r="R13" s="27"/>
      <c r="S13" s="27"/>
      <c r="T13" s="297"/>
      <c r="U13" s="298"/>
      <c r="V13" s="298"/>
      <c r="W13" s="298"/>
      <c r="X13" s="298"/>
      <c r="Y13" s="298"/>
      <c r="Z13" s="298"/>
      <c r="AA13" s="298"/>
      <c r="AB13" s="298"/>
      <c r="AC13" s="298"/>
      <c r="AD13" s="298"/>
      <c r="AE13" s="299"/>
      <c r="AU13" s="25"/>
      <c r="AV13" s="25"/>
    </row>
    <row r="14" spans="1:67" s="18" customFormat="1" ht="12" customHeight="1">
      <c r="B14" s="112"/>
      <c r="C14" s="22"/>
      <c r="D14" s="27"/>
      <c r="E14" s="27"/>
      <c r="F14" s="27"/>
      <c r="G14" s="27"/>
      <c r="H14" s="27"/>
      <c r="I14" s="27"/>
      <c r="J14" s="27"/>
      <c r="K14" s="27"/>
      <c r="L14" s="27"/>
      <c r="M14" s="27"/>
      <c r="N14" s="27"/>
      <c r="O14" s="28"/>
      <c r="P14" s="28"/>
      <c r="Q14" s="27"/>
      <c r="R14" s="27"/>
      <c r="S14" s="27"/>
      <c r="T14" s="27"/>
      <c r="X14" s="27"/>
      <c r="Y14" s="27"/>
      <c r="AU14" s="25"/>
      <c r="AV14" s="25"/>
    </row>
    <row r="15" spans="1:67" s="18" customFormat="1" ht="13.5" customHeight="1">
      <c r="B15" s="114" t="s">
        <v>4036</v>
      </c>
      <c r="C15" s="32"/>
      <c r="D15" s="32"/>
      <c r="E15" s="32"/>
      <c r="F15" s="32"/>
      <c r="G15" s="32"/>
      <c r="H15" s="32"/>
      <c r="I15" s="32"/>
      <c r="J15" s="32"/>
      <c r="K15" s="32"/>
      <c r="L15" s="31"/>
      <c r="AW15" s="38"/>
      <c r="AX15" s="38"/>
      <c r="AY15" s="38"/>
      <c r="AZ15" s="38"/>
      <c r="BA15" s="38"/>
      <c r="BB15" s="38"/>
      <c r="BC15" s="38"/>
      <c r="BD15" s="38"/>
      <c r="BE15" s="38"/>
      <c r="BF15" s="38"/>
      <c r="BG15" s="38"/>
      <c r="BH15" s="38"/>
      <c r="BI15" s="38"/>
    </row>
    <row r="16" spans="1:67" s="18" customFormat="1" ht="13.5" customHeight="1">
      <c r="B16" s="115"/>
      <c r="C16" s="272" t="s">
        <v>4037</v>
      </c>
      <c r="D16" s="272"/>
      <c r="E16" s="272"/>
      <c r="F16" s="272"/>
      <c r="G16" s="272"/>
      <c r="H16" s="272"/>
      <c r="I16" s="272" t="s">
        <v>4101</v>
      </c>
      <c r="J16" s="272"/>
      <c r="K16" s="272"/>
      <c r="L16" s="272"/>
      <c r="M16" s="272"/>
      <c r="N16" s="272" t="s">
        <v>4103</v>
      </c>
      <c r="O16" s="272"/>
      <c r="P16" s="272"/>
      <c r="Q16" s="272"/>
      <c r="R16" s="272"/>
      <c r="AV16" s="38"/>
      <c r="AW16" s="38"/>
      <c r="AX16" s="38"/>
      <c r="AY16" s="38"/>
      <c r="AZ16" s="38"/>
      <c r="BA16" s="38"/>
      <c r="BB16" s="38"/>
      <c r="BC16" s="38"/>
      <c r="BD16" s="38"/>
      <c r="BE16" s="38"/>
      <c r="BF16" s="38"/>
      <c r="BG16" s="38"/>
      <c r="BH16" s="38"/>
    </row>
    <row r="17" spans="2:72" s="18" customFormat="1" ht="13.5" customHeight="1">
      <c r="B17" s="116"/>
      <c r="C17" s="271"/>
      <c r="D17" s="271"/>
      <c r="E17" s="271"/>
      <c r="F17" s="271"/>
      <c r="G17" s="271"/>
      <c r="H17" s="271"/>
      <c r="I17" s="293"/>
      <c r="J17" s="293"/>
      <c r="K17" s="293"/>
      <c r="L17" s="293"/>
      <c r="M17" s="139" t="s">
        <v>4102</v>
      </c>
      <c r="N17" s="293"/>
      <c r="O17" s="293"/>
      <c r="P17" s="293"/>
      <c r="Q17" s="293"/>
      <c r="R17" s="139" t="s">
        <v>4102</v>
      </c>
      <c r="T17" s="113" t="s">
        <v>4105</v>
      </c>
      <c r="Y17" s="113"/>
      <c r="AV17" s="27"/>
      <c r="AW17" s="27"/>
      <c r="AX17" s="27"/>
      <c r="AY17" s="27"/>
      <c r="AZ17" s="27"/>
      <c r="BA17" s="27"/>
      <c r="BB17" s="27"/>
      <c r="BC17" s="27"/>
      <c r="BD17" s="27"/>
      <c r="BE17" s="27"/>
      <c r="BF17" s="27"/>
      <c r="BG17" s="27"/>
      <c r="BH17" s="27"/>
    </row>
    <row r="18" spans="2:72" s="18" customFormat="1" ht="13.5" customHeight="1">
      <c r="B18" s="37"/>
      <c r="C18" s="32"/>
      <c r="D18" s="32"/>
      <c r="E18" s="32"/>
      <c r="F18" s="32"/>
      <c r="G18" s="32"/>
      <c r="H18" s="32"/>
      <c r="I18" s="32"/>
      <c r="J18" s="32"/>
      <c r="K18" s="32"/>
      <c r="L18" s="32"/>
      <c r="AW18" s="38"/>
      <c r="AX18" s="38"/>
      <c r="AY18" s="38"/>
      <c r="AZ18" s="38"/>
      <c r="BA18" s="38"/>
      <c r="BB18" s="38"/>
      <c r="BC18" s="38"/>
      <c r="BD18" s="38"/>
      <c r="BE18" s="38"/>
      <c r="BF18" s="38"/>
      <c r="BG18" s="38"/>
      <c r="BH18" s="38"/>
      <c r="BI18" s="38"/>
    </row>
    <row r="19" spans="2:72">
      <c r="B19" s="49" t="s">
        <v>4038</v>
      </c>
      <c r="C19" s="30"/>
      <c r="D19" s="30"/>
      <c r="I19" s="26" t="s">
        <v>4039</v>
      </c>
      <c r="BB19" s="35">
        <v>1</v>
      </c>
      <c r="BC19" s="35">
        <v>2</v>
      </c>
      <c r="BD19" s="35">
        <v>3</v>
      </c>
    </row>
    <row r="20" spans="2:72" s="18" customFormat="1" ht="16.5" customHeight="1">
      <c r="B20" s="31"/>
      <c r="C20" s="300"/>
      <c r="D20" s="301"/>
      <c r="E20" s="301"/>
      <c r="F20" s="302"/>
      <c r="G20" s="32"/>
      <c r="H20" s="32"/>
      <c r="I20" s="32"/>
      <c r="J20" s="303"/>
      <c r="K20" s="304"/>
      <c r="L20" s="304"/>
      <c r="M20" s="304"/>
      <c r="N20" s="304"/>
      <c r="O20" s="304"/>
      <c r="P20" s="304"/>
      <c r="Q20" s="305"/>
      <c r="R20" s="113" t="s">
        <v>4040</v>
      </c>
      <c r="S20" s="113"/>
      <c r="AY20" s="38"/>
      <c r="AZ20" s="38"/>
      <c r="BA20" s="38"/>
      <c r="BB20" s="36" t="s">
        <v>10</v>
      </c>
      <c r="BC20" s="36" t="s">
        <v>11</v>
      </c>
      <c r="BD20" s="36" t="s">
        <v>12</v>
      </c>
      <c r="BE20" s="38"/>
      <c r="BF20" s="38"/>
      <c r="BG20" s="38"/>
      <c r="BH20" s="38"/>
      <c r="BI20" s="38"/>
    </row>
    <row r="21" spans="2:72" s="18" customFormat="1" ht="12" customHeight="1">
      <c r="B21" s="31"/>
      <c r="C21" s="32"/>
      <c r="D21" s="32"/>
      <c r="E21" s="32"/>
      <c r="F21" s="32"/>
      <c r="G21" s="32"/>
      <c r="H21" s="32"/>
      <c r="I21" s="32"/>
      <c r="J21" s="32"/>
      <c r="K21" s="32"/>
      <c r="L21" s="32"/>
      <c r="AW21" s="38"/>
      <c r="AX21" s="38"/>
      <c r="AY21" s="38"/>
      <c r="AZ21" s="38"/>
      <c r="BA21" s="38"/>
      <c r="BB21" s="38"/>
      <c r="BC21" s="38"/>
      <c r="BD21" s="38"/>
      <c r="BE21" s="38"/>
      <c r="BF21" s="38"/>
      <c r="BG21" s="38"/>
      <c r="BH21" s="38"/>
      <c r="BI21" s="38"/>
    </row>
    <row r="22" spans="2:72">
      <c r="B22" s="26" t="s">
        <v>4041</v>
      </c>
      <c r="C22" s="39"/>
      <c r="D22" s="39"/>
      <c r="E22" s="39"/>
      <c r="F22" s="39"/>
      <c r="G22" s="39"/>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row>
    <row r="23" spans="2:72" s="18" customFormat="1" ht="36.75" customHeight="1">
      <c r="B23" s="40"/>
      <c r="C23" s="266" t="s">
        <v>4042</v>
      </c>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8"/>
      <c r="AM23" s="39"/>
    </row>
    <row r="24" spans="2:72" s="41" customFormat="1" ht="12" customHeight="1">
      <c r="B24" s="269"/>
      <c r="C24" s="270"/>
      <c r="D24" s="39"/>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row>
    <row r="25" spans="2:72" s="41" customFormat="1">
      <c r="B25" s="26" t="s">
        <v>4043</v>
      </c>
      <c r="C25" s="19"/>
      <c r="D25" s="39"/>
      <c r="E25" s="39"/>
      <c r="F25" s="39"/>
      <c r="G25" s="39"/>
      <c r="H25" s="39"/>
      <c r="I25" s="39"/>
      <c r="J25" s="39"/>
      <c r="K25" s="39"/>
      <c r="L25" s="39"/>
      <c r="M25" s="39"/>
      <c r="N25" s="39"/>
      <c r="O25" s="39"/>
      <c r="P25" s="39"/>
      <c r="Q25" s="39"/>
      <c r="R25" s="39"/>
      <c r="S25" s="39"/>
      <c r="T25" s="39"/>
      <c r="U25" s="39"/>
      <c r="V25" s="39"/>
      <c r="W25" s="39"/>
      <c r="X25" s="39"/>
      <c r="Y25" s="39"/>
      <c r="Z25" s="39"/>
      <c r="AA25" s="26" t="s">
        <v>4046</v>
      </c>
      <c r="AB25" s="39"/>
      <c r="AC25" s="39"/>
      <c r="AD25" s="39"/>
      <c r="AE25" s="39"/>
      <c r="AF25" s="39"/>
      <c r="AG25" s="39"/>
      <c r="AH25" s="39"/>
      <c r="AI25" s="39"/>
      <c r="AJ25" s="39"/>
      <c r="AK25" s="39"/>
      <c r="AL25" s="39"/>
      <c r="AM25" s="39"/>
    </row>
    <row r="26" spans="2:72" s="18" customFormat="1" ht="13.5" customHeight="1">
      <c r="B26" s="42"/>
      <c r="C26" s="261" t="s">
        <v>4044</v>
      </c>
      <c r="D26" s="261"/>
      <c r="E26" s="261"/>
      <c r="F26" s="261"/>
      <c r="G26" s="261"/>
      <c r="H26" s="261"/>
      <c r="I26" s="261"/>
      <c r="J26" s="261"/>
      <c r="K26" s="261"/>
      <c r="L26" s="261"/>
      <c r="M26" s="261"/>
      <c r="N26" s="261"/>
      <c r="O26" s="261"/>
      <c r="P26" s="261"/>
      <c r="Q26" s="261"/>
      <c r="R26" s="261"/>
      <c r="S26" s="261"/>
      <c r="T26" s="261"/>
      <c r="U26" s="261"/>
      <c r="V26" s="261"/>
      <c r="W26" s="261"/>
      <c r="X26" s="261"/>
      <c r="Y26" s="262"/>
      <c r="Z26" s="43"/>
      <c r="AA26" s="42"/>
      <c r="AB26" s="263" t="s">
        <v>4045</v>
      </c>
      <c r="AC26" s="263"/>
      <c r="AD26" s="263"/>
      <c r="AE26" s="263"/>
      <c r="AF26" s="263"/>
      <c r="AG26" s="263"/>
      <c r="AH26" s="263"/>
      <c r="AI26" s="263"/>
      <c r="AJ26" s="263"/>
      <c r="AK26" s="263"/>
      <c r="AL26" s="263"/>
      <c r="AM26" s="263"/>
      <c r="AN26" s="264"/>
      <c r="AO26" s="39"/>
      <c r="AP26" s="39"/>
      <c r="AQ26" s="39"/>
      <c r="AR26" s="39"/>
      <c r="AS26" s="39"/>
      <c r="AT26" s="39"/>
    </row>
    <row r="27" spans="2:72">
      <c r="AA27" s="37"/>
    </row>
    <row r="28" spans="2:72" s="3" customFormat="1" ht="11">
      <c r="B28" s="26"/>
      <c r="AN28" s="39"/>
      <c r="AO28" s="39"/>
      <c r="AP28" s="39"/>
      <c r="AQ28" s="39"/>
      <c r="AR28" s="39"/>
      <c r="AS28" s="39"/>
      <c r="AT28" s="39"/>
    </row>
    <row r="29" spans="2:72" s="3" customFormat="1" ht="11">
      <c r="B29" s="26" t="s">
        <v>4048</v>
      </c>
      <c r="AN29" s="39"/>
      <c r="AO29" s="39"/>
      <c r="AP29" s="39"/>
      <c r="AQ29" s="39"/>
      <c r="AR29" s="39"/>
      <c r="AS29" s="39"/>
      <c r="AT29" s="39"/>
    </row>
    <row r="30" spans="2:72" s="3" customFormat="1" ht="11">
      <c r="B30" s="26" t="s">
        <v>4049</v>
      </c>
      <c r="AN30" s="39"/>
      <c r="AO30" s="39"/>
      <c r="AP30" s="39"/>
      <c r="AQ30" s="39"/>
      <c r="AR30" s="39"/>
      <c r="AS30" s="39"/>
      <c r="AT30" s="39"/>
    </row>
    <row r="31" spans="2:72" s="44" customFormat="1" ht="13.5" customHeight="1">
      <c r="B31" s="265" t="s">
        <v>4050</v>
      </c>
      <c r="C31" s="312" t="s">
        <v>4068</v>
      </c>
      <c r="D31" s="313"/>
      <c r="E31" s="313"/>
      <c r="F31" s="313"/>
      <c r="G31" s="313"/>
      <c r="H31" s="313"/>
      <c r="I31" s="313"/>
      <c r="J31" s="313"/>
      <c r="K31" s="313"/>
      <c r="L31" s="313"/>
      <c r="M31" s="313"/>
      <c r="N31" s="314"/>
      <c r="O31" s="312" t="s">
        <v>4069</v>
      </c>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4"/>
      <c r="AO31" s="265" t="s">
        <v>4080</v>
      </c>
      <c r="AP31" s="265"/>
      <c r="AQ31" s="265"/>
      <c r="AR31" s="265"/>
      <c r="AS31" s="265"/>
      <c r="AT31" s="265"/>
      <c r="AU31" s="103"/>
      <c r="AV31" s="151"/>
      <c r="AW31" s="151"/>
      <c r="AX31" s="151"/>
      <c r="AY31" s="151"/>
      <c r="AZ31" s="151"/>
      <c r="BA31" s="151"/>
      <c r="BB31" s="151"/>
      <c r="BC31" s="151"/>
      <c r="BD31" s="151"/>
      <c r="BE31" s="151"/>
      <c r="BF31" s="151"/>
      <c r="BG31" s="151"/>
      <c r="BH31" s="151"/>
      <c r="BI31" s="151"/>
      <c r="BJ31" s="151"/>
      <c r="BK31" s="151"/>
      <c r="BL31" s="151"/>
      <c r="BM31" s="151"/>
      <c r="BN31" s="151"/>
      <c r="BO31" s="151"/>
      <c r="BP31" s="151"/>
      <c r="BQ31" s="151"/>
      <c r="BR31" s="151"/>
      <c r="BS31" s="151"/>
      <c r="BT31" s="151"/>
    </row>
    <row r="32" spans="2:72" s="44" customFormat="1" ht="13.5" customHeight="1">
      <c r="B32" s="265"/>
      <c r="C32" s="257" t="s">
        <v>4055</v>
      </c>
      <c r="D32" s="257"/>
      <c r="E32" s="257"/>
      <c r="F32" s="257"/>
      <c r="G32" s="257"/>
      <c r="H32" s="257"/>
      <c r="I32" s="257"/>
      <c r="J32" s="258" t="s">
        <v>4056</v>
      </c>
      <c r="K32" s="259"/>
      <c r="L32" s="259"/>
      <c r="M32" s="259"/>
      <c r="N32" s="260"/>
      <c r="O32" s="315" t="s">
        <v>4061</v>
      </c>
      <c r="P32" s="316"/>
      <c r="Q32" s="316"/>
      <c r="R32" s="317"/>
      <c r="S32" s="315" t="s">
        <v>4062</v>
      </c>
      <c r="T32" s="316"/>
      <c r="U32" s="316"/>
      <c r="V32" s="316"/>
      <c r="W32" s="316"/>
      <c r="X32" s="316"/>
      <c r="Y32" s="317"/>
      <c r="Z32" s="258" t="s">
        <v>4063</v>
      </c>
      <c r="AA32" s="259"/>
      <c r="AB32" s="259"/>
      <c r="AC32" s="259"/>
      <c r="AD32" s="259"/>
      <c r="AE32" s="259"/>
      <c r="AF32" s="260"/>
      <c r="AG32" s="324" t="s">
        <v>4064</v>
      </c>
      <c r="AH32" s="608" t="s">
        <v>4066</v>
      </c>
      <c r="AI32" s="610" t="s">
        <v>4067</v>
      </c>
      <c r="AJ32" s="611"/>
      <c r="AK32" s="611"/>
      <c r="AL32" s="611"/>
      <c r="AM32" s="611"/>
      <c r="AN32" s="612"/>
      <c r="AO32" s="605" t="s">
        <v>4081</v>
      </c>
      <c r="AP32" s="605"/>
      <c r="AQ32" s="605"/>
      <c r="AR32" s="605" t="s">
        <v>4082</v>
      </c>
      <c r="AS32" s="605"/>
      <c r="AT32" s="607" t="s">
        <v>4083</v>
      </c>
      <c r="AU32" s="64"/>
      <c r="AV32" s="152"/>
      <c r="AW32" s="153"/>
      <c r="AX32" s="153"/>
      <c r="AY32" s="153"/>
      <c r="AZ32" s="153"/>
      <c r="BA32" s="153"/>
      <c r="BB32" s="153"/>
      <c r="BC32" s="153"/>
      <c r="BD32" s="153"/>
      <c r="BE32" s="153"/>
      <c r="BF32" s="153"/>
      <c r="BG32" s="153"/>
      <c r="BH32" s="153"/>
      <c r="BI32" s="153"/>
      <c r="BJ32" s="153"/>
      <c r="BK32" s="153"/>
      <c r="BL32" s="153"/>
      <c r="BM32" s="153"/>
      <c r="BN32" s="153"/>
      <c r="BO32" s="153"/>
      <c r="BP32" s="153"/>
      <c r="BQ32" s="153"/>
      <c r="BR32" s="153"/>
      <c r="BS32" s="153"/>
      <c r="BT32" s="153"/>
    </row>
    <row r="33" spans="2:72" s="44" customFormat="1" ht="54.75" customHeight="1">
      <c r="B33" s="265"/>
      <c r="C33" s="331" t="s">
        <v>4051</v>
      </c>
      <c r="D33" s="332"/>
      <c r="E33" s="257" t="s">
        <v>4053</v>
      </c>
      <c r="F33" s="257"/>
      <c r="G33" s="257"/>
      <c r="H33" s="257"/>
      <c r="I33" s="257"/>
      <c r="J33" s="212" t="s">
        <v>4057</v>
      </c>
      <c r="K33" s="213" t="s">
        <v>4054</v>
      </c>
      <c r="L33" s="214" t="s">
        <v>4058</v>
      </c>
      <c r="M33" s="215" t="s">
        <v>4059</v>
      </c>
      <c r="N33" s="216" t="s">
        <v>4060</v>
      </c>
      <c r="O33" s="318"/>
      <c r="P33" s="319"/>
      <c r="Q33" s="319"/>
      <c r="R33" s="320"/>
      <c r="S33" s="318"/>
      <c r="T33" s="319"/>
      <c r="U33" s="319"/>
      <c r="V33" s="319"/>
      <c r="W33" s="319"/>
      <c r="X33" s="319"/>
      <c r="Y33" s="320"/>
      <c r="Z33" s="321"/>
      <c r="AA33" s="322"/>
      <c r="AB33" s="322"/>
      <c r="AC33" s="322"/>
      <c r="AD33" s="322"/>
      <c r="AE33" s="322"/>
      <c r="AF33" s="323"/>
      <c r="AG33" s="325"/>
      <c r="AH33" s="609"/>
      <c r="AI33" s="613"/>
      <c r="AJ33" s="614"/>
      <c r="AK33" s="614"/>
      <c r="AL33" s="614"/>
      <c r="AM33" s="614"/>
      <c r="AN33" s="615"/>
      <c r="AO33" s="606"/>
      <c r="AP33" s="606"/>
      <c r="AQ33" s="606"/>
      <c r="AR33" s="606"/>
      <c r="AS33" s="606"/>
      <c r="AT33" s="607"/>
      <c r="AU33" s="64"/>
      <c r="AV33" s="152"/>
      <c r="AW33" s="154"/>
      <c r="AX33" s="154"/>
      <c r="AY33" s="154"/>
      <c r="AZ33" s="154"/>
      <c r="BA33" s="154"/>
      <c r="BB33" s="154"/>
      <c r="BC33" s="154"/>
      <c r="BD33" s="154"/>
      <c r="BE33" s="154"/>
      <c r="BF33" s="154"/>
      <c r="BG33" s="154"/>
      <c r="BH33" s="154"/>
      <c r="BI33" s="154"/>
      <c r="BJ33" s="154"/>
      <c r="BK33" s="154"/>
      <c r="BL33" s="154"/>
      <c r="BM33" s="154"/>
      <c r="BN33" s="154"/>
      <c r="BO33" s="154"/>
      <c r="BP33" s="154"/>
      <c r="BQ33" s="154"/>
      <c r="BR33" s="154"/>
      <c r="BS33" s="154"/>
      <c r="BT33" s="154"/>
    </row>
    <row r="34" spans="2:72" s="44" customFormat="1" ht="40" customHeight="1">
      <c r="B34" s="45" t="str">
        <f>IF(C34="","",1)</f>
        <v/>
      </c>
      <c r="C34" s="310"/>
      <c r="D34" s="311"/>
      <c r="E34" s="309"/>
      <c r="F34" s="309"/>
      <c r="G34" s="309"/>
      <c r="H34" s="309"/>
      <c r="I34" s="309"/>
      <c r="J34" s="120"/>
      <c r="K34" s="196"/>
      <c r="L34" s="46"/>
      <c r="M34" s="121"/>
      <c r="N34" s="122"/>
      <c r="O34" s="306"/>
      <c r="P34" s="307"/>
      <c r="Q34" s="307"/>
      <c r="R34" s="308"/>
      <c r="S34" s="336"/>
      <c r="T34" s="337"/>
      <c r="U34" s="337"/>
      <c r="V34" s="337"/>
      <c r="W34" s="337"/>
      <c r="X34" s="337"/>
      <c r="Y34" s="338"/>
      <c r="Z34" s="326"/>
      <c r="AA34" s="327"/>
      <c r="AB34" s="327"/>
      <c r="AC34" s="327"/>
      <c r="AD34" s="327"/>
      <c r="AE34" s="327"/>
      <c r="AF34" s="328"/>
      <c r="AG34" s="199"/>
      <c r="AH34" s="123"/>
      <c r="AI34" s="340"/>
      <c r="AJ34" s="341"/>
      <c r="AK34" s="341"/>
      <c r="AL34" s="341"/>
      <c r="AM34" s="341"/>
      <c r="AN34" s="342"/>
      <c r="AO34" s="339"/>
      <c r="AP34" s="339"/>
      <c r="AQ34" s="339"/>
      <c r="AR34" s="339"/>
      <c r="AS34" s="339"/>
      <c r="AT34" s="65"/>
      <c r="AU34" s="22"/>
      <c r="AV34" s="152"/>
      <c r="AW34" s="333"/>
      <c r="AX34" s="334"/>
      <c r="AY34" s="334"/>
      <c r="AZ34" s="334"/>
      <c r="BA34" s="334"/>
      <c r="BB34" s="334"/>
      <c r="BC34" s="334"/>
      <c r="BD34" s="334"/>
      <c r="BE34" s="334"/>
      <c r="BF34" s="334"/>
      <c r="BG34" s="335"/>
      <c r="BH34" s="335"/>
      <c r="BI34" s="335"/>
      <c r="BJ34" s="335"/>
      <c r="BK34" s="335"/>
      <c r="BL34" s="154"/>
      <c r="BM34" s="154"/>
      <c r="BN34" s="153"/>
      <c r="BO34" s="333"/>
      <c r="BP34" s="334"/>
      <c r="BQ34" s="334"/>
      <c r="BR34" s="334"/>
      <c r="BS34" s="334"/>
      <c r="BT34" s="153"/>
    </row>
    <row r="35" spans="2:72" s="44" customFormat="1" ht="40" customHeight="1">
      <c r="B35" s="45" t="str">
        <f>IF(C35="","",B34+1)</f>
        <v/>
      </c>
      <c r="C35" s="310"/>
      <c r="D35" s="311"/>
      <c r="E35" s="309"/>
      <c r="F35" s="309"/>
      <c r="G35" s="309"/>
      <c r="H35" s="309"/>
      <c r="I35" s="309"/>
      <c r="J35" s="120"/>
      <c r="K35" s="196"/>
      <c r="L35" s="46"/>
      <c r="M35" s="121"/>
      <c r="N35" s="122"/>
      <c r="O35" s="306"/>
      <c r="P35" s="307"/>
      <c r="Q35" s="307"/>
      <c r="R35" s="308"/>
      <c r="S35" s="336"/>
      <c r="T35" s="337"/>
      <c r="U35" s="337"/>
      <c r="V35" s="337"/>
      <c r="W35" s="337"/>
      <c r="X35" s="337"/>
      <c r="Y35" s="338"/>
      <c r="Z35" s="326"/>
      <c r="AA35" s="327"/>
      <c r="AB35" s="327"/>
      <c r="AC35" s="327"/>
      <c r="AD35" s="327"/>
      <c r="AE35" s="327"/>
      <c r="AF35" s="328"/>
      <c r="AG35" s="123"/>
      <c r="AH35" s="123"/>
      <c r="AI35" s="340"/>
      <c r="AJ35" s="341"/>
      <c r="AK35" s="341"/>
      <c r="AL35" s="341"/>
      <c r="AM35" s="341"/>
      <c r="AN35" s="342"/>
      <c r="AO35" s="339"/>
      <c r="AP35" s="339"/>
      <c r="AQ35" s="339"/>
      <c r="AR35" s="339"/>
      <c r="AS35" s="339"/>
      <c r="AT35" s="65"/>
      <c r="AU35" s="22"/>
    </row>
    <row r="36" spans="2:72" s="44" customFormat="1" ht="40" customHeight="1">
      <c r="B36" s="45" t="str">
        <f t="shared" ref="B36:B43" si="0">IF(C36="","",B35+1)</f>
        <v/>
      </c>
      <c r="C36" s="310"/>
      <c r="D36" s="311"/>
      <c r="E36" s="309"/>
      <c r="F36" s="309"/>
      <c r="G36" s="309"/>
      <c r="H36" s="309"/>
      <c r="I36" s="309"/>
      <c r="J36" s="120"/>
      <c r="K36" s="196"/>
      <c r="L36" s="46"/>
      <c r="M36" s="121"/>
      <c r="N36" s="122"/>
      <c r="O36" s="306"/>
      <c r="P36" s="307"/>
      <c r="Q36" s="307"/>
      <c r="R36" s="308"/>
      <c r="S36" s="336"/>
      <c r="T36" s="337"/>
      <c r="U36" s="337"/>
      <c r="V36" s="337"/>
      <c r="W36" s="337"/>
      <c r="X36" s="337"/>
      <c r="Y36" s="338"/>
      <c r="Z36" s="326"/>
      <c r="AA36" s="327"/>
      <c r="AB36" s="327"/>
      <c r="AC36" s="327"/>
      <c r="AD36" s="327"/>
      <c r="AE36" s="327"/>
      <c r="AF36" s="328"/>
      <c r="AG36" s="123"/>
      <c r="AH36" s="123"/>
      <c r="AI36" s="340"/>
      <c r="AJ36" s="341"/>
      <c r="AK36" s="341"/>
      <c r="AL36" s="341"/>
      <c r="AM36" s="341"/>
      <c r="AN36" s="342"/>
      <c r="AO36" s="339"/>
      <c r="AP36" s="339"/>
      <c r="AQ36" s="339"/>
      <c r="AR36" s="339"/>
      <c r="AS36" s="339"/>
      <c r="AT36" s="65"/>
      <c r="AU36" s="22"/>
      <c r="AV36" s="38"/>
      <c r="AW36" s="38"/>
      <c r="AX36" s="38"/>
      <c r="AY36" s="38"/>
      <c r="AZ36" s="38"/>
      <c r="BA36" s="38"/>
    </row>
    <row r="37" spans="2:72" s="44" customFormat="1" ht="40" customHeight="1">
      <c r="B37" s="45" t="str">
        <f t="shared" si="0"/>
        <v/>
      </c>
      <c r="C37" s="310"/>
      <c r="D37" s="311"/>
      <c r="E37" s="309"/>
      <c r="F37" s="309"/>
      <c r="G37" s="309"/>
      <c r="H37" s="309"/>
      <c r="I37" s="309"/>
      <c r="J37" s="120"/>
      <c r="K37" s="196"/>
      <c r="L37" s="46"/>
      <c r="M37" s="121"/>
      <c r="N37" s="122"/>
      <c r="O37" s="306"/>
      <c r="P37" s="307"/>
      <c r="Q37" s="307"/>
      <c r="R37" s="308"/>
      <c r="S37" s="336"/>
      <c r="T37" s="337"/>
      <c r="U37" s="337"/>
      <c r="V37" s="337"/>
      <c r="W37" s="337"/>
      <c r="X37" s="337"/>
      <c r="Y37" s="338"/>
      <c r="Z37" s="326"/>
      <c r="AA37" s="327"/>
      <c r="AB37" s="327"/>
      <c r="AC37" s="327"/>
      <c r="AD37" s="327"/>
      <c r="AE37" s="327"/>
      <c r="AF37" s="328"/>
      <c r="AG37" s="123"/>
      <c r="AH37" s="123"/>
      <c r="AI37" s="340"/>
      <c r="AJ37" s="341"/>
      <c r="AK37" s="341"/>
      <c r="AL37" s="341"/>
      <c r="AM37" s="341"/>
      <c r="AN37" s="342"/>
      <c r="AO37" s="339"/>
      <c r="AP37" s="339"/>
      <c r="AQ37" s="339"/>
      <c r="AR37" s="339"/>
      <c r="AS37" s="339"/>
      <c r="AT37" s="65"/>
      <c r="AU37" s="22"/>
      <c r="AV37" s="27"/>
      <c r="AW37" s="27"/>
      <c r="AX37" s="27"/>
      <c r="AY37" s="27"/>
      <c r="AZ37" s="27"/>
      <c r="BA37" s="27"/>
    </row>
    <row r="38" spans="2:72" s="44" customFormat="1" ht="40" customHeight="1">
      <c r="B38" s="45" t="str">
        <f t="shared" si="0"/>
        <v/>
      </c>
      <c r="C38" s="310"/>
      <c r="D38" s="311"/>
      <c r="E38" s="309"/>
      <c r="F38" s="309"/>
      <c r="G38" s="309"/>
      <c r="H38" s="309"/>
      <c r="I38" s="309"/>
      <c r="J38" s="120"/>
      <c r="K38" s="196"/>
      <c r="L38" s="46"/>
      <c r="M38" s="121"/>
      <c r="N38" s="122"/>
      <c r="O38" s="306"/>
      <c r="P38" s="307"/>
      <c r="Q38" s="307"/>
      <c r="R38" s="308"/>
      <c r="S38" s="336"/>
      <c r="T38" s="337"/>
      <c r="U38" s="337"/>
      <c r="V38" s="337"/>
      <c r="W38" s="337"/>
      <c r="X38" s="337"/>
      <c r="Y38" s="338"/>
      <c r="Z38" s="326"/>
      <c r="AA38" s="327"/>
      <c r="AB38" s="327"/>
      <c r="AC38" s="327"/>
      <c r="AD38" s="327"/>
      <c r="AE38" s="327"/>
      <c r="AF38" s="328"/>
      <c r="AG38" s="123"/>
      <c r="AH38" s="123"/>
      <c r="AI38" s="340"/>
      <c r="AJ38" s="341"/>
      <c r="AK38" s="341"/>
      <c r="AL38" s="341"/>
      <c r="AM38" s="341"/>
      <c r="AN38" s="342"/>
      <c r="AO38" s="339"/>
      <c r="AP38" s="339"/>
      <c r="AQ38" s="339"/>
      <c r="AR38" s="339"/>
      <c r="AS38" s="339"/>
      <c r="AT38" s="65"/>
      <c r="AU38" s="22"/>
    </row>
    <row r="39" spans="2:72" s="44" customFormat="1" ht="40" customHeight="1">
      <c r="B39" s="45" t="str">
        <f t="shared" si="0"/>
        <v/>
      </c>
      <c r="C39" s="310"/>
      <c r="D39" s="311"/>
      <c r="E39" s="309"/>
      <c r="F39" s="309"/>
      <c r="G39" s="309"/>
      <c r="H39" s="309"/>
      <c r="I39" s="309"/>
      <c r="J39" s="120"/>
      <c r="K39" s="196"/>
      <c r="L39" s="46"/>
      <c r="M39" s="121"/>
      <c r="N39" s="122"/>
      <c r="O39" s="306"/>
      <c r="P39" s="307"/>
      <c r="Q39" s="307"/>
      <c r="R39" s="308"/>
      <c r="S39" s="336"/>
      <c r="T39" s="337"/>
      <c r="U39" s="337"/>
      <c r="V39" s="337"/>
      <c r="W39" s="337"/>
      <c r="X39" s="337"/>
      <c r="Y39" s="338"/>
      <c r="Z39" s="326"/>
      <c r="AA39" s="327"/>
      <c r="AB39" s="327"/>
      <c r="AC39" s="327"/>
      <c r="AD39" s="327"/>
      <c r="AE39" s="327"/>
      <c r="AF39" s="328"/>
      <c r="AG39" s="123"/>
      <c r="AH39" s="123"/>
      <c r="AI39" s="340"/>
      <c r="AJ39" s="341"/>
      <c r="AK39" s="341"/>
      <c r="AL39" s="341"/>
      <c r="AM39" s="341"/>
      <c r="AN39" s="342"/>
      <c r="AO39" s="339"/>
      <c r="AP39" s="339"/>
      <c r="AQ39" s="339"/>
      <c r="AR39" s="339"/>
      <c r="AS39" s="339"/>
      <c r="AT39" s="65"/>
      <c r="AU39" s="22"/>
    </row>
    <row r="40" spans="2:72" s="44" customFormat="1" ht="40" customHeight="1">
      <c r="B40" s="45" t="str">
        <f t="shared" si="0"/>
        <v/>
      </c>
      <c r="C40" s="310"/>
      <c r="D40" s="311"/>
      <c r="E40" s="309"/>
      <c r="F40" s="309"/>
      <c r="G40" s="309"/>
      <c r="H40" s="309"/>
      <c r="I40" s="309"/>
      <c r="J40" s="120"/>
      <c r="K40" s="196"/>
      <c r="L40" s="46"/>
      <c r="M40" s="121"/>
      <c r="N40" s="122"/>
      <c r="O40" s="306"/>
      <c r="P40" s="307"/>
      <c r="Q40" s="307"/>
      <c r="R40" s="308"/>
      <c r="S40" s="336"/>
      <c r="T40" s="337"/>
      <c r="U40" s="337"/>
      <c r="V40" s="337"/>
      <c r="W40" s="337"/>
      <c r="X40" s="337"/>
      <c r="Y40" s="338"/>
      <c r="Z40" s="326"/>
      <c r="AA40" s="327"/>
      <c r="AB40" s="327"/>
      <c r="AC40" s="327"/>
      <c r="AD40" s="327"/>
      <c r="AE40" s="327"/>
      <c r="AF40" s="328"/>
      <c r="AG40" s="123"/>
      <c r="AH40" s="123"/>
      <c r="AI40" s="340"/>
      <c r="AJ40" s="341"/>
      <c r="AK40" s="341"/>
      <c r="AL40" s="341"/>
      <c r="AM40" s="341"/>
      <c r="AN40" s="342"/>
      <c r="AO40" s="339"/>
      <c r="AP40" s="339"/>
      <c r="AQ40" s="339"/>
      <c r="AR40" s="339"/>
      <c r="AS40" s="339"/>
      <c r="AT40" s="65"/>
      <c r="AU40" s="22"/>
    </row>
    <row r="41" spans="2:72" s="44" customFormat="1" ht="40" customHeight="1">
      <c r="B41" s="45" t="str">
        <f t="shared" si="0"/>
        <v/>
      </c>
      <c r="C41" s="310"/>
      <c r="D41" s="311"/>
      <c r="E41" s="309"/>
      <c r="F41" s="309"/>
      <c r="G41" s="309"/>
      <c r="H41" s="309"/>
      <c r="I41" s="309"/>
      <c r="J41" s="120"/>
      <c r="K41" s="196"/>
      <c r="L41" s="46"/>
      <c r="M41" s="121"/>
      <c r="N41" s="122"/>
      <c r="O41" s="306"/>
      <c r="P41" s="307"/>
      <c r="Q41" s="307"/>
      <c r="R41" s="308"/>
      <c r="S41" s="336"/>
      <c r="T41" s="337"/>
      <c r="U41" s="337"/>
      <c r="V41" s="337"/>
      <c r="W41" s="337"/>
      <c r="X41" s="337"/>
      <c r="Y41" s="338"/>
      <c r="Z41" s="326"/>
      <c r="AA41" s="327"/>
      <c r="AB41" s="327"/>
      <c r="AC41" s="327"/>
      <c r="AD41" s="327"/>
      <c r="AE41" s="327"/>
      <c r="AF41" s="328"/>
      <c r="AG41" s="123"/>
      <c r="AH41" s="123"/>
      <c r="AI41" s="340"/>
      <c r="AJ41" s="341"/>
      <c r="AK41" s="341"/>
      <c r="AL41" s="341"/>
      <c r="AM41" s="341"/>
      <c r="AN41" s="342"/>
      <c r="AO41" s="339"/>
      <c r="AP41" s="339"/>
      <c r="AQ41" s="339"/>
      <c r="AR41" s="339"/>
      <c r="AS41" s="339"/>
      <c r="AT41" s="65"/>
      <c r="AU41" s="22"/>
    </row>
    <row r="42" spans="2:72" s="44" customFormat="1" ht="40" customHeight="1">
      <c r="B42" s="45" t="str">
        <f t="shared" si="0"/>
        <v/>
      </c>
      <c r="C42" s="310"/>
      <c r="D42" s="311"/>
      <c r="E42" s="309"/>
      <c r="F42" s="309"/>
      <c r="G42" s="309"/>
      <c r="H42" s="309"/>
      <c r="I42" s="309"/>
      <c r="J42" s="120"/>
      <c r="K42" s="196"/>
      <c r="L42" s="46"/>
      <c r="M42" s="121"/>
      <c r="N42" s="122"/>
      <c r="O42" s="306"/>
      <c r="P42" s="307"/>
      <c r="Q42" s="307"/>
      <c r="R42" s="308"/>
      <c r="S42" s="336"/>
      <c r="T42" s="337"/>
      <c r="U42" s="337"/>
      <c r="V42" s="337"/>
      <c r="W42" s="337"/>
      <c r="X42" s="337"/>
      <c r="Y42" s="338"/>
      <c r="Z42" s="326"/>
      <c r="AA42" s="327"/>
      <c r="AB42" s="327"/>
      <c r="AC42" s="327"/>
      <c r="AD42" s="327"/>
      <c r="AE42" s="327"/>
      <c r="AF42" s="328"/>
      <c r="AG42" s="123"/>
      <c r="AH42" s="123"/>
      <c r="AI42" s="340"/>
      <c r="AJ42" s="341"/>
      <c r="AK42" s="341"/>
      <c r="AL42" s="341"/>
      <c r="AM42" s="341"/>
      <c r="AN42" s="342"/>
      <c r="AO42" s="339"/>
      <c r="AP42" s="339"/>
      <c r="AQ42" s="339"/>
      <c r="AR42" s="339"/>
      <c r="AS42" s="339"/>
      <c r="AT42" s="65"/>
      <c r="AU42" s="22"/>
    </row>
    <row r="43" spans="2:72" s="44" customFormat="1" ht="40" customHeight="1">
      <c r="B43" s="45" t="str">
        <f t="shared" si="0"/>
        <v/>
      </c>
      <c r="C43" s="310"/>
      <c r="D43" s="311"/>
      <c r="E43" s="309"/>
      <c r="F43" s="309"/>
      <c r="G43" s="309"/>
      <c r="H43" s="309"/>
      <c r="I43" s="309"/>
      <c r="J43" s="120"/>
      <c r="K43" s="196"/>
      <c r="L43" s="46"/>
      <c r="M43" s="121"/>
      <c r="N43" s="122"/>
      <c r="O43" s="306"/>
      <c r="P43" s="307"/>
      <c r="Q43" s="307"/>
      <c r="R43" s="308"/>
      <c r="S43" s="336"/>
      <c r="T43" s="337"/>
      <c r="U43" s="337"/>
      <c r="V43" s="337"/>
      <c r="W43" s="337"/>
      <c r="X43" s="337"/>
      <c r="Y43" s="338"/>
      <c r="Z43" s="326"/>
      <c r="AA43" s="327"/>
      <c r="AB43" s="327"/>
      <c r="AC43" s="327"/>
      <c r="AD43" s="327"/>
      <c r="AE43" s="327"/>
      <c r="AF43" s="328"/>
      <c r="AG43" s="123"/>
      <c r="AH43" s="123"/>
      <c r="AI43" s="340"/>
      <c r="AJ43" s="341"/>
      <c r="AK43" s="341"/>
      <c r="AL43" s="341"/>
      <c r="AM43" s="341"/>
      <c r="AN43" s="342"/>
      <c r="AO43" s="339"/>
      <c r="AP43" s="339"/>
      <c r="AQ43" s="339"/>
      <c r="AR43" s="339"/>
      <c r="AS43" s="339"/>
      <c r="AT43" s="65"/>
      <c r="AU43" s="22"/>
    </row>
    <row r="44" spans="2:72" s="44" customFormat="1" ht="29.15" customHeight="1">
      <c r="B44" s="343" t="s">
        <v>4150</v>
      </c>
      <c r="C44" s="343"/>
      <c r="D44" s="344" t="s">
        <v>4151</v>
      </c>
      <c r="E44" s="344"/>
      <c r="F44" s="344"/>
      <c r="G44" s="344"/>
      <c r="H44" s="344"/>
      <c r="I44" s="344"/>
      <c r="J44" s="344"/>
      <c r="K44" s="344"/>
      <c r="L44" s="344"/>
      <c r="M44" s="344"/>
      <c r="N44" s="344"/>
      <c r="O44" s="344"/>
      <c r="P44" s="344"/>
      <c r="Q44" s="344"/>
      <c r="R44" s="344"/>
      <c r="S44" s="344"/>
      <c r="T44" s="344"/>
      <c r="U44" s="344"/>
      <c r="V44" s="344"/>
      <c r="W44" s="344"/>
      <c r="X44" s="344"/>
      <c r="Y44" s="344"/>
      <c r="Z44" s="344"/>
      <c r="AA44" s="344"/>
      <c r="AB44" s="344"/>
      <c r="AC44" s="344"/>
      <c r="AD44" s="344"/>
      <c r="AE44" s="344"/>
      <c r="AF44" s="344"/>
      <c r="AG44" s="344"/>
      <c r="AH44" s="344"/>
      <c r="AI44" s="344"/>
      <c r="AJ44" s="344"/>
      <c r="AK44" s="344"/>
      <c r="AL44" s="344"/>
      <c r="AM44" s="345"/>
      <c r="AN44" s="345"/>
      <c r="AO44" s="127"/>
      <c r="AP44" s="127"/>
      <c r="AQ44" s="127"/>
      <c r="AR44" s="127"/>
      <c r="AS44" s="127"/>
      <c r="AT44" s="127"/>
    </row>
    <row r="45" spans="2:72" s="44" customFormat="1" ht="13.5" customHeight="1">
      <c r="B45" s="47"/>
      <c r="C45" s="47"/>
      <c r="D45" s="48"/>
      <c r="E45" s="48"/>
      <c r="F45" s="48"/>
      <c r="G45" s="48"/>
      <c r="H45" s="48"/>
      <c r="I45" s="48"/>
      <c r="J45" s="48"/>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row>
    <row r="46" spans="2:72" s="44" customFormat="1" ht="18">
      <c r="B46" s="49" t="s">
        <v>4070</v>
      </c>
      <c r="C46" s="47"/>
      <c r="D46" s="48"/>
      <c r="E46" s="48"/>
      <c r="F46" s="48"/>
      <c r="G46" s="48"/>
      <c r="H46" s="48"/>
      <c r="I46" s="48"/>
      <c r="J46" s="48"/>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48"/>
      <c r="AP46" s="48"/>
      <c r="AQ46" s="48"/>
      <c r="AR46" s="48"/>
      <c r="AS46" s="48"/>
      <c r="AT46" s="48"/>
    </row>
    <row r="47" spans="2:72" s="44" customFormat="1" ht="26.25" customHeight="1">
      <c r="B47" s="346" t="s">
        <v>4050</v>
      </c>
      <c r="C47" s="347" t="s">
        <v>4071</v>
      </c>
      <c r="D47" s="347"/>
      <c r="E47" s="347"/>
      <c r="F47" s="347"/>
      <c r="G47" s="347"/>
      <c r="H47" s="347"/>
      <c r="I47" s="347"/>
      <c r="J47" s="348" t="s">
        <v>17</v>
      </c>
      <c r="K47" s="348"/>
      <c r="L47" s="348"/>
      <c r="M47" s="348" t="s">
        <v>18</v>
      </c>
      <c r="N47" s="348"/>
      <c r="O47" s="348"/>
      <c r="P47" s="349" t="s">
        <v>19</v>
      </c>
      <c r="Q47" s="349"/>
      <c r="R47" s="349"/>
      <c r="S47" s="349"/>
      <c r="T47" s="349"/>
      <c r="U47" s="350" t="s">
        <v>20</v>
      </c>
      <c r="V47" s="351"/>
      <c r="W47" s="351"/>
      <c r="X47" s="351"/>
      <c r="Y47" s="351"/>
      <c r="Z47" s="351"/>
      <c r="AA47" s="351"/>
      <c r="AB47" s="351"/>
      <c r="AC47" s="351"/>
      <c r="AD47" s="351"/>
      <c r="AE47" s="351"/>
      <c r="AF47" s="351"/>
      <c r="AG47" s="351"/>
      <c r="AH47" s="351"/>
      <c r="AI47" s="366" t="s">
        <v>21</v>
      </c>
      <c r="AJ47" s="366"/>
      <c r="AK47" s="366"/>
      <c r="AL47" s="366"/>
      <c r="AM47" s="366"/>
      <c r="AN47" s="366"/>
      <c r="AO47" s="128"/>
      <c r="AP47" s="76"/>
      <c r="AQ47" s="76"/>
      <c r="AR47" s="76"/>
      <c r="AS47" s="76"/>
      <c r="AT47" s="76"/>
      <c r="AU47" s="52"/>
      <c r="AV47" s="38"/>
      <c r="AW47" s="38"/>
      <c r="AX47" s="38"/>
      <c r="AY47" s="38"/>
      <c r="AZ47" s="38"/>
      <c r="BA47" s="38"/>
      <c r="BC47" s="155"/>
      <c r="BD47" s="155"/>
      <c r="BE47" s="155"/>
      <c r="BF47" s="155"/>
      <c r="BG47" s="155"/>
    </row>
    <row r="48" spans="2:72" s="44" customFormat="1" ht="21" customHeight="1">
      <c r="B48" s="346"/>
      <c r="C48" s="347"/>
      <c r="D48" s="347"/>
      <c r="E48" s="347"/>
      <c r="F48" s="347"/>
      <c r="G48" s="347"/>
      <c r="H48" s="347"/>
      <c r="I48" s="347"/>
      <c r="J48" s="348"/>
      <c r="K48" s="348"/>
      <c r="L48" s="348"/>
      <c r="M48" s="348"/>
      <c r="N48" s="348"/>
      <c r="O48" s="348"/>
      <c r="P48" s="367" t="s">
        <v>22</v>
      </c>
      <c r="Q48" s="367"/>
      <c r="R48" s="367" t="s">
        <v>23</v>
      </c>
      <c r="S48" s="367"/>
      <c r="T48" s="367"/>
      <c r="U48" s="367" t="s">
        <v>4073</v>
      </c>
      <c r="V48" s="367" t="s">
        <v>4072</v>
      </c>
      <c r="W48" s="367"/>
      <c r="X48" s="367"/>
      <c r="Y48" s="367"/>
      <c r="Z48" s="367"/>
      <c r="AA48" s="367"/>
      <c r="AB48" s="368" t="s">
        <v>24</v>
      </c>
      <c r="AC48" s="369"/>
      <c r="AD48" s="315" t="s">
        <v>25</v>
      </c>
      <c r="AE48" s="317"/>
      <c r="AF48" s="372" t="s">
        <v>26</v>
      </c>
      <c r="AG48" s="373"/>
      <c r="AH48" s="374"/>
      <c r="AI48" s="378" t="s">
        <v>4074</v>
      </c>
      <c r="AJ48" s="379"/>
      <c r="AK48" s="379"/>
      <c r="AL48" s="366" t="s">
        <v>27</v>
      </c>
      <c r="AM48" s="366"/>
      <c r="AN48" s="366"/>
      <c r="AO48" s="128"/>
      <c r="AP48" s="76"/>
      <c r="AQ48" s="76"/>
      <c r="AR48" s="76"/>
      <c r="AS48" s="76"/>
      <c r="AT48" s="76"/>
      <c r="AU48" s="52"/>
      <c r="AV48" s="156"/>
      <c r="AW48" s="157"/>
      <c r="AX48" s="157"/>
      <c r="AY48" s="157"/>
      <c r="AZ48" s="157"/>
      <c r="BA48" s="157"/>
      <c r="BC48" s="155"/>
      <c r="BD48" s="155"/>
      <c r="BE48" s="155"/>
      <c r="BF48" s="155"/>
      <c r="BG48" s="155"/>
    </row>
    <row r="49" spans="2:65" s="44" customFormat="1" ht="38.15" customHeight="1">
      <c r="B49" s="346"/>
      <c r="C49" s="347"/>
      <c r="D49" s="347"/>
      <c r="E49" s="347"/>
      <c r="F49" s="347"/>
      <c r="G49" s="347"/>
      <c r="H49" s="347"/>
      <c r="I49" s="347"/>
      <c r="J49" s="348"/>
      <c r="K49" s="348"/>
      <c r="L49" s="348"/>
      <c r="M49" s="348"/>
      <c r="N49" s="348"/>
      <c r="O49" s="348"/>
      <c r="P49" s="367"/>
      <c r="Q49" s="367"/>
      <c r="R49" s="367"/>
      <c r="S49" s="367"/>
      <c r="T49" s="367"/>
      <c r="U49" s="367"/>
      <c r="V49" s="367"/>
      <c r="W49" s="367"/>
      <c r="X49" s="367"/>
      <c r="Y49" s="367"/>
      <c r="Z49" s="367"/>
      <c r="AA49" s="367"/>
      <c r="AB49" s="370"/>
      <c r="AC49" s="371"/>
      <c r="AD49" s="318"/>
      <c r="AE49" s="320"/>
      <c r="AF49" s="375"/>
      <c r="AG49" s="376"/>
      <c r="AH49" s="377"/>
      <c r="AI49" s="375"/>
      <c r="AJ49" s="376"/>
      <c r="AK49" s="376"/>
      <c r="AL49" s="366"/>
      <c r="AM49" s="366"/>
      <c r="AN49" s="366"/>
      <c r="AO49" s="128"/>
      <c r="AP49" s="76"/>
      <c r="AQ49" s="76"/>
      <c r="AR49" s="76"/>
      <c r="AS49" s="76"/>
      <c r="AT49" s="76"/>
      <c r="AU49" s="52"/>
      <c r="AV49" s="52"/>
      <c r="BC49" s="155"/>
      <c r="BD49" s="155"/>
      <c r="BE49" s="155"/>
      <c r="BF49" s="155"/>
      <c r="BG49" s="155"/>
    </row>
    <row r="50" spans="2:65" s="44" customFormat="1" ht="24.65" customHeight="1">
      <c r="B50" s="51"/>
      <c r="C50" s="360"/>
      <c r="D50" s="361"/>
      <c r="E50" s="361"/>
      <c r="F50" s="361"/>
      <c r="G50" s="361"/>
      <c r="H50" s="361"/>
      <c r="I50" s="362"/>
      <c r="J50" s="363"/>
      <c r="K50" s="363"/>
      <c r="L50" s="363"/>
      <c r="M50" s="363"/>
      <c r="N50" s="363"/>
      <c r="O50" s="363"/>
      <c r="P50" s="364"/>
      <c r="Q50" s="364"/>
      <c r="R50" s="365"/>
      <c r="S50" s="365"/>
      <c r="T50" s="365"/>
      <c r="U50" s="125"/>
      <c r="V50" s="380"/>
      <c r="W50" s="381"/>
      <c r="X50" s="381"/>
      <c r="Y50" s="381"/>
      <c r="Z50" s="381"/>
      <c r="AA50" s="382"/>
      <c r="AB50" s="388"/>
      <c r="AC50" s="389"/>
      <c r="AD50" s="352"/>
      <c r="AE50" s="353"/>
      <c r="AF50" s="354"/>
      <c r="AG50" s="355"/>
      <c r="AH50" s="356"/>
      <c r="AI50" s="357"/>
      <c r="AJ50" s="358"/>
      <c r="AK50" s="359"/>
      <c r="AL50" s="357"/>
      <c r="AM50" s="358"/>
      <c r="AN50" s="359"/>
      <c r="AO50" s="135"/>
      <c r="AP50" s="135"/>
      <c r="AQ50" s="135"/>
      <c r="AR50" s="135"/>
      <c r="AS50" s="135"/>
      <c r="AT50" s="135"/>
      <c r="AV50" s="158"/>
    </row>
    <row r="51" spans="2:65" s="44" customFormat="1" ht="24.65" customHeight="1">
      <c r="B51" s="51"/>
      <c r="C51" s="360"/>
      <c r="D51" s="361"/>
      <c r="E51" s="361"/>
      <c r="F51" s="361"/>
      <c r="G51" s="361"/>
      <c r="H51" s="361"/>
      <c r="I51" s="362"/>
      <c r="J51" s="363"/>
      <c r="K51" s="363"/>
      <c r="L51" s="363"/>
      <c r="M51" s="363"/>
      <c r="N51" s="363"/>
      <c r="O51" s="363"/>
      <c r="P51" s="364"/>
      <c r="Q51" s="364"/>
      <c r="R51" s="365"/>
      <c r="S51" s="365"/>
      <c r="T51" s="365"/>
      <c r="U51" s="125"/>
      <c r="V51" s="380"/>
      <c r="W51" s="381"/>
      <c r="X51" s="381"/>
      <c r="Y51" s="381"/>
      <c r="Z51" s="381"/>
      <c r="AA51" s="382"/>
      <c r="AB51" s="388"/>
      <c r="AC51" s="389"/>
      <c r="AD51" s="352"/>
      <c r="AE51" s="353"/>
      <c r="AF51" s="354"/>
      <c r="AG51" s="355"/>
      <c r="AH51" s="356"/>
      <c r="AI51" s="357"/>
      <c r="AJ51" s="358"/>
      <c r="AK51" s="359"/>
      <c r="AL51" s="357"/>
      <c r="AM51" s="358"/>
      <c r="AN51" s="359"/>
      <c r="AO51" s="135"/>
      <c r="AP51" s="135"/>
      <c r="AQ51" s="135"/>
      <c r="AR51" s="135"/>
      <c r="AS51" s="135"/>
      <c r="AT51" s="135"/>
      <c r="AV51" s="52"/>
      <c r="AW51" s="159"/>
      <c r="AX51" s="160"/>
      <c r="AY51" s="161"/>
      <c r="AZ51" s="161"/>
      <c r="BA51" s="161"/>
      <c r="BB51" s="161"/>
      <c r="BC51" s="161"/>
      <c r="BD51" s="161"/>
      <c r="BE51" s="161"/>
      <c r="BF51" s="161"/>
      <c r="BG51" s="161"/>
      <c r="BH51" s="161"/>
      <c r="BI51" s="161"/>
      <c r="BJ51" s="161"/>
      <c r="BK51" s="161"/>
      <c r="BL51" s="161"/>
      <c r="BM51" s="161"/>
    </row>
    <row r="52" spans="2:65" s="44" customFormat="1" ht="24.65" customHeight="1">
      <c r="B52" s="51"/>
      <c r="C52" s="360"/>
      <c r="D52" s="361"/>
      <c r="E52" s="361"/>
      <c r="F52" s="361"/>
      <c r="G52" s="361"/>
      <c r="H52" s="361"/>
      <c r="I52" s="362"/>
      <c r="J52" s="383"/>
      <c r="K52" s="384"/>
      <c r="L52" s="385"/>
      <c r="M52" s="383"/>
      <c r="N52" s="384"/>
      <c r="O52" s="385"/>
      <c r="P52" s="386"/>
      <c r="Q52" s="387"/>
      <c r="R52" s="365"/>
      <c r="S52" s="365"/>
      <c r="T52" s="365"/>
      <c r="U52" s="125"/>
      <c r="V52" s="380"/>
      <c r="W52" s="381"/>
      <c r="X52" s="381"/>
      <c r="Y52" s="381"/>
      <c r="Z52" s="381"/>
      <c r="AA52" s="382"/>
      <c r="AB52" s="388"/>
      <c r="AC52" s="389"/>
      <c r="AD52" s="352"/>
      <c r="AE52" s="353"/>
      <c r="AF52" s="354"/>
      <c r="AG52" s="355"/>
      <c r="AH52" s="356"/>
      <c r="AI52" s="357"/>
      <c r="AJ52" s="358"/>
      <c r="AK52" s="359"/>
      <c r="AL52" s="357"/>
      <c r="AM52" s="358"/>
      <c r="AN52" s="359"/>
      <c r="AO52" s="135"/>
      <c r="AP52" s="135"/>
      <c r="AQ52" s="135"/>
      <c r="AR52" s="135"/>
      <c r="AS52" s="135"/>
      <c r="AT52" s="135"/>
      <c r="AW52" s="52"/>
      <c r="AX52" s="160"/>
      <c r="AY52" s="161"/>
      <c r="AZ52" s="161"/>
      <c r="BA52" s="161"/>
      <c r="BB52" s="161"/>
      <c r="BC52" s="161"/>
      <c r="BD52" s="161"/>
      <c r="BE52" s="161"/>
      <c r="BF52" s="161"/>
      <c r="BG52" s="161"/>
      <c r="BH52" s="161"/>
      <c r="BI52" s="161"/>
      <c r="BJ52" s="161"/>
      <c r="BK52" s="161"/>
      <c r="BL52" s="161"/>
      <c r="BM52" s="161"/>
    </row>
    <row r="53" spans="2:65" s="44" customFormat="1" ht="24.65" customHeight="1">
      <c r="B53" s="51"/>
      <c r="C53" s="360"/>
      <c r="D53" s="361"/>
      <c r="E53" s="361"/>
      <c r="F53" s="361"/>
      <c r="G53" s="361"/>
      <c r="H53" s="361"/>
      <c r="I53" s="362"/>
      <c r="J53" s="383"/>
      <c r="K53" s="384"/>
      <c r="L53" s="385"/>
      <c r="M53" s="383"/>
      <c r="N53" s="384"/>
      <c r="O53" s="385"/>
      <c r="P53" s="386"/>
      <c r="Q53" s="387"/>
      <c r="R53" s="365"/>
      <c r="S53" s="365"/>
      <c r="T53" s="365"/>
      <c r="U53" s="125"/>
      <c r="V53" s="380"/>
      <c r="W53" s="381"/>
      <c r="X53" s="381"/>
      <c r="Y53" s="381"/>
      <c r="Z53" s="381"/>
      <c r="AA53" s="382"/>
      <c r="AB53" s="388"/>
      <c r="AC53" s="389"/>
      <c r="AD53" s="352"/>
      <c r="AE53" s="353"/>
      <c r="AF53" s="354"/>
      <c r="AG53" s="355"/>
      <c r="AH53" s="356"/>
      <c r="AI53" s="357"/>
      <c r="AJ53" s="358"/>
      <c r="AK53" s="359"/>
      <c r="AL53" s="357"/>
      <c r="AM53" s="358"/>
      <c r="AN53" s="359"/>
      <c r="AO53" s="135"/>
      <c r="AP53" s="135"/>
      <c r="AQ53" s="135"/>
      <c r="AR53" s="135"/>
      <c r="AS53" s="135"/>
      <c r="AT53" s="135"/>
      <c r="AV53" s="162"/>
      <c r="AW53" s="163"/>
      <c r="AX53" s="163"/>
      <c r="AY53" s="164"/>
      <c r="AZ53" s="164"/>
      <c r="BA53" s="164"/>
      <c r="BB53" s="164"/>
      <c r="BC53" s="164"/>
      <c r="BD53" s="164"/>
      <c r="BE53" s="164"/>
      <c r="BF53" s="164"/>
      <c r="BG53" s="164"/>
      <c r="BH53" s="164"/>
      <c r="BI53" s="164"/>
      <c r="BJ53" s="164"/>
      <c r="BK53" s="164"/>
      <c r="BL53" s="164"/>
      <c r="BM53" s="164"/>
    </row>
    <row r="54" spans="2:65" s="44" customFormat="1" ht="24.65" customHeight="1">
      <c r="B54" s="51"/>
      <c r="C54" s="360"/>
      <c r="D54" s="361"/>
      <c r="E54" s="361"/>
      <c r="F54" s="361"/>
      <c r="G54" s="361"/>
      <c r="H54" s="361"/>
      <c r="I54" s="362"/>
      <c r="J54" s="383"/>
      <c r="K54" s="384"/>
      <c r="L54" s="385"/>
      <c r="M54" s="383"/>
      <c r="N54" s="384"/>
      <c r="O54" s="385"/>
      <c r="P54" s="386"/>
      <c r="Q54" s="387"/>
      <c r="R54" s="365"/>
      <c r="S54" s="365"/>
      <c r="T54" s="365"/>
      <c r="U54" s="125"/>
      <c r="V54" s="380"/>
      <c r="W54" s="381"/>
      <c r="X54" s="381"/>
      <c r="Y54" s="381"/>
      <c r="Z54" s="381"/>
      <c r="AA54" s="382"/>
      <c r="AB54" s="388"/>
      <c r="AC54" s="389"/>
      <c r="AD54" s="352"/>
      <c r="AE54" s="353"/>
      <c r="AF54" s="354"/>
      <c r="AG54" s="355"/>
      <c r="AH54" s="356"/>
      <c r="AI54" s="357"/>
      <c r="AJ54" s="358"/>
      <c r="AK54" s="359"/>
      <c r="AL54" s="357"/>
      <c r="AM54" s="358"/>
      <c r="AN54" s="359"/>
      <c r="AO54" s="135"/>
      <c r="AP54" s="135"/>
      <c r="AQ54" s="135"/>
      <c r="AR54" s="135"/>
      <c r="AS54" s="135"/>
      <c r="AT54" s="135"/>
      <c r="AV54" s="162"/>
      <c r="AW54" s="163"/>
      <c r="AX54" s="163"/>
      <c r="AY54" s="164"/>
      <c r="AZ54" s="164"/>
      <c r="BA54" s="164"/>
      <c r="BB54" s="164"/>
      <c r="BC54" s="165"/>
      <c r="BD54" s="164"/>
      <c r="BE54" s="164"/>
      <c r="BF54" s="164"/>
      <c r="BG54" s="164"/>
      <c r="BH54" s="164"/>
      <c r="BI54" s="164"/>
      <c r="BJ54" s="164"/>
      <c r="BK54" s="164"/>
      <c r="BL54" s="164"/>
      <c r="BM54" s="164"/>
    </row>
    <row r="55" spans="2:65" s="44" customFormat="1" ht="24.65" customHeight="1">
      <c r="B55" s="51"/>
      <c r="C55" s="360"/>
      <c r="D55" s="361"/>
      <c r="E55" s="361"/>
      <c r="F55" s="361"/>
      <c r="G55" s="361"/>
      <c r="H55" s="361"/>
      <c r="I55" s="362"/>
      <c r="J55" s="383"/>
      <c r="K55" s="384"/>
      <c r="L55" s="385"/>
      <c r="M55" s="383"/>
      <c r="N55" s="384"/>
      <c r="O55" s="385"/>
      <c r="P55" s="386"/>
      <c r="Q55" s="387"/>
      <c r="R55" s="365"/>
      <c r="S55" s="365"/>
      <c r="T55" s="365"/>
      <c r="U55" s="125"/>
      <c r="V55" s="380"/>
      <c r="W55" s="381"/>
      <c r="X55" s="381"/>
      <c r="Y55" s="381"/>
      <c r="Z55" s="381"/>
      <c r="AA55" s="382"/>
      <c r="AB55" s="388"/>
      <c r="AC55" s="389"/>
      <c r="AD55" s="352"/>
      <c r="AE55" s="353"/>
      <c r="AF55" s="354"/>
      <c r="AG55" s="355"/>
      <c r="AH55" s="356"/>
      <c r="AI55" s="357"/>
      <c r="AJ55" s="358"/>
      <c r="AK55" s="359"/>
      <c r="AL55" s="357"/>
      <c r="AM55" s="358"/>
      <c r="AN55" s="359"/>
      <c r="AO55" s="135"/>
      <c r="AP55" s="135"/>
      <c r="AQ55" s="135"/>
      <c r="AR55" s="135"/>
      <c r="AS55" s="135"/>
      <c r="AT55" s="135"/>
      <c r="AV55" s="162"/>
      <c r="AW55" s="163"/>
      <c r="AX55" s="163"/>
      <c r="AY55" s="164"/>
      <c r="AZ55" s="164"/>
      <c r="BA55" s="164"/>
      <c r="BB55" s="164"/>
      <c r="BC55" s="164"/>
      <c r="BD55" s="164"/>
      <c r="BE55" s="164"/>
      <c r="BF55" s="164"/>
      <c r="BG55" s="164"/>
      <c r="BH55" s="164"/>
      <c r="BI55" s="164"/>
      <c r="BJ55" s="164"/>
      <c r="BK55" s="164"/>
      <c r="BL55" s="164"/>
      <c r="BM55" s="164"/>
    </row>
    <row r="56" spans="2:65" s="44" customFormat="1" ht="24.65" customHeight="1">
      <c r="B56" s="51"/>
      <c r="C56" s="360"/>
      <c r="D56" s="361"/>
      <c r="E56" s="361"/>
      <c r="F56" s="361"/>
      <c r="G56" s="361"/>
      <c r="H56" s="361"/>
      <c r="I56" s="362"/>
      <c r="J56" s="383"/>
      <c r="K56" s="384"/>
      <c r="L56" s="385"/>
      <c r="M56" s="383"/>
      <c r="N56" s="384"/>
      <c r="O56" s="385"/>
      <c r="P56" s="386"/>
      <c r="Q56" s="387"/>
      <c r="R56" s="365"/>
      <c r="S56" s="365"/>
      <c r="T56" s="365"/>
      <c r="U56" s="125"/>
      <c r="V56" s="380"/>
      <c r="W56" s="381"/>
      <c r="X56" s="381"/>
      <c r="Y56" s="381"/>
      <c r="Z56" s="381"/>
      <c r="AA56" s="382"/>
      <c r="AB56" s="388"/>
      <c r="AC56" s="389"/>
      <c r="AD56" s="352"/>
      <c r="AE56" s="353"/>
      <c r="AF56" s="354"/>
      <c r="AG56" s="355"/>
      <c r="AH56" s="356"/>
      <c r="AI56" s="357"/>
      <c r="AJ56" s="358"/>
      <c r="AK56" s="359"/>
      <c r="AL56" s="357"/>
      <c r="AM56" s="358"/>
      <c r="AN56" s="359"/>
      <c r="AO56" s="135"/>
      <c r="AP56" s="135"/>
      <c r="AQ56" s="135"/>
      <c r="AR56" s="135"/>
      <c r="AS56" s="135"/>
      <c r="AT56" s="135"/>
      <c r="AV56" s="162"/>
      <c r="AW56" s="163"/>
      <c r="AX56" s="163"/>
      <c r="AY56" s="164"/>
      <c r="AZ56" s="164"/>
      <c r="BA56" s="164"/>
      <c r="BB56" s="164"/>
      <c r="BC56" s="164"/>
      <c r="BD56" s="164"/>
      <c r="BE56" s="164"/>
      <c r="BF56" s="164"/>
      <c r="BG56" s="164"/>
      <c r="BH56" s="164"/>
      <c r="BI56" s="164"/>
      <c r="BJ56" s="164"/>
      <c r="BK56" s="164"/>
      <c r="BL56" s="164"/>
      <c r="BM56" s="164"/>
    </row>
    <row r="57" spans="2:65" s="44" customFormat="1" ht="24.65" customHeight="1" outlineLevel="1">
      <c r="B57" s="51"/>
      <c r="C57" s="360"/>
      <c r="D57" s="361"/>
      <c r="E57" s="361"/>
      <c r="F57" s="361"/>
      <c r="G57" s="361"/>
      <c r="H57" s="361"/>
      <c r="I57" s="362"/>
      <c r="J57" s="363"/>
      <c r="K57" s="363"/>
      <c r="L57" s="363"/>
      <c r="M57" s="363"/>
      <c r="N57" s="363"/>
      <c r="O57" s="363"/>
      <c r="P57" s="364"/>
      <c r="Q57" s="364"/>
      <c r="R57" s="365"/>
      <c r="S57" s="365"/>
      <c r="T57" s="365"/>
      <c r="U57" s="125"/>
      <c r="V57" s="380"/>
      <c r="W57" s="381"/>
      <c r="X57" s="381"/>
      <c r="Y57" s="381"/>
      <c r="Z57" s="381"/>
      <c r="AA57" s="382"/>
      <c r="AB57" s="388"/>
      <c r="AC57" s="389"/>
      <c r="AD57" s="352"/>
      <c r="AE57" s="353"/>
      <c r="AF57" s="354"/>
      <c r="AG57" s="355"/>
      <c r="AH57" s="356"/>
      <c r="AI57" s="357"/>
      <c r="AJ57" s="358"/>
      <c r="AK57" s="359"/>
      <c r="AL57" s="357"/>
      <c r="AM57" s="358"/>
      <c r="AN57" s="359"/>
      <c r="AO57" s="135"/>
      <c r="AP57" s="135"/>
      <c r="AQ57" s="135"/>
      <c r="AR57" s="135"/>
      <c r="AS57" s="135"/>
      <c r="AT57" s="135"/>
      <c r="AV57" s="162"/>
      <c r="AW57" s="163"/>
      <c r="AX57" s="163"/>
      <c r="AY57" s="164"/>
      <c r="AZ57" s="164"/>
      <c r="BA57" s="164"/>
      <c r="BB57" s="164"/>
      <c r="BC57" s="164"/>
      <c r="BD57" s="164"/>
      <c r="BE57" s="164"/>
      <c r="BF57" s="164"/>
      <c r="BG57" s="164"/>
      <c r="BH57" s="164"/>
      <c r="BI57" s="164"/>
      <c r="BJ57" s="164"/>
      <c r="BK57" s="164"/>
      <c r="BL57" s="164"/>
      <c r="BM57" s="164"/>
    </row>
    <row r="58" spans="2:65" s="44" customFormat="1" ht="24.65" customHeight="1" outlineLevel="1">
      <c r="B58" s="51"/>
      <c r="C58" s="360"/>
      <c r="D58" s="361"/>
      <c r="E58" s="361"/>
      <c r="F58" s="361"/>
      <c r="G58" s="361"/>
      <c r="H58" s="361"/>
      <c r="I58" s="362"/>
      <c r="J58" s="363"/>
      <c r="K58" s="363"/>
      <c r="L58" s="363"/>
      <c r="M58" s="363"/>
      <c r="N58" s="363"/>
      <c r="O58" s="363"/>
      <c r="P58" s="364"/>
      <c r="Q58" s="364"/>
      <c r="R58" s="365"/>
      <c r="S58" s="365"/>
      <c r="T58" s="365"/>
      <c r="U58" s="125"/>
      <c r="V58" s="380"/>
      <c r="W58" s="381"/>
      <c r="X58" s="381"/>
      <c r="Y58" s="381"/>
      <c r="Z58" s="381"/>
      <c r="AA58" s="382"/>
      <c r="AB58" s="388"/>
      <c r="AC58" s="389"/>
      <c r="AD58" s="352"/>
      <c r="AE58" s="353"/>
      <c r="AF58" s="354"/>
      <c r="AG58" s="355"/>
      <c r="AH58" s="356"/>
      <c r="AI58" s="357"/>
      <c r="AJ58" s="358"/>
      <c r="AK58" s="359"/>
      <c r="AL58" s="357"/>
      <c r="AM58" s="358"/>
      <c r="AN58" s="359"/>
      <c r="AO58" s="135"/>
      <c r="AP58" s="135"/>
      <c r="AQ58" s="135"/>
      <c r="AR58" s="135"/>
      <c r="AS58" s="135"/>
      <c r="AT58" s="135"/>
      <c r="AX58" s="218"/>
      <c r="AY58" s="164"/>
      <c r="AZ58" s="164"/>
      <c r="BA58" s="164"/>
      <c r="BB58" s="164"/>
      <c r="BC58" s="164"/>
      <c r="BD58" s="164"/>
      <c r="BE58" s="164"/>
      <c r="BF58" s="164"/>
      <c r="BG58" s="164"/>
      <c r="BH58" s="164"/>
      <c r="BI58" s="164"/>
      <c r="BJ58" s="164"/>
      <c r="BK58" s="164"/>
      <c r="BL58" s="164"/>
      <c r="BM58" s="164"/>
    </row>
    <row r="59" spans="2:65" s="44" customFormat="1" ht="24.65" customHeight="1" outlineLevel="1">
      <c r="B59" s="51"/>
      <c r="C59" s="360"/>
      <c r="D59" s="361"/>
      <c r="E59" s="361"/>
      <c r="F59" s="361"/>
      <c r="G59" s="361"/>
      <c r="H59" s="361"/>
      <c r="I59" s="362"/>
      <c r="J59" s="363"/>
      <c r="K59" s="363"/>
      <c r="L59" s="363"/>
      <c r="M59" s="363"/>
      <c r="N59" s="363"/>
      <c r="O59" s="363"/>
      <c r="P59" s="364"/>
      <c r="Q59" s="364"/>
      <c r="R59" s="365"/>
      <c r="S59" s="365"/>
      <c r="T59" s="365"/>
      <c r="U59" s="125"/>
      <c r="V59" s="380"/>
      <c r="W59" s="381"/>
      <c r="X59" s="381"/>
      <c r="Y59" s="381"/>
      <c r="Z59" s="381"/>
      <c r="AA59" s="382"/>
      <c r="AB59" s="388"/>
      <c r="AC59" s="389"/>
      <c r="AD59" s="616"/>
      <c r="AE59" s="616"/>
      <c r="AF59" s="617"/>
      <c r="AG59" s="617"/>
      <c r="AH59" s="617"/>
      <c r="AI59" s="459"/>
      <c r="AJ59" s="459"/>
      <c r="AK59" s="459"/>
      <c r="AL59" s="459"/>
      <c r="AM59" s="459"/>
      <c r="AN59" s="459"/>
      <c r="AO59" s="135"/>
      <c r="AP59" s="135"/>
      <c r="AQ59" s="135"/>
      <c r="AR59" s="135"/>
      <c r="AS59" s="135"/>
      <c r="AT59" s="135"/>
    </row>
    <row r="60" spans="2:65" s="44" customFormat="1" ht="14.25" customHeight="1">
      <c r="B60" s="343"/>
      <c r="C60" s="343"/>
      <c r="D60" s="344"/>
      <c r="E60" s="344"/>
      <c r="F60" s="344"/>
      <c r="G60" s="344"/>
      <c r="H60" s="344"/>
      <c r="I60" s="344"/>
      <c r="J60" s="344"/>
      <c r="K60" s="344"/>
      <c r="L60" s="344"/>
      <c r="M60" s="344"/>
      <c r="N60" s="344"/>
      <c r="O60" s="344"/>
      <c r="P60" s="344"/>
      <c r="Q60" s="344"/>
      <c r="R60" s="344"/>
      <c r="S60" s="344"/>
      <c r="T60" s="344"/>
      <c r="U60" s="344"/>
      <c r="V60" s="344"/>
      <c r="W60" s="344"/>
      <c r="X60" s="344"/>
      <c r="Y60" s="344"/>
      <c r="Z60" s="344"/>
      <c r="AA60" s="344"/>
      <c r="AB60" s="344"/>
      <c r="AC60" s="344"/>
      <c r="AD60" s="344"/>
      <c r="AE60" s="344"/>
      <c r="AF60" s="344"/>
      <c r="AG60" s="344"/>
      <c r="AH60" s="344"/>
      <c r="AI60" s="344"/>
      <c r="AJ60" s="344"/>
      <c r="AK60" s="344"/>
      <c r="AL60" s="345"/>
      <c r="AM60" s="345"/>
      <c r="AN60" s="345"/>
      <c r="AO60" s="127"/>
      <c r="AP60" s="127"/>
      <c r="AQ60" s="127"/>
      <c r="AR60" s="127"/>
      <c r="AS60" s="127"/>
      <c r="AT60" s="127"/>
    </row>
    <row r="61" spans="2:65" s="44" customFormat="1" ht="5.15" customHeight="1">
      <c r="B61" s="53"/>
      <c r="C61" s="53"/>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row>
    <row r="62" spans="2:65" s="44" customFormat="1" ht="14.25" customHeight="1">
      <c r="B62" s="26" t="s">
        <v>4075</v>
      </c>
      <c r="C62" s="55"/>
      <c r="D62" s="56"/>
      <c r="E62" s="57"/>
      <c r="F62" s="57"/>
      <c r="G62" s="57"/>
      <c r="H62" s="57"/>
      <c r="I62" s="57"/>
      <c r="J62" s="57"/>
      <c r="K62" s="57"/>
      <c r="L62" s="57"/>
      <c r="M62" s="57"/>
      <c r="N62" s="57"/>
      <c r="O62" s="57"/>
      <c r="P62" s="57"/>
      <c r="Q62" s="57"/>
      <c r="R62" s="57"/>
      <c r="S62" s="57"/>
      <c r="T62" s="57"/>
      <c r="U62" s="58"/>
      <c r="V62" s="58"/>
      <c r="W62" s="59"/>
      <c r="X62" s="59"/>
      <c r="Y62" s="55"/>
      <c r="Z62" s="57"/>
      <c r="AA62" s="57"/>
      <c r="AB62" s="57"/>
      <c r="AC62" s="57"/>
      <c r="AD62" s="57"/>
      <c r="AE62" s="57"/>
      <c r="AF62" s="57"/>
      <c r="AG62" s="60"/>
      <c r="AH62" s="60"/>
      <c r="AI62" s="60"/>
      <c r="AJ62" s="60"/>
      <c r="AK62" s="60"/>
      <c r="AL62" s="60"/>
      <c r="AM62" s="60"/>
      <c r="AN62" s="60"/>
      <c r="AO62" s="60"/>
      <c r="AP62" s="60"/>
      <c r="AQ62" s="60"/>
      <c r="AR62" s="60"/>
      <c r="AS62" s="60"/>
      <c r="AT62" s="60"/>
      <c r="AV62" s="61"/>
      <c r="AX62" s="62"/>
      <c r="AY62" s="62"/>
      <c r="AZ62" s="62"/>
      <c r="BA62" s="62"/>
      <c r="BB62" s="62"/>
      <c r="BC62" s="62"/>
      <c r="BD62" s="62"/>
      <c r="BE62" s="62"/>
      <c r="BF62" s="63"/>
    </row>
    <row r="63" spans="2:65" s="39" customFormat="1" ht="30" customHeight="1">
      <c r="B63" s="346" t="s">
        <v>13</v>
      </c>
      <c r="C63" s="400" t="s">
        <v>4076</v>
      </c>
      <c r="D63" s="400"/>
      <c r="E63" s="400"/>
      <c r="F63" s="400"/>
      <c r="G63" s="400"/>
      <c r="H63" s="400"/>
      <c r="I63" s="400"/>
      <c r="J63" s="401" t="s">
        <v>33</v>
      </c>
      <c r="K63" s="402"/>
      <c r="L63" s="403"/>
      <c r="M63" s="410" t="s">
        <v>34</v>
      </c>
      <c r="N63" s="411"/>
      <c r="O63" s="412"/>
      <c r="P63" s="367" t="s">
        <v>35</v>
      </c>
      <c r="Q63" s="367"/>
      <c r="R63" s="367"/>
      <c r="S63" s="367"/>
      <c r="T63" s="367"/>
      <c r="U63" s="367"/>
      <c r="V63" s="367"/>
      <c r="W63" s="367" t="s">
        <v>4152</v>
      </c>
      <c r="X63" s="367"/>
      <c r="Y63" s="367"/>
      <c r="Z63" s="367"/>
      <c r="AA63" s="367"/>
      <c r="AB63" s="367"/>
      <c r="AC63" s="367"/>
      <c r="AD63" s="400" t="s">
        <v>36</v>
      </c>
      <c r="AE63" s="400"/>
      <c r="AF63" s="400"/>
      <c r="AG63" s="400"/>
      <c r="AH63" s="400"/>
      <c r="AI63" s="400"/>
      <c r="AJ63" s="400"/>
      <c r="AK63" s="400"/>
      <c r="AL63" s="400"/>
      <c r="AM63" s="400"/>
      <c r="AN63" s="400"/>
      <c r="AO63" s="413" t="s">
        <v>4088</v>
      </c>
      <c r="AP63" s="414"/>
      <c r="AQ63" s="414"/>
      <c r="AR63" s="415"/>
      <c r="AS63" s="19"/>
      <c r="AT63" s="19"/>
    </row>
    <row r="64" spans="2:65" s="39" customFormat="1" ht="15" customHeight="1">
      <c r="B64" s="346"/>
      <c r="C64" s="400"/>
      <c r="D64" s="400"/>
      <c r="E64" s="400"/>
      <c r="F64" s="400"/>
      <c r="G64" s="400"/>
      <c r="H64" s="400"/>
      <c r="I64" s="400"/>
      <c r="J64" s="404"/>
      <c r="K64" s="405"/>
      <c r="L64" s="406"/>
      <c r="M64" s="397" t="s">
        <v>4154</v>
      </c>
      <c r="N64" s="398"/>
      <c r="O64" s="399"/>
      <c r="P64" s="367"/>
      <c r="Q64" s="367"/>
      <c r="R64" s="367"/>
      <c r="S64" s="367"/>
      <c r="T64" s="367"/>
      <c r="U64" s="367"/>
      <c r="V64" s="367"/>
      <c r="W64" s="367"/>
      <c r="X64" s="367"/>
      <c r="Y64" s="367"/>
      <c r="Z64" s="367"/>
      <c r="AA64" s="367"/>
      <c r="AB64" s="367"/>
      <c r="AC64" s="367"/>
      <c r="AD64" s="433" t="s">
        <v>4087</v>
      </c>
      <c r="AE64" s="418" t="s">
        <v>4144</v>
      </c>
      <c r="AF64" s="419"/>
      <c r="AG64" s="419"/>
      <c r="AH64" s="419"/>
      <c r="AI64" s="419"/>
      <c r="AJ64" s="419"/>
      <c r="AK64" s="419"/>
      <c r="AL64" s="419"/>
      <c r="AM64" s="419"/>
      <c r="AN64" s="420"/>
      <c r="AO64" s="400" t="s">
        <v>4089</v>
      </c>
      <c r="AP64" s="400" t="s">
        <v>4090</v>
      </c>
      <c r="AQ64" s="400"/>
      <c r="AR64" s="400"/>
      <c r="AS64" s="19"/>
      <c r="AT64" s="19"/>
    </row>
    <row r="65" spans="2:76" s="39" customFormat="1" ht="39" customHeight="1">
      <c r="B65" s="346"/>
      <c r="C65" s="400"/>
      <c r="D65" s="400"/>
      <c r="E65" s="400"/>
      <c r="F65" s="400"/>
      <c r="G65" s="400"/>
      <c r="H65" s="400"/>
      <c r="I65" s="400"/>
      <c r="J65" s="407"/>
      <c r="K65" s="408"/>
      <c r="L65" s="409"/>
      <c r="M65" s="318"/>
      <c r="N65" s="319"/>
      <c r="O65" s="320"/>
      <c r="P65" s="367"/>
      <c r="Q65" s="367"/>
      <c r="R65" s="367"/>
      <c r="S65" s="367"/>
      <c r="T65" s="367"/>
      <c r="U65" s="367"/>
      <c r="V65" s="367"/>
      <c r="W65" s="367"/>
      <c r="X65" s="367"/>
      <c r="Y65" s="367"/>
      <c r="Z65" s="367"/>
      <c r="AA65" s="367"/>
      <c r="AB65" s="367"/>
      <c r="AC65" s="367"/>
      <c r="AD65" s="325"/>
      <c r="AE65" s="421"/>
      <c r="AF65" s="422"/>
      <c r="AG65" s="422"/>
      <c r="AH65" s="422"/>
      <c r="AI65" s="422"/>
      <c r="AJ65" s="422"/>
      <c r="AK65" s="422"/>
      <c r="AL65" s="422"/>
      <c r="AM65" s="422"/>
      <c r="AN65" s="423"/>
      <c r="AO65" s="400"/>
      <c r="AP65" s="400"/>
      <c r="AQ65" s="400"/>
      <c r="AR65" s="400"/>
      <c r="AS65" s="19"/>
      <c r="AT65" s="19"/>
    </row>
    <row r="66" spans="2:76" s="39" customFormat="1" ht="24.65" customHeight="1">
      <c r="B66" s="51"/>
      <c r="C66" s="391"/>
      <c r="D66" s="392"/>
      <c r="E66" s="392"/>
      <c r="F66" s="392"/>
      <c r="G66" s="392"/>
      <c r="H66" s="392"/>
      <c r="I66" s="393"/>
      <c r="J66" s="394"/>
      <c r="K66" s="395"/>
      <c r="L66" s="396"/>
      <c r="M66" s="357"/>
      <c r="N66" s="358"/>
      <c r="O66" s="359"/>
      <c r="P66" s="416"/>
      <c r="Q66" s="416"/>
      <c r="R66" s="416"/>
      <c r="S66" s="416"/>
      <c r="T66" s="416"/>
      <c r="U66" s="416"/>
      <c r="V66" s="416"/>
      <c r="W66" s="417"/>
      <c r="X66" s="417"/>
      <c r="Y66" s="417"/>
      <c r="Z66" s="417"/>
      <c r="AA66" s="417"/>
      <c r="AB66" s="417"/>
      <c r="AC66" s="417"/>
      <c r="AD66" s="126"/>
      <c r="AE66" s="340"/>
      <c r="AF66" s="341"/>
      <c r="AG66" s="341"/>
      <c r="AH66" s="341"/>
      <c r="AI66" s="341"/>
      <c r="AJ66" s="341"/>
      <c r="AK66" s="341"/>
      <c r="AL66" s="341"/>
      <c r="AM66" s="341"/>
      <c r="AN66" s="342"/>
      <c r="AO66" s="195"/>
      <c r="AP66" s="340"/>
      <c r="AQ66" s="341"/>
      <c r="AR66" s="342"/>
      <c r="AS66" s="133"/>
      <c r="AT66" s="133"/>
      <c r="AV66" s="390"/>
      <c r="AW66" s="390"/>
      <c r="AX66" s="390"/>
      <c r="AY66" s="390"/>
      <c r="AZ66" s="390"/>
    </row>
    <row r="67" spans="2:76" s="39" customFormat="1" ht="24.65" customHeight="1">
      <c r="B67" s="51"/>
      <c r="C67" s="391"/>
      <c r="D67" s="392"/>
      <c r="E67" s="392"/>
      <c r="F67" s="392"/>
      <c r="G67" s="392"/>
      <c r="H67" s="392"/>
      <c r="I67" s="393"/>
      <c r="J67" s="394"/>
      <c r="K67" s="395"/>
      <c r="L67" s="396"/>
      <c r="M67" s="357"/>
      <c r="N67" s="358"/>
      <c r="O67" s="359"/>
      <c r="P67" s="416"/>
      <c r="Q67" s="416"/>
      <c r="R67" s="416"/>
      <c r="S67" s="416"/>
      <c r="T67" s="416"/>
      <c r="U67" s="416"/>
      <c r="V67" s="416"/>
      <c r="W67" s="417"/>
      <c r="X67" s="417"/>
      <c r="Y67" s="417"/>
      <c r="Z67" s="417"/>
      <c r="AA67" s="417"/>
      <c r="AB67" s="417"/>
      <c r="AC67" s="417"/>
      <c r="AD67" s="126"/>
      <c r="AE67" s="340"/>
      <c r="AF67" s="341"/>
      <c r="AG67" s="341"/>
      <c r="AH67" s="341"/>
      <c r="AI67" s="341"/>
      <c r="AJ67" s="341"/>
      <c r="AK67" s="341"/>
      <c r="AL67" s="341"/>
      <c r="AM67" s="341"/>
      <c r="AN67" s="342"/>
      <c r="AO67" s="195"/>
      <c r="AP67" s="340"/>
      <c r="AQ67" s="341"/>
      <c r="AR67" s="342"/>
      <c r="AS67" s="133"/>
      <c r="AT67" s="133"/>
      <c r="AV67" s="390"/>
      <c r="AW67" s="390"/>
      <c r="AX67" s="390"/>
      <c r="AY67" s="390"/>
      <c r="AZ67" s="390"/>
    </row>
    <row r="68" spans="2:76" s="39" customFormat="1" ht="24.65" customHeight="1">
      <c r="B68" s="51"/>
      <c r="C68" s="391"/>
      <c r="D68" s="392"/>
      <c r="E68" s="392"/>
      <c r="F68" s="392"/>
      <c r="G68" s="392"/>
      <c r="H68" s="392"/>
      <c r="I68" s="393"/>
      <c r="J68" s="394"/>
      <c r="K68" s="395"/>
      <c r="L68" s="396"/>
      <c r="M68" s="357"/>
      <c r="N68" s="358"/>
      <c r="O68" s="359"/>
      <c r="P68" s="416"/>
      <c r="Q68" s="416"/>
      <c r="R68" s="416"/>
      <c r="S68" s="416"/>
      <c r="T68" s="416"/>
      <c r="U68" s="416"/>
      <c r="V68" s="416"/>
      <c r="W68" s="417"/>
      <c r="X68" s="417"/>
      <c r="Y68" s="417"/>
      <c r="Z68" s="417"/>
      <c r="AA68" s="417"/>
      <c r="AB68" s="417"/>
      <c r="AC68" s="417"/>
      <c r="AD68" s="126"/>
      <c r="AE68" s="340"/>
      <c r="AF68" s="341"/>
      <c r="AG68" s="341"/>
      <c r="AH68" s="341"/>
      <c r="AI68" s="341"/>
      <c r="AJ68" s="341"/>
      <c r="AK68" s="341"/>
      <c r="AL68" s="341"/>
      <c r="AM68" s="341"/>
      <c r="AN68" s="342"/>
      <c r="AO68" s="195"/>
      <c r="AP68" s="340"/>
      <c r="AQ68" s="341"/>
      <c r="AR68" s="342"/>
      <c r="AS68" s="133"/>
      <c r="AT68" s="133"/>
      <c r="AV68" s="390"/>
      <c r="AW68" s="390"/>
      <c r="AX68" s="390"/>
      <c r="AY68" s="390"/>
      <c r="AZ68" s="390"/>
    </row>
    <row r="69" spans="2:76" s="39" customFormat="1" ht="24.65" customHeight="1">
      <c r="B69" s="51"/>
      <c r="C69" s="391"/>
      <c r="D69" s="392"/>
      <c r="E69" s="392"/>
      <c r="F69" s="392"/>
      <c r="G69" s="392"/>
      <c r="H69" s="392"/>
      <c r="I69" s="393"/>
      <c r="J69" s="394"/>
      <c r="K69" s="395"/>
      <c r="L69" s="396"/>
      <c r="M69" s="357"/>
      <c r="N69" s="358"/>
      <c r="O69" s="359"/>
      <c r="P69" s="416"/>
      <c r="Q69" s="416"/>
      <c r="R69" s="416"/>
      <c r="S69" s="416"/>
      <c r="T69" s="416"/>
      <c r="U69" s="416"/>
      <c r="V69" s="416"/>
      <c r="W69" s="417"/>
      <c r="X69" s="417"/>
      <c r="Y69" s="417"/>
      <c r="Z69" s="417"/>
      <c r="AA69" s="417"/>
      <c r="AB69" s="417"/>
      <c r="AC69" s="417"/>
      <c r="AD69" s="126"/>
      <c r="AE69" s="340"/>
      <c r="AF69" s="341"/>
      <c r="AG69" s="341"/>
      <c r="AH69" s="341"/>
      <c r="AI69" s="341"/>
      <c r="AJ69" s="341"/>
      <c r="AK69" s="341"/>
      <c r="AL69" s="341"/>
      <c r="AM69" s="341"/>
      <c r="AN69" s="342"/>
      <c r="AO69" s="195"/>
      <c r="AP69" s="340"/>
      <c r="AQ69" s="341"/>
      <c r="AR69" s="342"/>
      <c r="AS69" s="133"/>
      <c r="AT69" s="133"/>
      <c r="AV69" s="390"/>
      <c r="AW69" s="390"/>
      <c r="AX69" s="390"/>
      <c r="AY69" s="390"/>
      <c r="AZ69" s="390"/>
    </row>
    <row r="70" spans="2:76" s="39" customFormat="1" ht="24.65" customHeight="1">
      <c r="B70" s="51"/>
      <c r="C70" s="391"/>
      <c r="D70" s="392"/>
      <c r="E70" s="392"/>
      <c r="F70" s="392"/>
      <c r="G70" s="392"/>
      <c r="H70" s="392"/>
      <c r="I70" s="393"/>
      <c r="J70" s="394"/>
      <c r="K70" s="395"/>
      <c r="L70" s="396"/>
      <c r="M70" s="357"/>
      <c r="N70" s="358"/>
      <c r="O70" s="359"/>
      <c r="P70" s="416"/>
      <c r="Q70" s="416"/>
      <c r="R70" s="416"/>
      <c r="S70" s="416"/>
      <c r="T70" s="416"/>
      <c r="U70" s="416"/>
      <c r="V70" s="416"/>
      <c r="W70" s="417"/>
      <c r="X70" s="417"/>
      <c r="Y70" s="417"/>
      <c r="Z70" s="417"/>
      <c r="AA70" s="417"/>
      <c r="AB70" s="417"/>
      <c r="AC70" s="417"/>
      <c r="AD70" s="126"/>
      <c r="AE70" s="340"/>
      <c r="AF70" s="341"/>
      <c r="AG70" s="341"/>
      <c r="AH70" s="341"/>
      <c r="AI70" s="341"/>
      <c r="AJ70" s="341"/>
      <c r="AK70" s="341"/>
      <c r="AL70" s="341"/>
      <c r="AM70" s="341"/>
      <c r="AN70" s="342"/>
      <c r="AO70" s="195"/>
      <c r="AP70" s="340"/>
      <c r="AQ70" s="341"/>
      <c r="AR70" s="342"/>
      <c r="AS70" s="133"/>
      <c r="AT70" s="133"/>
      <c r="AV70" s="390"/>
      <c r="AW70" s="390"/>
      <c r="AX70" s="390"/>
      <c r="AY70" s="390"/>
      <c r="AZ70" s="390"/>
    </row>
    <row r="71" spans="2:76" s="39" customFormat="1" ht="24.65" customHeight="1">
      <c r="B71" s="51"/>
      <c r="C71" s="391"/>
      <c r="D71" s="392"/>
      <c r="E71" s="392"/>
      <c r="F71" s="392"/>
      <c r="G71" s="392"/>
      <c r="H71" s="392"/>
      <c r="I71" s="393"/>
      <c r="J71" s="394"/>
      <c r="K71" s="395"/>
      <c r="L71" s="396"/>
      <c r="M71" s="357"/>
      <c r="N71" s="358"/>
      <c r="O71" s="359"/>
      <c r="P71" s="416"/>
      <c r="Q71" s="416"/>
      <c r="R71" s="416"/>
      <c r="S71" s="416"/>
      <c r="T71" s="416"/>
      <c r="U71" s="416"/>
      <c r="V71" s="416"/>
      <c r="W71" s="417"/>
      <c r="X71" s="417"/>
      <c r="Y71" s="417"/>
      <c r="Z71" s="417"/>
      <c r="AA71" s="417"/>
      <c r="AB71" s="417"/>
      <c r="AC71" s="417"/>
      <c r="AD71" s="126"/>
      <c r="AE71" s="340"/>
      <c r="AF71" s="341"/>
      <c r="AG71" s="341"/>
      <c r="AH71" s="341"/>
      <c r="AI71" s="341"/>
      <c r="AJ71" s="341"/>
      <c r="AK71" s="341"/>
      <c r="AL71" s="341"/>
      <c r="AM71" s="341"/>
      <c r="AN71" s="342"/>
      <c r="AO71" s="195"/>
      <c r="AP71" s="340"/>
      <c r="AQ71" s="341"/>
      <c r="AR71" s="342"/>
      <c r="AS71" s="133"/>
      <c r="AT71" s="133"/>
      <c r="AV71" s="390"/>
      <c r="AW71" s="390"/>
      <c r="AX71" s="390"/>
      <c r="AY71" s="390"/>
      <c r="AZ71" s="390"/>
    </row>
    <row r="72" spans="2:76" s="39" customFormat="1" ht="24.65" customHeight="1">
      <c r="B72" s="51"/>
      <c r="C72" s="391"/>
      <c r="D72" s="392"/>
      <c r="E72" s="392"/>
      <c r="F72" s="392"/>
      <c r="G72" s="392"/>
      <c r="H72" s="392"/>
      <c r="I72" s="393"/>
      <c r="J72" s="394"/>
      <c r="K72" s="395"/>
      <c r="L72" s="396"/>
      <c r="M72" s="357"/>
      <c r="N72" s="358"/>
      <c r="O72" s="359"/>
      <c r="P72" s="416"/>
      <c r="Q72" s="416"/>
      <c r="R72" s="416"/>
      <c r="S72" s="416"/>
      <c r="T72" s="416"/>
      <c r="U72" s="416"/>
      <c r="V72" s="416"/>
      <c r="W72" s="417"/>
      <c r="X72" s="417"/>
      <c r="Y72" s="417"/>
      <c r="Z72" s="417"/>
      <c r="AA72" s="417"/>
      <c r="AB72" s="417"/>
      <c r="AC72" s="417"/>
      <c r="AD72" s="126"/>
      <c r="AE72" s="340"/>
      <c r="AF72" s="341"/>
      <c r="AG72" s="341"/>
      <c r="AH72" s="341"/>
      <c r="AI72" s="341"/>
      <c r="AJ72" s="341"/>
      <c r="AK72" s="341"/>
      <c r="AL72" s="341"/>
      <c r="AM72" s="341"/>
      <c r="AN72" s="342"/>
      <c r="AO72" s="195"/>
      <c r="AP72" s="340"/>
      <c r="AQ72" s="341"/>
      <c r="AR72" s="342"/>
      <c r="AS72" s="133"/>
      <c r="AT72" s="133"/>
      <c r="AV72" s="390"/>
      <c r="AW72" s="390"/>
      <c r="AX72" s="390"/>
      <c r="AY72" s="390"/>
      <c r="AZ72" s="390"/>
    </row>
    <row r="73" spans="2:76" s="39" customFormat="1" ht="24.65" customHeight="1" outlineLevel="1">
      <c r="B73" s="51"/>
      <c r="C73" s="391"/>
      <c r="D73" s="392"/>
      <c r="E73" s="392"/>
      <c r="F73" s="392"/>
      <c r="G73" s="392"/>
      <c r="H73" s="392"/>
      <c r="I73" s="393"/>
      <c r="J73" s="394"/>
      <c r="K73" s="395"/>
      <c r="L73" s="396"/>
      <c r="M73" s="357"/>
      <c r="N73" s="358"/>
      <c r="O73" s="359"/>
      <c r="P73" s="416"/>
      <c r="Q73" s="416"/>
      <c r="R73" s="416"/>
      <c r="S73" s="416"/>
      <c r="T73" s="416"/>
      <c r="U73" s="416"/>
      <c r="V73" s="416"/>
      <c r="W73" s="417"/>
      <c r="X73" s="417"/>
      <c r="Y73" s="417"/>
      <c r="Z73" s="417"/>
      <c r="AA73" s="417"/>
      <c r="AB73" s="417"/>
      <c r="AC73" s="417"/>
      <c r="AD73" s="126"/>
      <c r="AE73" s="340"/>
      <c r="AF73" s="341"/>
      <c r="AG73" s="341"/>
      <c r="AH73" s="341"/>
      <c r="AI73" s="341"/>
      <c r="AJ73" s="341"/>
      <c r="AK73" s="341"/>
      <c r="AL73" s="341"/>
      <c r="AM73" s="341"/>
      <c r="AN73" s="342"/>
      <c r="AO73" s="195"/>
      <c r="AP73" s="340"/>
      <c r="AQ73" s="341"/>
      <c r="AR73" s="342"/>
      <c r="AS73" s="133"/>
      <c r="AT73" s="133"/>
      <c r="AV73" s="390"/>
      <c r="AW73" s="390"/>
      <c r="AX73" s="390"/>
      <c r="AY73" s="390"/>
      <c r="AZ73" s="390"/>
    </row>
    <row r="74" spans="2:76" s="39" customFormat="1" ht="24.65" customHeight="1" outlineLevel="1">
      <c r="B74" s="51"/>
      <c r="C74" s="391"/>
      <c r="D74" s="392"/>
      <c r="E74" s="392"/>
      <c r="F74" s="392"/>
      <c r="G74" s="392"/>
      <c r="H74" s="392"/>
      <c r="I74" s="393"/>
      <c r="J74" s="394"/>
      <c r="K74" s="395"/>
      <c r="L74" s="396"/>
      <c r="M74" s="357"/>
      <c r="N74" s="358"/>
      <c r="O74" s="359"/>
      <c r="P74" s="416"/>
      <c r="Q74" s="416"/>
      <c r="R74" s="416"/>
      <c r="S74" s="416"/>
      <c r="T74" s="416"/>
      <c r="U74" s="416"/>
      <c r="V74" s="416"/>
      <c r="W74" s="417"/>
      <c r="X74" s="417"/>
      <c r="Y74" s="417"/>
      <c r="Z74" s="417"/>
      <c r="AA74" s="417"/>
      <c r="AB74" s="417"/>
      <c r="AC74" s="417"/>
      <c r="AD74" s="126"/>
      <c r="AE74" s="340"/>
      <c r="AF74" s="341"/>
      <c r="AG74" s="341"/>
      <c r="AH74" s="341"/>
      <c r="AI74" s="341"/>
      <c r="AJ74" s="341"/>
      <c r="AK74" s="341"/>
      <c r="AL74" s="341"/>
      <c r="AM74" s="341"/>
      <c r="AN74" s="342"/>
      <c r="AO74" s="195"/>
      <c r="AP74" s="340"/>
      <c r="AQ74" s="341"/>
      <c r="AR74" s="342"/>
      <c r="AS74" s="133"/>
      <c r="AT74" s="133"/>
      <c r="AV74" s="390"/>
      <c r="AW74" s="390"/>
      <c r="AX74" s="390"/>
      <c r="AY74" s="390"/>
      <c r="AZ74" s="390"/>
    </row>
    <row r="75" spans="2:76" s="39" customFormat="1" ht="24.65" customHeight="1" outlineLevel="1">
      <c r="B75" s="51"/>
      <c r="C75" s="391"/>
      <c r="D75" s="392"/>
      <c r="E75" s="392"/>
      <c r="F75" s="392"/>
      <c r="G75" s="392"/>
      <c r="H75" s="392"/>
      <c r="I75" s="393"/>
      <c r="J75" s="394"/>
      <c r="K75" s="395"/>
      <c r="L75" s="396"/>
      <c r="M75" s="459"/>
      <c r="N75" s="459"/>
      <c r="O75" s="459"/>
      <c r="P75" s="416"/>
      <c r="Q75" s="416"/>
      <c r="R75" s="416"/>
      <c r="S75" s="416"/>
      <c r="T75" s="416"/>
      <c r="U75" s="416"/>
      <c r="V75" s="416"/>
      <c r="W75" s="417"/>
      <c r="X75" s="417"/>
      <c r="Y75" s="417"/>
      <c r="Z75" s="417"/>
      <c r="AA75" s="417"/>
      <c r="AB75" s="417"/>
      <c r="AC75" s="417"/>
      <c r="AD75" s="126"/>
      <c r="AE75" s="340"/>
      <c r="AF75" s="341"/>
      <c r="AG75" s="341"/>
      <c r="AH75" s="341"/>
      <c r="AI75" s="341"/>
      <c r="AJ75" s="341"/>
      <c r="AK75" s="341"/>
      <c r="AL75" s="341"/>
      <c r="AM75" s="341"/>
      <c r="AN75" s="342"/>
      <c r="AO75" s="195"/>
      <c r="AP75" s="340"/>
      <c r="AQ75" s="341"/>
      <c r="AR75" s="342"/>
      <c r="AS75" s="133"/>
      <c r="AT75" s="133"/>
      <c r="AV75" s="390"/>
      <c r="AW75" s="390"/>
      <c r="AX75" s="390"/>
      <c r="AY75" s="390"/>
      <c r="AZ75" s="390"/>
    </row>
    <row r="76" spans="2:76" s="44" customFormat="1" ht="13.5" customHeight="1">
      <c r="B76" s="53"/>
      <c r="C76" s="53"/>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458"/>
      <c r="AN76" s="458"/>
      <c r="AO76" s="129"/>
      <c r="AP76" s="129"/>
      <c r="AQ76" s="129"/>
      <c r="AR76" s="129"/>
      <c r="AS76" s="129"/>
      <c r="AT76" s="129"/>
      <c r="BS76" s="166"/>
      <c r="BT76" s="167"/>
      <c r="BV76" s="167"/>
      <c r="BW76" s="167"/>
    </row>
    <row r="77" spans="2:76" s="44" customFormat="1" ht="14.25" customHeight="1">
      <c r="B77" s="26" t="s">
        <v>4077</v>
      </c>
      <c r="C77" s="66"/>
      <c r="D77" s="67"/>
      <c r="E77" s="67"/>
      <c r="F77" s="67"/>
      <c r="G77" s="67"/>
      <c r="H77" s="67"/>
      <c r="I77" s="67"/>
      <c r="J77" s="67"/>
      <c r="K77" s="67"/>
      <c r="L77" s="67"/>
      <c r="M77" s="67"/>
      <c r="N77" s="67"/>
      <c r="O77" s="67"/>
      <c r="P77" s="67"/>
      <c r="Q77" s="67"/>
      <c r="R77" s="67"/>
      <c r="S77" s="67"/>
      <c r="T77" s="67"/>
      <c r="U77" s="67"/>
      <c r="V77" s="67"/>
      <c r="W77" s="67"/>
      <c r="X77" s="67"/>
      <c r="Y77" s="67"/>
      <c r="Z77" s="67"/>
      <c r="AA77" s="67"/>
      <c r="AB77" s="67"/>
      <c r="AC77" s="67"/>
      <c r="AD77" s="67"/>
      <c r="AE77" s="67"/>
      <c r="AF77" s="67"/>
      <c r="AG77" s="67"/>
      <c r="AH77" s="67"/>
      <c r="AI77" s="67"/>
      <c r="AJ77" s="67"/>
      <c r="AK77" s="67"/>
      <c r="AL77" s="54"/>
      <c r="AM77" s="54"/>
      <c r="AU77" s="26" t="s">
        <v>4086</v>
      </c>
      <c r="BS77" s="168"/>
      <c r="BT77" s="168"/>
      <c r="BV77" s="168"/>
      <c r="BW77" s="169"/>
      <c r="BX77" s="44">
        <v>2025</v>
      </c>
    </row>
    <row r="78" spans="2:76" s="44" customFormat="1" ht="19.5" customHeight="1">
      <c r="B78" s="438" t="s">
        <v>13</v>
      </c>
      <c r="C78" s="439"/>
      <c r="D78" s="427" t="s">
        <v>37</v>
      </c>
      <c r="E78" s="428"/>
      <c r="F78" s="428"/>
      <c r="G78" s="429"/>
      <c r="H78" s="367" t="s">
        <v>38</v>
      </c>
      <c r="I78" s="367"/>
      <c r="J78" s="367"/>
      <c r="K78" s="367"/>
      <c r="L78" s="367"/>
      <c r="M78" s="367"/>
      <c r="N78" s="367"/>
      <c r="O78" s="367"/>
      <c r="P78" s="367"/>
      <c r="Q78" s="367"/>
      <c r="R78" s="434" t="s">
        <v>39</v>
      </c>
      <c r="S78" s="435"/>
      <c r="T78" s="435"/>
      <c r="U78" s="436"/>
      <c r="V78" s="586" t="s">
        <v>4153</v>
      </c>
      <c r="W78" s="587"/>
      <c r="X78" s="587"/>
      <c r="Y78" s="587"/>
      <c r="Z78" s="587"/>
      <c r="AA78" s="587"/>
      <c r="AB78" s="587"/>
      <c r="AC78" s="587"/>
      <c r="AD78" s="587"/>
      <c r="AE78" s="587"/>
      <c r="AF78" s="587"/>
      <c r="AG78" s="587"/>
      <c r="AH78" s="587"/>
      <c r="AI78" s="587"/>
      <c r="AJ78" s="587"/>
      <c r="AK78" s="587"/>
      <c r="AL78" s="587"/>
      <c r="AM78" s="587"/>
      <c r="AN78" s="587"/>
      <c r="AO78" s="587"/>
      <c r="AP78" s="588"/>
      <c r="AQ78" s="434" t="s">
        <v>4148</v>
      </c>
      <c r="AR78" s="436"/>
      <c r="AS78" s="468" t="s">
        <v>4147</v>
      </c>
      <c r="AT78" s="469"/>
      <c r="AU78" s="437" t="s">
        <v>40</v>
      </c>
      <c r="AV78" s="348" t="s">
        <v>41</v>
      </c>
      <c r="AW78" s="348"/>
      <c r="AX78" s="401" t="s">
        <v>16</v>
      </c>
      <c r="AY78" s="460"/>
      <c r="AZ78" s="460"/>
      <c r="BA78" s="460"/>
      <c r="BB78" s="460"/>
      <c r="BC78" s="460"/>
      <c r="BD78" s="461"/>
      <c r="BE78" s="456" t="s">
        <v>4095</v>
      </c>
      <c r="BF78" s="456" t="s">
        <v>4146</v>
      </c>
      <c r="BS78" s="168"/>
      <c r="BT78" s="166"/>
      <c r="BV78" s="168"/>
      <c r="BW78" s="170"/>
      <c r="BX78" s="44">
        <v>2026</v>
      </c>
    </row>
    <row r="79" spans="2:76" s="44" customFormat="1" ht="19.5" customHeight="1">
      <c r="B79" s="440"/>
      <c r="C79" s="441"/>
      <c r="D79" s="430"/>
      <c r="E79" s="431"/>
      <c r="F79" s="431"/>
      <c r="G79" s="432"/>
      <c r="H79" s="427" t="s">
        <v>42</v>
      </c>
      <c r="I79" s="428"/>
      <c r="J79" s="428"/>
      <c r="K79" s="429"/>
      <c r="L79" s="367" t="s">
        <v>4078</v>
      </c>
      <c r="M79" s="367"/>
      <c r="N79" s="367"/>
      <c r="O79" s="367"/>
      <c r="P79" s="367"/>
      <c r="Q79" s="367"/>
      <c r="R79" s="474"/>
      <c r="S79" s="481"/>
      <c r="T79" s="481"/>
      <c r="U79" s="475"/>
      <c r="V79" s="317" t="s">
        <v>43</v>
      </c>
      <c r="W79" s="324"/>
      <c r="X79" s="324"/>
      <c r="Y79" s="478" t="s">
        <v>44</v>
      </c>
      <c r="Z79" s="479"/>
      <c r="AA79" s="479"/>
      <c r="AB79" s="479"/>
      <c r="AC79" s="479"/>
      <c r="AD79" s="479"/>
      <c r="AE79" s="479"/>
      <c r="AF79" s="479"/>
      <c r="AG79" s="479"/>
      <c r="AH79" s="479"/>
      <c r="AI79" s="479"/>
      <c r="AJ79" s="480"/>
      <c r="AK79" s="601" t="s">
        <v>45</v>
      </c>
      <c r="AL79" s="601"/>
      <c r="AM79" s="601"/>
      <c r="AN79" s="601"/>
      <c r="AO79" s="601"/>
      <c r="AP79" s="601"/>
      <c r="AQ79" s="474"/>
      <c r="AR79" s="475"/>
      <c r="AS79" s="470"/>
      <c r="AT79" s="471"/>
      <c r="AU79" s="437"/>
      <c r="AV79" s="348"/>
      <c r="AW79" s="348"/>
      <c r="AX79" s="348" t="s">
        <v>4091</v>
      </c>
      <c r="AY79" s="437" t="s">
        <v>46</v>
      </c>
      <c r="AZ79" s="437"/>
      <c r="BA79" s="437"/>
      <c r="BB79" s="437"/>
      <c r="BC79" s="348" t="s">
        <v>4094</v>
      </c>
      <c r="BD79" s="348" t="s">
        <v>4142</v>
      </c>
      <c r="BE79" s="457"/>
      <c r="BF79" s="457"/>
      <c r="BS79" s="168"/>
      <c r="BT79" s="166"/>
      <c r="BV79" s="168"/>
      <c r="BW79" s="170"/>
      <c r="BX79" s="44">
        <v>2027</v>
      </c>
    </row>
    <row r="80" spans="2:76" s="44" customFormat="1" ht="33" customHeight="1">
      <c r="B80" s="440"/>
      <c r="C80" s="441"/>
      <c r="D80" s="430"/>
      <c r="E80" s="431"/>
      <c r="F80" s="431"/>
      <c r="G80" s="432"/>
      <c r="H80" s="430"/>
      <c r="I80" s="431"/>
      <c r="J80" s="431"/>
      <c r="K80" s="432"/>
      <c r="L80" s="434" t="s">
        <v>47</v>
      </c>
      <c r="M80" s="435"/>
      <c r="N80" s="436"/>
      <c r="O80" s="434" t="s">
        <v>48</v>
      </c>
      <c r="P80" s="435"/>
      <c r="Q80" s="436"/>
      <c r="R80" s="474"/>
      <c r="S80" s="481"/>
      <c r="T80" s="481"/>
      <c r="U80" s="475"/>
      <c r="V80" s="399"/>
      <c r="W80" s="433"/>
      <c r="X80" s="433"/>
      <c r="Y80" s="482" t="s">
        <v>49</v>
      </c>
      <c r="Z80" s="483"/>
      <c r="AA80" s="484"/>
      <c r="AB80" s="434" t="s">
        <v>50</v>
      </c>
      <c r="AC80" s="435"/>
      <c r="AD80" s="436"/>
      <c r="AE80" s="324" t="s">
        <v>4084</v>
      </c>
      <c r="AF80" s="324"/>
      <c r="AG80" s="324"/>
      <c r="AH80" s="476" t="s">
        <v>4085</v>
      </c>
      <c r="AI80" s="476"/>
      <c r="AJ80" s="468"/>
      <c r="AK80" s="602" t="s">
        <v>51</v>
      </c>
      <c r="AL80" s="602"/>
      <c r="AM80" s="602"/>
      <c r="AN80" s="603" t="s">
        <v>52</v>
      </c>
      <c r="AO80" s="603"/>
      <c r="AP80" s="434"/>
      <c r="AQ80" s="474"/>
      <c r="AR80" s="475"/>
      <c r="AS80" s="470"/>
      <c r="AT80" s="471"/>
      <c r="AU80" s="437"/>
      <c r="AV80" s="348"/>
      <c r="AW80" s="348"/>
      <c r="AX80" s="348"/>
      <c r="AY80" s="348" t="s">
        <v>53</v>
      </c>
      <c r="AZ80" s="348" t="s">
        <v>54</v>
      </c>
      <c r="BA80" s="348" t="s">
        <v>4092</v>
      </c>
      <c r="BB80" s="477" t="s">
        <v>4093</v>
      </c>
      <c r="BC80" s="348"/>
      <c r="BD80" s="348"/>
      <c r="BE80" s="457"/>
      <c r="BF80" s="457"/>
      <c r="BH80" s="158"/>
      <c r="BN80" s="171"/>
      <c r="BO80" s="172"/>
      <c r="BP80" s="172"/>
      <c r="BQ80" s="172"/>
      <c r="BS80" s="168"/>
      <c r="BT80" s="166"/>
      <c r="BV80" s="168"/>
      <c r="BW80" s="170"/>
      <c r="BX80" s="44">
        <v>2028</v>
      </c>
    </row>
    <row r="81" spans="1:76" s="44" customFormat="1" ht="23.25" customHeight="1">
      <c r="B81" s="442"/>
      <c r="C81" s="443"/>
      <c r="D81" s="318" t="s">
        <v>55</v>
      </c>
      <c r="E81" s="319"/>
      <c r="F81" s="319"/>
      <c r="G81" s="320"/>
      <c r="H81" s="318" t="s">
        <v>56</v>
      </c>
      <c r="I81" s="319"/>
      <c r="J81" s="319"/>
      <c r="K81" s="320"/>
      <c r="L81" s="321" t="s">
        <v>57</v>
      </c>
      <c r="M81" s="322"/>
      <c r="N81" s="323"/>
      <c r="O81" s="321" t="s">
        <v>58</v>
      </c>
      <c r="P81" s="322"/>
      <c r="Q81" s="323"/>
      <c r="R81" s="424" t="s">
        <v>59</v>
      </c>
      <c r="S81" s="425"/>
      <c r="T81" s="425"/>
      <c r="U81" s="426"/>
      <c r="V81" s="466"/>
      <c r="W81" s="466"/>
      <c r="X81" s="466"/>
      <c r="Y81" s="447"/>
      <c r="Z81" s="448"/>
      <c r="AA81" s="467"/>
      <c r="AB81" s="447"/>
      <c r="AC81" s="448"/>
      <c r="AD81" s="467"/>
      <c r="AE81" s="444"/>
      <c r="AF81" s="445"/>
      <c r="AG81" s="446"/>
      <c r="AH81" s="447"/>
      <c r="AI81" s="448"/>
      <c r="AJ81" s="448"/>
      <c r="AK81" s="444"/>
      <c r="AL81" s="445"/>
      <c r="AM81" s="446"/>
      <c r="AN81" s="447"/>
      <c r="AO81" s="448"/>
      <c r="AP81" s="448"/>
      <c r="AQ81" s="447"/>
      <c r="AR81" s="467"/>
      <c r="AS81" s="472"/>
      <c r="AT81" s="473"/>
      <c r="AU81" s="437"/>
      <c r="AV81" s="348"/>
      <c r="AW81" s="348"/>
      <c r="AX81" s="348"/>
      <c r="AY81" s="348"/>
      <c r="AZ81" s="348"/>
      <c r="BA81" s="348"/>
      <c r="BB81" s="477"/>
      <c r="BC81" s="348"/>
      <c r="BD81" s="348"/>
      <c r="BE81" s="217"/>
      <c r="BF81" s="217"/>
      <c r="BH81" s="451"/>
      <c r="BI81" s="451"/>
      <c r="BJ81" s="161"/>
      <c r="BK81" s="161"/>
      <c r="BL81" s="161"/>
      <c r="BM81" s="161"/>
      <c r="BN81" s="454"/>
      <c r="BO81" s="455"/>
      <c r="BP81" s="455"/>
      <c r="BQ81" s="455"/>
      <c r="BS81" s="168"/>
      <c r="BT81" s="166"/>
      <c r="BV81" s="168"/>
      <c r="BW81" s="170"/>
      <c r="BX81" s="44">
        <v>2029</v>
      </c>
    </row>
    <row r="82" spans="1:76" s="44" customFormat="1" ht="24.65" customHeight="1">
      <c r="B82" s="346"/>
      <c r="C82" s="346"/>
      <c r="D82" s="462"/>
      <c r="E82" s="462"/>
      <c r="F82" s="462"/>
      <c r="G82" s="462"/>
      <c r="H82" s="463"/>
      <c r="I82" s="463"/>
      <c r="J82" s="463"/>
      <c r="K82" s="463"/>
      <c r="L82" s="463"/>
      <c r="M82" s="463"/>
      <c r="N82" s="463"/>
      <c r="O82" s="463"/>
      <c r="P82" s="463"/>
      <c r="Q82" s="463"/>
      <c r="R82" s="464"/>
      <c r="S82" s="464"/>
      <c r="T82" s="464"/>
      <c r="U82" s="464"/>
      <c r="V82" s="465"/>
      <c r="W82" s="465"/>
      <c r="X82" s="465"/>
      <c r="Y82" s="465"/>
      <c r="Z82" s="465"/>
      <c r="AA82" s="465"/>
      <c r="AB82" s="465"/>
      <c r="AC82" s="465"/>
      <c r="AD82" s="465"/>
      <c r="AE82" s="491"/>
      <c r="AF82" s="492"/>
      <c r="AG82" s="493"/>
      <c r="AH82" s="465"/>
      <c r="AI82" s="465"/>
      <c r="AJ82" s="465"/>
      <c r="AK82" s="494"/>
      <c r="AL82" s="495"/>
      <c r="AM82" s="496"/>
      <c r="AN82" s="465"/>
      <c r="AO82" s="465"/>
      <c r="AP82" s="465"/>
      <c r="AQ82" s="452"/>
      <c r="AR82" s="453"/>
      <c r="AS82" s="452"/>
      <c r="AT82" s="453"/>
      <c r="AU82" s="68"/>
      <c r="AV82" s="449"/>
      <c r="AW82" s="450"/>
      <c r="AX82" s="69"/>
      <c r="AY82" s="69"/>
      <c r="AZ82" s="69"/>
      <c r="BA82" s="136"/>
      <c r="BB82" s="194"/>
      <c r="BC82" s="69"/>
      <c r="BD82" s="193"/>
      <c r="BE82" s="137"/>
      <c r="BF82" s="137"/>
      <c r="BH82" s="451"/>
      <c r="BI82" s="451"/>
      <c r="BJ82" s="174"/>
      <c r="BK82" s="175"/>
      <c r="BL82" s="174"/>
      <c r="BM82" s="175"/>
      <c r="BN82" s="454"/>
      <c r="BO82" s="150"/>
      <c r="BP82" s="150"/>
      <c r="BQ82" s="150"/>
      <c r="BS82" s="168"/>
      <c r="BT82" s="166"/>
      <c r="BV82" s="168"/>
      <c r="BW82" s="170"/>
      <c r="BX82" s="44">
        <v>2030</v>
      </c>
    </row>
    <row r="83" spans="1:76" s="44" customFormat="1" ht="24.65" customHeight="1">
      <c r="B83" s="346"/>
      <c r="C83" s="346"/>
      <c r="D83" s="485"/>
      <c r="E83" s="486"/>
      <c r="F83" s="486"/>
      <c r="G83" s="487"/>
      <c r="H83" s="463"/>
      <c r="I83" s="463"/>
      <c r="J83" s="463"/>
      <c r="K83" s="463"/>
      <c r="L83" s="463"/>
      <c r="M83" s="463"/>
      <c r="N83" s="463"/>
      <c r="O83" s="463"/>
      <c r="P83" s="463"/>
      <c r="Q83" s="463"/>
      <c r="R83" s="464"/>
      <c r="S83" s="464"/>
      <c r="T83" s="464"/>
      <c r="U83" s="464"/>
      <c r="V83" s="488"/>
      <c r="W83" s="489"/>
      <c r="X83" s="490"/>
      <c r="Y83" s="488"/>
      <c r="Z83" s="489"/>
      <c r="AA83" s="490"/>
      <c r="AB83" s="488"/>
      <c r="AC83" s="489"/>
      <c r="AD83" s="490"/>
      <c r="AE83" s="491"/>
      <c r="AF83" s="492"/>
      <c r="AG83" s="493"/>
      <c r="AH83" s="488"/>
      <c r="AI83" s="489"/>
      <c r="AJ83" s="490"/>
      <c r="AK83" s="494"/>
      <c r="AL83" s="495"/>
      <c r="AM83" s="496"/>
      <c r="AN83" s="488"/>
      <c r="AO83" s="489"/>
      <c r="AP83" s="490"/>
      <c r="AQ83" s="452"/>
      <c r="AR83" s="453"/>
      <c r="AS83" s="452"/>
      <c r="AT83" s="453"/>
      <c r="AU83" s="68"/>
      <c r="AV83" s="449"/>
      <c r="AW83" s="450"/>
      <c r="AX83" s="69"/>
      <c r="AY83" s="69"/>
      <c r="AZ83" s="69"/>
      <c r="BA83" s="136"/>
      <c r="BB83" s="194"/>
      <c r="BC83" s="69"/>
      <c r="BD83" s="193"/>
      <c r="BE83" s="137"/>
      <c r="BF83" s="138"/>
      <c r="BH83" s="451"/>
      <c r="BI83" s="176"/>
      <c r="BJ83" s="174"/>
      <c r="BK83" s="175"/>
      <c r="BL83" s="174"/>
      <c r="BM83" s="175"/>
      <c r="BN83" s="173"/>
      <c r="BO83" s="177"/>
      <c r="BP83" s="177"/>
      <c r="BQ83" s="177"/>
      <c r="BS83" s="168"/>
      <c r="BT83" s="166"/>
      <c r="BV83" s="168"/>
      <c r="BW83" s="170"/>
      <c r="BX83" s="44">
        <v>2031</v>
      </c>
    </row>
    <row r="84" spans="1:76" s="44" customFormat="1" ht="24.65" customHeight="1">
      <c r="B84" s="346"/>
      <c r="C84" s="346"/>
      <c r="D84" s="485"/>
      <c r="E84" s="486"/>
      <c r="F84" s="486"/>
      <c r="G84" s="487"/>
      <c r="H84" s="463"/>
      <c r="I84" s="463"/>
      <c r="J84" s="463"/>
      <c r="K84" s="463"/>
      <c r="L84" s="463"/>
      <c r="M84" s="463"/>
      <c r="N84" s="463"/>
      <c r="O84" s="463"/>
      <c r="P84" s="463"/>
      <c r="Q84" s="463"/>
      <c r="R84" s="464"/>
      <c r="S84" s="464"/>
      <c r="T84" s="464"/>
      <c r="U84" s="464"/>
      <c r="V84" s="488"/>
      <c r="W84" s="489"/>
      <c r="X84" s="490"/>
      <c r="Y84" s="488"/>
      <c r="Z84" s="489"/>
      <c r="AA84" s="490"/>
      <c r="AB84" s="488"/>
      <c r="AC84" s="489"/>
      <c r="AD84" s="490"/>
      <c r="AE84" s="491"/>
      <c r="AF84" s="492"/>
      <c r="AG84" s="493"/>
      <c r="AH84" s="488"/>
      <c r="AI84" s="489"/>
      <c r="AJ84" s="490"/>
      <c r="AK84" s="494"/>
      <c r="AL84" s="495"/>
      <c r="AM84" s="496"/>
      <c r="AN84" s="488"/>
      <c r="AO84" s="489"/>
      <c r="AP84" s="490"/>
      <c r="AQ84" s="452"/>
      <c r="AR84" s="453"/>
      <c r="AS84" s="452"/>
      <c r="AT84" s="453"/>
      <c r="AU84" s="68"/>
      <c r="AV84" s="449"/>
      <c r="AW84" s="450"/>
      <c r="AX84" s="69"/>
      <c r="AY84" s="69"/>
      <c r="AZ84" s="69"/>
      <c r="BA84" s="136"/>
      <c r="BB84" s="194"/>
      <c r="BC84" s="69"/>
      <c r="BD84" s="193"/>
      <c r="BE84" s="137"/>
      <c r="BF84" s="138"/>
      <c r="BH84" s="451"/>
      <c r="BI84" s="176"/>
      <c r="BJ84" s="174"/>
      <c r="BK84" s="174"/>
      <c r="BL84" s="175"/>
      <c r="BM84" s="175"/>
      <c r="BN84" s="173"/>
      <c r="BO84" s="177"/>
      <c r="BP84" s="177"/>
      <c r="BQ84" s="177"/>
      <c r="BS84" s="168"/>
      <c r="BT84" s="166"/>
      <c r="BX84" s="44">
        <v>2032</v>
      </c>
    </row>
    <row r="85" spans="1:76" s="44" customFormat="1" ht="24.65" customHeight="1">
      <c r="B85" s="346"/>
      <c r="C85" s="346"/>
      <c r="D85" s="485"/>
      <c r="E85" s="486"/>
      <c r="F85" s="486"/>
      <c r="G85" s="487"/>
      <c r="H85" s="463"/>
      <c r="I85" s="463"/>
      <c r="J85" s="463"/>
      <c r="K85" s="463"/>
      <c r="L85" s="463"/>
      <c r="M85" s="463"/>
      <c r="N85" s="463"/>
      <c r="O85" s="463"/>
      <c r="P85" s="463"/>
      <c r="Q85" s="463"/>
      <c r="R85" s="464"/>
      <c r="S85" s="464"/>
      <c r="T85" s="464"/>
      <c r="U85" s="464"/>
      <c r="V85" s="488"/>
      <c r="W85" s="489"/>
      <c r="X85" s="490"/>
      <c r="Y85" s="488"/>
      <c r="Z85" s="489"/>
      <c r="AA85" s="490"/>
      <c r="AB85" s="488"/>
      <c r="AC85" s="489"/>
      <c r="AD85" s="490"/>
      <c r="AE85" s="491"/>
      <c r="AF85" s="492"/>
      <c r="AG85" s="493"/>
      <c r="AH85" s="488"/>
      <c r="AI85" s="489"/>
      <c r="AJ85" s="490"/>
      <c r="AK85" s="494"/>
      <c r="AL85" s="495"/>
      <c r="AM85" s="496"/>
      <c r="AN85" s="488"/>
      <c r="AO85" s="489"/>
      <c r="AP85" s="490"/>
      <c r="AQ85" s="452"/>
      <c r="AR85" s="453"/>
      <c r="AS85" s="452"/>
      <c r="AT85" s="453"/>
      <c r="AU85" s="68"/>
      <c r="AV85" s="449"/>
      <c r="AW85" s="450"/>
      <c r="AX85" s="69"/>
      <c r="AY85" s="69"/>
      <c r="AZ85" s="69"/>
      <c r="BA85" s="136"/>
      <c r="BB85" s="194"/>
      <c r="BC85" s="69"/>
      <c r="BD85" s="193"/>
      <c r="BE85" s="137"/>
      <c r="BF85" s="137"/>
      <c r="BH85" s="497"/>
      <c r="BI85" s="176"/>
      <c r="BJ85" s="174"/>
      <c r="BK85" s="175"/>
      <c r="BL85" s="175"/>
      <c r="BM85" s="175"/>
      <c r="BN85" s="173"/>
      <c r="BO85" s="499"/>
      <c r="BP85" s="499"/>
      <c r="BQ85" s="499"/>
      <c r="BS85" s="168"/>
      <c r="BT85" s="166"/>
      <c r="BX85" s="44">
        <v>2033</v>
      </c>
    </row>
    <row r="86" spans="1:76" s="44" customFormat="1" ht="24.65" customHeight="1">
      <c r="B86" s="346"/>
      <c r="C86" s="346"/>
      <c r="D86" s="485"/>
      <c r="E86" s="486"/>
      <c r="F86" s="486"/>
      <c r="G86" s="487"/>
      <c r="H86" s="463"/>
      <c r="I86" s="463"/>
      <c r="J86" s="463"/>
      <c r="K86" s="463"/>
      <c r="L86" s="463"/>
      <c r="M86" s="463"/>
      <c r="N86" s="463"/>
      <c r="O86" s="463"/>
      <c r="P86" s="463"/>
      <c r="Q86" s="463"/>
      <c r="R86" s="464"/>
      <c r="S86" s="464"/>
      <c r="T86" s="464"/>
      <c r="U86" s="464"/>
      <c r="V86" s="488"/>
      <c r="W86" s="489"/>
      <c r="X86" s="490"/>
      <c r="Y86" s="488"/>
      <c r="Z86" s="489"/>
      <c r="AA86" s="490"/>
      <c r="AB86" s="488"/>
      <c r="AC86" s="489"/>
      <c r="AD86" s="490"/>
      <c r="AE86" s="491"/>
      <c r="AF86" s="492"/>
      <c r="AG86" s="493"/>
      <c r="AH86" s="488"/>
      <c r="AI86" s="489"/>
      <c r="AJ86" s="490"/>
      <c r="AK86" s="494"/>
      <c r="AL86" s="495"/>
      <c r="AM86" s="496"/>
      <c r="AN86" s="488"/>
      <c r="AO86" s="489"/>
      <c r="AP86" s="490"/>
      <c r="AQ86" s="452"/>
      <c r="AR86" s="453"/>
      <c r="AS86" s="452"/>
      <c r="AT86" s="453"/>
      <c r="AU86" s="68"/>
      <c r="AV86" s="449"/>
      <c r="AW86" s="450"/>
      <c r="AX86" s="69"/>
      <c r="AY86" s="69"/>
      <c r="AZ86" s="69"/>
      <c r="BA86" s="136"/>
      <c r="BB86" s="194"/>
      <c r="BC86" s="69"/>
      <c r="BD86" s="193"/>
      <c r="BE86" s="137"/>
      <c r="BF86" s="137"/>
      <c r="BH86" s="451"/>
      <c r="BI86" s="176"/>
      <c r="BJ86" s="174"/>
      <c r="BK86" s="175"/>
      <c r="BL86" s="175"/>
      <c r="BM86" s="175"/>
      <c r="BS86" s="168"/>
      <c r="BT86" s="166"/>
      <c r="BX86" s="44">
        <v>2034</v>
      </c>
    </row>
    <row r="87" spans="1:76" s="44" customFormat="1" ht="24.65" customHeight="1">
      <c r="B87" s="346"/>
      <c r="C87" s="346"/>
      <c r="D87" s="485"/>
      <c r="E87" s="486"/>
      <c r="F87" s="486"/>
      <c r="G87" s="487"/>
      <c r="H87" s="463"/>
      <c r="I87" s="463"/>
      <c r="J87" s="463"/>
      <c r="K87" s="463"/>
      <c r="L87" s="463"/>
      <c r="M87" s="463"/>
      <c r="N87" s="463"/>
      <c r="O87" s="463"/>
      <c r="P87" s="463"/>
      <c r="Q87" s="463"/>
      <c r="R87" s="464"/>
      <c r="S87" s="464"/>
      <c r="T87" s="464"/>
      <c r="U87" s="464"/>
      <c r="V87" s="488"/>
      <c r="W87" s="489"/>
      <c r="X87" s="490"/>
      <c r="Y87" s="488"/>
      <c r="Z87" s="489"/>
      <c r="AA87" s="490"/>
      <c r="AB87" s="488"/>
      <c r="AC87" s="489"/>
      <c r="AD87" s="490"/>
      <c r="AE87" s="491"/>
      <c r="AF87" s="492"/>
      <c r="AG87" s="493"/>
      <c r="AH87" s="488"/>
      <c r="AI87" s="489"/>
      <c r="AJ87" s="490"/>
      <c r="AK87" s="494"/>
      <c r="AL87" s="495"/>
      <c r="AM87" s="496"/>
      <c r="AN87" s="488"/>
      <c r="AO87" s="489"/>
      <c r="AP87" s="490"/>
      <c r="AQ87" s="452"/>
      <c r="AR87" s="453"/>
      <c r="AS87" s="452"/>
      <c r="AT87" s="453"/>
      <c r="AU87" s="68"/>
      <c r="AV87" s="449"/>
      <c r="AW87" s="450"/>
      <c r="AX87" s="69"/>
      <c r="AY87" s="69"/>
      <c r="AZ87" s="69"/>
      <c r="BA87" s="136"/>
      <c r="BB87" s="194"/>
      <c r="BC87" s="69"/>
      <c r="BD87" s="193"/>
      <c r="BE87" s="137"/>
      <c r="BF87" s="137"/>
      <c r="BH87" s="451"/>
      <c r="BI87" s="451"/>
      <c r="BJ87" s="174"/>
      <c r="BK87" s="174"/>
      <c r="BL87" s="174"/>
      <c r="BM87" s="178"/>
      <c r="BS87" s="168"/>
      <c r="BT87" s="166"/>
      <c r="BX87" s="44">
        <v>2035</v>
      </c>
    </row>
    <row r="88" spans="1:76" s="44" customFormat="1" ht="24.65" customHeight="1">
      <c r="B88" s="346"/>
      <c r="C88" s="346"/>
      <c r="D88" s="485"/>
      <c r="E88" s="486"/>
      <c r="F88" s="486"/>
      <c r="G88" s="487"/>
      <c r="H88" s="463"/>
      <c r="I88" s="463"/>
      <c r="J88" s="463"/>
      <c r="K88" s="463"/>
      <c r="L88" s="463"/>
      <c r="M88" s="463"/>
      <c r="N88" s="463"/>
      <c r="O88" s="463"/>
      <c r="P88" s="463"/>
      <c r="Q88" s="463"/>
      <c r="R88" s="464"/>
      <c r="S88" s="464"/>
      <c r="T88" s="464"/>
      <c r="U88" s="464"/>
      <c r="V88" s="488"/>
      <c r="W88" s="489"/>
      <c r="X88" s="490"/>
      <c r="Y88" s="488"/>
      <c r="Z88" s="489"/>
      <c r="AA88" s="490"/>
      <c r="AB88" s="488"/>
      <c r="AC88" s="489"/>
      <c r="AD88" s="490"/>
      <c r="AE88" s="491"/>
      <c r="AF88" s="492"/>
      <c r="AG88" s="493"/>
      <c r="AH88" s="488"/>
      <c r="AI88" s="489"/>
      <c r="AJ88" s="490"/>
      <c r="AK88" s="494"/>
      <c r="AL88" s="495"/>
      <c r="AM88" s="496"/>
      <c r="AN88" s="488"/>
      <c r="AO88" s="489"/>
      <c r="AP88" s="490"/>
      <c r="AQ88" s="452"/>
      <c r="AR88" s="453"/>
      <c r="AS88" s="452"/>
      <c r="AT88" s="453"/>
      <c r="AU88" s="68"/>
      <c r="AV88" s="449"/>
      <c r="AW88" s="450"/>
      <c r="AX88" s="69"/>
      <c r="AY88" s="69"/>
      <c r="AZ88" s="69"/>
      <c r="BA88" s="136"/>
      <c r="BB88" s="194"/>
      <c r="BC88" s="69"/>
      <c r="BD88" s="193"/>
      <c r="BE88" s="137"/>
      <c r="BF88" s="137"/>
      <c r="BH88" s="498"/>
      <c r="BI88" s="498"/>
      <c r="BJ88" s="498"/>
      <c r="BK88" s="498"/>
      <c r="BL88" s="498"/>
      <c r="BS88" s="168"/>
      <c r="BT88" s="166"/>
      <c r="BX88" s="44">
        <v>2036</v>
      </c>
    </row>
    <row r="89" spans="1:76" s="44" customFormat="1" ht="24.65" customHeight="1" outlineLevel="1">
      <c r="B89" s="346"/>
      <c r="C89" s="346"/>
      <c r="D89" s="485"/>
      <c r="E89" s="486"/>
      <c r="F89" s="486"/>
      <c r="G89" s="487"/>
      <c r="H89" s="463"/>
      <c r="I89" s="463"/>
      <c r="J89" s="463"/>
      <c r="K89" s="463"/>
      <c r="L89" s="463"/>
      <c r="M89" s="463"/>
      <c r="N89" s="463"/>
      <c r="O89" s="463"/>
      <c r="P89" s="463"/>
      <c r="Q89" s="463"/>
      <c r="R89" s="464"/>
      <c r="S89" s="464"/>
      <c r="T89" s="464"/>
      <c r="U89" s="464"/>
      <c r="V89" s="465"/>
      <c r="W89" s="465"/>
      <c r="X89" s="465"/>
      <c r="Y89" s="465"/>
      <c r="Z89" s="465"/>
      <c r="AA89" s="465"/>
      <c r="AB89" s="465"/>
      <c r="AC89" s="465"/>
      <c r="AD89" s="465"/>
      <c r="AE89" s="604"/>
      <c r="AF89" s="604"/>
      <c r="AG89" s="604"/>
      <c r="AH89" s="465"/>
      <c r="AI89" s="465"/>
      <c r="AJ89" s="465"/>
      <c r="AK89" s="463"/>
      <c r="AL89" s="463"/>
      <c r="AM89" s="463"/>
      <c r="AN89" s="465"/>
      <c r="AO89" s="465"/>
      <c r="AP89" s="465"/>
      <c r="AQ89" s="452"/>
      <c r="AR89" s="453"/>
      <c r="AS89" s="452"/>
      <c r="AT89" s="453"/>
      <c r="AU89" s="68"/>
      <c r="AV89" s="449"/>
      <c r="AW89" s="450"/>
      <c r="AX89" s="69"/>
      <c r="AY89" s="69"/>
      <c r="AZ89" s="69"/>
      <c r="BA89" s="136"/>
      <c r="BB89" s="194"/>
      <c r="BC89" s="69"/>
      <c r="BD89" s="193"/>
      <c r="BE89" s="137"/>
      <c r="BF89" s="137"/>
      <c r="BX89" s="44">
        <v>2037</v>
      </c>
    </row>
    <row r="90" spans="1:76" s="44" customFormat="1" ht="24.65" customHeight="1" outlineLevel="1">
      <c r="B90" s="346"/>
      <c r="C90" s="346"/>
      <c r="D90" s="485"/>
      <c r="E90" s="486"/>
      <c r="F90" s="486"/>
      <c r="G90" s="487"/>
      <c r="H90" s="463"/>
      <c r="I90" s="463"/>
      <c r="J90" s="463"/>
      <c r="K90" s="463"/>
      <c r="L90" s="463"/>
      <c r="M90" s="463"/>
      <c r="N90" s="463"/>
      <c r="O90" s="463"/>
      <c r="P90" s="463"/>
      <c r="Q90" s="463"/>
      <c r="R90" s="464"/>
      <c r="S90" s="464"/>
      <c r="T90" s="464"/>
      <c r="U90" s="464"/>
      <c r="V90" s="465"/>
      <c r="W90" s="465"/>
      <c r="X90" s="465"/>
      <c r="Y90" s="465"/>
      <c r="Z90" s="465"/>
      <c r="AA90" s="465"/>
      <c r="AB90" s="465"/>
      <c r="AC90" s="465"/>
      <c r="AD90" s="465"/>
      <c r="AE90" s="604"/>
      <c r="AF90" s="604"/>
      <c r="AG90" s="604"/>
      <c r="AH90" s="465"/>
      <c r="AI90" s="465"/>
      <c r="AJ90" s="465"/>
      <c r="AK90" s="463"/>
      <c r="AL90" s="463"/>
      <c r="AM90" s="463"/>
      <c r="AN90" s="465"/>
      <c r="AO90" s="465"/>
      <c r="AP90" s="465"/>
      <c r="AQ90" s="452"/>
      <c r="AR90" s="453"/>
      <c r="AS90" s="452"/>
      <c r="AT90" s="453"/>
      <c r="AU90" s="68"/>
      <c r="AV90" s="449"/>
      <c r="AW90" s="450"/>
      <c r="AX90" s="69"/>
      <c r="AY90" s="69"/>
      <c r="AZ90" s="69"/>
      <c r="BA90" s="136"/>
      <c r="BB90" s="194"/>
      <c r="BC90" s="69"/>
      <c r="BD90" s="193"/>
      <c r="BE90" s="137"/>
      <c r="BF90" s="137"/>
      <c r="BX90" s="44">
        <v>2038</v>
      </c>
    </row>
    <row r="91" spans="1:76" s="44" customFormat="1" ht="24.65" customHeight="1" outlineLevel="1" thickBot="1">
      <c r="B91" s="623"/>
      <c r="C91" s="623"/>
      <c r="D91" s="624"/>
      <c r="E91" s="625"/>
      <c r="F91" s="625"/>
      <c r="G91" s="626"/>
      <c r="H91" s="581"/>
      <c r="I91" s="581"/>
      <c r="J91" s="581"/>
      <c r="K91" s="581"/>
      <c r="L91" s="581"/>
      <c r="M91" s="581"/>
      <c r="N91" s="581"/>
      <c r="O91" s="581"/>
      <c r="P91" s="581"/>
      <c r="Q91" s="581"/>
      <c r="R91" s="652"/>
      <c r="S91" s="652"/>
      <c r="T91" s="652"/>
      <c r="U91" s="652"/>
      <c r="V91" s="582"/>
      <c r="W91" s="582"/>
      <c r="X91" s="582"/>
      <c r="Y91" s="582"/>
      <c r="Z91" s="582"/>
      <c r="AA91" s="582"/>
      <c r="AB91" s="582"/>
      <c r="AC91" s="582"/>
      <c r="AD91" s="582"/>
      <c r="AE91" s="593"/>
      <c r="AF91" s="593"/>
      <c r="AG91" s="593"/>
      <c r="AH91" s="582"/>
      <c r="AI91" s="582"/>
      <c r="AJ91" s="582"/>
      <c r="AK91" s="581"/>
      <c r="AL91" s="581"/>
      <c r="AM91" s="581"/>
      <c r="AN91" s="582"/>
      <c r="AO91" s="582"/>
      <c r="AP91" s="582"/>
      <c r="AQ91" s="452"/>
      <c r="AR91" s="453"/>
      <c r="AS91" s="452"/>
      <c r="AT91" s="453"/>
      <c r="AU91" s="68"/>
      <c r="AV91" s="449"/>
      <c r="AW91" s="450"/>
      <c r="AX91" s="69"/>
      <c r="AY91" s="69"/>
      <c r="AZ91" s="69"/>
      <c r="BA91" s="136"/>
      <c r="BB91" s="194"/>
      <c r="BC91" s="69"/>
      <c r="BD91" s="193"/>
      <c r="BE91" s="137"/>
      <c r="BF91" s="137"/>
      <c r="BX91" s="44">
        <v>2039</v>
      </c>
    </row>
    <row r="92" spans="1:76" s="44" customFormat="1" ht="24.65" customHeight="1" thickTop="1">
      <c r="B92" s="648" t="s">
        <v>4079</v>
      </c>
      <c r="C92" s="648"/>
      <c r="D92" s="649">
        <f>SUM(D82:G91)</f>
        <v>0</v>
      </c>
      <c r="E92" s="650"/>
      <c r="F92" s="650"/>
      <c r="G92" s="651"/>
      <c r="H92" s="512">
        <f>SUM(H82:K91)</f>
        <v>0</v>
      </c>
      <c r="I92" s="513"/>
      <c r="J92" s="513"/>
      <c r="K92" s="514"/>
      <c r="L92" s="512"/>
      <c r="M92" s="513"/>
      <c r="N92" s="514"/>
      <c r="O92" s="512"/>
      <c r="P92" s="513"/>
      <c r="Q92" s="514"/>
      <c r="R92" s="512">
        <f>SUM(R82:U91)</f>
        <v>0</v>
      </c>
      <c r="S92" s="513"/>
      <c r="T92" s="513"/>
      <c r="U92" s="514"/>
      <c r="V92" s="583">
        <f>SUM(V82:X91)</f>
        <v>0</v>
      </c>
      <c r="W92" s="584"/>
      <c r="X92" s="585"/>
      <c r="Y92" s="583">
        <f t="shared" ref="Y92" si="1">SUM(Y82:AA91)</f>
        <v>0</v>
      </c>
      <c r="Z92" s="584"/>
      <c r="AA92" s="585"/>
      <c r="AB92" s="583">
        <f t="shared" ref="AB92" si="2">SUM(AB82:AD91)</f>
        <v>0</v>
      </c>
      <c r="AC92" s="584"/>
      <c r="AD92" s="585"/>
      <c r="AE92" s="583">
        <f t="shared" ref="AE92" si="3">SUM(AE82:AG91)</f>
        <v>0</v>
      </c>
      <c r="AF92" s="584"/>
      <c r="AG92" s="585"/>
      <c r="AH92" s="583">
        <f t="shared" ref="AH92" si="4">SUM(AH82:AJ91)</f>
        <v>0</v>
      </c>
      <c r="AI92" s="584"/>
      <c r="AJ92" s="585"/>
      <c r="AK92" s="583">
        <f t="shared" ref="AK92" si="5">SUM(AK82:AM91)</f>
        <v>0</v>
      </c>
      <c r="AL92" s="584"/>
      <c r="AM92" s="585"/>
      <c r="AN92" s="583">
        <f t="shared" ref="AN92" si="6">SUM(AN82:AP91)</f>
        <v>0</v>
      </c>
      <c r="AO92" s="584"/>
      <c r="AP92" s="585"/>
      <c r="AQ92" s="595">
        <f>SUM(AQ82:AR91)</f>
        <v>0</v>
      </c>
      <c r="AR92" s="596"/>
      <c r="AS92" s="597">
        <f>SUM(AS82:AT91)</f>
        <v>0</v>
      </c>
      <c r="AT92" s="598"/>
      <c r="AW92" s="70"/>
      <c r="AX92" s="70"/>
      <c r="AY92" s="70"/>
      <c r="BX92" s="44">
        <v>2040</v>
      </c>
    </row>
    <row r="93" spans="1:76" s="39" customFormat="1" ht="11">
      <c r="B93" s="639" t="s">
        <v>4139</v>
      </c>
      <c r="C93" s="639"/>
      <c r="D93" s="640" t="s">
        <v>4140</v>
      </c>
      <c r="E93" s="640"/>
      <c r="F93" s="640"/>
      <c r="G93" s="640"/>
      <c r="H93" s="640"/>
      <c r="I93" s="640"/>
      <c r="J93" s="640"/>
      <c r="K93" s="640"/>
      <c r="L93" s="640"/>
      <c r="M93" s="640"/>
      <c r="N93" s="640"/>
      <c r="O93" s="640"/>
      <c r="P93" s="640"/>
      <c r="Q93" s="640"/>
      <c r="R93" s="640"/>
      <c r="S93" s="640"/>
      <c r="T93" s="640"/>
      <c r="U93" s="640"/>
      <c r="V93" s="640"/>
      <c r="W93" s="640"/>
      <c r="X93" s="640"/>
      <c r="Y93" s="640"/>
      <c r="Z93" s="640"/>
      <c r="AA93" s="640"/>
      <c r="AB93" s="640"/>
      <c r="AC93" s="640"/>
      <c r="AD93" s="640"/>
      <c r="AE93" s="640"/>
      <c r="AF93" s="640"/>
      <c r="AG93" s="640"/>
      <c r="AH93" s="640"/>
      <c r="AI93" s="640"/>
      <c r="AJ93" s="640"/>
      <c r="AK93" s="641"/>
      <c r="AL93" s="641"/>
      <c r="AM93" s="71"/>
      <c r="AV93" s="72"/>
      <c r="BX93" s="39">
        <v>2041</v>
      </c>
    </row>
    <row r="94" spans="1:76" s="39" customFormat="1" ht="15.65" customHeight="1">
      <c r="B94" s="73"/>
      <c r="C94" s="22"/>
      <c r="D94" s="197" t="s">
        <v>4149</v>
      </c>
      <c r="E94" s="74"/>
      <c r="F94" s="74"/>
      <c r="G94" s="74"/>
      <c r="H94" s="74"/>
      <c r="I94" s="74"/>
      <c r="J94" s="74"/>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1"/>
      <c r="BX94" s="39">
        <v>2042</v>
      </c>
    </row>
    <row r="95" spans="1:76" s="11" customFormat="1" ht="14.15" customHeight="1">
      <c r="B95" s="33" t="s">
        <v>4099</v>
      </c>
      <c r="C95" s="75"/>
      <c r="D95" s="75"/>
      <c r="E95" s="75"/>
      <c r="F95" s="75"/>
      <c r="G95" s="75"/>
      <c r="H95" s="75"/>
      <c r="I95" s="75"/>
      <c r="J95" s="75"/>
      <c r="K95" s="75"/>
      <c r="L95" s="75"/>
      <c r="M95" s="75"/>
      <c r="N95" s="75"/>
      <c r="O95" s="75"/>
      <c r="P95" s="75"/>
      <c r="Q95" s="75"/>
      <c r="R95" s="75"/>
      <c r="S95" s="75"/>
      <c r="T95" s="75"/>
      <c r="U95" s="75"/>
      <c r="V95" s="75"/>
      <c r="W95" s="75"/>
      <c r="X95" s="75"/>
      <c r="Y95" s="75"/>
      <c r="Z95" s="75"/>
      <c r="AA95" s="75"/>
      <c r="AB95" s="75"/>
      <c r="AC95" s="75"/>
      <c r="AD95" s="75"/>
      <c r="AE95" s="75"/>
      <c r="AF95" s="75"/>
      <c r="AG95" s="75"/>
      <c r="AH95" s="75"/>
      <c r="AI95" s="75"/>
      <c r="AJ95" s="75"/>
      <c r="AK95" s="75"/>
      <c r="AL95" s="75"/>
      <c r="AM95" s="75"/>
      <c r="BX95" s="11">
        <v>2043</v>
      </c>
    </row>
    <row r="96" spans="1:76" s="3" customFormat="1" ht="11">
      <c r="A96" s="3" t="s">
        <v>4097</v>
      </c>
      <c r="B96" s="26"/>
      <c r="C96" s="3" t="s">
        <v>4098</v>
      </c>
      <c r="Q96" s="3" t="s">
        <v>4104</v>
      </c>
      <c r="AN96" s="39"/>
      <c r="AO96" s="39"/>
      <c r="AP96" s="39"/>
      <c r="AQ96" s="39"/>
      <c r="AR96" s="39"/>
      <c r="AS96" s="39"/>
      <c r="AT96" s="39"/>
    </row>
    <row r="97" spans="1:76" s="3" customFormat="1" ht="11">
      <c r="D97" s="294"/>
      <c r="E97" s="295"/>
      <c r="F97" s="295"/>
      <c r="G97" s="295"/>
      <c r="H97" s="295"/>
      <c r="I97" s="295"/>
      <c r="J97" s="295"/>
      <c r="K97" s="295"/>
      <c r="L97" s="295"/>
      <c r="M97" s="296"/>
      <c r="Q97" s="140"/>
      <c r="R97" s="642"/>
      <c r="S97" s="642"/>
      <c r="T97" s="642"/>
      <c r="AN97" s="39"/>
      <c r="AO97" s="39"/>
      <c r="AP97" s="39"/>
      <c r="AQ97" s="39"/>
      <c r="AR97" s="39"/>
      <c r="AS97" s="39"/>
      <c r="AT97" s="39"/>
      <c r="AW97" s="3" t="s">
        <v>4096</v>
      </c>
      <c r="BB97" s="580"/>
      <c r="BC97" s="580"/>
      <c r="BD97" s="580"/>
      <c r="BE97" s="580"/>
      <c r="BF97" s="580"/>
    </row>
    <row r="98" spans="1:76" s="11" customFormat="1" ht="15" customHeight="1">
      <c r="B98" s="33"/>
      <c r="C98" s="75"/>
      <c r="D98" s="75"/>
      <c r="E98" s="75"/>
      <c r="F98" s="75"/>
      <c r="G98" s="75"/>
      <c r="H98" s="75"/>
      <c r="I98" s="75"/>
      <c r="J98" s="75"/>
      <c r="K98" s="75"/>
      <c r="L98" s="75"/>
      <c r="M98" s="75"/>
      <c r="N98" s="75"/>
      <c r="O98" s="75"/>
      <c r="P98" s="75"/>
      <c r="Q98" s="75"/>
      <c r="R98" s="75"/>
      <c r="S98" s="75"/>
      <c r="T98" s="75"/>
      <c r="U98" s="75"/>
      <c r="V98" s="75"/>
      <c r="W98" s="75"/>
      <c r="X98" s="75"/>
      <c r="Y98" s="75"/>
      <c r="Z98" s="75"/>
      <c r="AA98" s="75"/>
      <c r="AB98" s="75"/>
      <c r="AC98" s="75"/>
      <c r="AD98" s="75"/>
      <c r="AE98" s="75"/>
      <c r="AF98" s="75"/>
      <c r="AG98" s="75"/>
      <c r="AH98" s="75"/>
      <c r="AI98" s="75"/>
      <c r="AJ98" s="75"/>
      <c r="AK98" s="75"/>
      <c r="AL98" s="75"/>
      <c r="AM98" s="75"/>
      <c r="BX98" s="11">
        <v>2044</v>
      </c>
    </row>
    <row r="99" spans="1:76" s="11" customFormat="1" ht="15" customHeight="1">
      <c r="B99" s="33"/>
      <c r="C99" s="75"/>
      <c r="D99" s="75"/>
      <c r="E99" s="75"/>
      <c r="F99" s="75"/>
      <c r="G99" s="75"/>
      <c r="H99" s="75"/>
      <c r="I99" s="75"/>
      <c r="J99" s="75"/>
      <c r="K99" s="75"/>
      <c r="L99" s="75"/>
      <c r="M99" s="75"/>
      <c r="N99" s="75"/>
      <c r="O99" s="75"/>
      <c r="P99" s="75"/>
      <c r="Q99" s="75"/>
      <c r="R99" s="75"/>
      <c r="S99" s="75"/>
      <c r="T99" s="75"/>
      <c r="U99" s="75"/>
      <c r="V99" s="75"/>
      <c r="W99" s="75"/>
      <c r="X99" s="75"/>
      <c r="Y99" s="75"/>
      <c r="Z99" s="75"/>
      <c r="AA99" s="75"/>
      <c r="AB99" s="75"/>
      <c r="AC99" s="75"/>
      <c r="AD99" s="75"/>
      <c r="AE99" s="75"/>
      <c r="AF99" s="75"/>
      <c r="AG99" s="75"/>
      <c r="AH99" s="75"/>
      <c r="AI99" s="75"/>
      <c r="AJ99" s="75"/>
      <c r="AK99" s="75"/>
      <c r="AL99" s="75"/>
      <c r="AM99" s="75"/>
    </row>
    <row r="100" spans="1:76" s="11" customFormat="1" ht="15" customHeight="1">
      <c r="B100" s="33"/>
      <c r="C100" s="144" t="s">
        <v>4106</v>
      </c>
      <c r="D100" s="75"/>
      <c r="E100" s="75"/>
      <c r="F100" s="75"/>
      <c r="G100" s="75"/>
      <c r="H100" s="75"/>
      <c r="I100" s="75"/>
      <c r="J100" s="75"/>
      <c r="K100" s="75"/>
      <c r="L100" s="75"/>
      <c r="M100" s="75"/>
      <c r="N100" s="75"/>
      <c r="O100" s="75"/>
      <c r="P100" s="75"/>
      <c r="Q100" s="75"/>
      <c r="R100" s="75"/>
      <c r="S100" s="75"/>
      <c r="T100" s="75"/>
      <c r="U100" s="75"/>
      <c r="V100" s="75"/>
      <c r="W100" s="75"/>
      <c r="X100" s="75"/>
      <c r="Y100" s="75"/>
      <c r="Z100" s="75"/>
      <c r="AA100" s="75"/>
      <c r="AB100" s="75"/>
      <c r="AC100" s="75"/>
      <c r="AD100" s="75"/>
      <c r="AE100" s="75"/>
      <c r="AF100" s="75"/>
      <c r="AG100" s="75"/>
      <c r="AH100" s="75"/>
      <c r="AI100" s="75"/>
      <c r="AJ100" s="75"/>
      <c r="AK100" s="75"/>
      <c r="AL100" s="75"/>
      <c r="AM100" s="75"/>
    </row>
    <row r="101" spans="1:76" s="11" customFormat="1" ht="36" customHeight="1">
      <c r="B101" s="14"/>
      <c r="C101" s="14"/>
      <c r="D101" s="367" t="s">
        <v>4107</v>
      </c>
      <c r="E101" s="367"/>
      <c r="F101" s="367"/>
      <c r="G101" s="367"/>
      <c r="H101" s="367"/>
      <c r="I101" s="367"/>
      <c r="J101" s="367"/>
      <c r="K101" s="316" t="s">
        <v>4108</v>
      </c>
      <c r="L101" s="316"/>
      <c r="M101" s="316"/>
      <c r="N101" s="317"/>
      <c r="O101" s="315" t="s">
        <v>4109</v>
      </c>
      <c r="P101" s="316"/>
      <c r="Q101" s="317"/>
      <c r="R101" s="315" t="s">
        <v>4110</v>
      </c>
      <c r="S101" s="316"/>
      <c r="T101" s="316"/>
      <c r="U101" s="317"/>
      <c r="V101" s="367" t="s">
        <v>4111</v>
      </c>
      <c r="W101" s="367"/>
      <c r="X101" s="367"/>
      <c r="Y101" s="367"/>
      <c r="Z101" s="515"/>
      <c r="AA101" s="515"/>
      <c r="AB101" s="515"/>
      <c r="AC101" s="515"/>
      <c r="AD101" s="515"/>
      <c r="AE101" s="515"/>
      <c r="AF101" s="515"/>
      <c r="AG101" s="515"/>
      <c r="AH101" s="515"/>
      <c r="AI101" s="515"/>
      <c r="AJ101" s="515"/>
      <c r="AK101" s="515"/>
      <c r="AL101" s="515"/>
      <c r="AM101" s="515"/>
      <c r="AN101" s="515"/>
      <c r="AO101" s="64"/>
      <c r="AP101" s="64"/>
      <c r="AQ101" s="64"/>
      <c r="AR101" s="64"/>
      <c r="AS101" s="64"/>
      <c r="AT101" s="64"/>
      <c r="AV101" s="179"/>
      <c r="AZ101" s="180"/>
      <c r="BA101" s="180"/>
      <c r="BB101" s="180"/>
      <c r="BC101" s="180"/>
      <c r="BD101" s="180"/>
      <c r="BE101" s="180"/>
      <c r="BF101" s="180"/>
      <c r="BG101" s="180"/>
      <c r="BX101" s="11">
        <v>2045</v>
      </c>
    </row>
    <row r="102" spans="1:76" s="11" customFormat="1" ht="43.5" customHeight="1">
      <c r="B102" s="135"/>
      <c r="C102" s="14"/>
      <c r="D102" s="643"/>
      <c r="E102" s="643"/>
      <c r="F102" s="643"/>
      <c r="G102" s="643"/>
      <c r="H102" s="643"/>
      <c r="I102" s="643"/>
      <c r="J102" s="643"/>
      <c r="K102" s="516"/>
      <c r="L102" s="516"/>
      <c r="M102" s="516"/>
      <c r="N102" s="145"/>
      <c r="O102" s="517"/>
      <c r="P102" s="518"/>
      <c r="Q102" s="519"/>
      <c r="R102" s="520"/>
      <c r="S102" s="516"/>
      <c r="T102" s="516"/>
      <c r="U102" s="145"/>
      <c r="V102" s="644"/>
      <c r="W102" s="645"/>
      <c r="X102" s="645"/>
      <c r="Y102" s="646"/>
      <c r="Z102" s="521"/>
      <c r="AA102" s="521"/>
      <c r="AB102" s="521"/>
      <c r="AC102" s="79"/>
      <c r="AD102" s="590"/>
      <c r="AE102" s="590"/>
      <c r="AF102" s="591"/>
      <c r="AG102" s="591"/>
      <c r="AH102" s="591"/>
      <c r="AI102" s="591"/>
      <c r="AJ102" s="591"/>
      <c r="AK102" s="592"/>
      <c r="AL102" s="592"/>
      <c r="AM102" s="592"/>
      <c r="AN102" s="592"/>
      <c r="AO102" s="13"/>
      <c r="AP102" s="13"/>
      <c r="AQ102" s="13"/>
      <c r="AR102" s="13"/>
      <c r="AS102" s="13"/>
      <c r="AT102" s="13"/>
      <c r="AV102" s="181"/>
      <c r="AW102" s="182"/>
      <c r="AX102" s="182"/>
      <c r="AY102" s="182"/>
      <c r="AZ102" s="182"/>
      <c r="BA102" s="182"/>
      <c r="BB102" s="182"/>
      <c r="BC102" s="183"/>
      <c r="BD102" s="183"/>
      <c r="BE102" s="182"/>
      <c r="BF102" s="182"/>
      <c r="BG102" s="183"/>
      <c r="BX102" s="11">
        <v>2046</v>
      </c>
    </row>
    <row r="103" spans="1:76" s="11" customFormat="1" ht="18.649999999999999" customHeight="1">
      <c r="B103" s="135"/>
      <c r="C103" s="76"/>
      <c r="D103" s="76"/>
      <c r="E103" s="76"/>
      <c r="F103" s="76"/>
      <c r="G103" s="76"/>
      <c r="H103" s="76"/>
      <c r="I103" s="76"/>
      <c r="J103" s="76"/>
      <c r="K103" s="79"/>
      <c r="L103" s="79"/>
      <c r="M103" s="79"/>
      <c r="N103" s="79"/>
      <c r="O103" s="13"/>
      <c r="P103" s="13"/>
      <c r="Q103" s="13"/>
      <c r="R103" s="79"/>
      <c r="S103" s="79"/>
      <c r="T103" s="79"/>
      <c r="U103" s="79"/>
      <c r="V103" s="141"/>
      <c r="W103" s="141"/>
      <c r="X103" s="141"/>
      <c r="Y103" s="79"/>
      <c r="Z103" s="141"/>
      <c r="AA103" s="141"/>
      <c r="AB103" s="141"/>
      <c r="AC103" s="79"/>
      <c r="AD103" s="142"/>
      <c r="AE103" s="142"/>
      <c r="AF103" s="143"/>
      <c r="AG103" s="143"/>
      <c r="AH103" s="143"/>
      <c r="AI103" s="143"/>
      <c r="AJ103" s="143"/>
      <c r="AK103" s="13"/>
      <c r="AL103" s="13"/>
      <c r="AM103" s="13"/>
      <c r="AN103" s="13"/>
      <c r="AO103" s="13"/>
      <c r="AP103" s="13"/>
      <c r="AQ103" s="13"/>
      <c r="AR103" s="13"/>
      <c r="AS103" s="13"/>
      <c r="AT103" s="13"/>
      <c r="AV103" s="181"/>
      <c r="AW103" s="182"/>
      <c r="AX103" s="182"/>
      <c r="AY103" s="182"/>
      <c r="AZ103" s="182"/>
      <c r="BA103" s="182"/>
      <c r="BB103" s="182"/>
      <c r="BC103" s="183"/>
      <c r="BD103" s="183"/>
      <c r="BE103" s="182"/>
      <c r="BF103" s="182"/>
      <c r="BG103" s="183"/>
    </row>
    <row r="104" spans="1:76" s="11" customFormat="1" ht="13.5" customHeight="1">
      <c r="B104" s="135"/>
      <c r="C104" s="647" t="s">
        <v>4112</v>
      </c>
      <c r="D104" s="647"/>
      <c r="E104" s="647"/>
      <c r="F104" s="647"/>
      <c r="G104" s="647"/>
      <c r="H104" s="647"/>
      <c r="I104" s="647"/>
      <c r="J104" s="647"/>
      <c r="K104" s="647"/>
      <c r="L104" s="647"/>
      <c r="M104" s="647"/>
      <c r="N104" s="647"/>
      <c r="O104" s="647"/>
      <c r="P104" s="647"/>
      <c r="Q104" s="647"/>
      <c r="R104" s="647"/>
      <c r="S104" s="647"/>
      <c r="T104" s="647"/>
      <c r="U104" s="647"/>
      <c r="V104" s="647"/>
      <c r="W104" s="647"/>
      <c r="X104" s="647"/>
      <c r="Y104" s="647"/>
      <c r="Z104" s="141"/>
      <c r="AA104" s="141"/>
      <c r="AB104" s="141"/>
      <c r="AC104" s="79"/>
      <c r="AD104" s="142"/>
      <c r="AE104" s="142"/>
      <c r="AF104" s="143"/>
      <c r="AG104" s="143"/>
      <c r="AH104" s="143"/>
      <c r="AI104" s="143"/>
      <c r="AJ104" s="143"/>
      <c r="AK104" s="13"/>
      <c r="AL104" s="13"/>
      <c r="AM104" s="13"/>
      <c r="AN104" s="13"/>
      <c r="AO104" s="13"/>
      <c r="AP104" s="13"/>
      <c r="AQ104" s="13"/>
      <c r="AR104" s="13"/>
      <c r="AS104" s="13"/>
      <c r="AT104" s="13"/>
      <c r="AV104" s="181"/>
      <c r="AW104" s="182"/>
      <c r="AX104" s="182"/>
      <c r="AY104" s="182"/>
      <c r="AZ104" s="182"/>
      <c r="BA104" s="182"/>
      <c r="BB104" s="182"/>
      <c r="BC104" s="183"/>
      <c r="BD104" s="183"/>
      <c r="BE104" s="182"/>
      <c r="BF104" s="182"/>
      <c r="BG104" s="183"/>
    </row>
    <row r="105" spans="1:76" s="11" customFormat="1" ht="13.5" customHeight="1">
      <c r="B105" s="33"/>
      <c r="C105" s="647"/>
      <c r="D105" s="647"/>
      <c r="E105" s="647"/>
      <c r="F105" s="647"/>
      <c r="G105" s="647"/>
      <c r="H105" s="647"/>
      <c r="I105" s="647"/>
      <c r="J105" s="647"/>
      <c r="K105" s="647"/>
      <c r="L105" s="647"/>
      <c r="M105" s="647"/>
      <c r="N105" s="647"/>
      <c r="O105" s="647"/>
      <c r="P105" s="647"/>
      <c r="Q105" s="647"/>
      <c r="R105" s="647"/>
      <c r="S105" s="647"/>
      <c r="T105" s="647"/>
      <c r="U105" s="647"/>
      <c r="V105" s="647"/>
      <c r="W105" s="647"/>
      <c r="X105" s="647"/>
      <c r="Y105" s="647"/>
      <c r="Z105" s="75"/>
      <c r="AA105" s="75"/>
      <c r="AB105" s="75"/>
      <c r="AC105" s="75"/>
      <c r="AD105" s="75"/>
      <c r="AE105" s="75"/>
      <c r="AF105" s="75"/>
      <c r="AG105" s="75"/>
      <c r="AH105" s="75"/>
      <c r="AI105" s="75"/>
      <c r="AJ105" s="75"/>
      <c r="AK105" s="75"/>
      <c r="AL105" s="75"/>
      <c r="AM105" s="75"/>
      <c r="BX105" s="11">
        <v>2047</v>
      </c>
    </row>
    <row r="106" spans="1:76" s="11" customFormat="1" ht="18" customHeight="1">
      <c r="B106" s="14"/>
      <c r="C106" s="14"/>
      <c r="D106" s="504" t="s">
        <v>4113</v>
      </c>
      <c r="E106" s="505"/>
      <c r="F106" s="505"/>
      <c r="G106" s="505"/>
      <c r="H106" s="505"/>
      <c r="I106" s="505"/>
      <c r="J106" s="506"/>
      <c r="K106" s="504" t="s">
        <v>4116</v>
      </c>
      <c r="L106" s="505"/>
      <c r="M106" s="505"/>
      <c r="N106" s="506"/>
      <c r="O106" s="504" t="s">
        <v>4117</v>
      </c>
      <c r="P106" s="505"/>
      <c r="Q106" s="506"/>
      <c r="R106" s="504" t="s">
        <v>4118</v>
      </c>
      <c r="S106" s="505"/>
      <c r="T106" s="505"/>
      <c r="U106" s="506"/>
      <c r="V106" s="504" t="s">
        <v>4119</v>
      </c>
      <c r="W106" s="505"/>
      <c r="X106" s="505"/>
      <c r="Y106" s="506"/>
      <c r="Z106" s="504" t="s">
        <v>4120</v>
      </c>
      <c r="AA106" s="505"/>
      <c r="AB106" s="505"/>
      <c r="AC106" s="506"/>
      <c r="AD106" s="504" t="s">
        <v>4121</v>
      </c>
      <c r="AE106" s="505"/>
      <c r="AF106" s="505"/>
      <c r="AG106" s="505"/>
      <c r="AH106" s="505"/>
      <c r="AI106" s="505"/>
      <c r="AJ106" s="506"/>
      <c r="AK106" s="515"/>
      <c r="AL106" s="515"/>
      <c r="AM106" s="515"/>
      <c r="AN106" s="515"/>
      <c r="AO106" s="64"/>
      <c r="AP106" s="64"/>
      <c r="AQ106" s="64"/>
      <c r="AR106" s="64"/>
      <c r="AS106" s="64"/>
      <c r="AT106" s="64"/>
      <c r="AU106" s="13"/>
      <c r="AV106" s="184"/>
      <c r="AW106" s="552"/>
      <c r="AX106" s="552"/>
      <c r="AY106" s="552"/>
      <c r="AZ106" s="552"/>
      <c r="BA106" s="552"/>
      <c r="BB106" s="552"/>
      <c r="BC106" s="552"/>
      <c r="BD106" s="552"/>
      <c r="BE106" s="552"/>
      <c r="BF106" s="552"/>
      <c r="BG106" s="552"/>
      <c r="BH106" s="500"/>
      <c r="BI106" s="500"/>
      <c r="BX106" s="11">
        <v>2048</v>
      </c>
    </row>
    <row r="107" spans="1:76" s="11" customFormat="1" ht="18" customHeight="1">
      <c r="B107" s="14"/>
      <c r="C107" s="14"/>
      <c r="D107" s="507"/>
      <c r="E107" s="508"/>
      <c r="F107" s="508"/>
      <c r="G107" s="508"/>
      <c r="H107" s="508"/>
      <c r="I107" s="508"/>
      <c r="J107" s="509"/>
      <c r="K107" s="507"/>
      <c r="L107" s="508"/>
      <c r="M107" s="508"/>
      <c r="N107" s="509"/>
      <c r="O107" s="507"/>
      <c r="P107" s="508"/>
      <c r="Q107" s="509"/>
      <c r="R107" s="507"/>
      <c r="S107" s="508"/>
      <c r="T107" s="508"/>
      <c r="U107" s="509"/>
      <c r="V107" s="507"/>
      <c r="W107" s="508"/>
      <c r="X107" s="508"/>
      <c r="Y107" s="509"/>
      <c r="Z107" s="507"/>
      <c r="AA107" s="508"/>
      <c r="AB107" s="508"/>
      <c r="AC107" s="509"/>
      <c r="AD107" s="507"/>
      <c r="AE107" s="508"/>
      <c r="AF107" s="508"/>
      <c r="AG107" s="508"/>
      <c r="AH107" s="508"/>
      <c r="AI107" s="508"/>
      <c r="AJ107" s="509"/>
      <c r="AK107" s="515"/>
      <c r="AL107" s="515"/>
      <c r="AM107" s="515"/>
      <c r="AN107" s="515"/>
      <c r="AO107" s="64"/>
      <c r="AP107" s="64"/>
      <c r="AQ107" s="64"/>
      <c r="AR107" s="64"/>
      <c r="AS107" s="64"/>
      <c r="AT107" s="64"/>
      <c r="AU107" s="13"/>
      <c r="AV107" s="185"/>
      <c r="AW107" s="187"/>
      <c r="AX107" s="187"/>
      <c r="AY107" s="188"/>
      <c r="AZ107" s="188"/>
      <c r="BA107" s="188"/>
      <c r="BB107" s="187"/>
      <c r="BC107" s="187"/>
      <c r="BD107" s="187"/>
      <c r="BE107" s="187"/>
      <c r="BF107" s="187"/>
      <c r="BG107" s="187"/>
      <c r="BH107" s="189"/>
      <c r="BI107" s="189"/>
      <c r="BK107" s="187"/>
      <c r="BX107" s="11">
        <v>2049</v>
      </c>
    </row>
    <row r="108" spans="1:76" s="11" customFormat="1" ht="40.5" customHeight="1">
      <c r="B108" s="135"/>
      <c r="C108" s="14"/>
      <c r="D108" s="510" t="s">
        <v>4114</v>
      </c>
      <c r="E108" s="510"/>
      <c r="F108" s="510"/>
      <c r="G108" s="510"/>
      <c r="H108" s="510"/>
      <c r="I108" s="510"/>
      <c r="J108" s="510"/>
      <c r="K108" s="501"/>
      <c r="L108" s="501"/>
      <c r="M108" s="501"/>
      <c r="N108" s="148" t="s">
        <v>4115</v>
      </c>
      <c r="O108" s="502"/>
      <c r="P108" s="502"/>
      <c r="Q108" s="502"/>
      <c r="R108" s="501"/>
      <c r="S108" s="501"/>
      <c r="T108" s="501"/>
      <c r="U108" s="148" t="s">
        <v>4115</v>
      </c>
      <c r="V108" s="503"/>
      <c r="W108" s="503"/>
      <c r="X108" s="503"/>
      <c r="Y108" s="148" t="s">
        <v>4115</v>
      </c>
      <c r="Z108" s="503"/>
      <c r="AA108" s="503"/>
      <c r="AB108" s="503"/>
      <c r="AC108" s="149" t="s">
        <v>4115</v>
      </c>
      <c r="AD108" s="511"/>
      <c r="AE108" s="511"/>
      <c r="AF108" s="511"/>
      <c r="AG108" s="511"/>
      <c r="AH108" s="511"/>
      <c r="AI108" s="511"/>
      <c r="AJ108" s="511"/>
      <c r="AK108" s="589"/>
      <c r="AL108" s="589"/>
      <c r="AM108" s="589"/>
      <c r="AN108" s="589"/>
      <c r="AO108" s="130"/>
      <c r="AP108" s="130"/>
      <c r="AQ108" s="130"/>
      <c r="AR108" s="130"/>
      <c r="AS108" s="130"/>
      <c r="AT108" s="130"/>
      <c r="AU108" s="13"/>
      <c r="AV108" s="185"/>
      <c r="AW108" s="180"/>
      <c r="AX108" s="180"/>
      <c r="AY108" s="180"/>
      <c r="AZ108" s="180"/>
      <c r="BA108" s="180"/>
      <c r="BB108" s="180"/>
      <c r="BC108" s="180"/>
      <c r="BD108" s="180"/>
      <c r="BE108" s="180"/>
      <c r="BF108" s="180"/>
      <c r="BG108" s="180"/>
      <c r="BH108" s="180"/>
      <c r="BI108" s="180"/>
      <c r="BK108" s="190"/>
      <c r="BX108" s="11">
        <v>2050</v>
      </c>
    </row>
    <row r="109" spans="1:76" s="11" customFormat="1" ht="14.5" customHeight="1">
      <c r="A109" s="146"/>
      <c r="B109" s="135"/>
      <c r="C109" s="14"/>
      <c r="D109" s="530"/>
      <c r="E109" s="530"/>
      <c r="F109" s="530"/>
      <c r="G109" s="530"/>
      <c r="H109" s="530"/>
      <c r="I109" s="530"/>
      <c r="J109" s="530"/>
      <c r="AK109" s="522"/>
      <c r="AL109" s="522"/>
      <c r="AM109" s="522"/>
      <c r="AN109" s="522"/>
      <c r="AO109" s="131"/>
      <c r="AP109" s="131"/>
      <c r="AQ109" s="131"/>
      <c r="AR109" s="131"/>
      <c r="AS109" s="131"/>
      <c r="AT109" s="131"/>
      <c r="AU109" s="76"/>
      <c r="BX109" s="11">
        <v>2051</v>
      </c>
    </row>
    <row r="110" spans="1:76" s="11" customFormat="1" ht="10.5" customHeight="1">
      <c r="A110" s="146"/>
      <c r="B110" s="135"/>
      <c r="C110" s="75"/>
      <c r="D110" s="515"/>
      <c r="E110" s="515"/>
      <c r="F110" s="515"/>
      <c r="G110" s="515"/>
      <c r="H110" s="515"/>
      <c r="I110" s="515"/>
      <c r="J110" s="515"/>
      <c r="K110" s="521"/>
      <c r="L110" s="521"/>
      <c r="M110" s="521"/>
      <c r="N110" s="79"/>
      <c r="O110" s="622"/>
      <c r="P110" s="622"/>
      <c r="Q110" s="622"/>
      <c r="R110" s="521"/>
      <c r="S110" s="521"/>
      <c r="T110" s="521"/>
      <c r="U110" s="79"/>
      <c r="V110" s="521"/>
      <c r="W110" s="521"/>
      <c r="X110" s="521"/>
      <c r="Y110" s="79"/>
      <c r="Z110" s="521"/>
      <c r="AA110" s="521"/>
      <c r="AB110" s="521"/>
      <c r="AC110" s="79"/>
      <c r="AD110" s="590"/>
      <c r="AE110" s="590"/>
      <c r="AF110" s="590"/>
      <c r="AG110" s="590"/>
      <c r="AH110" s="590"/>
      <c r="AI110" s="590"/>
      <c r="AJ110" s="590"/>
      <c r="AK110" s="594"/>
      <c r="AL110" s="594"/>
      <c r="AM110" s="594"/>
      <c r="AN110" s="594"/>
      <c r="AO110" s="132"/>
      <c r="AP110" s="132"/>
      <c r="AQ110" s="132"/>
      <c r="AR110" s="132"/>
      <c r="AS110" s="132"/>
      <c r="AT110" s="132"/>
      <c r="AU110" s="13"/>
      <c r="BX110" s="11">
        <v>2052</v>
      </c>
    </row>
    <row r="111" spans="1:76" s="75" customFormat="1" ht="8.15" customHeight="1">
      <c r="B111" s="599"/>
      <c r="C111" s="599"/>
      <c r="D111" s="600"/>
      <c r="E111" s="600"/>
      <c r="F111" s="600"/>
      <c r="G111" s="600"/>
      <c r="H111" s="600"/>
      <c r="I111" s="600"/>
      <c r="J111" s="600"/>
      <c r="K111" s="600"/>
      <c r="L111" s="600"/>
      <c r="M111" s="600"/>
      <c r="N111" s="600"/>
      <c r="O111" s="600"/>
      <c r="P111" s="600"/>
      <c r="Q111" s="600"/>
      <c r="R111" s="600"/>
      <c r="S111" s="600"/>
      <c r="T111" s="600"/>
      <c r="U111" s="600"/>
      <c r="V111" s="600"/>
      <c r="W111" s="600"/>
      <c r="X111" s="600"/>
      <c r="Y111" s="600"/>
      <c r="Z111" s="600"/>
      <c r="AA111" s="600"/>
      <c r="AB111" s="600"/>
      <c r="AC111" s="600"/>
      <c r="AD111" s="600"/>
      <c r="AE111" s="600"/>
      <c r="AF111" s="600"/>
      <c r="AG111" s="600"/>
      <c r="AH111" s="600"/>
      <c r="AI111" s="600"/>
      <c r="AJ111" s="600"/>
      <c r="AK111" s="600"/>
      <c r="AL111" s="600"/>
      <c r="AM111" s="77"/>
      <c r="AV111" s="185"/>
      <c r="AW111" s="182"/>
      <c r="AX111" s="182"/>
      <c r="AY111" s="182"/>
      <c r="AZ111" s="182"/>
      <c r="BA111" s="182"/>
      <c r="BB111" s="182"/>
      <c r="BC111" s="183"/>
      <c r="BD111" s="183"/>
      <c r="BE111" s="182"/>
      <c r="BF111" s="182"/>
      <c r="BG111" s="183"/>
      <c r="BH111" s="182"/>
      <c r="BI111" s="182"/>
      <c r="BJ111" s="11"/>
      <c r="BK111" s="182"/>
      <c r="BX111" s="75">
        <v>2053</v>
      </c>
    </row>
    <row r="112" spans="1:76" s="11" customFormat="1" ht="15" customHeight="1">
      <c r="B112" s="33"/>
      <c r="C112" s="75" t="s">
        <v>4127</v>
      </c>
      <c r="D112" s="75"/>
      <c r="E112" s="75"/>
      <c r="F112" s="75"/>
      <c r="G112" s="75"/>
      <c r="H112" s="75"/>
      <c r="I112" s="75"/>
      <c r="J112" s="75"/>
      <c r="K112" s="75"/>
      <c r="L112" s="75"/>
      <c r="M112" s="75"/>
      <c r="N112" s="75"/>
      <c r="O112" s="75"/>
      <c r="P112" s="75"/>
      <c r="Q112" s="75"/>
      <c r="R112" s="75"/>
      <c r="S112" s="75"/>
      <c r="T112" s="75"/>
      <c r="U112" s="75"/>
      <c r="V112" s="75"/>
      <c r="W112" s="75"/>
      <c r="X112" s="75"/>
      <c r="Y112" s="75"/>
      <c r="Z112" s="75"/>
      <c r="AA112" s="75"/>
      <c r="AB112" s="75"/>
      <c r="AC112" s="75"/>
      <c r="AD112" s="75"/>
      <c r="AE112" s="75"/>
      <c r="AF112" s="75"/>
      <c r="AG112" s="75"/>
      <c r="AH112" s="75"/>
      <c r="AI112" s="75"/>
      <c r="AJ112" s="75"/>
      <c r="AK112" s="75"/>
      <c r="AL112" s="75"/>
      <c r="AM112" s="75"/>
    </row>
    <row r="113" spans="1:76" s="11" customFormat="1" ht="15" customHeight="1">
      <c r="B113" s="33"/>
      <c r="C113" s="75"/>
      <c r="D113" s="619"/>
      <c r="E113" s="620"/>
      <c r="F113" s="620"/>
      <c r="G113" s="620"/>
      <c r="H113" s="620"/>
      <c r="I113" s="620"/>
      <c r="J113" s="620"/>
      <c r="K113" s="620"/>
      <c r="L113" s="620"/>
      <c r="M113" s="620"/>
      <c r="N113" s="620"/>
      <c r="O113" s="620"/>
      <c r="P113" s="620"/>
      <c r="Q113" s="620"/>
      <c r="R113" s="620"/>
      <c r="S113" s="620"/>
      <c r="T113" s="620"/>
      <c r="U113" s="620"/>
      <c r="V113" s="620"/>
      <c r="W113" s="620"/>
      <c r="X113" s="620"/>
      <c r="Y113" s="620"/>
      <c r="Z113" s="620"/>
      <c r="AA113" s="620"/>
      <c r="AB113" s="620"/>
      <c r="AC113" s="620"/>
      <c r="AD113" s="620"/>
      <c r="AE113" s="620"/>
      <c r="AF113" s="620"/>
      <c r="AG113" s="620"/>
      <c r="AH113" s="620"/>
      <c r="AI113" s="620"/>
      <c r="AJ113" s="620"/>
      <c r="AK113" s="620"/>
      <c r="AL113" s="620"/>
      <c r="AM113" s="620"/>
      <c r="AN113" s="621"/>
    </row>
    <row r="114" spans="1:76" s="11" customFormat="1" ht="15" customHeight="1">
      <c r="B114" s="33"/>
      <c r="C114" s="75"/>
      <c r="D114" s="75" t="s">
        <v>4122</v>
      </c>
      <c r="E114" s="75"/>
      <c r="F114" s="75"/>
      <c r="G114" s="75"/>
      <c r="H114" s="75"/>
      <c r="I114" s="75"/>
      <c r="J114" s="75"/>
      <c r="K114" s="75"/>
      <c r="L114" s="75"/>
      <c r="M114" s="75"/>
      <c r="N114" s="75"/>
      <c r="O114" s="75"/>
      <c r="P114" s="75"/>
      <c r="Q114" s="75"/>
      <c r="R114" s="75"/>
      <c r="S114" s="75"/>
      <c r="T114" s="75"/>
      <c r="U114" s="75"/>
      <c r="V114" s="75"/>
      <c r="W114" s="75"/>
      <c r="X114" s="75"/>
      <c r="Y114" s="75"/>
      <c r="Z114" s="75"/>
      <c r="AA114" s="75"/>
      <c r="AB114" s="75"/>
      <c r="AC114" s="75"/>
      <c r="AD114" s="75"/>
      <c r="AE114" s="75"/>
      <c r="AF114" s="75"/>
      <c r="AG114" s="75"/>
      <c r="AH114" s="75"/>
      <c r="AI114" s="75"/>
      <c r="AJ114" s="75"/>
      <c r="AK114" s="75"/>
      <c r="AL114" s="75"/>
      <c r="AM114" s="75"/>
    </row>
    <row r="115" spans="1:76" s="11" customFormat="1" ht="15" customHeight="1">
      <c r="B115" s="33"/>
      <c r="C115" s="75"/>
      <c r="D115" s="75" t="s">
        <v>4100</v>
      </c>
      <c r="E115" s="75"/>
      <c r="F115" s="75"/>
      <c r="G115" s="75"/>
      <c r="H115" s="75"/>
      <c r="I115" s="75"/>
      <c r="J115" s="75"/>
      <c r="K115" s="75"/>
      <c r="L115" s="75"/>
      <c r="M115" s="75"/>
      <c r="N115" s="75"/>
      <c r="O115" s="75"/>
      <c r="P115" s="75"/>
      <c r="Q115" s="75"/>
      <c r="R115" s="75"/>
      <c r="S115" s="75"/>
      <c r="T115" s="75"/>
      <c r="U115" s="75"/>
      <c r="V115" s="75"/>
      <c r="W115" s="75"/>
      <c r="X115" s="75"/>
      <c r="Y115" s="75"/>
      <c r="Z115" s="75"/>
      <c r="AA115" s="75"/>
      <c r="AB115" s="75"/>
      <c r="AC115" s="75"/>
      <c r="AD115" s="75"/>
      <c r="AE115" s="75"/>
      <c r="AF115" s="75"/>
      <c r="AG115" s="75"/>
      <c r="AH115" s="75"/>
      <c r="AI115" s="75"/>
      <c r="AJ115" s="75"/>
      <c r="AK115" s="75"/>
      <c r="AL115" s="75"/>
      <c r="AM115" s="75"/>
    </row>
    <row r="116" spans="1:76">
      <c r="AV116" s="529"/>
      <c r="AW116" s="528"/>
      <c r="AX116" s="528"/>
      <c r="AY116" s="528"/>
      <c r="AZ116" s="528"/>
      <c r="BA116" s="528"/>
      <c r="BB116" s="528"/>
      <c r="BC116" s="528"/>
      <c r="BD116" s="528"/>
      <c r="BE116" s="528"/>
      <c r="BF116" s="528"/>
      <c r="BG116" s="528"/>
      <c r="BH116" s="527"/>
      <c r="BI116" s="528"/>
      <c r="BJ116" s="11"/>
      <c r="BK116" s="528"/>
      <c r="BX116" s="4">
        <v>2054</v>
      </c>
    </row>
    <row r="117" spans="1:76" s="78" customFormat="1" ht="7.5" customHeight="1">
      <c r="B117" s="33"/>
      <c r="AV117" s="530"/>
      <c r="AW117" s="528"/>
      <c r="AX117" s="528"/>
      <c r="AY117" s="528"/>
      <c r="AZ117" s="528"/>
      <c r="BA117" s="528"/>
      <c r="BB117" s="528"/>
      <c r="BC117" s="528"/>
      <c r="BD117" s="528"/>
      <c r="BE117" s="528"/>
      <c r="BF117" s="528"/>
      <c r="BG117" s="528"/>
      <c r="BH117" s="527"/>
      <c r="BI117" s="528"/>
      <c r="BJ117" s="11"/>
      <c r="BK117" s="528"/>
      <c r="BX117" s="78">
        <v>2055</v>
      </c>
    </row>
    <row r="118" spans="1:76" s="11" customFormat="1" ht="7.5" customHeight="1">
      <c r="B118" s="33"/>
      <c r="C118" s="75"/>
      <c r="D118" s="75"/>
      <c r="E118" s="75"/>
      <c r="F118" s="75"/>
      <c r="G118" s="75"/>
      <c r="H118" s="75"/>
      <c r="I118" s="75"/>
      <c r="J118" s="75"/>
      <c r="K118" s="75"/>
      <c r="L118" s="75"/>
      <c r="M118" s="75"/>
      <c r="N118" s="75"/>
      <c r="O118" s="75"/>
      <c r="P118" s="75"/>
      <c r="Q118" s="75"/>
      <c r="R118" s="75"/>
      <c r="S118" s="75"/>
      <c r="T118" s="75"/>
      <c r="U118" s="75"/>
      <c r="V118" s="75"/>
      <c r="W118" s="75"/>
      <c r="X118" s="75"/>
      <c r="Y118" s="75"/>
      <c r="Z118" s="75"/>
      <c r="AA118" s="75"/>
      <c r="AB118" s="75"/>
      <c r="AC118" s="75"/>
      <c r="AD118" s="75"/>
      <c r="AE118" s="75"/>
      <c r="AF118" s="75"/>
      <c r="AG118" s="75"/>
      <c r="AH118" s="75"/>
      <c r="AI118" s="75"/>
      <c r="AJ118" s="75"/>
      <c r="AK118" s="75"/>
      <c r="AL118" s="75"/>
      <c r="AM118" s="75"/>
      <c r="AV118" s="529"/>
      <c r="AW118" s="531"/>
      <c r="AX118" s="532"/>
      <c r="AY118" s="532"/>
      <c r="AZ118" s="526"/>
      <c r="BA118" s="526"/>
      <c r="BB118" s="526"/>
      <c r="BC118" s="526"/>
      <c r="BD118" s="526"/>
      <c r="BE118" s="526"/>
      <c r="BF118" s="526"/>
      <c r="BG118" s="526"/>
      <c r="BH118" s="523"/>
      <c r="BI118" s="524"/>
      <c r="BK118" s="525"/>
      <c r="BX118" s="11">
        <v>2056</v>
      </c>
    </row>
    <row r="119" spans="1:76" s="11" customFormat="1" ht="7.5" customHeight="1">
      <c r="B119" s="33"/>
      <c r="C119" s="75"/>
      <c r="D119" s="75"/>
      <c r="E119" s="75"/>
      <c r="F119" s="75"/>
      <c r="G119" s="75"/>
      <c r="H119" s="75"/>
      <c r="I119" s="75"/>
      <c r="J119" s="75"/>
      <c r="K119" s="79"/>
      <c r="M119" s="75"/>
      <c r="N119" s="75"/>
      <c r="O119" s="75"/>
      <c r="P119" s="75"/>
      <c r="Q119" s="75"/>
      <c r="R119" s="75"/>
      <c r="S119" s="75"/>
      <c r="T119" s="75"/>
      <c r="U119" s="75"/>
      <c r="V119" s="75"/>
      <c r="W119" s="75"/>
      <c r="X119" s="75"/>
      <c r="Y119" s="75"/>
      <c r="Z119" s="75"/>
      <c r="AA119" s="75"/>
      <c r="AB119" s="75"/>
      <c r="AC119" s="75"/>
      <c r="AD119" s="75"/>
      <c r="AE119" s="75"/>
      <c r="AF119" s="75"/>
      <c r="AG119" s="75"/>
      <c r="AH119" s="75"/>
      <c r="AI119" s="75"/>
      <c r="AJ119" s="75"/>
      <c r="AK119" s="75"/>
      <c r="AL119" s="75"/>
      <c r="AM119" s="75"/>
      <c r="AV119" s="530"/>
      <c r="AW119" s="531"/>
      <c r="AX119" s="532"/>
      <c r="AY119" s="532"/>
      <c r="AZ119" s="526"/>
      <c r="BA119" s="526"/>
      <c r="BB119" s="526"/>
      <c r="BC119" s="526"/>
      <c r="BD119" s="526"/>
      <c r="BE119" s="526"/>
      <c r="BF119" s="526"/>
      <c r="BG119" s="526"/>
      <c r="BH119" s="523"/>
      <c r="BI119" s="524"/>
      <c r="BK119" s="525"/>
      <c r="BX119" s="11">
        <v>2057</v>
      </c>
    </row>
    <row r="120" spans="1:76" s="11" customFormat="1" ht="11.15" customHeight="1">
      <c r="A120" s="75"/>
      <c r="B120" s="543"/>
      <c r="C120" s="543"/>
      <c r="D120" s="544"/>
      <c r="E120" s="544"/>
      <c r="F120" s="544"/>
      <c r="G120" s="544"/>
      <c r="H120" s="544"/>
      <c r="I120" s="544"/>
      <c r="J120" s="544"/>
      <c r="K120" s="544"/>
      <c r="L120" s="544"/>
      <c r="M120" s="544"/>
      <c r="N120" s="544"/>
      <c r="O120" s="544"/>
      <c r="P120" s="544"/>
      <c r="Q120" s="544"/>
      <c r="R120" s="544"/>
      <c r="S120" s="544"/>
      <c r="T120" s="544"/>
      <c r="U120" s="544"/>
      <c r="V120" s="544"/>
      <c r="W120" s="544"/>
      <c r="X120" s="544"/>
      <c r="Y120" s="544"/>
      <c r="Z120" s="544"/>
      <c r="AA120" s="544"/>
      <c r="AB120" s="544"/>
      <c r="AC120" s="544"/>
      <c r="AD120" s="544"/>
      <c r="AE120" s="544"/>
      <c r="AF120" s="544"/>
      <c r="AG120" s="544"/>
      <c r="AH120" s="544"/>
      <c r="AI120" s="544"/>
      <c r="AJ120" s="544"/>
      <c r="AK120" s="544"/>
      <c r="AL120" s="544"/>
      <c r="AM120" s="77"/>
      <c r="AN120" s="75"/>
      <c r="AO120" s="75"/>
      <c r="AP120" s="75"/>
      <c r="AQ120" s="75"/>
      <c r="AR120" s="75"/>
      <c r="AS120" s="75"/>
      <c r="AT120" s="75"/>
      <c r="AV120" s="185"/>
      <c r="AW120" s="183"/>
      <c r="AX120" s="183"/>
      <c r="AY120" s="183"/>
      <c r="AZ120" s="183"/>
      <c r="BA120" s="183"/>
      <c r="BB120" s="183"/>
      <c r="BC120" s="183"/>
      <c r="BD120" s="183"/>
      <c r="BE120" s="183"/>
      <c r="BF120" s="183"/>
      <c r="BG120" s="183"/>
      <c r="BH120" s="183"/>
      <c r="BI120" s="183"/>
      <c r="BX120" s="11">
        <v>2058</v>
      </c>
    </row>
    <row r="121" spans="1:76" s="11" customFormat="1" ht="11.15" customHeight="1">
      <c r="A121" s="75"/>
      <c r="B121" s="81"/>
      <c r="C121" s="81"/>
      <c r="D121" s="77"/>
      <c r="E121" s="77"/>
      <c r="F121" s="77"/>
      <c r="G121" s="77"/>
      <c r="H121" s="77"/>
      <c r="I121" s="77"/>
      <c r="J121" s="77"/>
      <c r="K121" s="77"/>
      <c r="L121" s="77"/>
      <c r="M121" s="77"/>
      <c r="N121" s="77"/>
      <c r="O121" s="77"/>
      <c r="P121" s="77"/>
      <c r="Q121" s="77"/>
      <c r="R121" s="77"/>
      <c r="S121" s="77"/>
      <c r="T121" s="77"/>
      <c r="U121" s="77"/>
      <c r="V121" s="77"/>
      <c r="W121" s="77"/>
      <c r="X121" s="77"/>
      <c r="Y121" s="77"/>
      <c r="Z121" s="77"/>
      <c r="AA121" s="77"/>
      <c r="AB121" s="77"/>
      <c r="AC121" s="77"/>
      <c r="AD121" s="77"/>
      <c r="AE121" s="77"/>
      <c r="AF121" s="77"/>
      <c r="AG121" s="77"/>
      <c r="AH121" s="77"/>
      <c r="AI121" s="77"/>
      <c r="AJ121" s="77"/>
      <c r="AK121" s="77"/>
      <c r="AL121" s="77"/>
      <c r="AM121" s="77"/>
      <c r="AN121" s="75"/>
      <c r="AO121" s="75"/>
      <c r="AP121" s="75"/>
      <c r="AQ121" s="75"/>
      <c r="AR121" s="75"/>
      <c r="AS121" s="75"/>
      <c r="AT121" s="75"/>
      <c r="AV121" s="80"/>
      <c r="AW121" s="182"/>
      <c r="AX121" s="182"/>
      <c r="AY121" s="182"/>
      <c r="AZ121" s="182"/>
      <c r="BA121" s="182"/>
      <c r="BB121" s="182"/>
      <c r="BC121" s="183"/>
      <c r="BD121" s="183"/>
      <c r="BE121" s="182"/>
      <c r="BF121" s="182"/>
      <c r="BG121" s="183"/>
      <c r="BH121" s="182"/>
      <c r="BI121" s="182"/>
      <c r="BX121" s="11">
        <v>2059</v>
      </c>
    </row>
    <row r="122" spans="1:76" s="11" customFormat="1" ht="16.5" customHeight="1">
      <c r="A122" s="4"/>
      <c r="B122" s="119" t="s">
        <v>4047</v>
      </c>
      <c r="C122" s="3"/>
      <c r="D122" s="3"/>
      <c r="E122" s="3"/>
      <c r="F122" s="3"/>
      <c r="G122" s="3"/>
      <c r="H122" s="3"/>
      <c r="I122" s="3"/>
      <c r="J122" s="3"/>
      <c r="K122" s="3"/>
      <c r="L122" s="3"/>
      <c r="M122" s="3"/>
      <c r="N122" s="4"/>
      <c r="O122" s="4"/>
      <c r="P122" s="4"/>
      <c r="Q122" s="4"/>
      <c r="R122" s="4"/>
      <c r="S122" s="4"/>
      <c r="T122" s="4"/>
      <c r="U122" s="4"/>
      <c r="V122" s="26"/>
      <c r="W122" s="118"/>
      <c r="X122" s="82"/>
      <c r="Y122" s="4"/>
      <c r="Z122" s="4"/>
      <c r="AA122" s="4"/>
      <c r="AB122" s="4"/>
      <c r="AC122" s="4"/>
      <c r="AD122" s="4"/>
      <c r="AE122" s="4"/>
      <c r="AF122" s="4"/>
      <c r="AG122" s="4"/>
      <c r="AH122" s="4"/>
      <c r="AI122" s="4"/>
      <c r="AJ122" s="4"/>
      <c r="AK122" s="4"/>
      <c r="AL122" s="4"/>
      <c r="AM122" s="4"/>
      <c r="AN122" s="4"/>
      <c r="AO122" s="4"/>
      <c r="AP122" s="4"/>
      <c r="AQ122" s="4"/>
      <c r="AR122" s="4"/>
      <c r="AS122" s="4"/>
      <c r="AT122" s="4"/>
      <c r="AV122" s="184"/>
      <c r="AW122" s="552"/>
      <c r="AX122" s="552"/>
      <c r="AY122" s="552"/>
      <c r="AZ122" s="552"/>
      <c r="BA122" s="552"/>
      <c r="BB122" s="552"/>
      <c r="BC122" s="552"/>
      <c r="BD122" s="552"/>
      <c r="BE122" s="552"/>
      <c r="BF122" s="552"/>
      <c r="BG122" s="552"/>
      <c r="BH122" s="500"/>
      <c r="BI122" s="500"/>
      <c r="BX122" s="11">
        <v>2060</v>
      </c>
    </row>
    <row r="123" spans="1:76" s="11" customFormat="1" ht="18" customHeight="1">
      <c r="A123" s="4"/>
      <c r="B123" s="124"/>
      <c r="C123" s="549" t="s">
        <v>4065</v>
      </c>
      <c r="D123" s="550"/>
      <c r="E123" s="550"/>
      <c r="F123" s="550"/>
      <c r="G123" s="550"/>
      <c r="H123" s="550"/>
      <c r="I123" s="550"/>
      <c r="J123" s="550"/>
      <c r="K123" s="551"/>
      <c r="L123" s="3" t="s">
        <v>4123</v>
      </c>
      <c r="M123" s="3"/>
      <c r="N123" s="3"/>
      <c r="O123" s="3"/>
      <c r="P123" s="3"/>
      <c r="Q123" s="3"/>
      <c r="R123" s="3"/>
      <c r="S123" s="3"/>
      <c r="T123" s="3"/>
      <c r="U123" s="3"/>
      <c r="V123" s="26"/>
      <c r="W123" s="118"/>
      <c r="X123" s="82"/>
      <c r="Y123" s="4"/>
      <c r="Z123" s="4"/>
      <c r="AA123" s="4"/>
      <c r="AB123" s="4"/>
      <c r="AC123" s="4"/>
      <c r="AD123" s="4"/>
      <c r="AE123" s="4"/>
      <c r="AF123" s="4"/>
      <c r="AG123" s="4"/>
      <c r="AH123" s="4"/>
      <c r="AI123" s="4"/>
      <c r="AJ123" s="4"/>
      <c r="AK123" s="4"/>
      <c r="AL123" s="4"/>
      <c r="AM123" s="4"/>
      <c r="AN123" s="4"/>
      <c r="AO123" s="4"/>
      <c r="AP123" s="4"/>
      <c r="AQ123" s="4"/>
      <c r="AR123" s="4"/>
      <c r="AS123" s="4"/>
      <c r="AT123" s="4"/>
      <c r="AV123" s="185"/>
      <c r="AW123" s="187"/>
      <c r="AX123" s="187"/>
      <c r="AY123" s="188"/>
      <c r="AZ123" s="188"/>
      <c r="BA123" s="188"/>
      <c r="BB123" s="187"/>
      <c r="BC123" s="187"/>
      <c r="BD123" s="187"/>
      <c r="BE123" s="187"/>
      <c r="BF123" s="187"/>
      <c r="BG123" s="187"/>
      <c r="BH123" s="189"/>
      <c r="BI123" s="189"/>
      <c r="BJ123" s="186"/>
      <c r="BX123" s="11">
        <v>2061</v>
      </c>
    </row>
    <row r="124" spans="1:76" s="11" customFormat="1" ht="18" customHeight="1">
      <c r="A124" s="4"/>
      <c r="B124" s="124"/>
      <c r="C124" s="618" t="s">
        <v>4143</v>
      </c>
      <c r="D124" s="618"/>
      <c r="E124" s="618"/>
      <c r="F124" s="618"/>
      <c r="G124" s="618"/>
      <c r="H124" s="618"/>
      <c r="I124" s="618"/>
      <c r="J124" s="618"/>
      <c r="K124" s="618"/>
      <c r="L124" s="3" t="s">
        <v>4289</v>
      </c>
      <c r="M124" s="3"/>
      <c r="N124" s="4"/>
      <c r="O124" s="4"/>
      <c r="P124" s="4"/>
      <c r="Q124" s="4"/>
      <c r="R124" s="4"/>
      <c r="S124" s="4"/>
      <c r="T124" s="4"/>
      <c r="U124" s="4"/>
      <c r="V124" s="26"/>
      <c r="W124" s="4"/>
      <c r="X124" s="82"/>
      <c r="Y124" s="4"/>
      <c r="Z124" s="4"/>
      <c r="AA124" s="4"/>
      <c r="AB124" s="4"/>
      <c r="AC124" s="4"/>
      <c r="AD124" s="4"/>
      <c r="AE124" s="4"/>
      <c r="AF124" s="4"/>
      <c r="AG124" s="4"/>
      <c r="AH124" s="4"/>
      <c r="AI124" s="4"/>
      <c r="AJ124" s="4"/>
      <c r="AK124" s="4"/>
      <c r="AL124" s="4"/>
      <c r="AM124" s="4"/>
      <c r="AN124" s="4"/>
      <c r="AO124" s="4"/>
      <c r="AP124" s="4"/>
      <c r="AQ124" s="4"/>
      <c r="AR124" s="4"/>
      <c r="AS124" s="4"/>
      <c r="AT124" s="4"/>
      <c r="AV124" s="185"/>
      <c r="AW124" s="180"/>
      <c r="AX124" s="183"/>
      <c r="AY124" s="183"/>
      <c r="AZ124" s="183"/>
      <c r="BA124" s="183"/>
      <c r="BB124" s="183"/>
      <c r="BC124" s="183"/>
      <c r="BD124" s="183"/>
      <c r="BE124" s="183"/>
      <c r="BF124" s="183"/>
      <c r="BG124" s="183"/>
      <c r="BH124" s="180"/>
      <c r="BI124" s="180"/>
      <c r="BJ124" s="189"/>
      <c r="BX124" s="11">
        <v>2062</v>
      </c>
    </row>
    <row r="125" spans="1:76" s="11" customFormat="1" ht="12" customHeight="1">
      <c r="A125" s="4"/>
      <c r="B125" s="553"/>
      <c r="C125" s="553"/>
      <c r="D125" s="3"/>
      <c r="E125" s="3"/>
      <c r="F125" s="3"/>
      <c r="G125" s="3"/>
      <c r="H125" s="3"/>
      <c r="I125" s="3"/>
      <c r="J125" s="3"/>
      <c r="K125" s="3"/>
      <c r="L125" s="3"/>
      <c r="M125" s="3"/>
      <c r="N125" s="4"/>
      <c r="O125" s="4"/>
      <c r="P125" s="4"/>
      <c r="Q125" s="4"/>
      <c r="R125" s="4"/>
      <c r="S125" s="4"/>
      <c r="T125" s="4"/>
      <c r="U125" s="4"/>
      <c r="V125" s="26"/>
      <c r="W125" s="4"/>
      <c r="X125" s="82"/>
      <c r="Y125" s="4"/>
      <c r="Z125" s="4"/>
      <c r="AA125" s="4"/>
      <c r="AB125" s="4"/>
      <c r="AC125" s="4"/>
      <c r="AD125" s="4"/>
      <c r="AE125" s="4"/>
      <c r="AF125" s="4"/>
      <c r="AG125" s="4"/>
      <c r="AH125" s="4"/>
      <c r="AI125" s="4"/>
      <c r="AJ125" s="4"/>
      <c r="AK125" s="4"/>
      <c r="AL125" s="4"/>
      <c r="AM125" s="4"/>
      <c r="AN125" s="4"/>
      <c r="AO125" s="4"/>
      <c r="AP125" s="4"/>
      <c r="AQ125" s="4"/>
      <c r="AR125" s="4"/>
      <c r="AS125" s="4"/>
      <c r="AT125" s="4"/>
      <c r="AV125" s="185"/>
      <c r="AW125" s="182"/>
      <c r="AX125" s="182"/>
      <c r="AY125" s="182"/>
      <c r="AZ125" s="182"/>
      <c r="BA125" s="182"/>
      <c r="BB125" s="182"/>
      <c r="BC125" s="183"/>
      <c r="BD125" s="183"/>
      <c r="BE125" s="182"/>
      <c r="BF125" s="182"/>
      <c r="BG125" s="183"/>
      <c r="BH125" s="182"/>
      <c r="BI125" s="182"/>
      <c r="BX125" s="11">
        <v>2063</v>
      </c>
    </row>
    <row r="126" spans="1:76" s="75" customFormat="1" ht="14.15" customHeight="1">
      <c r="A126" s="4"/>
      <c r="B126" s="26" t="s">
        <v>4126</v>
      </c>
      <c r="C126" s="3"/>
      <c r="D126" s="3"/>
      <c r="E126" s="3"/>
      <c r="F126" s="3"/>
      <c r="G126" s="3"/>
      <c r="H126" s="3"/>
      <c r="I126" s="3"/>
      <c r="J126" s="3"/>
      <c r="K126" s="3"/>
      <c r="L126" s="3"/>
      <c r="M126" s="3"/>
      <c r="N126" s="4"/>
      <c r="O126" s="4"/>
      <c r="P126" s="4"/>
      <c r="Q126" s="4"/>
      <c r="R126" s="4"/>
      <c r="S126" s="4"/>
      <c r="T126" s="4"/>
      <c r="U126" s="4"/>
      <c r="V126" s="26"/>
      <c r="W126" s="4"/>
      <c r="X126" s="82"/>
      <c r="Y126" s="4"/>
      <c r="Z126" s="4"/>
      <c r="AA126" s="4"/>
      <c r="AB126" s="4"/>
      <c r="AC126" s="4"/>
      <c r="AD126" s="4"/>
      <c r="AE126" s="4"/>
      <c r="AF126" s="4"/>
      <c r="AG126" s="4"/>
      <c r="AH126" s="4"/>
      <c r="AI126" s="4"/>
      <c r="AJ126" s="4"/>
      <c r="AK126" s="4"/>
      <c r="AL126" s="4"/>
      <c r="AM126" s="4"/>
      <c r="AN126" s="4"/>
      <c r="AO126" s="4"/>
      <c r="AP126" s="4"/>
      <c r="AQ126" s="4"/>
      <c r="AR126" s="4"/>
      <c r="AS126" s="4"/>
      <c r="AT126" s="4"/>
      <c r="AV126" s="185"/>
      <c r="AW126" s="192"/>
      <c r="AX126" s="191"/>
      <c r="AY126" s="191"/>
      <c r="AZ126" s="191"/>
      <c r="BA126" s="191"/>
      <c r="BB126" s="191"/>
      <c r="BC126" s="191"/>
      <c r="BD126" s="191"/>
      <c r="BE126" s="191"/>
      <c r="BF126" s="191"/>
      <c r="BG126" s="191"/>
      <c r="BH126" s="191"/>
      <c r="BI126" s="11"/>
      <c r="BX126" s="75">
        <v>2064</v>
      </c>
    </row>
    <row r="127" spans="1:76" s="75" customFormat="1" ht="22" customHeight="1">
      <c r="A127" s="18"/>
      <c r="B127" s="46" t="s">
        <v>4124</v>
      </c>
      <c r="C127" s="51">
        <v>1</v>
      </c>
      <c r="D127" s="545" t="s">
        <v>4125</v>
      </c>
      <c r="E127" s="545"/>
      <c r="F127" s="545"/>
      <c r="G127" s="545"/>
      <c r="H127" s="545"/>
      <c r="I127" s="545"/>
      <c r="J127" s="545"/>
      <c r="K127" s="18"/>
      <c r="L127" s="135"/>
      <c r="M127" s="22"/>
      <c r="N127" s="546"/>
      <c r="O127" s="547"/>
      <c r="P127" s="547"/>
      <c r="Q127" s="547"/>
      <c r="R127" s="547"/>
      <c r="S127" s="547"/>
      <c r="T127" s="547"/>
      <c r="U127" s="547"/>
      <c r="V127" s="18"/>
      <c r="W127" s="22"/>
      <c r="X127" s="22"/>
      <c r="Y127" s="83"/>
      <c r="Z127" s="84"/>
      <c r="AA127" s="18"/>
      <c r="AB127" s="18"/>
      <c r="AC127" s="18"/>
      <c r="AD127" s="18"/>
      <c r="AE127" s="18"/>
      <c r="AF127" s="18"/>
      <c r="AG127" s="18"/>
      <c r="AH127" s="18"/>
      <c r="AI127" s="18"/>
      <c r="AJ127" s="18"/>
      <c r="AK127" s="18"/>
      <c r="AL127" s="18"/>
      <c r="AM127" s="18"/>
      <c r="AN127" s="18"/>
      <c r="AO127" s="18"/>
      <c r="AP127" s="18"/>
      <c r="AQ127" s="18"/>
      <c r="AR127" s="18"/>
      <c r="AS127" s="18"/>
      <c r="AT127" s="18"/>
      <c r="AW127" s="192"/>
      <c r="BX127" s="75">
        <v>2065</v>
      </c>
    </row>
    <row r="128" spans="1:76" ht="15" customHeight="1">
      <c r="A128" s="18"/>
      <c r="B128" s="548"/>
      <c r="C128" s="548"/>
      <c r="D128" s="27"/>
      <c r="E128" s="27"/>
      <c r="F128" s="27"/>
      <c r="G128" s="27"/>
      <c r="H128" s="27"/>
      <c r="I128" s="27"/>
      <c r="J128" s="27"/>
      <c r="K128" s="27"/>
      <c r="L128" s="27"/>
      <c r="M128" s="27"/>
      <c r="N128" s="27"/>
      <c r="O128" s="28"/>
      <c r="P128" s="28"/>
      <c r="Q128" s="27"/>
      <c r="R128" s="27"/>
      <c r="S128" s="27"/>
      <c r="T128" s="27"/>
      <c r="U128" s="18"/>
      <c r="V128" s="18"/>
      <c r="W128" s="34"/>
      <c r="X128" s="27"/>
      <c r="Y128" s="27"/>
      <c r="Z128" s="18"/>
      <c r="AA128" s="18"/>
      <c r="AB128" s="18"/>
      <c r="AC128" s="18"/>
      <c r="AD128" s="18"/>
      <c r="AE128" s="18"/>
      <c r="AF128" s="18"/>
      <c r="AG128" s="18"/>
      <c r="AH128" s="18"/>
      <c r="AI128" s="18"/>
      <c r="AJ128" s="18"/>
      <c r="AK128" s="18"/>
      <c r="AL128" s="18"/>
      <c r="AM128" s="18"/>
      <c r="AN128" s="18"/>
      <c r="AO128" s="18"/>
      <c r="AP128" s="18"/>
      <c r="AQ128" s="18"/>
      <c r="AR128" s="18"/>
      <c r="AS128" s="18"/>
      <c r="AT128" s="18"/>
      <c r="BX128" s="4">
        <v>2066</v>
      </c>
    </row>
    <row r="129" spans="1:76" ht="15" customHeight="1">
      <c r="A129" s="18"/>
      <c r="B129" s="22"/>
      <c r="C129" s="22"/>
      <c r="D129" s="27"/>
      <c r="E129" s="27"/>
      <c r="F129" s="27"/>
      <c r="G129" s="27"/>
      <c r="H129" s="27"/>
      <c r="I129" s="27"/>
      <c r="J129" s="27"/>
      <c r="K129" s="27"/>
      <c r="L129" s="27"/>
      <c r="M129" s="27"/>
      <c r="N129" s="27"/>
      <c r="O129" s="28"/>
      <c r="P129" s="28"/>
      <c r="Q129" s="27"/>
      <c r="R129" s="27"/>
      <c r="S129" s="27"/>
      <c r="T129" s="27"/>
      <c r="U129" s="18"/>
      <c r="V129" s="18"/>
      <c r="W129" s="34"/>
      <c r="X129" s="27"/>
      <c r="Y129" s="27"/>
      <c r="Z129" s="18"/>
      <c r="AA129" s="18"/>
      <c r="AB129" s="18"/>
      <c r="AC129" s="18"/>
      <c r="AD129" s="18"/>
      <c r="AE129" s="18"/>
      <c r="AF129" s="18"/>
      <c r="AG129" s="18"/>
      <c r="AH129" s="18"/>
      <c r="AI129" s="18"/>
      <c r="AJ129" s="18"/>
      <c r="AK129" s="18"/>
      <c r="AL129" s="18"/>
      <c r="AM129" s="18"/>
      <c r="AN129" s="18"/>
      <c r="AO129" s="18"/>
      <c r="AP129" s="18"/>
      <c r="AQ129" s="18"/>
      <c r="AR129" s="18"/>
      <c r="AS129" s="18"/>
      <c r="AT129" s="18"/>
      <c r="AV129" s="4">
        <v>2025</v>
      </c>
      <c r="AW129" s="4">
        <v>2026</v>
      </c>
      <c r="AX129" s="4">
        <v>2027</v>
      </c>
      <c r="AY129" s="4">
        <v>2028</v>
      </c>
      <c r="AZ129" s="4">
        <v>2029</v>
      </c>
      <c r="BA129" s="4">
        <v>2030</v>
      </c>
      <c r="BX129" s="4">
        <v>2067</v>
      </c>
    </row>
    <row r="130" spans="1:76" ht="15" customHeight="1">
      <c r="A130" s="18"/>
      <c r="B130" s="22"/>
      <c r="C130" s="22"/>
      <c r="D130" s="27"/>
      <c r="E130" s="27"/>
      <c r="F130" s="27"/>
      <c r="G130" s="27"/>
      <c r="H130" s="27"/>
      <c r="I130" s="27"/>
      <c r="J130" s="27"/>
      <c r="K130" s="27"/>
      <c r="L130" s="27"/>
      <c r="M130" s="27"/>
      <c r="N130" s="27"/>
      <c r="O130" s="28"/>
      <c r="P130" s="28"/>
      <c r="Q130" s="27"/>
      <c r="R130" s="27"/>
      <c r="S130" s="27"/>
      <c r="T130" s="27"/>
      <c r="U130" s="18"/>
      <c r="V130" s="18"/>
      <c r="W130" s="18"/>
      <c r="X130" s="27"/>
      <c r="Y130" s="27"/>
      <c r="Z130" s="18"/>
      <c r="AA130" s="18"/>
      <c r="AB130" s="18"/>
      <c r="AC130" s="18"/>
      <c r="AD130" s="18"/>
      <c r="AE130" s="18"/>
      <c r="AF130" s="18"/>
      <c r="AG130" s="18"/>
      <c r="AH130" s="18"/>
      <c r="AI130" s="18"/>
      <c r="AJ130" s="18"/>
      <c r="AK130" s="18"/>
      <c r="AL130" s="18"/>
      <c r="AM130" s="18"/>
      <c r="AN130" s="18"/>
      <c r="AO130" s="18"/>
      <c r="AP130" s="18"/>
      <c r="AQ130" s="18"/>
      <c r="AR130" s="18"/>
      <c r="AS130" s="18"/>
      <c r="AT130" s="18"/>
      <c r="BX130" s="4">
        <v>2068</v>
      </c>
    </row>
    <row r="131" spans="1:76" ht="15" customHeight="1">
      <c r="A131" s="78"/>
      <c r="B131" s="85" t="s">
        <v>4138</v>
      </c>
      <c r="C131" s="86"/>
      <c r="D131" s="86"/>
      <c r="E131" s="87"/>
      <c r="F131" s="87"/>
      <c r="G131" s="87"/>
      <c r="H131" s="87"/>
      <c r="I131" s="87"/>
      <c r="J131" s="87"/>
      <c r="K131" s="87"/>
      <c r="L131" s="87"/>
      <c r="M131" s="87"/>
      <c r="N131" s="87"/>
      <c r="O131" s="87"/>
      <c r="P131" s="87"/>
      <c r="Q131" s="87"/>
      <c r="R131" s="78"/>
      <c r="S131" s="78"/>
      <c r="T131" s="85"/>
      <c r="U131" s="88"/>
      <c r="V131" s="89"/>
      <c r="W131" s="89"/>
      <c r="X131" s="89"/>
      <c r="Y131" s="89"/>
      <c r="Z131" s="89"/>
      <c r="AA131" s="89"/>
      <c r="AB131" s="89"/>
      <c r="AC131" s="89"/>
      <c r="AD131" s="89"/>
      <c r="AE131" s="89"/>
      <c r="AF131" s="89"/>
      <c r="AG131" s="89"/>
      <c r="AH131" s="89"/>
      <c r="AI131" s="89"/>
      <c r="AJ131" s="78"/>
      <c r="AK131" s="78"/>
      <c r="AL131" s="78"/>
      <c r="AM131" s="78"/>
      <c r="AN131" s="78"/>
      <c r="AO131" s="78"/>
      <c r="AP131" s="78"/>
      <c r="AQ131" s="78"/>
      <c r="AR131" s="78"/>
      <c r="AS131" s="78"/>
      <c r="AT131" s="78"/>
      <c r="BX131" s="4">
        <v>2069</v>
      </c>
    </row>
    <row r="132" spans="1:76" ht="19" customHeight="1">
      <c r="A132" s="78"/>
      <c r="B132" s="90" t="s">
        <v>4128</v>
      </c>
      <c r="C132" s="533"/>
      <c r="D132" s="533"/>
      <c r="E132" s="533"/>
      <c r="F132" s="533"/>
      <c r="G132" s="533"/>
      <c r="H132" s="533"/>
      <c r="I132" s="533"/>
      <c r="J132" s="533"/>
      <c r="K132" s="533"/>
      <c r="L132" s="533"/>
      <c r="M132" s="533"/>
      <c r="N132" s="533"/>
      <c r="O132" s="533"/>
      <c r="P132" s="533"/>
      <c r="Q132" s="533"/>
      <c r="R132" s="78"/>
      <c r="S132" s="78"/>
      <c r="T132" s="91"/>
      <c r="U132" s="534"/>
      <c r="V132" s="534"/>
      <c r="W132" s="534"/>
      <c r="X132" s="534"/>
      <c r="Y132" s="534"/>
      <c r="Z132" s="534"/>
      <c r="AA132" s="534"/>
      <c r="AB132" s="534"/>
      <c r="AC132" s="534"/>
      <c r="AD132" s="534"/>
      <c r="AE132" s="534"/>
      <c r="AF132" s="534"/>
      <c r="AG132" s="534"/>
      <c r="AH132" s="534"/>
      <c r="AI132" s="534"/>
      <c r="AJ132" s="78"/>
      <c r="AK132" s="78"/>
      <c r="AL132" s="78"/>
      <c r="AM132" s="78"/>
      <c r="AN132" s="78"/>
      <c r="AO132" s="78"/>
      <c r="AP132" s="78"/>
      <c r="AQ132" s="78"/>
      <c r="AR132" s="78"/>
      <c r="AS132" s="78"/>
      <c r="AT132" s="78"/>
    </row>
    <row r="133" spans="1:76" s="18" customFormat="1" ht="20.149999999999999" customHeight="1">
      <c r="A133" s="78"/>
      <c r="B133" s="90" t="s">
        <v>4129</v>
      </c>
      <c r="C133" s="533"/>
      <c r="D133" s="533"/>
      <c r="E133" s="533"/>
      <c r="F133" s="533"/>
      <c r="G133" s="533"/>
      <c r="H133" s="533"/>
      <c r="I133" s="533"/>
      <c r="J133" s="533"/>
      <c r="K133" s="533"/>
      <c r="L133" s="533"/>
      <c r="M133" s="533"/>
      <c r="N133" s="533"/>
      <c r="O133" s="533"/>
      <c r="P133" s="533"/>
      <c r="Q133" s="533"/>
      <c r="R133" s="78"/>
      <c r="S133" s="78"/>
      <c r="T133" s="91"/>
      <c r="U133" s="534"/>
      <c r="V133" s="534"/>
      <c r="W133" s="534"/>
      <c r="X133" s="534"/>
      <c r="Y133" s="534"/>
      <c r="Z133" s="534"/>
      <c r="AA133" s="534"/>
      <c r="AB133" s="534"/>
      <c r="AC133" s="534"/>
      <c r="AD133" s="534"/>
      <c r="AE133" s="534"/>
      <c r="AF133" s="534"/>
      <c r="AG133" s="534"/>
      <c r="AH133" s="534"/>
      <c r="AI133" s="534"/>
      <c r="AJ133" s="78"/>
      <c r="AK133" s="78"/>
      <c r="AL133" s="78"/>
      <c r="AM133" s="78"/>
      <c r="AN133" s="78"/>
      <c r="AO133" s="78"/>
      <c r="AP133" s="78"/>
      <c r="AQ133" s="78"/>
      <c r="AR133" s="78"/>
      <c r="AS133" s="78"/>
      <c r="AT133" s="78"/>
    </row>
    <row r="134" spans="1:76" s="18" customFormat="1" ht="12" customHeight="1">
      <c r="A134" s="78"/>
      <c r="B134" s="91"/>
      <c r="C134" s="92"/>
      <c r="D134" s="92"/>
      <c r="E134" s="92"/>
      <c r="F134" s="92"/>
      <c r="G134" s="92"/>
      <c r="H134" s="92"/>
      <c r="I134" s="92"/>
      <c r="J134" s="92"/>
      <c r="K134" s="92"/>
      <c r="L134" s="92"/>
      <c r="M134" s="92"/>
      <c r="N134" s="92"/>
      <c r="O134" s="92"/>
      <c r="P134" s="92"/>
      <c r="Q134" s="92"/>
      <c r="R134" s="78"/>
      <c r="S134" s="78"/>
      <c r="T134" s="91"/>
      <c r="U134" s="92"/>
      <c r="V134" s="92"/>
      <c r="W134" s="92"/>
      <c r="X134" s="92"/>
      <c r="Y134" s="92"/>
      <c r="Z134" s="92"/>
      <c r="AA134" s="92"/>
      <c r="AB134" s="92"/>
      <c r="AC134" s="92"/>
      <c r="AD134" s="92"/>
      <c r="AE134" s="92"/>
      <c r="AF134" s="92"/>
      <c r="AG134" s="92"/>
      <c r="AH134" s="92"/>
      <c r="AI134" s="92"/>
      <c r="AJ134" s="78"/>
      <c r="AK134" s="78"/>
      <c r="AL134" s="78"/>
      <c r="AM134" s="78"/>
      <c r="AN134" s="78"/>
      <c r="AO134" s="78"/>
      <c r="AP134" s="78"/>
      <c r="AQ134" s="78"/>
      <c r="AR134" s="78"/>
      <c r="AS134" s="78"/>
      <c r="AT134" s="78"/>
    </row>
    <row r="135" spans="1:76" s="18" customFormat="1" ht="12" customHeight="1">
      <c r="A135" s="78"/>
      <c r="B135" s="13"/>
      <c r="C135" s="13"/>
      <c r="D135" s="75"/>
      <c r="E135" s="78"/>
      <c r="F135" s="78"/>
      <c r="G135" s="78"/>
      <c r="H135" s="78"/>
      <c r="I135" s="78"/>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8"/>
      <c r="AL135" s="78"/>
      <c r="AM135" s="78"/>
      <c r="AN135" s="78"/>
      <c r="AO135" s="78"/>
      <c r="AP135" s="78"/>
      <c r="AQ135" s="78"/>
      <c r="AR135" s="78"/>
      <c r="AS135" s="78"/>
      <c r="AT135" s="78"/>
    </row>
    <row r="136" spans="1:76" s="18" customFormat="1" ht="12" customHeight="1">
      <c r="A136" s="29"/>
      <c r="B136" s="85" t="s">
        <v>4130</v>
      </c>
      <c r="C136" s="93"/>
      <c r="D136" s="94"/>
      <c r="E136" s="94"/>
      <c r="F136" s="94"/>
      <c r="G136" s="94"/>
      <c r="H136" s="94"/>
      <c r="I136" s="94"/>
      <c r="J136" s="94"/>
      <c r="K136" s="94"/>
      <c r="L136" s="94"/>
      <c r="M136" s="94"/>
      <c r="N136" s="94"/>
      <c r="O136" s="93"/>
      <c r="P136" s="93"/>
      <c r="Q136" s="94"/>
      <c r="R136" s="94"/>
      <c r="S136" s="94"/>
      <c r="T136" s="94"/>
      <c r="U136" s="94"/>
      <c r="V136" s="95"/>
      <c r="W136" s="96"/>
      <c r="X136" s="96"/>
      <c r="Y136" s="96"/>
      <c r="Z136" s="96"/>
      <c r="AA136" s="96"/>
      <c r="AB136" s="96"/>
      <c r="AC136" s="96"/>
      <c r="AD136" s="96"/>
      <c r="AE136" s="88"/>
      <c r="AF136" s="88"/>
      <c r="AG136" s="88"/>
      <c r="AH136" s="88"/>
      <c r="AI136" s="88"/>
      <c r="AJ136" s="88"/>
      <c r="AK136" s="88"/>
      <c r="AL136" s="88"/>
      <c r="AM136" s="29"/>
      <c r="AN136" s="29"/>
      <c r="AO136" s="29"/>
      <c r="AP136" s="29"/>
      <c r="AQ136" s="29"/>
      <c r="AR136" s="29"/>
      <c r="AS136" s="29"/>
      <c r="AT136" s="29"/>
    </row>
    <row r="137" spans="1:76" s="78" customFormat="1">
      <c r="A137" s="29"/>
      <c r="B137" s="535"/>
      <c r="C137" s="536"/>
      <c r="D137" s="536"/>
      <c r="E137" s="536"/>
      <c r="F137" s="536"/>
      <c r="G137" s="536"/>
      <c r="H137" s="536"/>
      <c r="I137" s="536"/>
      <c r="J137" s="536"/>
      <c r="K137" s="536"/>
      <c r="L137" s="536"/>
      <c r="M137" s="536"/>
      <c r="N137" s="537"/>
      <c r="O137" s="542" t="s">
        <v>4131</v>
      </c>
      <c r="P137" s="542"/>
      <c r="Q137" s="542"/>
      <c r="R137" s="542"/>
      <c r="S137" s="542"/>
      <c r="T137" s="542"/>
      <c r="U137" s="542"/>
      <c r="V137" s="542"/>
      <c r="W137" s="542"/>
      <c r="X137" s="542"/>
      <c r="Y137" s="542"/>
      <c r="Z137" s="542"/>
      <c r="AA137" s="542" t="s">
        <v>4132</v>
      </c>
      <c r="AB137" s="542"/>
      <c r="AC137" s="542"/>
      <c r="AD137" s="542"/>
      <c r="AE137" s="542"/>
      <c r="AF137" s="542"/>
      <c r="AG137" s="542"/>
      <c r="AH137" s="542"/>
      <c r="AI137" s="542"/>
      <c r="AJ137" s="542"/>
      <c r="AK137" s="542"/>
      <c r="AL137" s="542"/>
      <c r="AM137" s="29"/>
      <c r="AN137" s="29"/>
      <c r="AO137" s="29"/>
      <c r="AP137" s="29"/>
      <c r="AQ137" s="29"/>
      <c r="AR137" s="29"/>
      <c r="AS137" s="29"/>
      <c r="AT137" s="29"/>
    </row>
    <row r="138" spans="1:76" s="78" customFormat="1" ht="20.149999999999999" customHeight="1">
      <c r="A138" s="29"/>
      <c r="B138" s="538"/>
      <c r="C138" s="539"/>
      <c r="D138" s="539"/>
      <c r="E138" s="539"/>
      <c r="F138" s="539"/>
      <c r="G138" s="540"/>
      <c r="H138" s="540"/>
      <c r="I138" s="540"/>
      <c r="J138" s="540"/>
      <c r="K138" s="540"/>
      <c r="L138" s="540"/>
      <c r="M138" s="540"/>
      <c r="N138" s="541"/>
      <c r="O138" s="542"/>
      <c r="P138" s="542"/>
      <c r="Q138" s="542"/>
      <c r="R138" s="542"/>
      <c r="S138" s="542"/>
      <c r="T138" s="542"/>
      <c r="U138" s="542"/>
      <c r="V138" s="542"/>
      <c r="W138" s="542"/>
      <c r="X138" s="542"/>
      <c r="Y138" s="542"/>
      <c r="Z138" s="542"/>
      <c r="AA138" s="542"/>
      <c r="AB138" s="542"/>
      <c r="AC138" s="542"/>
      <c r="AD138" s="542"/>
      <c r="AE138" s="542"/>
      <c r="AF138" s="542"/>
      <c r="AG138" s="542"/>
      <c r="AH138" s="542"/>
      <c r="AI138" s="542"/>
      <c r="AJ138" s="542"/>
      <c r="AK138" s="542"/>
      <c r="AL138" s="542"/>
      <c r="AM138" s="29"/>
      <c r="AN138" s="29"/>
      <c r="AO138" s="29"/>
      <c r="AP138" s="29"/>
      <c r="AQ138" s="29"/>
      <c r="AR138" s="29"/>
      <c r="AS138" s="29"/>
      <c r="AT138" s="29"/>
    </row>
    <row r="139" spans="1:76" s="78" customFormat="1" ht="20.149999999999999" customHeight="1">
      <c r="A139" s="29"/>
      <c r="B139" s="557"/>
      <c r="C139" s="557"/>
      <c r="D139" s="557"/>
      <c r="E139" s="557"/>
      <c r="F139" s="557"/>
      <c r="G139" s="555" t="s">
        <v>4133</v>
      </c>
      <c r="H139" s="555"/>
      <c r="I139" s="555"/>
      <c r="J139" s="555"/>
      <c r="K139" s="555" t="s">
        <v>4134</v>
      </c>
      <c r="L139" s="555"/>
      <c r="M139" s="555"/>
      <c r="N139" s="555"/>
      <c r="O139" s="555" t="s">
        <v>4135</v>
      </c>
      <c r="P139" s="555"/>
      <c r="Q139" s="555"/>
      <c r="R139" s="555"/>
      <c r="S139" s="555" t="s">
        <v>4136</v>
      </c>
      <c r="T139" s="555"/>
      <c r="U139" s="555"/>
      <c r="V139" s="555"/>
      <c r="W139" s="542" t="s">
        <v>4137</v>
      </c>
      <c r="X139" s="542"/>
      <c r="Y139" s="542"/>
      <c r="Z139" s="542"/>
      <c r="AA139" s="555" t="s">
        <v>4135</v>
      </c>
      <c r="AB139" s="555"/>
      <c r="AC139" s="555"/>
      <c r="AD139" s="555"/>
      <c r="AE139" s="555" t="s">
        <v>4136</v>
      </c>
      <c r="AF139" s="555"/>
      <c r="AG139" s="555"/>
      <c r="AH139" s="555"/>
      <c r="AI139" s="542" t="s">
        <v>4137</v>
      </c>
      <c r="AJ139" s="542"/>
      <c r="AK139" s="542"/>
      <c r="AL139" s="542"/>
      <c r="AM139" s="29"/>
      <c r="AN139" s="29"/>
      <c r="AO139" s="29"/>
      <c r="AP139" s="29"/>
      <c r="AQ139" s="29"/>
      <c r="AR139" s="29"/>
      <c r="AS139" s="29"/>
      <c r="AT139" s="29"/>
    </row>
    <row r="140" spans="1:76" s="78" customFormat="1" ht="2.5" customHeight="1">
      <c r="A140" s="29"/>
      <c r="B140" s="558"/>
      <c r="C140" s="558"/>
      <c r="D140" s="558"/>
      <c r="E140" s="558"/>
      <c r="F140" s="558"/>
      <c r="G140" s="555"/>
      <c r="H140" s="555"/>
      <c r="I140" s="555"/>
      <c r="J140" s="555"/>
      <c r="K140" s="555"/>
      <c r="L140" s="555"/>
      <c r="M140" s="555"/>
      <c r="N140" s="555"/>
      <c r="O140" s="555"/>
      <c r="P140" s="555"/>
      <c r="Q140" s="555"/>
      <c r="R140" s="555"/>
      <c r="S140" s="555"/>
      <c r="T140" s="555"/>
      <c r="U140" s="555"/>
      <c r="V140" s="555"/>
      <c r="W140" s="542"/>
      <c r="X140" s="542"/>
      <c r="Y140" s="542"/>
      <c r="Z140" s="542"/>
      <c r="AA140" s="555"/>
      <c r="AB140" s="555"/>
      <c r="AC140" s="555"/>
      <c r="AD140" s="555"/>
      <c r="AE140" s="555"/>
      <c r="AF140" s="555"/>
      <c r="AG140" s="555"/>
      <c r="AH140" s="555"/>
      <c r="AI140" s="542"/>
      <c r="AJ140" s="542"/>
      <c r="AK140" s="542"/>
      <c r="AL140" s="542"/>
      <c r="AM140" s="29"/>
      <c r="AN140" s="29"/>
      <c r="AO140" s="29"/>
      <c r="AP140" s="29"/>
      <c r="AQ140" s="29"/>
      <c r="AR140" s="29"/>
      <c r="AS140" s="29"/>
      <c r="AT140" s="29"/>
    </row>
    <row r="141" spans="1:76" s="78" customFormat="1" ht="25" customHeight="1">
      <c r="A141" s="29"/>
      <c r="B141" s="556"/>
      <c r="C141" s="556"/>
      <c r="D141" s="556"/>
      <c r="E141" s="556"/>
      <c r="F141" s="556"/>
      <c r="G141" s="554"/>
      <c r="H141" s="554"/>
      <c r="I141" s="554"/>
      <c r="J141" s="554"/>
      <c r="K141" s="554"/>
      <c r="L141" s="554"/>
      <c r="M141" s="554"/>
      <c r="N141" s="554"/>
      <c r="O141" s="554"/>
      <c r="P141" s="554"/>
      <c r="Q141" s="554"/>
      <c r="R141" s="554"/>
      <c r="S141" s="554"/>
      <c r="T141" s="554"/>
      <c r="U141" s="554"/>
      <c r="V141" s="554"/>
      <c r="W141" s="554"/>
      <c r="X141" s="554"/>
      <c r="Y141" s="554"/>
      <c r="Z141" s="554"/>
      <c r="AA141" s="554"/>
      <c r="AB141" s="554"/>
      <c r="AC141" s="554"/>
      <c r="AD141" s="554"/>
      <c r="AE141" s="554"/>
      <c r="AF141" s="554"/>
      <c r="AG141" s="554"/>
      <c r="AH141" s="554"/>
      <c r="AI141" s="554"/>
      <c r="AJ141" s="554"/>
      <c r="AK141" s="554"/>
      <c r="AL141" s="554"/>
      <c r="AM141" s="29"/>
      <c r="AN141" s="29"/>
      <c r="AO141" s="29"/>
      <c r="AP141" s="29"/>
      <c r="AQ141" s="29"/>
      <c r="AR141" s="29"/>
      <c r="AS141" s="29"/>
      <c r="AT141" s="29"/>
    </row>
    <row r="142" spans="1:76" s="78" customFormat="1" ht="25" customHeight="1">
      <c r="A142" s="29"/>
      <c r="B142" s="574"/>
      <c r="C142" s="575"/>
      <c r="D142" s="575"/>
      <c r="E142" s="575"/>
      <c r="F142" s="576"/>
      <c r="G142" s="571"/>
      <c r="H142" s="572"/>
      <c r="I142" s="572"/>
      <c r="J142" s="573"/>
      <c r="K142" s="571"/>
      <c r="L142" s="572"/>
      <c r="M142" s="572"/>
      <c r="N142" s="573"/>
      <c r="O142" s="571"/>
      <c r="P142" s="572"/>
      <c r="Q142" s="572"/>
      <c r="R142" s="573"/>
      <c r="S142" s="571"/>
      <c r="T142" s="572"/>
      <c r="U142" s="572"/>
      <c r="V142" s="573"/>
      <c r="W142" s="571"/>
      <c r="X142" s="572"/>
      <c r="Y142" s="572"/>
      <c r="Z142" s="573"/>
      <c r="AA142" s="571"/>
      <c r="AB142" s="572"/>
      <c r="AC142" s="572"/>
      <c r="AD142" s="573"/>
      <c r="AE142" s="571"/>
      <c r="AF142" s="572"/>
      <c r="AG142" s="572"/>
      <c r="AH142" s="573"/>
      <c r="AI142" s="571"/>
      <c r="AJ142" s="572"/>
      <c r="AK142" s="572"/>
      <c r="AL142" s="573"/>
      <c r="AM142" s="29"/>
      <c r="AN142" s="29"/>
      <c r="AO142" s="29"/>
      <c r="AP142" s="29"/>
      <c r="AQ142" s="29"/>
      <c r="AR142" s="29"/>
      <c r="AS142" s="29"/>
      <c r="AT142" s="29"/>
    </row>
    <row r="143" spans="1:76" s="29" customFormat="1" ht="14.15" customHeight="1">
      <c r="A143" s="39"/>
      <c r="B143" s="81"/>
      <c r="C143" s="81"/>
      <c r="D143" s="39"/>
      <c r="E143" s="39"/>
      <c r="F143" s="39"/>
      <c r="G143" s="39"/>
      <c r="H143" s="39"/>
      <c r="I143" s="39"/>
      <c r="J143" s="39"/>
      <c r="K143" s="39"/>
      <c r="L143" s="39"/>
      <c r="M143" s="39"/>
      <c r="N143" s="39"/>
      <c r="O143" s="39"/>
      <c r="P143" s="39"/>
      <c r="Q143" s="39"/>
      <c r="R143" s="39"/>
      <c r="S143" s="39"/>
      <c r="T143" s="39"/>
      <c r="U143" s="39"/>
      <c r="V143" s="39"/>
      <c r="W143" s="39"/>
      <c r="X143" s="39"/>
      <c r="Y143" s="39"/>
      <c r="Z143" s="39"/>
      <c r="AA143" s="39"/>
      <c r="AB143" s="39"/>
      <c r="AC143" s="39"/>
      <c r="AD143" s="39"/>
      <c r="AE143" s="39"/>
      <c r="AF143" s="39"/>
      <c r="AG143" s="39"/>
      <c r="AH143" s="39"/>
      <c r="AI143" s="39"/>
      <c r="AJ143" s="39"/>
      <c r="AK143" s="39"/>
      <c r="AL143" s="39"/>
      <c r="AM143" s="39"/>
      <c r="AN143" s="39"/>
      <c r="AO143" s="39"/>
      <c r="AP143" s="39"/>
      <c r="AQ143" s="39"/>
      <c r="AR143" s="39"/>
      <c r="AS143" s="39"/>
      <c r="AT143" s="39"/>
    </row>
    <row r="144" spans="1:76" s="29" customFormat="1" ht="21" customHeight="1">
      <c r="A144" s="39"/>
      <c r="B144" s="81"/>
      <c r="C144" s="81"/>
      <c r="D144" s="39"/>
      <c r="E144" s="39"/>
      <c r="F144" s="39"/>
      <c r="G144" s="39"/>
      <c r="H144" s="39"/>
      <c r="I144" s="39"/>
      <c r="J144" s="39"/>
      <c r="K144" s="39"/>
      <c r="L144" s="39"/>
      <c r="M144" s="39"/>
      <c r="N144" s="39"/>
      <c r="O144" s="39"/>
      <c r="P144" s="39"/>
      <c r="Q144" s="39"/>
      <c r="R144" s="39"/>
      <c r="S144" s="39"/>
      <c r="T144" s="39"/>
      <c r="U144" s="39"/>
      <c r="V144" s="39"/>
      <c r="W144" s="39"/>
      <c r="X144" s="39"/>
      <c r="Y144" s="39"/>
      <c r="Z144" s="39"/>
      <c r="AA144" s="39"/>
      <c r="AB144" s="39"/>
      <c r="AC144" s="39"/>
      <c r="AD144" s="39"/>
      <c r="AE144" s="39"/>
      <c r="AF144" s="39"/>
      <c r="AG144" s="39"/>
      <c r="AH144" s="39"/>
      <c r="AI144" s="39"/>
      <c r="AJ144" s="39"/>
      <c r="AK144" s="39"/>
      <c r="AL144" s="39"/>
      <c r="AM144" s="39"/>
      <c r="AN144" s="39"/>
      <c r="AO144" s="39"/>
      <c r="AP144" s="39"/>
      <c r="AQ144" s="39"/>
      <c r="AR144" s="39"/>
      <c r="AS144" s="39"/>
      <c r="AT144" s="39"/>
    </row>
    <row r="145" spans="1:53" s="29" customFormat="1" ht="21" customHeight="1">
      <c r="A145" s="39"/>
      <c r="B145" s="559"/>
      <c r="C145" s="559"/>
      <c r="D145" s="559"/>
      <c r="E145" s="559"/>
      <c r="F145" s="559"/>
      <c r="G145" s="559"/>
      <c r="H145" s="559"/>
      <c r="I145" s="559"/>
      <c r="J145" s="559"/>
      <c r="K145" s="559"/>
      <c r="L145" s="559"/>
      <c r="M145" s="559"/>
      <c r="N145" s="559"/>
      <c r="O145" s="39"/>
      <c r="P145" s="221"/>
      <c r="Q145" s="560"/>
      <c r="R145" s="560"/>
      <c r="S145" s="560"/>
      <c r="T145" s="560"/>
      <c r="U145" s="560"/>
      <c r="V145" s="560"/>
      <c r="W145" s="560"/>
      <c r="X145" s="560"/>
      <c r="Y145" s="560"/>
      <c r="Z145" s="560"/>
      <c r="AA145" s="560"/>
      <c r="AB145" s="560"/>
      <c r="AC145" s="560"/>
      <c r="AD145" s="560"/>
      <c r="AE145" s="560"/>
      <c r="AF145" s="560"/>
      <c r="AG145" s="560"/>
      <c r="AH145" s="560"/>
      <c r="AI145" s="560"/>
      <c r="AJ145" s="560"/>
      <c r="AK145" s="560"/>
      <c r="AL145" s="560"/>
      <c r="AM145" s="222"/>
      <c r="AN145" s="39"/>
      <c r="AO145" s="39"/>
      <c r="AP145" s="39"/>
      <c r="AQ145" s="39"/>
      <c r="AR145" s="39"/>
      <c r="AS145" s="39"/>
      <c r="AT145" s="39"/>
    </row>
    <row r="146" spans="1:53" s="29" customFormat="1" ht="21" customHeight="1">
      <c r="A146" s="39"/>
      <c r="B146" s="41"/>
      <c r="C146" s="81"/>
      <c r="D146" s="39"/>
      <c r="E146" s="39"/>
      <c r="F146" s="39"/>
      <c r="G146" s="39"/>
      <c r="H146" s="39"/>
      <c r="I146" s="39"/>
      <c r="J146" s="39"/>
      <c r="K146" s="39"/>
      <c r="L146" s="39"/>
      <c r="M146" s="39"/>
      <c r="N146" s="39"/>
      <c r="O146" s="39"/>
      <c r="P146" s="39"/>
      <c r="Q146" s="39"/>
      <c r="R146" s="39"/>
      <c r="S146" s="39"/>
      <c r="T146" s="39"/>
      <c r="U146" s="39"/>
      <c r="V146" s="39"/>
      <c r="W146" s="39"/>
      <c r="X146" s="39"/>
      <c r="Y146" s="39"/>
      <c r="Z146" s="39"/>
      <c r="AA146" s="39"/>
      <c r="AB146" s="39"/>
      <c r="AC146" s="39"/>
      <c r="AD146" s="39"/>
      <c r="AE146" s="39"/>
      <c r="AF146" s="39"/>
      <c r="AG146" s="39"/>
      <c r="AH146" s="39"/>
      <c r="AI146" s="39"/>
      <c r="AJ146" s="39"/>
      <c r="AK146" s="39"/>
      <c r="AL146" s="39"/>
      <c r="AM146" s="39"/>
      <c r="AN146" s="39"/>
      <c r="AO146" s="39"/>
      <c r="AP146" s="39"/>
      <c r="AQ146" s="39"/>
      <c r="AR146" s="39"/>
      <c r="AS146" s="39"/>
      <c r="AT146" s="39"/>
    </row>
    <row r="147" spans="1:53" s="75" customFormat="1" ht="21" customHeight="1">
      <c r="A147" s="39"/>
      <c r="B147" s="561"/>
      <c r="C147" s="561"/>
      <c r="D147" s="561"/>
      <c r="E147" s="562"/>
      <c r="F147" s="562"/>
      <c r="G147" s="562"/>
      <c r="H147" s="562"/>
      <c r="I147" s="39"/>
      <c r="J147" s="563"/>
      <c r="K147" s="563"/>
      <c r="L147" s="563"/>
      <c r="M147" s="563"/>
      <c r="N147" s="270"/>
      <c r="O147" s="270"/>
      <c r="P147" s="270"/>
      <c r="Q147" s="270"/>
      <c r="R147" s="270"/>
      <c r="S147" s="270"/>
      <c r="T147" s="39"/>
      <c r="U147" s="561"/>
      <c r="V147" s="563"/>
      <c r="W147" s="563"/>
      <c r="X147" s="563"/>
      <c r="Y147" s="270"/>
      <c r="Z147" s="270"/>
      <c r="AA147" s="270"/>
      <c r="AB147" s="270"/>
      <c r="AC147" s="270"/>
      <c r="AD147" s="270"/>
      <c r="AE147" s="39"/>
      <c r="AF147" s="561"/>
      <c r="AG147" s="563"/>
      <c r="AH147" s="563"/>
      <c r="AI147" s="563"/>
      <c r="AJ147" s="562"/>
      <c r="AK147" s="562"/>
      <c r="AL147" s="562"/>
      <c r="AM147" s="562"/>
      <c r="AN147" s="562"/>
      <c r="AO147" s="133"/>
      <c r="AP147" s="133"/>
      <c r="AQ147" s="133"/>
      <c r="AR147" s="133"/>
      <c r="AS147" s="133"/>
      <c r="AT147" s="133"/>
      <c r="BA147" s="104"/>
    </row>
    <row r="148" spans="1:53" s="75" customFormat="1" ht="21" customHeight="1">
      <c r="A148" s="39"/>
      <c r="B148" s="561"/>
      <c r="C148" s="561"/>
      <c r="D148" s="561"/>
      <c r="E148" s="562"/>
      <c r="F148" s="562"/>
      <c r="G148" s="562"/>
      <c r="H148" s="562"/>
      <c r="I148" s="39"/>
      <c r="J148" s="563"/>
      <c r="K148" s="563"/>
      <c r="L148" s="563"/>
      <c r="M148" s="563"/>
      <c r="N148" s="270"/>
      <c r="O148" s="270"/>
      <c r="P148" s="270"/>
      <c r="Q148" s="270"/>
      <c r="R148" s="270"/>
      <c r="S148" s="270"/>
      <c r="T148" s="39"/>
      <c r="U148" s="563"/>
      <c r="V148" s="563"/>
      <c r="W148" s="563"/>
      <c r="X148" s="563"/>
      <c r="Y148" s="270"/>
      <c r="Z148" s="270"/>
      <c r="AA148" s="270"/>
      <c r="AB148" s="270"/>
      <c r="AC148" s="270"/>
      <c r="AD148" s="270"/>
      <c r="AE148" s="39"/>
      <c r="AF148" s="563"/>
      <c r="AG148" s="563"/>
      <c r="AH148" s="563"/>
      <c r="AI148" s="563"/>
      <c r="AJ148" s="562"/>
      <c r="AK148" s="562"/>
      <c r="AL148" s="562"/>
      <c r="AM148" s="562"/>
      <c r="AN148" s="562"/>
      <c r="AO148" s="133"/>
      <c r="AP148" s="133"/>
      <c r="AQ148" s="133"/>
      <c r="AR148" s="133"/>
      <c r="AS148" s="133"/>
      <c r="AT148" s="133"/>
      <c r="BA148" s="104"/>
    </row>
    <row r="149" spans="1:53" s="39" customFormat="1" ht="21" customHeight="1">
      <c r="B149" s="97"/>
      <c r="C149" s="97"/>
      <c r="D149" s="97"/>
      <c r="E149" s="223"/>
      <c r="F149" s="223"/>
      <c r="G149" s="223"/>
      <c r="H149" s="223"/>
      <c r="J149" s="22"/>
      <c r="K149" s="22"/>
      <c r="L149" s="22"/>
      <c r="M149" s="22"/>
      <c r="N149" s="19"/>
      <c r="O149" s="19"/>
      <c r="P149" s="19"/>
      <c r="Q149" s="19"/>
      <c r="R149" s="19"/>
      <c r="S149" s="19"/>
      <c r="U149" s="22"/>
      <c r="V149" s="22"/>
      <c r="W149" s="22"/>
      <c r="X149" s="22"/>
      <c r="Y149" s="22"/>
      <c r="Z149" s="22"/>
      <c r="AA149" s="22"/>
      <c r="AB149" s="22"/>
      <c r="AC149" s="22"/>
      <c r="AD149" s="22"/>
      <c r="AF149" s="22"/>
      <c r="AG149" s="22"/>
      <c r="AH149" s="22"/>
      <c r="AI149" s="22"/>
      <c r="AJ149" s="22"/>
      <c r="AK149" s="22"/>
      <c r="AL149" s="22"/>
      <c r="AM149" s="22"/>
      <c r="AN149" s="22"/>
      <c r="AO149" s="22"/>
      <c r="AP149" s="22"/>
      <c r="AQ149" s="22"/>
      <c r="AR149" s="22"/>
      <c r="AS149" s="22"/>
      <c r="AT149" s="22"/>
    </row>
    <row r="150" spans="1:53" s="39" customFormat="1" ht="21" customHeight="1">
      <c r="B150" s="561"/>
      <c r="C150" s="561"/>
      <c r="D150" s="561"/>
      <c r="E150" s="561"/>
      <c r="F150" s="561"/>
      <c r="G150" s="561"/>
      <c r="H150" s="561"/>
      <c r="I150" s="561"/>
      <c r="J150" s="561"/>
      <c r="K150" s="561"/>
      <c r="L150" s="561"/>
      <c r="M150" s="561"/>
      <c r="N150" s="561"/>
      <c r="O150" s="561"/>
      <c r="P150" s="561"/>
      <c r="Q150" s="561"/>
      <c r="R150" s="561"/>
      <c r="S150" s="561"/>
      <c r="T150" s="561"/>
      <c r="U150" s="561"/>
      <c r="V150" s="561"/>
      <c r="W150" s="561"/>
      <c r="X150" s="561"/>
      <c r="Y150" s="561"/>
      <c r="Z150" s="561"/>
      <c r="AA150" s="561"/>
      <c r="AB150" s="561"/>
      <c r="AC150" s="561"/>
      <c r="AD150" s="561"/>
      <c r="AE150" s="561"/>
      <c r="AF150" s="561"/>
      <c r="AG150" s="561"/>
      <c r="AH150" s="561"/>
      <c r="AI150" s="561"/>
      <c r="AJ150" s="561"/>
      <c r="AK150" s="561"/>
      <c r="AL150" s="561"/>
      <c r="AM150" s="561"/>
      <c r="AN150" s="561"/>
      <c r="AO150" s="97"/>
      <c r="AP150" s="97"/>
      <c r="AQ150" s="97"/>
      <c r="AR150" s="97"/>
      <c r="AS150" s="97"/>
      <c r="AT150" s="97"/>
    </row>
    <row r="151" spans="1:53" s="39" customFormat="1" ht="21" customHeight="1">
      <c r="A151" s="41"/>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row>
    <row r="152" spans="1:53" s="39" customFormat="1" ht="21" customHeight="1">
      <c r="A152" s="41"/>
      <c r="B152" s="567"/>
      <c r="C152" s="568"/>
      <c r="D152" s="568"/>
      <c r="E152" s="568"/>
      <c r="F152" s="568"/>
      <c r="G152" s="568"/>
      <c r="H152" s="568"/>
      <c r="I152" s="568"/>
      <c r="J152" s="568"/>
      <c r="K152" s="568"/>
      <c r="L152" s="568"/>
      <c r="M152" s="568"/>
      <c r="N152" s="568"/>
      <c r="O152" s="567"/>
      <c r="P152" s="567"/>
      <c r="Q152" s="567"/>
      <c r="R152" s="567"/>
      <c r="S152" s="567"/>
      <c r="T152" s="567"/>
      <c r="U152" s="567"/>
      <c r="V152" s="567"/>
      <c r="W152" s="567"/>
      <c r="X152" s="567"/>
      <c r="Y152" s="567"/>
      <c r="Z152" s="567"/>
      <c r="AA152" s="567"/>
      <c r="AB152" s="567"/>
      <c r="AC152" s="567"/>
      <c r="AD152" s="567"/>
      <c r="AE152" s="567"/>
      <c r="AF152" s="567"/>
      <c r="AG152" s="567"/>
      <c r="AH152" s="567"/>
      <c r="AI152" s="567"/>
      <c r="AJ152" s="567"/>
      <c r="AK152" s="567"/>
      <c r="AL152" s="567"/>
      <c r="AM152" s="567"/>
      <c r="AN152" s="567"/>
      <c r="AO152" s="22"/>
      <c r="AP152" s="22"/>
      <c r="AQ152" s="22"/>
      <c r="AR152" s="22"/>
      <c r="AS152" s="22"/>
      <c r="AT152" s="22"/>
    </row>
    <row r="153" spans="1:53" s="39" customFormat="1" ht="49" customHeight="1">
      <c r="A153" s="41"/>
      <c r="B153" s="567"/>
      <c r="C153" s="568"/>
      <c r="D153" s="568"/>
      <c r="E153" s="568"/>
      <c r="F153" s="568"/>
      <c r="G153" s="568"/>
      <c r="H153" s="568"/>
      <c r="I153" s="568"/>
      <c r="J153" s="568"/>
      <c r="K153" s="568"/>
      <c r="L153" s="568"/>
      <c r="M153" s="568"/>
      <c r="N153" s="568"/>
      <c r="O153" s="564"/>
      <c r="P153" s="564"/>
      <c r="Q153" s="564"/>
      <c r="R153" s="564"/>
      <c r="S153" s="564"/>
      <c r="T153" s="564"/>
      <c r="U153" s="564"/>
      <c r="V153" s="564"/>
      <c r="W153" s="564"/>
      <c r="X153" s="564"/>
      <c r="Y153" s="564"/>
      <c r="Z153" s="564"/>
      <c r="AA153" s="564"/>
      <c r="AB153" s="564"/>
      <c r="AC153" s="564"/>
      <c r="AD153" s="564"/>
      <c r="AE153" s="564"/>
      <c r="AF153" s="564"/>
      <c r="AG153" s="564"/>
      <c r="AH153" s="564"/>
      <c r="AI153" s="564"/>
      <c r="AJ153" s="564"/>
      <c r="AK153" s="564"/>
      <c r="AL153" s="564"/>
      <c r="AM153" s="564"/>
      <c r="AN153" s="564"/>
      <c r="AO153" s="134"/>
      <c r="AP153" s="134"/>
      <c r="AQ153" s="134"/>
      <c r="AR153" s="134"/>
      <c r="AS153" s="134"/>
      <c r="AT153" s="134"/>
    </row>
    <row r="154" spans="1:53" s="39" customFormat="1" ht="23.5" customHeight="1">
      <c r="A154" s="41"/>
      <c r="B154" s="567"/>
      <c r="C154" s="568"/>
      <c r="D154" s="568"/>
      <c r="E154" s="568"/>
      <c r="F154" s="568"/>
      <c r="G154" s="568"/>
      <c r="H154" s="568"/>
      <c r="I154" s="568"/>
      <c r="J154" s="568"/>
      <c r="K154" s="568"/>
      <c r="L154" s="568"/>
      <c r="M154" s="568"/>
      <c r="N154" s="568"/>
      <c r="O154" s="565"/>
      <c r="P154" s="565"/>
      <c r="Q154" s="565"/>
      <c r="R154" s="565"/>
      <c r="S154" s="565"/>
      <c r="T154" s="565"/>
      <c r="U154" s="566"/>
      <c r="V154" s="566"/>
      <c r="W154" s="566"/>
      <c r="X154" s="566"/>
      <c r="Y154" s="566"/>
      <c r="Z154" s="566"/>
      <c r="AA154" s="566"/>
      <c r="AB154" s="566"/>
      <c r="AC154" s="566"/>
      <c r="AD154" s="566"/>
      <c r="AE154" s="224"/>
      <c r="AF154" s="225"/>
      <c r="AG154" s="565"/>
      <c r="AH154" s="565"/>
      <c r="AI154" s="565"/>
      <c r="AJ154" s="565"/>
      <c r="AK154" s="565"/>
      <c r="AL154" s="565"/>
      <c r="AM154" s="565"/>
      <c r="AN154" s="565"/>
      <c r="AO154" s="134"/>
      <c r="AP154" s="134"/>
      <c r="AQ154" s="134"/>
      <c r="AR154" s="134"/>
      <c r="AS154" s="134"/>
      <c r="AT154" s="134"/>
    </row>
    <row r="155" spans="1:53" s="39" customFormat="1" ht="52" customHeight="1">
      <c r="A155" s="41"/>
      <c r="B155" s="567"/>
      <c r="C155" s="568"/>
      <c r="D155" s="568"/>
      <c r="E155" s="568"/>
      <c r="F155" s="568"/>
      <c r="G155" s="568"/>
      <c r="H155" s="568"/>
      <c r="I155" s="568"/>
      <c r="J155" s="568"/>
      <c r="K155" s="568"/>
      <c r="L155" s="568"/>
      <c r="M155" s="568"/>
      <c r="N155" s="568"/>
      <c r="O155" s="565"/>
      <c r="P155" s="565"/>
      <c r="Q155" s="565"/>
      <c r="R155" s="565"/>
      <c r="S155" s="565"/>
      <c r="T155" s="565"/>
      <c r="U155" s="566"/>
      <c r="V155" s="566"/>
      <c r="W155" s="566"/>
      <c r="X155" s="566"/>
      <c r="Y155" s="565"/>
      <c r="Z155" s="565"/>
      <c r="AA155" s="565"/>
      <c r="AB155" s="565"/>
      <c r="AC155" s="565"/>
      <c r="AD155" s="565"/>
      <c r="AE155" s="565"/>
      <c r="AF155" s="565"/>
      <c r="AG155" s="565"/>
      <c r="AH155" s="565"/>
      <c r="AI155" s="565"/>
      <c r="AJ155" s="565"/>
      <c r="AK155" s="565"/>
      <c r="AL155" s="565"/>
      <c r="AM155" s="565"/>
      <c r="AN155" s="565"/>
      <c r="AO155" s="134"/>
      <c r="AP155" s="134"/>
      <c r="AQ155" s="134"/>
      <c r="AR155" s="134"/>
      <c r="AS155" s="134"/>
      <c r="AT155" s="134"/>
    </row>
    <row r="156" spans="1:53" s="39" customFormat="1" ht="28.5" customHeight="1">
      <c r="A156" s="41"/>
      <c r="B156" s="22"/>
      <c r="C156" s="569"/>
      <c r="D156" s="569"/>
      <c r="E156" s="569"/>
      <c r="F156" s="569"/>
      <c r="G156" s="569"/>
      <c r="H156" s="569"/>
      <c r="I156" s="569"/>
      <c r="J156" s="569"/>
      <c r="K156" s="548"/>
      <c r="L156" s="548"/>
      <c r="M156" s="270"/>
      <c r="N156" s="270"/>
      <c r="O156" s="570"/>
      <c r="P156" s="570"/>
      <c r="Q156" s="570"/>
      <c r="R156" s="570"/>
      <c r="S156" s="570"/>
      <c r="T156" s="570"/>
      <c r="U156" s="570"/>
      <c r="V156" s="570"/>
      <c r="W156" s="570"/>
      <c r="X156" s="570"/>
      <c r="Y156" s="570"/>
      <c r="Z156" s="570"/>
      <c r="AA156" s="570"/>
      <c r="AB156" s="570"/>
      <c r="AC156" s="570"/>
      <c r="AD156" s="570"/>
      <c r="AE156" s="570"/>
      <c r="AF156" s="570"/>
      <c r="AG156" s="570"/>
      <c r="AH156" s="570"/>
      <c r="AI156" s="570"/>
      <c r="AJ156" s="570"/>
      <c r="AK156" s="570"/>
      <c r="AL156" s="570"/>
      <c r="AM156" s="570"/>
      <c r="AN156" s="570"/>
      <c r="AO156" s="135"/>
      <c r="AP156" s="135"/>
      <c r="AQ156" s="135"/>
      <c r="AR156" s="135"/>
      <c r="AS156" s="135"/>
      <c r="AT156" s="135"/>
    </row>
    <row r="157" spans="1:53" ht="28.5" customHeight="1">
      <c r="A157" s="41"/>
      <c r="B157" s="22"/>
      <c r="C157" s="569"/>
      <c r="D157" s="569"/>
      <c r="E157" s="569"/>
      <c r="F157" s="569"/>
      <c r="G157" s="569"/>
      <c r="H157" s="569"/>
      <c r="I157" s="569"/>
      <c r="J157" s="569"/>
      <c r="K157" s="548"/>
      <c r="L157" s="548"/>
      <c r="M157" s="270"/>
      <c r="N157" s="270"/>
      <c r="O157" s="570"/>
      <c r="P157" s="570"/>
      <c r="Q157" s="570"/>
      <c r="R157" s="570"/>
      <c r="S157" s="570"/>
      <c r="T157" s="570"/>
      <c r="U157" s="570"/>
      <c r="V157" s="570"/>
      <c r="W157" s="570"/>
      <c r="X157" s="570"/>
      <c r="Y157" s="570"/>
      <c r="Z157" s="570"/>
      <c r="AA157" s="570"/>
      <c r="AB157" s="570"/>
      <c r="AC157" s="570"/>
      <c r="AD157" s="570"/>
      <c r="AE157" s="570"/>
      <c r="AF157" s="570"/>
      <c r="AG157" s="570"/>
      <c r="AH157" s="570"/>
      <c r="AI157" s="570"/>
      <c r="AJ157" s="570"/>
      <c r="AK157" s="570"/>
      <c r="AL157" s="570"/>
      <c r="AM157" s="570"/>
      <c r="AN157" s="570"/>
      <c r="AO157" s="135"/>
      <c r="AP157" s="135"/>
      <c r="AQ157" s="135"/>
      <c r="AR157" s="135"/>
      <c r="AS157" s="135"/>
      <c r="AT157" s="135"/>
    </row>
    <row r="158" spans="1:53" ht="28.5" customHeight="1">
      <c r="A158" s="41"/>
      <c r="B158" s="22"/>
      <c r="C158" s="569"/>
      <c r="D158" s="569"/>
      <c r="E158" s="569"/>
      <c r="F158" s="569"/>
      <c r="G158" s="569"/>
      <c r="H158" s="569"/>
      <c r="I158" s="569"/>
      <c r="J158" s="569"/>
      <c r="K158" s="548"/>
      <c r="L158" s="548"/>
      <c r="M158" s="270"/>
      <c r="N158" s="270"/>
      <c r="O158" s="570"/>
      <c r="P158" s="570"/>
      <c r="Q158" s="570"/>
      <c r="R158" s="570"/>
      <c r="S158" s="570"/>
      <c r="T158" s="570"/>
      <c r="U158" s="570"/>
      <c r="V158" s="570"/>
      <c r="W158" s="570"/>
      <c r="X158" s="570"/>
      <c r="Y158" s="570"/>
      <c r="Z158" s="570"/>
      <c r="AA158" s="570"/>
      <c r="AB158" s="570"/>
      <c r="AC158" s="570"/>
      <c r="AD158" s="570"/>
      <c r="AE158" s="570"/>
      <c r="AF158" s="570"/>
      <c r="AG158" s="570"/>
      <c r="AH158" s="570"/>
      <c r="AI158" s="570"/>
      <c r="AJ158" s="570"/>
      <c r="AK158" s="570"/>
      <c r="AL158" s="570"/>
      <c r="AM158" s="570"/>
      <c r="AN158" s="570"/>
      <c r="AO158" s="135"/>
      <c r="AP158" s="135"/>
      <c r="AQ158" s="135"/>
      <c r="AR158" s="135"/>
      <c r="AS158" s="135"/>
      <c r="AT158" s="135"/>
    </row>
    <row r="159" spans="1:53" ht="28.5" customHeight="1">
      <c r="A159" s="41"/>
      <c r="B159" s="22"/>
      <c r="C159" s="569"/>
      <c r="D159" s="569"/>
      <c r="E159" s="569"/>
      <c r="F159" s="569"/>
      <c r="G159" s="569"/>
      <c r="H159" s="569"/>
      <c r="I159" s="569"/>
      <c r="J159" s="569"/>
      <c r="K159" s="548"/>
      <c r="L159" s="548"/>
      <c r="M159" s="270"/>
      <c r="N159" s="270"/>
      <c r="O159" s="570"/>
      <c r="P159" s="570"/>
      <c r="Q159" s="570"/>
      <c r="R159" s="570"/>
      <c r="S159" s="570"/>
      <c r="T159" s="570"/>
      <c r="U159" s="570"/>
      <c r="V159" s="570"/>
      <c r="W159" s="570"/>
      <c r="X159" s="570"/>
      <c r="Y159" s="570"/>
      <c r="Z159" s="570"/>
      <c r="AA159" s="570"/>
      <c r="AB159" s="570"/>
      <c r="AC159" s="570"/>
      <c r="AD159" s="570"/>
      <c r="AE159" s="570"/>
      <c r="AF159" s="570"/>
      <c r="AG159" s="570"/>
      <c r="AH159" s="570"/>
      <c r="AI159" s="570"/>
      <c r="AJ159" s="570"/>
      <c r="AK159" s="570"/>
      <c r="AL159" s="570"/>
      <c r="AM159" s="570"/>
      <c r="AN159" s="570"/>
      <c r="AO159" s="135"/>
      <c r="AP159" s="135"/>
      <c r="AQ159" s="135"/>
      <c r="AR159" s="135"/>
      <c r="AS159" s="135"/>
      <c r="AT159" s="135"/>
      <c r="AU159" s="3"/>
    </row>
    <row r="160" spans="1:53" ht="28.5" customHeight="1">
      <c r="A160" s="41"/>
      <c r="B160" s="22"/>
      <c r="C160" s="569"/>
      <c r="D160" s="569"/>
      <c r="E160" s="569"/>
      <c r="F160" s="569"/>
      <c r="G160" s="569"/>
      <c r="H160" s="569"/>
      <c r="I160" s="569"/>
      <c r="J160" s="569"/>
      <c r="K160" s="548"/>
      <c r="L160" s="548"/>
      <c r="M160" s="270"/>
      <c r="N160" s="270"/>
      <c r="O160" s="570"/>
      <c r="P160" s="570"/>
      <c r="Q160" s="570"/>
      <c r="R160" s="570"/>
      <c r="S160" s="570"/>
      <c r="T160" s="570"/>
      <c r="U160" s="570"/>
      <c r="V160" s="570"/>
      <c r="W160" s="570"/>
      <c r="X160" s="570"/>
      <c r="Y160" s="570"/>
      <c r="Z160" s="570"/>
      <c r="AA160" s="570"/>
      <c r="AB160" s="570"/>
      <c r="AC160" s="570"/>
      <c r="AD160" s="570"/>
      <c r="AE160" s="570"/>
      <c r="AF160" s="570"/>
      <c r="AG160" s="570"/>
      <c r="AH160" s="570"/>
      <c r="AI160" s="570"/>
      <c r="AJ160" s="570"/>
      <c r="AK160" s="570"/>
      <c r="AL160" s="570"/>
      <c r="AM160" s="570"/>
      <c r="AN160" s="570"/>
      <c r="AO160" s="135"/>
      <c r="AP160" s="135"/>
      <c r="AQ160" s="135"/>
      <c r="AR160" s="135"/>
      <c r="AS160" s="135"/>
      <c r="AT160" s="135"/>
    </row>
    <row r="161" spans="1:47" ht="28.5" customHeight="1">
      <c r="A161" s="41"/>
      <c r="B161" s="22"/>
      <c r="C161" s="569"/>
      <c r="D161" s="569"/>
      <c r="E161" s="569"/>
      <c r="F161" s="569"/>
      <c r="G161" s="569"/>
      <c r="H161" s="569"/>
      <c r="I161" s="569"/>
      <c r="J161" s="569"/>
      <c r="K161" s="548"/>
      <c r="L161" s="548"/>
      <c r="M161" s="270"/>
      <c r="N161" s="270"/>
      <c r="O161" s="570"/>
      <c r="P161" s="570"/>
      <c r="Q161" s="570"/>
      <c r="R161" s="570"/>
      <c r="S161" s="570"/>
      <c r="T161" s="570"/>
      <c r="U161" s="570"/>
      <c r="V161" s="570"/>
      <c r="W161" s="570"/>
      <c r="X161" s="570"/>
      <c r="Y161" s="570"/>
      <c r="Z161" s="570"/>
      <c r="AA161" s="570"/>
      <c r="AB161" s="570"/>
      <c r="AC161" s="570"/>
      <c r="AD161" s="570"/>
      <c r="AE161" s="570"/>
      <c r="AF161" s="570"/>
      <c r="AG161" s="570"/>
      <c r="AH161" s="570"/>
      <c r="AI161" s="570"/>
      <c r="AJ161" s="570"/>
      <c r="AK161" s="570"/>
      <c r="AL161" s="570"/>
      <c r="AM161" s="570"/>
      <c r="AN161" s="570"/>
      <c r="AO161" s="135"/>
      <c r="AP161" s="135"/>
      <c r="AQ161" s="135"/>
      <c r="AR161" s="135"/>
      <c r="AS161" s="135"/>
      <c r="AT161" s="135"/>
    </row>
    <row r="162" spans="1:47" ht="28.5" customHeight="1">
      <c r="A162" s="41"/>
      <c r="B162" s="22"/>
      <c r="C162" s="569"/>
      <c r="D162" s="569"/>
      <c r="E162" s="569"/>
      <c r="F162" s="569"/>
      <c r="G162" s="569"/>
      <c r="H162" s="569"/>
      <c r="I162" s="569"/>
      <c r="J162" s="569"/>
      <c r="K162" s="548"/>
      <c r="L162" s="548"/>
      <c r="M162" s="270"/>
      <c r="N162" s="270"/>
      <c r="O162" s="570"/>
      <c r="P162" s="570"/>
      <c r="Q162" s="570"/>
      <c r="R162" s="570"/>
      <c r="S162" s="570"/>
      <c r="T162" s="570"/>
      <c r="U162" s="570"/>
      <c r="V162" s="570"/>
      <c r="W162" s="570"/>
      <c r="X162" s="570"/>
      <c r="Y162" s="570"/>
      <c r="Z162" s="570"/>
      <c r="AA162" s="570"/>
      <c r="AB162" s="570"/>
      <c r="AC162" s="570"/>
      <c r="AD162" s="570"/>
      <c r="AE162" s="570"/>
      <c r="AF162" s="570"/>
      <c r="AG162" s="570"/>
      <c r="AH162" s="570"/>
      <c r="AI162" s="570"/>
      <c r="AJ162" s="570"/>
      <c r="AK162" s="570"/>
      <c r="AL162" s="570"/>
      <c r="AM162" s="570"/>
      <c r="AN162" s="570"/>
      <c r="AO162" s="135"/>
      <c r="AP162" s="135"/>
      <c r="AQ162" s="135"/>
      <c r="AR162" s="135"/>
      <c r="AS162" s="135"/>
      <c r="AT162" s="135"/>
    </row>
    <row r="163" spans="1:47" ht="28.5" customHeight="1">
      <c r="A163" s="41"/>
      <c r="B163" s="22"/>
      <c r="C163" s="569"/>
      <c r="D163" s="569"/>
      <c r="E163" s="569"/>
      <c r="F163" s="569"/>
      <c r="G163" s="569"/>
      <c r="H163" s="569"/>
      <c r="I163" s="569"/>
      <c r="J163" s="569"/>
      <c r="K163" s="548"/>
      <c r="L163" s="548"/>
      <c r="M163" s="270"/>
      <c r="N163" s="270"/>
      <c r="O163" s="570"/>
      <c r="P163" s="570"/>
      <c r="Q163" s="570"/>
      <c r="R163" s="570"/>
      <c r="S163" s="570"/>
      <c r="T163" s="570"/>
      <c r="U163" s="570"/>
      <c r="V163" s="570"/>
      <c r="W163" s="570"/>
      <c r="X163" s="570"/>
      <c r="Y163" s="570"/>
      <c r="Z163" s="570"/>
      <c r="AA163" s="570"/>
      <c r="AB163" s="570"/>
      <c r="AC163" s="570"/>
      <c r="AD163" s="570"/>
      <c r="AE163" s="570"/>
      <c r="AF163" s="570"/>
      <c r="AG163" s="570"/>
      <c r="AH163" s="570"/>
      <c r="AI163" s="570"/>
      <c r="AJ163" s="570"/>
      <c r="AK163" s="570"/>
      <c r="AL163" s="570"/>
      <c r="AM163" s="570"/>
      <c r="AN163" s="570"/>
      <c r="AO163" s="135"/>
      <c r="AP163" s="135"/>
      <c r="AQ163" s="135"/>
      <c r="AR163" s="135"/>
      <c r="AS163" s="135"/>
      <c r="AT163" s="135"/>
    </row>
    <row r="164" spans="1:47" ht="28.5" customHeight="1">
      <c r="A164" s="41"/>
      <c r="B164" s="22"/>
      <c r="C164" s="569"/>
      <c r="D164" s="569"/>
      <c r="E164" s="569"/>
      <c r="F164" s="569"/>
      <c r="G164" s="569"/>
      <c r="H164" s="569"/>
      <c r="I164" s="569"/>
      <c r="J164" s="569"/>
      <c r="K164" s="548"/>
      <c r="L164" s="548"/>
      <c r="M164" s="270"/>
      <c r="N164" s="270"/>
      <c r="O164" s="570"/>
      <c r="P164" s="570"/>
      <c r="Q164" s="570"/>
      <c r="R164" s="570"/>
      <c r="S164" s="570"/>
      <c r="T164" s="570"/>
      <c r="U164" s="570"/>
      <c r="V164" s="570"/>
      <c r="W164" s="570"/>
      <c r="X164" s="570"/>
      <c r="Y164" s="570"/>
      <c r="Z164" s="570"/>
      <c r="AA164" s="570"/>
      <c r="AB164" s="570"/>
      <c r="AC164" s="570"/>
      <c r="AD164" s="570"/>
      <c r="AE164" s="570"/>
      <c r="AF164" s="570"/>
      <c r="AG164" s="570"/>
      <c r="AH164" s="570"/>
      <c r="AI164" s="570"/>
      <c r="AJ164" s="570"/>
      <c r="AK164" s="570"/>
      <c r="AL164" s="570"/>
      <c r="AM164" s="570"/>
      <c r="AN164" s="570"/>
      <c r="AO164" s="135"/>
      <c r="AP164" s="135"/>
      <c r="AQ164" s="135"/>
      <c r="AR164" s="135"/>
      <c r="AS164" s="135"/>
      <c r="AT164" s="135"/>
    </row>
    <row r="165" spans="1:47" ht="28.5" customHeight="1">
      <c r="A165" s="41"/>
      <c r="B165" s="22"/>
      <c r="C165" s="569"/>
      <c r="D165" s="569"/>
      <c r="E165" s="569"/>
      <c r="F165" s="569"/>
      <c r="G165" s="569"/>
      <c r="H165" s="569"/>
      <c r="I165" s="569"/>
      <c r="J165" s="569"/>
      <c r="K165" s="548"/>
      <c r="L165" s="548"/>
      <c r="M165" s="270"/>
      <c r="N165" s="270"/>
      <c r="O165" s="570"/>
      <c r="P165" s="570"/>
      <c r="Q165" s="570"/>
      <c r="R165" s="570"/>
      <c r="S165" s="570"/>
      <c r="T165" s="570"/>
      <c r="U165" s="570"/>
      <c r="V165" s="570"/>
      <c r="W165" s="570"/>
      <c r="X165" s="570"/>
      <c r="Y165" s="570"/>
      <c r="Z165" s="570"/>
      <c r="AA165" s="570"/>
      <c r="AB165" s="570"/>
      <c r="AC165" s="570"/>
      <c r="AD165" s="570"/>
      <c r="AE165" s="570"/>
      <c r="AF165" s="570"/>
      <c r="AG165" s="570"/>
      <c r="AH165" s="570"/>
      <c r="AI165" s="570"/>
      <c r="AJ165" s="570"/>
      <c r="AK165" s="570"/>
      <c r="AL165" s="570"/>
      <c r="AM165" s="570"/>
      <c r="AN165" s="570"/>
      <c r="AO165" s="135"/>
      <c r="AP165" s="135"/>
      <c r="AQ165" s="135"/>
      <c r="AR165" s="135"/>
      <c r="AS165" s="135"/>
      <c r="AT165" s="135"/>
    </row>
    <row r="166" spans="1:47" ht="27" customHeight="1">
      <c r="A166" s="41"/>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row>
    <row r="167" spans="1:47" ht="27" customHeight="1">
      <c r="A167" s="41"/>
      <c r="B167" s="567"/>
      <c r="C167" s="568"/>
      <c r="D167" s="568"/>
      <c r="E167" s="568"/>
      <c r="F167" s="568"/>
      <c r="G167" s="568"/>
      <c r="H167" s="568"/>
      <c r="I167" s="568"/>
      <c r="J167" s="568"/>
      <c r="K167" s="567"/>
      <c r="L167" s="567"/>
      <c r="M167" s="567"/>
      <c r="N167" s="567"/>
      <c r="O167" s="567"/>
      <c r="P167" s="567"/>
      <c r="Q167" s="567"/>
      <c r="R167" s="567"/>
      <c r="S167" s="567"/>
      <c r="T167" s="567"/>
      <c r="U167" s="567"/>
      <c r="V167" s="567"/>
      <c r="W167" s="567"/>
      <c r="X167" s="567"/>
      <c r="Y167" s="567"/>
      <c r="Z167" s="567"/>
      <c r="AA167" s="567"/>
      <c r="AB167" s="567"/>
      <c r="AC167" s="567"/>
      <c r="AD167" s="567"/>
      <c r="AE167" s="567"/>
      <c r="AF167" s="567"/>
      <c r="AG167" s="567"/>
      <c r="AH167" s="567"/>
      <c r="AI167" s="567"/>
      <c r="AJ167" s="567"/>
      <c r="AK167" s="567"/>
      <c r="AL167" s="567"/>
      <c r="AM167" s="567"/>
      <c r="AN167" s="567"/>
      <c r="AO167" s="22"/>
      <c r="AP167" s="22"/>
      <c r="AQ167" s="22"/>
      <c r="AR167" s="22"/>
      <c r="AS167" s="22"/>
      <c r="AT167" s="22"/>
    </row>
    <row r="168" spans="1:47" ht="27" customHeight="1">
      <c r="A168" s="41"/>
      <c r="B168" s="567"/>
      <c r="C168" s="568"/>
      <c r="D168" s="568"/>
      <c r="E168" s="568"/>
      <c r="F168" s="568"/>
      <c r="G168" s="568"/>
      <c r="H168" s="568"/>
      <c r="I168" s="568"/>
      <c r="J168" s="568"/>
      <c r="K168" s="564"/>
      <c r="L168" s="564"/>
      <c r="M168" s="564"/>
      <c r="N168" s="564"/>
      <c r="O168" s="564"/>
      <c r="P168" s="564"/>
      <c r="Q168" s="564"/>
      <c r="R168" s="564"/>
      <c r="S168" s="564"/>
      <c r="T168" s="564"/>
      <c r="U168" s="564"/>
      <c r="V168" s="564"/>
      <c r="W168" s="564"/>
      <c r="X168" s="564"/>
      <c r="Y168" s="564"/>
      <c r="Z168" s="564"/>
      <c r="AA168" s="564"/>
      <c r="AB168" s="564"/>
      <c r="AC168" s="564"/>
      <c r="AD168" s="564"/>
      <c r="AE168" s="564"/>
      <c r="AF168" s="564"/>
      <c r="AG168" s="564"/>
      <c r="AH168" s="564"/>
      <c r="AI168" s="564"/>
      <c r="AJ168" s="564"/>
      <c r="AK168" s="564"/>
      <c r="AL168" s="564"/>
      <c r="AM168" s="564"/>
      <c r="AN168" s="564"/>
      <c r="AO168" s="134"/>
      <c r="AP168" s="134"/>
      <c r="AQ168" s="134"/>
      <c r="AR168" s="134"/>
      <c r="AS168" s="134"/>
      <c r="AT168" s="134"/>
    </row>
    <row r="169" spans="1:47" ht="27" customHeight="1">
      <c r="A169" s="41"/>
      <c r="B169" s="567"/>
      <c r="C169" s="568"/>
      <c r="D169" s="568"/>
      <c r="E169" s="568"/>
      <c r="F169" s="568"/>
      <c r="G169" s="568"/>
      <c r="H169" s="568"/>
      <c r="I169" s="568"/>
      <c r="J169" s="568"/>
      <c r="K169" s="565"/>
      <c r="L169" s="565"/>
      <c r="M169" s="565"/>
      <c r="N169" s="565"/>
      <c r="O169" s="565"/>
      <c r="P169" s="565"/>
      <c r="Q169" s="565"/>
      <c r="R169" s="565"/>
      <c r="S169" s="565"/>
      <c r="T169" s="565"/>
      <c r="U169" s="565"/>
      <c r="V169" s="565"/>
      <c r="W169" s="565"/>
      <c r="X169" s="565"/>
      <c r="Y169" s="565"/>
      <c r="Z169" s="565"/>
      <c r="AA169" s="565"/>
      <c r="AB169" s="565"/>
      <c r="AC169" s="565"/>
      <c r="AD169" s="565"/>
      <c r="AE169" s="565"/>
      <c r="AF169" s="565"/>
      <c r="AG169" s="565"/>
      <c r="AH169" s="565"/>
      <c r="AI169" s="565"/>
      <c r="AJ169" s="565"/>
      <c r="AK169" s="565"/>
      <c r="AL169" s="565"/>
      <c r="AM169" s="565"/>
      <c r="AN169" s="565"/>
      <c r="AO169" s="134"/>
      <c r="AP169" s="134"/>
      <c r="AQ169" s="134"/>
      <c r="AR169" s="134"/>
      <c r="AS169" s="134"/>
      <c r="AT169" s="134"/>
    </row>
    <row r="170" spans="1:47" ht="27" customHeight="1">
      <c r="A170" s="41"/>
      <c r="B170" s="567"/>
      <c r="C170" s="568"/>
      <c r="D170" s="568"/>
      <c r="E170" s="568"/>
      <c r="F170" s="568"/>
      <c r="G170" s="568"/>
      <c r="H170" s="568"/>
      <c r="I170" s="568"/>
      <c r="J170" s="568"/>
      <c r="K170" s="565"/>
      <c r="L170" s="565"/>
      <c r="M170" s="565"/>
      <c r="N170" s="565"/>
      <c r="O170" s="565"/>
      <c r="P170" s="565"/>
      <c r="Q170" s="565"/>
      <c r="R170" s="565"/>
      <c r="S170" s="565"/>
      <c r="T170" s="565"/>
      <c r="U170" s="565"/>
      <c r="V170" s="565"/>
      <c r="W170" s="565"/>
      <c r="X170" s="565"/>
      <c r="Y170" s="565"/>
      <c r="Z170" s="565"/>
      <c r="AA170" s="565"/>
      <c r="AB170" s="565"/>
      <c r="AC170" s="565"/>
      <c r="AD170" s="565"/>
      <c r="AE170" s="565"/>
      <c r="AF170" s="565"/>
      <c r="AG170" s="565"/>
      <c r="AH170" s="565"/>
      <c r="AI170" s="565"/>
      <c r="AJ170" s="565"/>
      <c r="AK170" s="565"/>
      <c r="AL170" s="565"/>
      <c r="AM170" s="565"/>
      <c r="AN170" s="565"/>
      <c r="AO170" s="134"/>
      <c r="AP170" s="134"/>
      <c r="AQ170" s="134"/>
      <c r="AR170" s="134"/>
      <c r="AS170" s="134"/>
      <c r="AT170" s="134"/>
    </row>
    <row r="171" spans="1:47" ht="28.5" customHeight="1">
      <c r="A171" s="41"/>
      <c r="B171" s="22"/>
      <c r="C171" s="569"/>
      <c r="D171" s="569"/>
      <c r="E171" s="569"/>
      <c r="F171" s="569"/>
      <c r="G171" s="569"/>
      <c r="H171" s="569"/>
      <c r="I171" s="569"/>
      <c r="J171" s="569"/>
      <c r="K171" s="570"/>
      <c r="L171" s="570"/>
      <c r="M171" s="570"/>
      <c r="N171" s="570"/>
      <c r="O171" s="570"/>
      <c r="P171" s="570"/>
      <c r="Q171" s="570"/>
      <c r="R171" s="570"/>
      <c r="S171" s="570"/>
      <c r="T171" s="570"/>
      <c r="U171" s="570"/>
      <c r="V171" s="570"/>
      <c r="W171" s="570"/>
      <c r="X171" s="570"/>
      <c r="Y171" s="570"/>
      <c r="Z171" s="570"/>
      <c r="AA171" s="570"/>
      <c r="AB171" s="570"/>
      <c r="AC171" s="570"/>
      <c r="AD171" s="570"/>
      <c r="AE171" s="570"/>
      <c r="AF171" s="570"/>
      <c r="AG171" s="570"/>
      <c r="AH171" s="570"/>
      <c r="AI171" s="570"/>
      <c r="AJ171" s="570"/>
      <c r="AK171" s="570"/>
      <c r="AL171" s="570"/>
      <c r="AM171" s="570"/>
      <c r="AN171" s="570"/>
      <c r="AO171" s="135"/>
      <c r="AP171" s="135"/>
      <c r="AQ171" s="135"/>
      <c r="AR171" s="135"/>
      <c r="AS171" s="135"/>
      <c r="AT171" s="135"/>
    </row>
    <row r="172" spans="1:47" ht="28.5" customHeight="1">
      <c r="A172" s="41"/>
      <c r="B172" s="22"/>
      <c r="C172" s="569"/>
      <c r="D172" s="569"/>
      <c r="E172" s="569"/>
      <c r="F172" s="569"/>
      <c r="G172" s="569"/>
      <c r="H172" s="569"/>
      <c r="I172" s="569"/>
      <c r="J172" s="569"/>
      <c r="K172" s="570"/>
      <c r="L172" s="570"/>
      <c r="M172" s="570"/>
      <c r="N172" s="570"/>
      <c r="O172" s="570"/>
      <c r="P172" s="570"/>
      <c r="Q172" s="570"/>
      <c r="R172" s="570"/>
      <c r="S172" s="570"/>
      <c r="T172" s="570"/>
      <c r="U172" s="570"/>
      <c r="V172" s="570"/>
      <c r="W172" s="570"/>
      <c r="X172" s="570"/>
      <c r="Y172" s="570"/>
      <c r="Z172" s="570"/>
      <c r="AA172" s="570"/>
      <c r="AB172" s="570"/>
      <c r="AC172" s="570"/>
      <c r="AD172" s="570"/>
      <c r="AE172" s="570"/>
      <c r="AF172" s="570"/>
      <c r="AG172" s="570"/>
      <c r="AH172" s="570"/>
      <c r="AI172" s="570"/>
      <c r="AJ172" s="570"/>
      <c r="AK172" s="570"/>
      <c r="AL172" s="570"/>
      <c r="AM172" s="570"/>
      <c r="AN172" s="570"/>
      <c r="AO172" s="135"/>
      <c r="AP172" s="135"/>
      <c r="AQ172" s="135"/>
      <c r="AR172" s="135"/>
      <c r="AS172" s="135"/>
      <c r="AT172" s="135"/>
    </row>
    <row r="173" spans="1:47" ht="28.5" customHeight="1">
      <c r="A173" s="41"/>
      <c r="B173" s="22"/>
      <c r="C173" s="569"/>
      <c r="D173" s="569"/>
      <c r="E173" s="569"/>
      <c r="F173" s="569"/>
      <c r="G173" s="569"/>
      <c r="H173" s="569"/>
      <c r="I173" s="569"/>
      <c r="J173" s="569"/>
      <c r="K173" s="570"/>
      <c r="L173" s="570"/>
      <c r="M173" s="570"/>
      <c r="N173" s="570"/>
      <c r="O173" s="570"/>
      <c r="P173" s="570"/>
      <c r="Q173" s="570"/>
      <c r="R173" s="570"/>
      <c r="S173" s="570"/>
      <c r="T173" s="570"/>
      <c r="U173" s="570"/>
      <c r="V173" s="570"/>
      <c r="W173" s="570"/>
      <c r="X173" s="570"/>
      <c r="Y173" s="570"/>
      <c r="Z173" s="570"/>
      <c r="AA173" s="570"/>
      <c r="AB173" s="570"/>
      <c r="AC173" s="570"/>
      <c r="AD173" s="570"/>
      <c r="AE173" s="570"/>
      <c r="AF173" s="570"/>
      <c r="AG173" s="570"/>
      <c r="AH173" s="570"/>
      <c r="AI173" s="570"/>
      <c r="AJ173" s="570"/>
      <c r="AK173" s="570"/>
      <c r="AL173" s="570"/>
      <c r="AM173" s="570"/>
      <c r="AN173" s="570"/>
      <c r="AO173" s="135"/>
      <c r="AP173" s="135"/>
      <c r="AQ173" s="135"/>
      <c r="AR173" s="135"/>
      <c r="AS173" s="135"/>
      <c r="AT173" s="135"/>
    </row>
    <row r="174" spans="1:47" ht="28.5" customHeight="1">
      <c r="A174" s="41"/>
      <c r="B174" s="22"/>
      <c r="C174" s="569"/>
      <c r="D174" s="569"/>
      <c r="E174" s="569"/>
      <c r="F174" s="569"/>
      <c r="G174" s="569"/>
      <c r="H174" s="569"/>
      <c r="I174" s="569"/>
      <c r="J174" s="569"/>
      <c r="K174" s="570"/>
      <c r="L174" s="570"/>
      <c r="M174" s="570"/>
      <c r="N174" s="570"/>
      <c r="O174" s="570"/>
      <c r="P174" s="570"/>
      <c r="Q174" s="570"/>
      <c r="R174" s="570"/>
      <c r="S174" s="570"/>
      <c r="T174" s="570"/>
      <c r="U174" s="570"/>
      <c r="V174" s="570"/>
      <c r="W174" s="570"/>
      <c r="X174" s="570"/>
      <c r="Y174" s="570"/>
      <c r="Z174" s="570"/>
      <c r="AA174" s="570"/>
      <c r="AB174" s="570"/>
      <c r="AC174" s="570"/>
      <c r="AD174" s="570"/>
      <c r="AE174" s="570"/>
      <c r="AF174" s="570"/>
      <c r="AG174" s="570"/>
      <c r="AH174" s="570"/>
      <c r="AI174" s="570"/>
      <c r="AJ174" s="570"/>
      <c r="AK174" s="570"/>
      <c r="AL174" s="570"/>
      <c r="AM174" s="570"/>
      <c r="AN174" s="570"/>
      <c r="AO174" s="135"/>
      <c r="AP174" s="135"/>
      <c r="AQ174" s="135"/>
      <c r="AR174" s="135"/>
      <c r="AS174" s="135"/>
      <c r="AT174" s="135"/>
      <c r="AU174" s="3"/>
    </row>
    <row r="175" spans="1:47" ht="28.5" customHeight="1">
      <c r="A175" s="41"/>
      <c r="B175" s="22"/>
      <c r="C175" s="569"/>
      <c r="D175" s="569"/>
      <c r="E175" s="569"/>
      <c r="F175" s="569"/>
      <c r="G175" s="569"/>
      <c r="H175" s="569"/>
      <c r="I175" s="569"/>
      <c r="J175" s="569"/>
      <c r="K175" s="570"/>
      <c r="L175" s="570"/>
      <c r="M175" s="570"/>
      <c r="N175" s="570"/>
      <c r="O175" s="570"/>
      <c r="P175" s="570"/>
      <c r="Q175" s="570"/>
      <c r="R175" s="570"/>
      <c r="S175" s="570"/>
      <c r="T175" s="570"/>
      <c r="U175" s="570"/>
      <c r="V175" s="570"/>
      <c r="W175" s="570"/>
      <c r="X175" s="570"/>
      <c r="Y175" s="570"/>
      <c r="Z175" s="570"/>
      <c r="AA175" s="570"/>
      <c r="AB175" s="570"/>
      <c r="AC175" s="570"/>
      <c r="AD175" s="570"/>
      <c r="AE175" s="570"/>
      <c r="AF175" s="570"/>
      <c r="AG175" s="570"/>
      <c r="AH175" s="570"/>
      <c r="AI175" s="570"/>
      <c r="AJ175" s="570"/>
      <c r="AK175" s="570"/>
      <c r="AL175" s="570"/>
      <c r="AM175" s="570"/>
      <c r="AN175" s="570"/>
      <c r="AO175" s="135"/>
      <c r="AP175" s="135"/>
      <c r="AQ175" s="135"/>
      <c r="AR175" s="135"/>
      <c r="AS175" s="135"/>
      <c r="AT175" s="135"/>
    </row>
    <row r="176" spans="1:47" ht="28.5" customHeight="1">
      <c r="A176" s="41"/>
      <c r="B176" s="22"/>
      <c r="C176" s="569"/>
      <c r="D176" s="569"/>
      <c r="E176" s="569"/>
      <c r="F176" s="569"/>
      <c r="G176" s="569"/>
      <c r="H176" s="569"/>
      <c r="I176" s="569"/>
      <c r="J176" s="569"/>
      <c r="K176" s="570"/>
      <c r="L176" s="570"/>
      <c r="M176" s="570"/>
      <c r="N176" s="570"/>
      <c r="O176" s="570"/>
      <c r="P176" s="570"/>
      <c r="Q176" s="570"/>
      <c r="R176" s="570"/>
      <c r="S176" s="570"/>
      <c r="T176" s="570"/>
      <c r="U176" s="570"/>
      <c r="V176" s="570"/>
      <c r="W176" s="570"/>
      <c r="X176" s="570"/>
      <c r="Y176" s="570"/>
      <c r="Z176" s="570"/>
      <c r="AA176" s="570"/>
      <c r="AB176" s="570"/>
      <c r="AC176" s="570"/>
      <c r="AD176" s="570"/>
      <c r="AE176" s="570"/>
      <c r="AF176" s="570"/>
      <c r="AG176" s="570"/>
      <c r="AH176" s="570"/>
      <c r="AI176" s="570"/>
      <c r="AJ176" s="570"/>
      <c r="AK176" s="570"/>
      <c r="AL176" s="570"/>
      <c r="AM176" s="570"/>
      <c r="AN176" s="570"/>
      <c r="AO176" s="135"/>
      <c r="AP176" s="135"/>
      <c r="AQ176" s="135"/>
      <c r="AR176" s="135"/>
      <c r="AS176" s="135"/>
      <c r="AT176" s="135"/>
    </row>
    <row r="177" spans="1:46" ht="28.5" customHeight="1">
      <c r="A177" s="41"/>
      <c r="B177" s="22"/>
      <c r="C177" s="569"/>
      <c r="D177" s="569"/>
      <c r="E177" s="569"/>
      <c r="F177" s="569"/>
      <c r="G177" s="569"/>
      <c r="H177" s="569"/>
      <c r="I177" s="569"/>
      <c r="J177" s="569"/>
      <c r="K177" s="570"/>
      <c r="L177" s="570"/>
      <c r="M177" s="570"/>
      <c r="N177" s="570"/>
      <c r="O177" s="570"/>
      <c r="P177" s="570"/>
      <c r="Q177" s="570"/>
      <c r="R177" s="570"/>
      <c r="S177" s="570"/>
      <c r="T177" s="570"/>
      <c r="U177" s="570"/>
      <c r="V177" s="570"/>
      <c r="W177" s="570"/>
      <c r="X177" s="570"/>
      <c r="Y177" s="570"/>
      <c r="Z177" s="570"/>
      <c r="AA177" s="570"/>
      <c r="AB177" s="570"/>
      <c r="AC177" s="570"/>
      <c r="AD177" s="570"/>
      <c r="AE177" s="570"/>
      <c r="AF177" s="570"/>
      <c r="AG177" s="570"/>
      <c r="AH177" s="570"/>
      <c r="AI177" s="570"/>
      <c r="AJ177" s="570"/>
      <c r="AK177" s="570"/>
      <c r="AL177" s="570"/>
      <c r="AM177" s="570"/>
      <c r="AN177" s="570"/>
      <c r="AO177" s="135"/>
      <c r="AP177" s="135"/>
      <c r="AQ177" s="135"/>
      <c r="AR177" s="135"/>
      <c r="AS177" s="135"/>
      <c r="AT177" s="135"/>
    </row>
    <row r="178" spans="1:46" ht="28.5" customHeight="1">
      <c r="A178" s="41"/>
      <c r="B178" s="22"/>
      <c r="C178" s="569"/>
      <c r="D178" s="569"/>
      <c r="E178" s="569"/>
      <c r="F178" s="569"/>
      <c r="G178" s="569"/>
      <c r="H178" s="569"/>
      <c r="I178" s="569"/>
      <c r="J178" s="569"/>
      <c r="K178" s="570"/>
      <c r="L178" s="570"/>
      <c r="M178" s="570"/>
      <c r="N178" s="570"/>
      <c r="O178" s="570"/>
      <c r="P178" s="570"/>
      <c r="Q178" s="570"/>
      <c r="R178" s="570"/>
      <c r="S178" s="570"/>
      <c r="T178" s="570"/>
      <c r="U178" s="570"/>
      <c r="V178" s="570"/>
      <c r="W178" s="570"/>
      <c r="X178" s="570"/>
      <c r="Y178" s="570"/>
      <c r="Z178" s="570"/>
      <c r="AA178" s="570"/>
      <c r="AB178" s="570"/>
      <c r="AC178" s="570"/>
      <c r="AD178" s="570"/>
      <c r="AE178" s="570"/>
      <c r="AF178" s="570"/>
      <c r="AG178" s="570"/>
      <c r="AH178" s="570"/>
      <c r="AI178" s="570"/>
      <c r="AJ178" s="570"/>
      <c r="AK178" s="570"/>
      <c r="AL178" s="570"/>
      <c r="AM178" s="570"/>
      <c r="AN178" s="570"/>
      <c r="AO178" s="135"/>
      <c r="AP178" s="135"/>
      <c r="AQ178" s="135"/>
      <c r="AR178" s="135"/>
      <c r="AS178" s="135"/>
      <c r="AT178" s="135"/>
    </row>
    <row r="179" spans="1:46" ht="28.5" customHeight="1">
      <c r="A179" s="41"/>
      <c r="B179" s="22"/>
      <c r="C179" s="569"/>
      <c r="D179" s="569"/>
      <c r="E179" s="569"/>
      <c r="F179" s="569"/>
      <c r="G179" s="569"/>
      <c r="H179" s="569"/>
      <c r="I179" s="569"/>
      <c r="J179" s="569"/>
      <c r="K179" s="570"/>
      <c r="L179" s="570"/>
      <c r="M179" s="570"/>
      <c r="N179" s="570"/>
      <c r="O179" s="570"/>
      <c r="P179" s="570"/>
      <c r="Q179" s="570"/>
      <c r="R179" s="570"/>
      <c r="S179" s="570"/>
      <c r="T179" s="570"/>
      <c r="U179" s="570"/>
      <c r="V179" s="570"/>
      <c r="W179" s="570"/>
      <c r="X179" s="570"/>
      <c r="Y179" s="570"/>
      <c r="Z179" s="570"/>
      <c r="AA179" s="570"/>
      <c r="AB179" s="570"/>
      <c r="AC179" s="570"/>
      <c r="AD179" s="570"/>
      <c r="AE179" s="570"/>
      <c r="AF179" s="570"/>
      <c r="AG179" s="570"/>
      <c r="AH179" s="570"/>
      <c r="AI179" s="570"/>
      <c r="AJ179" s="570"/>
      <c r="AK179" s="570"/>
      <c r="AL179" s="570"/>
      <c r="AM179" s="570"/>
      <c r="AN179" s="570"/>
      <c r="AO179" s="135"/>
      <c r="AP179" s="135"/>
      <c r="AQ179" s="135"/>
      <c r="AR179" s="135"/>
      <c r="AS179" s="135"/>
      <c r="AT179" s="135"/>
    </row>
    <row r="180" spans="1:46" ht="28.5" customHeight="1">
      <c r="A180" s="41"/>
      <c r="B180" s="22"/>
      <c r="C180" s="569"/>
      <c r="D180" s="569"/>
      <c r="E180" s="569"/>
      <c r="F180" s="569"/>
      <c r="G180" s="569"/>
      <c r="H180" s="569"/>
      <c r="I180" s="569"/>
      <c r="J180" s="569"/>
      <c r="K180" s="570"/>
      <c r="L180" s="570"/>
      <c r="M180" s="570"/>
      <c r="N180" s="570"/>
      <c r="O180" s="570"/>
      <c r="P180" s="570"/>
      <c r="Q180" s="570"/>
      <c r="R180" s="570"/>
      <c r="S180" s="570"/>
      <c r="T180" s="570"/>
      <c r="U180" s="570"/>
      <c r="V180" s="570"/>
      <c r="W180" s="570"/>
      <c r="X180" s="570"/>
      <c r="Y180" s="570"/>
      <c r="Z180" s="570"/>
      <c r="AA180" s="570"/>
      <c r="AB180" s="570"/>
      <c r="AC180" s="570"/>
      <c r="AD180" s="570"/>
      <c r="AE180" s="570"/>
      <c r="AF180" s="570"/>
      <c r="AG180" s="570"/>
      <c r="AH180" s="570"/>
      <c r="AI180" s="570"/>
      <c r="AJ180" s="570"/>
      <c r="AK180" s="570"/>
      <c r="AL180" s="570"/>
      <c r="AM180" s="570"/>
      <c r="AN180" s="570"/>
      <c r="AO180" s="135"/>
      <c r="AP180" s="135"/>
      <c r="AQ180" s="135"/>
      <c r="AR180" s="135"/>
      <c r="AS180" s="135"/>
      <c r="AT180" s="135"/>
    </row>
    <row r="181" spans="1:46" ht="27" customHeight="1">
      <c r="A181" s="41"/>
      <c r="B181" s="577"/>
      <c r="C181" s="577"/>
      <c r="D181" s="578"/>
      <c r="E181" s="578"/>
      <c r="F181" s="578"/>
      <c r="G181" s="578"/>
      <c r="H181" s="578"/>
      <c r="I181" s="578"/>
      <c r="J181" s="578"/>
      <c r="K181" s="578"/>
      <c r="L181" s="578"/>
      <c r="M181" s="578"/>
      <c r="N181" s="578"/>
      <c r="O181" s="578"/>
      <c r="P181" s="578"/>
      <c r="Q181" s="578"/>
      <c r="R181" s="578"/>
      <c r="S181" s="578"/>
      <c r="T181" s="578"/>
      <c r="U181" s="578"/>
      <c r="V181" s="578"/>
      <c r="W181" s="578"/>
      <c r="X181" s="578"/>
      <c r="Y181" s="578"/>
      <c r="Z181" s="578"/>
      <c r="AA181" s="578"/>
      <c r="AB181" s="578"/>
      <c r="AC181" s="578"/>
      <c r="AD181" s="578"/>
      <c r="AE181" s="578"/>
      <c r="AF181" s="578"/>
      <c r="AG181" s="578"/>
      <c r="AH181" s="578"/>
      <c r="AI181" s="578"/>
      <c r="AJ181" s="578"/>
      <c r="AK181" s="578"/>
      <c r="AL181" s="578"/>
      <c r="AM181" s="578"/>
      <c r="AN181" s="578"/>
      <c r="AO181" s="98"/>
      <c r="AP181" s="98"/>
      <c r="AQ181" s="98"/>
      <c r="AR181" s="98"/>
      <c r="AS181" s="98"/>
      <c r="AT181" s="98"/>
    </row>
    <row r="182" spans="1:46" ht="27" customHeight="1">
      <c r="A182" s="41"/>
      <c r="D182" s="578"/>
      <c r="E182" s="578"/>
      <c r="F182" s="578"/>
      <c r="G182" s="578"/>
      <c r="H182" s="578"/>
      <c r="I182" s="578"/>
      <c r="J182" s="578"/>
      <c r="K182" s="578"/>
      <c r="L182" s="578"/>
      <c r="M182" s="578"/>
      <c r="N182" s="578"/>
      <c r="O182" s="578"/>
      <c r="P182" s="578"/>
      <c r="Q182" s="578"/>
      <c r="R182" s="578"/>
      <c r="S182" s="578"/>
      <c r="T182" s="578"/>
      <c r="U182" s="578"/>
      <c r="V182" s="578"/>
      <c r="W182" s="578"/>
      <c r="X182" s="578"/>
      <c r="Y182" s="578"/>
      <c r="Z182" s="578"/>
      <c r="AA182" s="578"/>
      <c r="AB182" s="578"/>
      <c r="AC182" s="578"/>
      <c r="AD182" s="578"/>
      <c r="AE182" s="578"/>
      <c r="AF182" s="578"/>
      <c r="AG182" s="578"/>
      <c r="AH182" s="578"/>
      <c r="AI182" s="578"/>
      <c r="AJ182" s="578"/>
      <c r="AK182" s="578"/>
      <c r="AL182" s="578"/>
      <c r="AM182" s="578"/>
      <c r="AN182" s="578"/>
      <c r="AO182" s="98"/>
      <c r="AP182" s="98"/>
      <c r="AQ182" s="98"/>
      <c r="AR182" s="98"/>
      <c r="AS182" s="98"/>
      <c r="AT182" s="98"/>
    </row>
    <row r="183" spans="1:46" ht="27" customHeight="1">
      <c r="A183" s="41"/>
      <c r="B183" s="577"/>
      <c r="C183" s="577"/>
      <c r="D183" s="579"/>
      <c r="E183" s="579"/>
      <c r="F183" s="579"/>
      <c r="G183" s="579"/>
      <c r="H183" s="579"/>
      <c r="I183" s="579"/>
      <c r="J183" s="579"/>
      <c r="K183" s="579"/>
      <c r="L183" s="579"/>
      <c r="M183" s="579"/>
      <c r="N183" s="579"/>
      <c r="O183" s="579"/>
      <c r="P183" s="579"/>
      <c r="Q183" s="579"/>
      <c r="R183" s="579"/>
      <c r="S183" s="579"/>
      <c r="T183" s="579"/>
      <c r="U183" s="579"/>
      <c r="V183" s="579"/>
      <c r="W183" s="579"/>
      <c r="X183" s="579"/>
      <c r="Y183" s="579"/>
      <c r="Z183" s="579"/>
      <c r="AA183" s="579"/>
      <c r="AB183" s="579"/>
      <c r="AC183" s="579"/>
      <c r="AD183" s="579"/>
      <c r="AE183" s="579"/>
      <c r="AF183" s="579"/>
      <c r="AG183" s="579"/>
      <c r="AH183" s="579"/>
      <c r="AI183" s="579"/>
      <c r="AJ183" s="579"/>
      <c r="AK183" s="579"/>
      <c r="AL183" s="579"/>
      <c r="AM183" s="579"/>
      <c r="AN183" s="579"/>
      <c r="AO183" s="99"/>
      <c r="AP183" s="99"/>
      <c r="AQ183" s="99"/>
      <c r="AR183" s="99"/>
      <c r="AS183" s="99"/>
      <c r="AT183" s="99"/>
    </row>
    <row r="184" spans="1:46" ht="27" customHeight="1">
      <c r="A184" s="41"/>
      <c r="B184" s="198"/>
      <c r="C184" s="198"/>
      <c r="D184" s="579"/>
      <c r="E184" s="579"/>
      <c r="F184" s="579"/>
      <c r="G184" s="579"/>
      <c r="H184" s="579"/>
      <c r="I184" s="579"/>
      <c r="J184" s="579"/>
      <c r="K184" s="579"/>
      <c r="L184" s="579"/>
      <c r="M184" s="579"/>
      <c r="N184" s="579"/>
      <c r="O184" s="579"/>
      <c r="P184" s="579"/>
      <c r="Q184" s="579"/>
      <c r="R184" s="579"/>
      <c r="S184" s="579"/>
      <c r="T184" s="579"/>
      <c r="U184" s="579"/>
      <c r="V184" s="579"/>
      <c r="W184" s="579"/>
      <c r="X184" s="579"/>
      <c r="Y184" s="579"/>
      <c r="Z184" s="579"/>
      <c r="AA184" s="579"/>
      <c r="AB184" s="579"/>
      <c r="AC184" s="579"/>
      <c r="AD184" s="579"/>
      <c r="AE184" s="579"/>
      <c r="AF184" s="579"/>
      <c r="AG184" s="579"/>
      <c r="AH184" s="579"/>
      <c r="AI184" s="579"/>
      <c r="AJ184" s="579"/>
      <c r="AK184" s="579"/>
      <c r="AL184" s="579"/>
      <c r="AM184" s="579"/>
      <c r="AN184" s="579"/>
      <c r="AO184" s="99"/>
      <c r="AP184" s="99"/>
      <c r="AQ184" s="99"/>
      <c r="AR184" s="99"/>
      <c r="AS184" s="99"/>
      <c r="AT184" s="99"/>
    </row>
    <row r="185" spans="1:46" ht="27" customHeight="1">
      <c r="A185" s="41"/>
      <c r="B185" s="198"/>
      <c r="C185" s="198"/>
      <c r="D185" s="579"/>
      <c r="E185" s="579"/>
      <c r="F185" s="579"/>
      <c r="G185" s="579"/>
      <c r="H185" s="579"/>
      <c r="I185" s="579"/>
      <c r="J185" s="579"/>
      <c r="K185" s="579"/>
      <c r="L185" s="579"/>
      <c r="M185" s="579"/>
      <c r="N185" s="579"/>
      <c r="O185" s="579"/>
      <c r="P185" s="579"/>
      <c r="Q185" s="579"/>
      <c r="R185" s="579"/>
      <c r="S185" s="579"/>
      <c r="T185" s="579"/>
      <c r="U185" s="579"/>
      <c r="V185" s="579"/>
      <c r="W185" s="579"/>
      <c r="X185" s="579"/>
      <c r="Y185" s="579"/>
      <c r="Z185" s="579"/>
      <c r="AA185" s="579"/>
      <c r="AB185" s="579"/>
      <c r="AC185" s="579"/>
      <c r="AD185" s="579"/>
      <c r="AE185" s="579"/>
      <c r="AF185" s="579"/>
      <c r="AG185" s="579"/>
      <c r="AH185" s="579"/>
      <c r="AI185" s="579"/>
      <c r="AJ185" s="579"/>
      <c r="AK185" s="579"/>
      <c r="AL185" s="579"/>
      <c r="AM185" s="579"/>
      <c r="AN185" s="579"/>
      <c r="AO185" s="99"/>
      <c r="AP185" s="99"/>
      <c r="AQ185" s="99"/>
      <c r="AR185" s="99"/>
      <c r="AS185" s="99"/>
      <c r="AT185" s="99"/>
    </row>
    <row r="186" spans="1:46" ht="27" customHeight="1">
      <c r="A186" s="41"/>
      <c r="B186" s="198"/>
      <c r="C186" s="198"/>
      <c r="D186" s="579"/>
      <c r="E186" s="579"/>
      <c r="F186" s="579"/>
      <c r="G186" s="579"/>
      <c r="H186" s="579"/>
      <c r="I186" s="579"/>
      <c r="J186" s="579"/>
      <c r="K186" s="579"/>
      <c r="L186" s="579"/>
      <c r="M186" s="579"/>
      <c r="N186" s="579"/>
      <c r="O186" s="579"/>
      <c r="P186" s="579"/>
      <c r="Q186" s="579"/>
      <c r="R186" s="579"/>
      <c r="S186" s="579"/>
      <c r="T186" s="579"/>
      <c r="U186" s="579"/>
      <c r="V186" s="579"/>
      <c r="W186" s="579"/>
      <c r="X186" s="579"/>
      <c r="Y186" s="579"/>
      <c r="Z186" s="579"/>
      <c r="AA186" s="579"/>
      <c r="AB186" s="579"/>
      <c r="AC186" s="579"/>
      <c r="AD186" s="579"/>
      <c r="AE186" s="579"/>
      <c r="AF186" s="579"/>
      <c r="AG186" s="579"/>
      <c r="AH186" s="579"/>
      <c r="AI186" s="579"/>
      <c r="AJ186" s="579"/>
      <c r="AK186" s="579"/>
      <c r="AL186" s="579"/>
      <c r="AM186" s="579"/>
      <c r="AN186" s="579"/>
      <c r="AO186" s="99"/>
      <c r="AP186" s="99"/>
      <c r="AQ186" s="99"/>
      <c r="AR186" s="99"/>
      <c r="AS186" s="99"/>
      <c r="AT186" s="99"/>
    </row>
    <row r="187" spans="1:46" ht="27" customHeight="1">
      <c r="A187" s="41"/>
      <c r="D187" s="579"/>
      <c r="E187" s="579"/>
      <c r="F187" s="579"/>
      <c r="G187" s="579"/>
      <c r="H187" s="579"/>
      <c r="I187" s="579"/>
      <c r="J187" s="579"/>
      <c r="K187" s="579"/>
      <c r="L187" s="579"/>
      <c r="M187" s="579"/>
      <c r="N187" s="579"/>
      <c r="O187" s="579"/>
      <c r="P187" s="579"/>
      <c r="Q187" s="579"/>
      <c r="R187" s="579"/>
      <c r="S187" s="579"/>
      <c r="T187" s="579"/>
      <c r="U187" s="579"/>
      <c r="V187" s="579"/>
      <c r="W187" s="579"/>
      <c r="X187" s="579"/>
      <c r="Y187" s="579"/>
      <c r="Z187" s="579"/>
      <c r="AA187" s="579"/>
      <c r="AB187" s="579"/>
      <c r="AC187" s="579"/>
      <c r="AD187" s="579"/>
      <c r="AE187" s="579"/>
      <c r="AF187" s="579"/>
      <c r="AG187" s="579"/>
      <c r="AH187" s="579"/>
      <c r="AI187" s="579"/>
      <c r="AJ187" s="579"/>
      <c r="AK187" s="579"/>
      <c r="AL187" s="579"/>
      <c r="AM187" s="579"/>
      <c r="AN187" s="579"/>
      <c r="AO187" s="99"/>
      <c r="AP187" s="99"/>
      <c r="AQ187" s="99"/>
      <c r="AR187" s="99"/>
      <c r="AS187" s="99"/>
      <c r="AT187" s="99"/>
    </row>
    <row r="188" spans="1:46" ht="27" customHeight="1">
      <c r="A188" s="41"/>
      <c r="B188" s="41"/>
      <c r="C188" s="41"/>
      <c r="D188" s="579"/>
      <c r="E188" s="579"/>
      <c r="F188" s="579"/>
      <c r="G188" s="579"/>
      <c r="H188" s="579"/>
      <c r="I188" s="579"/>
      <c r="J188" s="579"/>
      <c r="K188" s="579"/>
      <c r="L188" s="579"/>
      <c r="M188" s="579"/>
      <c r="N188" s="579"/>
      <c r="O188" s="579"/>
      <c r="P188" s="579"/>
      <c r="Q188" s="579"/>
      <c r="R188" s="579"/>
      <c r="S188" s="579"/>
      <c r="T188" s="579"/>
      <c r="U188" s="579"/>
      <c r="V188" s="579"/>
      <c r="W188" s="579"/>
      <c r="X188" s="579"/>
      <c r="Y188" s="579"/>
      <c r="Z188" s="579"/>
      <c r="AA188" s="579"/>
      <c r="AB188" s="579"/>
      <c r="AC188" s="579"/>
      <c r="AD188" s="579"/>
      <c r="AE188" s="579"/>
      <c r="AF188" s="579"/>
      <c r="AG188" s="579"/>
      <c r="AH188" s="579"/>
      <c r="AI188" s="579"/>
      <c r="AJ188" s="579"/>
      <c r="AK188" s="579"/>
      <c r="AL188" s="579"/>
      <c r="AM188" s="579"/>
      <c r="AN188" s="579"/>
      <c r="AO188" s="99"/>
      <c r="AP188" s="99"/>
      <c r="AQ188" s="99"/>
      <c r="AR188" s="99"/>
      <c r="AS188" s="99"/>
      <c r="AT188" s="99"/>
    </row>
    <row r="189" spans="1:46" ht="27" customHeight="1">
      <c r="A189" s="41"/>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row>
  </sheetData>
  <mergeCells count="1141">
    <mergeCell ref="B4:E5"/>
    <mergeCell ref="F4:H5"/>
    <mergeCell ref="AH92:AJ92"/>
    <mergeCell ref="B93:C93"/>
    <mergeCell ref="D93:AL93"/>
    <mergeCell ref="D97:M97"/>
    <mergeCell ref="R97:T97"/>
    <mergeCell ref="D102:J102"/>
    <mergeCell ref="V102:Y102"/>
    <mergeCell ref="D106:J107"/>
    <mergeCell ref="C104:Y105"/>
    <mergeCell ref="V110:X110"/>
    <mergeCell ref="AK106:AN107"/>
    <mergeCell ref="B92:C92"/>
    <mergeCell ref="D92:G92"/>
    <mergeCell ref="C34:D34"/>
    <mergeCell ref="C35:D35"/>
    <mergeCell ref="L91:N91"/>
    <mergeCell ref="O91:Q91"/>
    <mergeCell ref="R91:U91"/>
    <mergeCell ref="V91:X91"/>
    <mergeCell ref="Y91:AA91"/>
    <mergeCell ref="AK86:AM86"/>
    <mergeCell ref="AN86:AP86"/>
    <mergeCell ref="V92:X92"/>
    <mergeCell ref="Y92:AA92"/>
    <mergeCell ref="AB92:AD92"/>
    <mergeCell ref="AE92:AG92"/>
    <mergeCell ref="O92:Q92"/>
    <mergeCell ref="R92:U92"/>
    <mergeCell ref="AN85:AP85"/>
    <mergeCell ref="AO41:AQ41"/>
    <mergeCell ref="AV72:AW72"/>
    <mergeCell ref="AX72:AZ72"/>
    <mergeCell ref="AV71:AW71"/>
    <mergeCell ref="AX71:AZ71"/>
    <mergeCell ref="AN90:AP90"/>
    <mergeCell ref="AQ89:AR89"/>
    <mergeCell ref="AS89:AT89"/>
    <mergeCell ref="AV87:AW87"/>
    <mergeCell ref="AS86:AT86"/>
    <mergeCell ref="AS87:AT87"/>
    <mergeCell ref="C124:K124"/>
    <mergeCell ref="AD110:AJ110"/>
    <mergeCell ref="D109:J109"/>
    <mergeCell ref="D110:J110"/>
    <mergeCell ref="AE66:AN66"/>
    <mergeCell ref="AE67:AN67"/>
    <mergeCell ref="AE68:AN68"/>
    <mergeCell ref="AE69:AN69"/>
    <mergeCell ref="AE70:AN70"/>
    <mergeCell ref="AE71:AN71"/>
    <mergeCell ref="AE72:AN72"/>
    <mergeCell ref="AE73:AN73"/>
    <mergeCell ref="AE74:AN74"/>
    <mergeCell ref="AE75:AN75"/>
    <mergeCell ref="D113:AN113"/>
    <mergeCell ref="K110:M110"/>
    <mergeCell ref="O110:Q110"/>
    <mergeCell ref="R110:T110"/>
    <mergeCell ref="AW106:BG106"/>
    <mergeCell ref="B91:C91"/>
    <mergeCell ref="D91:G91"/>
    <mergeCell ref="H91:K91"/>
    <mergeCell ref="AO31:AT31"/>
    <mergeCell ref="AO32:AQ33"/>
    <mergeCell ref="AR32:AS33"/>
    <mergeCell ref="AT32:AT33"/>
    <mergeCell ref="AO34:AQ34"/>
    <mergeCell ref="P72:V72"/>
    <mergeCell ref="W72:AC72"/>
    <mergeCell ref="P73:V73"/>
    <mergeCell ref="W73:AC73"/>
    <mergeCell ref="P74:V74"/>
    <mergeCell ref="W74:AC74"/>
    <mergeCell ref="P68:V68"/>
    <mergeCell ref="W68:AC68"/>
    <mergeCell ref="P69:V69"/>
    <mergeCell ref="W69:AC69"/>
    <mergeCell ref="P70:V70"/>
    <mergeCell ref="W70:AC70"/>
    <mergeCell ref="P63:V65"/>
    <mergeCell ref="AO37:AQ37"/>
    <mergeCell ref="AR37:AS37"/>
    <mergeCell ref="O32:R33"/>
    <mergeCell ref="O43:R43"/>
    <mergeCell ref="AH32:AH33"/>
    <mergeCell ref="AI32:AN33"/>
    <mergeCell ref="AI40:AN40"/>
    <mergeCell ref="Z39:AF39"/>
    <mergeCell ref="AD59:AE59"/>
    <mergeCell ref="AF59:AH59"/>
    <mergeCell ref="AI59:AK59"/>
    <mergeCell ref="AL59:AN59"/>
    <mergeCell ref="V59:AA59"/>
    <mergeCell ref="AF58:AH58"/>
    <mergeCell ref="AV90:AW90"/>
    <mergeCell ref="AQ91:AR91"/>
    <mergeCell ref="AS91:AT91"/>
    <mergeCell ref="AQ92:AR92"/>
    <mergeCell ref="AS92:AT92"/>
    <mergeCell ref="AQ90:AR90"/>
    <mergeCell ref="Y89:AA89"/>
    <mergeCell ref="AB89:AD89"/>
    <mergeCell ref="AV86:AW86"/>
    <mergeCell ref="B111:C111"/>
    <mergeCell ref="D111:AL111"/>
    <mergeCell ref="AR43:AS43"/>
    <mergeCell ref="AO43:AQ43"/>
    <mergeCell ref="AB58:AC58"/>
    <mergeCell ref="AD58:AE58"/>
    <mergeCell ref="AK79:AP79"/>
    <mergeCell ref="AK80:AM80"/>
    <mergeCell ref="AN80:AP80"/>
    <mergeCell ref="AK81:AM81"/>
    <mergeCell ref="AN81:AP81"/>
    <mergeCell ref="AK82:AM82"/>
    <mergeCell ref="AN82:AP82"/>
    <mergeCell ref="AE89:AG89"/>
    <mergeCell ref="AH89:AJ89"/>
    <mergeCell ref="AB91:AD91"/>
    <mergeCell ref="V90:X90"/>
    <mergeCell ref="Y90:AA90"/>
    <mergeCell ref="AB90:AD90"/>
    <mergeCell ref="AE90:AG90"/>
    <mergeCell ref="AH90:AJ90"/>
    <mergeCell ref="AN84:AP84"/>
    <mergeCell ref="AK85:AM85"/>
    <mergeCell ref="AS90:AT90"/>
    <mergeCell ref="AQ85:AR85"/>
    <mergeCell ref="AS85:AT85"/>
    <mergeCell ref="AQ86:AR86"/>
    <mergeCell ref="AQ87:AR87"/>
    <mergeCell ref="V86:X86"/>
    <mergeCell ref="Y86:AA86"/>
    <mergeCell ref="AB86:AD86"/>
    <mergeCell ref="AK110:AN110"/>
    <mergeCell ref="AD63:AN63"/>
    <mergeCell ref="AD64:AD65"/>
    <mergeCell ref="AQ83:AR83"/>
    <mergeCell ref="AS83:AT83"/>
    <mergeCell ref="AQ84:AR84"/>
    <mergeCell ref="AS84:AT84"/>
    <mergeCell ref="AO42:AQ42"/>
    <mergeCell ref="AR42:AS42"/>
    <mergeCell ref="V54:AA54"/>
    <mergeCell ref="AE82:AG82"/>
    <mergeCell ref="AH82:AJ82"/>
    <mergeCell ref="AB56:AC56"/>
    <mergeCell ref="AD56:AE56"/>
    <mergeCell ref="AF56:AH56"/>
    <mergeCell ref="AI56:AK56"/>
    <mergeCell ref="AL56:AN56"/>
    <mergeCell ref="V56:AA56"/>
    <mergeCell ref="AB53:AC53"/>
    <mergeCell ref="AD53:AE53"/>
    <mergeCell ref="AF53:AH53"/>
    <mergeCell ref="AI53:AK53"/>
    <mergeCell ref="AL53:AN53"/>
    <mergeCell ref="AB50:AC50"/>
    <mergeCell ref="AR41:AS41"/>
    <mergeCell ref="BB97:BD97"/>
    <mergeCell ref="BE97:BF97"/>
    <mergeCell ref="AV89:AW89"/>
    <mergeCell ref="AV88:AW88"/>
    <mergeCell ref="AK91:AM91"/>
    <mergeCell ref="AN91:AP91"/>
    <mergeCell ref="AK92:AM92"/>
    <mergeCell ref="AN92:AP92"/>
    <mergeCell ref="V78:AP78"/>
    <mergeCell ref="AE86:AG86"/>
    <mergeCell ref="AH86:AJ86"/>
    <mergeCell ref="Z108:AB108"/>
    <mergeCell ref="AK108:AN108"/>
    <mergeCell ref="AV85:AW85"/>
    <mergeCell ref="AV83:AW83"/>
    <mergeCell ref="AY79:BB79"/>
    <mergeCell ref="AV74:AW74"/>
    <mergeCell ref="AX74:AZ74"/>
    <mergeCell ref="AV73:AW73"/>
    <mergeCell ref="AX73:AZ73"/>
    <mergeCell ref="Z102:AB102"/>
    <mergeCell ref="AD102:AE102"/>
    <mergeCell ref="AF102:AJ102"/>
    <mergeCell ref="AK102:AN102"/>
    <mergeCell ref="AE91:AG91"/>
    <mergeCell ref="AH91:AJ91"/>
    <mergeCell ref="AB84:AD84"/>
    <mergeCell ref="AE84:AG84"/>
    <mergeCell ref="AH84:AJ84"/>
    <mergeCell ref="AV84:AW84"/>
    <mergeCell ref="AB82:AD82"/>
    <mergeCell ref="AK180:AL180"/>
    <mergeCell ref="AM180:AN180"/>
    <mergeCell ref="B181:C181"/>
    <mergeCell ref="D181:AN182"/>
    <mergeCell ref="B183:C183"/>
    <mergeCell ref="D183:AN188"/>
    <mergeCell ref="Y180:Z180"/>
    <mergeCell ref="AA180:AB180"/>
    <mergeCell ref="AC180:AD180"/>
    <mergeCell ref="AE180:AF180"/>
    <mergeCell ref="AG180:AH180"/>
    <mergeCell ref="AI180:AJ180"/>
    <mergeCell ref="AK179:AL179"/>
    <mergeCell ref="AM179:AN179"/>
    <mergeCell ref="C180:J180"/>
    <mergeCell ref="K180:L180"/>
    <mergeCell ref="M180:N180"/>
    <mergeCell ref="O180:P180"/>
    <mergeCell ref="Q180:R180"/>
    <mergeCell ref="S180:T180"/>
    <mergeCell ref="U180:V180"/>
    <mergeCell ref="W180:X180"/>
    <mergeCell ref="Y179:Z179"/>
    <mergeCell ref="AA179:AB179"/>
    <mergeCell ref="AC179:AD179"/>
    <mergeCell ref="AE179:AF179"/>
    <mergeCell ref="AG179:AH179"/>
    <mergeCell ref="AI179:AJ179"/>
    <mergeCell ref="AK178:AL178"/>
    <mergeCell ref="AM178:AN178"/>
    <mergeCell ref="C43:D43"/>
    <mergeCell ref="AK177:AL177"/>
    <mergeCell ref="AM177:AN177"/>
    <mergeCell ref="C178:J178"/>
    <mergeCell ref="K178:L178"/>
    <mergeCell ref="M178:N178"/>
    <mergeCell ref="O178:P178"/>
    <mergeCell ref="Q178:R178"/>
    <mergeCell ref="S178:T178"/>
    <mergeCell ref="U178:V178"/>
    <mergeCell ref="W178:X178"/>
    <mergeCell ref="Y177:Z177"/>
    <mergeCell ref="AA177:AB177"/>
    <mergeCell ref="AC177:AD177"/>
    <mergeCell ref="AE177:AF177"/>
    <mergeCell ref="AG177:AH177"/>
    <mergeCell ref="AI177:AJ177"/>
    <mergeCell ref="AI43:AN43"/>
    <mergeCell ref="Z43:AF43"/>
    <mergeCell ref="S43:Y43"/>
    <mergeCell ref="V53:AA53"/>
    <mergeCell ref="G142:J142"/>
    <mergeCell ref="B142:F142"/>
    <mergeCell ref="K142:N142"/>
    <mergeCell ref="O142:R142"/>
    <mergeCell ref="S142:V142"/>
    <mergeCell ref="W142:Z142"/>
    <mergeCell ref="AA142:AD142"/>
    <mergeCell ref="AE142:AH142"/>
    <mergeCell ref="AI142:AL142"/>
    <mergeCell ref="Y175:Z175"/>
    <mergeCell ref="AA175:AB175"/>
    <mergeCell ref="AC175:AD175"/>
    <mergeCell ref="AE175:AF175"/>
    <mergeCell ref="AG175:AH175"/>
    <mergeCell ref="AI175:AJ175"/>
    <mergeCell ref="C179:J179"/>
    <mergeCell ref="K179:L179"/>
    <mergeCell ref="M179:N179"/>
    <mergeCell ref="O179:P179"/>
    <mergeCell ref="Q179:R179"/>
    <mergeCell ref="S179:T179"/>
    <mergeCell ref="U179:V179"/>
    <mergeCell ref="W179:X179"/>
    <mergeCell ref="Y178:Z178"/>
    <mergeCell ref="AA178:AB178"/>
    <mergeCell ref="AC178:AD178"/>
    <mergeCell ref="AE178:AF178"/>
    <mergeCell ref="AG178:AH178"/>
    <mergeCell ref="AI178:AJ178"/>
    <mergeCell ref="Y173:Z173"/>
    <mergeCell ref="AA173:AB173"/>
    <mergeCell ref="AC173:AD173"/>
    <mergeCell ref="AE173:AF173"/>
    <mergeCell ref="AG173:AH173"/>
    <mergeCell ref="AI173:AJ173"/>
    <mergeCell ref="AK176:AL176"/>
    <mergeCell ref="AM176:AN176"/>
    <mergeCell ref="C177:J177"/>
    <mergeCell ref="K177:L177"/>
    <mergeCell ref="M177:N177"/>
    <mergeCell ref="O177:P177"/>
    <mergeCell ref="Q177:R177"/>
    <mergeCell ref="S177:T177"/>
    <mergeCell ref="U177:V177"/>
    <mergeCell ref="W177:X177"/>
    <mergeCell ref="Y176:Z176"/>
    <mergeCell ref="AA176:AB176"/>
    <mergeCell ref="AC176:AD176"/>
    <mergeCell ref="AE176:AF176"/>
    <mergeCell ref="AG176:AH176"/>
    <mergeCell ref="AI176:AJ176"/>
    <mergeCell ref="AK175:AL175"/>
    <mergeCell ref="AM175:AN175"/>
    <mergeCell ref="C176:J176"/>
    <mergeCell ref="K176:L176"/>
    <mergeCell ref="M176:N176"/>
    <mergeCell ref="O176:P176"/>
    <mergeCell ref="Q176:R176"/>
    <mergeCell ref="S176:T176"/>
    <mergeCell ref="U176:V176"/>
    <mergeCell ref="W176:X176"/>
    <mergeCell ref="M172:N172"/>
    <mergeCell ref="O172:P172"/>
    <mergeCell ref="Q172:R172"/>
    <mergeCell ref="S172:T172"/>
    <mergeCell ref="U172:V172"/>
    <mergeCell ref="W172:X172"/>
    <mergeCell ref="AK174:AL174"/>
    <mergeCell ref="AM174:AN174"/>
    <mergeCell ref="C175:J175"/>
    <mergeCell ref="K175:L175"/>
    <mergeCell ref="M175:N175"/>
    <mergeCell ref="O175:P175"/>
    <mergeCell ref="Q175:R175"/>
    <mergeCell ref="S175:T175"/>
    <mergeCell ref="U175:V175"/>
    <mergeCell ref="W175:X175"/>
    <mergeCell ref="Y174:Z174"/>
    <mergeCell ref="AA174:AB174"/>
    <mergeCell ref="AC174:AD174"/>
    <mergeCell ref="AE174:AF174"/>
    <mergeCell ref="AG174:AH174"/>
    <mergeCell ref="AI174:AJ174"/>
    <mergeCell ref="AK173:AL173"/>
    <mergeCell ref="AM173:AN173"/>
    <mergeCell ref="C174:J174"/>
    <mergeCell ref="K174:L174"/>
    <mergeCell ref="M174:N174"/>
    <mergeCell ref="O174:P174"/>
    <mergeCell ref="Q174:R174"/>
    <mergeCell ref="S174:T174"/>
    <mergeCell ref="U174:V174"/>
    <mergeCell ref="W174:X174"/>
    <mergeCell ref="C171:J171"/>
    <mergeCell ref="K171:L171"/>
    <mergeCell ref="M171:N171"/>
    <mergeCell ref="O171:P171"/>
    <mergeCell ref="Q171:R171"/>
    <mergeCell ref="S171:T171"/>
    <mergeCell ref="U171:V171"/>
    <mergeCell ref="W171:X171"/>
    <mergeCell ref="Y169:Z170"/>
    <mergeCell ref="AA169:AB170"/>
    <mergeCell ref="AC169:AD170"/>
    <mergeCell ref="AE169:AF170"/>
    <mergeCell ref="AG169:AH170"/>
    <mergeCell ref="AI169:AJ170"/>
    <mergeCell ref="AK172:AL172"/>
    <mergeCell ref="AM172:AN172"/>
    <mergeCell ref="C173:J173"/>
    <mergeCell ref="K173:L173"/>
    <mergeCell ref="M173:N173"/>
    <mergeCell ref="O173:P173"/>
    <mergeCell ref="Q173:R173"/>
    <mergeCell ref="S173:T173"/>
    <mergeCell ref="U173:V173"/>
    <mergeCell ref="W173:X173"/>
    <mergeCell ref="Y172:Z172"/>
    <mergeCell ref="AA172:AB172"/>
    <mergeCell ref="AC172:AD172"/>
    <mergeCell ref="AE172:AF172"/>
    <mergeCell ref="AG172:AH172"/>
    <mergeCell ref="AI172:AJ172"/>
    <mergeCell ref="C172:J172"/>
    <mergeCell ref="K172:L172"/>
    <mergeCell ref="AM168:AN168"/>
    <mergeCell ref="K169:L170"/>
    <mergeCell ref="M169:N170"/>
    <mergeCell ref="O169:P170"/>
    <mergeCell ref="Q169:R170"/>
    <mergeCell ref="S169:T170"/>
    <mergeCell ref="U169:V170"/>
    <mergeCell ref="W169:X170"/>
    <mergeCell ref="O168:T168"/>
    <mergeCell ref="U168:V168"/>
    <mergeCell ref="W168:Z168"/>
    <mergeCell ref="AA168:AB168"/>
    <mergeCell ref="AC168:AD168"/>
    <mergeCell ref="AE168:AH168"/>
    <mergeCell ref="AK165:AL165"/>
    <mergeCell ref="AM165:AN165"/>
    <mergeCell ref="AK171:AL171"/>
    <mergeCell ref="AM171:AN171"/>
    <mergeCell ref="Y171:Z171"/>
    <mergeCell ref="AA171:AB171"/>
    <mergeCell ref="AC171:AD171"/>
    <mergeCell ref="AE171:AF171"/>
    <mergeCell ref="AG171:AH171"/>
    <mergeCell ref="AI171:AJ171"/>
    <mergeCell ref="AK169:AL170"/>
    <mergeCell ref="AM169:AN170"/>
    <mergeCell ref="B167:B170"/>
    <mergeCell ref="C167:J170"/>
    <mergeCell ref="K167:N167"/>
    <mergeCell ref="O167:Z167"/>
    <mergeCell ref="AA167:AL167"/>
    <mergeCell ref="AM167:AN167"/>
    <mergeCell ref="K168:L168"/>
    <mergeCell ref="M168:N168"/>
    <mergeCell ref="Y165:Z165"/>
    <mergeCell ref="AA165:AB165"/>
    <mergeCell ref="AC165:AD165"/>
    <mergeCell ref="AE165:AF165"/>
    <mergeCell ref="AG165:AH165"/>
    <mergeCell ref="AI165:AJ165"/>
    <mergeCell ref="AK164:AL164"/>
    <mergeCell ref="AM164:AN164"/>
    <mergeCell ref="C165:J165"/>
    <mergeCell ref="K165:L165"/>
    <mergeCell ref="M165:N165"/>
    <mergeCell ref="O165:P165"/>
    <mergeCell ref="Q165:R165"/>
    <mergeCell ref="S165:T165"/>
    <mergeCell ref="U165:V165"/>
    <mergeCell ref="W165:X165"/>
    <mergeCell ref="Y164:Z164"/>
    <mergeCell ref="AA164:AB164"/>
    <mergeCell ref="AC164:AD164"/>
    <mergeCell ref="AE164:AF164"/>
    <mergeCell ref="AG164:AH164"/>
    <mergeCell ref="AI164:AJ164"/>
    <mergeCell ref="AI168:AJ168"/>
    <mergeCell ref="AK168:AL168"/>
    <mergeCell ref="AK163:AL163"/>
    <mergeCell ref="AM163:AN163"/>
    <mergeCell ref="C164:J164"/>
    <mergeCell ref="K164:L164"/>
    <mergeCell ref="M164:N164"/>
    <mergeCell ref="O164:P164"/>
    <mergeCell ref="Q164:R164"/>
    <mergeCell ref="S164:T164"/>
    <mergeCell ref="U164:V164"/>
    <mergeCell ref="W164:X164"/>
    <mergeCell ref="Y163:Z163"/>
    <mergeCell ref="AA163:AB163"/>
    <mergeCell ref="AC163:AD163"/>
    <mergeCell ref="AE163:AF163"/>
    <mergeCell ref="AG163:AH163"/>
    <mergeCell ref="AI163:AJ163"/>
    <mergeCell ref="AK162:AL162"/>
    <mergeCell ref="AM162:AN162"/>
    <mergeCell ref="C163:J163"/>
    <mergeCell ref="K163:L163"/>
    <mergeCell ref="M163:N163"/>
    <mergeCell ref="O163:P163"/>
    <mergeCell ref="Q163:R163"/>
    <mergeCell ref="S163:T163"/>
    <mergeCell ref="U163:V163"/>
    <mergeCell ref="W163:X163"/>
    <mergeCell ref="Y162:Z162"/>
    <mergeCell ref="AA162:AB162"/>
    <mergeCell ref="AC162:AD162"/>
    <mergeCell ref="AE162:AF162"/>
    <mergeCell ref="AG162:AH162"/>
    <mergeCell ref="AI162:AJ162"/>
    <mergeCell ref="AK161:AL161"/>
    <mergeCell ref="AM161:AN161"/>
    <mergeCell ref="C162:J162"/>
    <mergeCell ref="K162:L162"/>
    <mergeCell ref="M162:N162"/>
    <mergeCell ref="O162:P162"/>
    <mergeCell ref="Q162:R162"/>
    <mergeCell ref="S162:T162"/>
    <mergeCell ref="U162:V162"/>
    <mergeCell ref="W162:X162"/>
    <mergeCell ref="Y161:Z161"/>
    <mergeCell ref="AA161:AB161"/>
    <mergeCell ref="AC161:AD161"/>
    <mergeCell ref="AE161:AF161"/>
    <mergeCell ref="AG161:AH161"/>
    <mergeCell ref="AI161:AJ161"/>
    <mergeCell ref="AK160:AL160"/>
    <mergeCell ref="AM160:AN160"/>
    <mergeCell ref="C161:J161"/>
    <mergeCell ref="K161:L161"/>
    <mergeCell ref="M161:N161"/>
    <mergeCell ref="O161:P161"/>
    <mergeCell ref="Q161:R161"/>
    <mergeCell ref="S161:T161"/>
    <mergeCell ref="U161:V161"/>
    <mergeCell ref="W161:X161"/>
    <mergeCell ref="Y160:Z160"/>
    <mergeCell ref="AA160:AB160"/>
    <mergeCell ref="AC160:AD160"/>
    <mergeCell ref="AE160:AF160"/>
    <mergeCell ref="AG160:AH160"/>
    <mergeCell ref="AI160:AJ160"/>
    <mergeCell ref="AK159:AL159"/>
    <mergeCell ref="AM159:AN159"/>
    <mergeCell ref="C160:J160"/>
    <mergeCell ref="K160:L160"/>
    <mergeCell ref="M160:N160"/>
    <mergeCell ref="O160:P160"/>
    <mergeCell ref="Q160:R160"/>
    <mergeCell ref="S160:T160"/>
    <mergeCell ref="U160:V160"/>
    <mergeCell ref="W160:X160"/>
    <mergeCell ref="Y159:Z159"/>
    <mergeCell ref="AA159:AB159"/>
    <mergeCell ref="AC159:AD159"/>
    <mergeCell ref="AE159:AF159"/>
    <mergeCell ref="AG159:AH159"/>
    <mergeCell ref="AI159:AJ159"/>
    <mergeCell ref="AK158:AL158"/>
    <mergeCell ref="AM158:AN158"/>
    <mergeCell ref="C159:J159"/>
    <mergeCell ref="K159:L159"/>
    <mergeCell ref="M159:N159"/>
    <mergeCell ref="O159:P159"/>
    <mergeCell ref="Q159:R159"/>
    <mergeCell ref="S159:T159"/>
    <mergeCell ref="U159:V159"/>
    <mergeCell ref="W159:X159"/>
    <mergeCell ref="Y158:Z158"/>
    <mergeCell ref="AA158:AB158"/>
    <mergeCell ref="AC158:AD158"/>
    <mergeCell ref="AE158:AF158"/>
    <mergeCell ref="AG158:AH158"/>
    <mergeCell ref="AI158:AJ158"/>
    <mergeCell ref="AK157:AL157"/>
    <mergeCell ref="AM157:AN157"/>
    <mergeCell ref="C158:J158"/>
    <mergeCell ref="K158:L158"/>
    <mergeCell ref="M158:N158"/>
    <mergeCell ref="O158:P158"/>
    <mergeCell ref="Q158:R158"/>
    <mergeCell ref="S158:T158"/>
    <mergeCell ref="U158:V158"/>
    <mergeCell ref="W158:X158"/>
    <mergeCell ref="Y157:Z157"/>
    <mergeCell ref="AA157:AB157"/>
    <mergeCell ref="AC157:AD157"/>
    <mergeCell ref="AE157:AF157"/>
    <mergeCell ref="AG157:AH157"/>
    <mergeCell ref="AI157:AJ157"/>
    <mergeCell ref="AK156:AL156"/>
    <mergeCell ref="AM156:AN156"/>
    <mergeCell ref="C157:J157"/>
    <mergeCell ref="K157:L157"/>
    <mergeCell ref="M157:N157"/>
    <mergeCell ref="O157:P157"/>
    <mergeCell ref="Q157:R157"/>
    <mergeCell ref="S157:T157"/>
    <mergeCell ref="U157:V157"/>
    <mergeCell ref="W157:X157"/>
    <mergeCell ref="Y156:Z156"/>
    <mergeCell ref="AA156:AB156"/>
    <mergeCell ref="AC156:AD156"/>
    <mergeCell ref="AE156:AF156"/>
    <mergeCell ref="AG156:AH156"/>
    <mergeCell ref="AI156:AJ156"/>
    <mergeCell ref="M152:N155"/>
    <mergeCell ref="O152:AN152"/>
    <mergeCell ref="O153:P153"/>
    <mergeCell ref="AK155:AL155"/>
    <mergeCell ref="AM155:AN155"/>
    <mergeCell ref="C156:J156"/>
    <mergeCell ref="K156:L156"/>
    <mergeCell ref="M156:N156"/>
    <mergeCell ref="O156:P156"/>
    <mergeCell ref="Q156:R156"/>
    <mergeCell ref="S156:T156"/>
    <mergeCell ref="U156:V156"/>
    <mergeCell ref="W156:X156"/>
    <mergeCell ref="Y154:AD154"/>
    <mergeCell ref="AG154:AH154"/>
    <mergeCell ref="AI154:AJ155"/>
    <mergeCell ref="AK154:AN154"/>
    <mergeCell ref="U155:V155"/>
    <mergeCell ref="Y155:Z155"/>
    <mergeCell ref="AA155:AB155"/>
    <mergeCell ref="AC155:AD155"/>
    <mergeCell ref="AE155:AF155"/>
    <mergeCell ref="AG155:AH155"/>
    <mergeCell ref="B145:N145"/>
    <mergeCell ref="Q145:V145"/>
    <mergeCell ref="W145:AF145"/>
    <mergeCell ref="AG145:AL145"/>
    <mergeCell ref="B147:D148"/>
    <mergeCell ref="E147:H148"/>
    <mergeCell ref="J147:M148"/>
    <mergeCell ref="N147:S148"/>
    <mergeCell ref="U147:X148"/>
    <mergeCell ref="AC153:AD153"/>
    <mergeCell ref="AE153:AH153"/>
    <mergeCell ref="AI153:AJ153"/>
    <mergeCell ref="AK153:AL153"/>
    <mergeCell ref="AM153:AN153"/>
    <mergeCell ref="O154:P155"/>
    <mergeCell ref="Q154:R155"/>
    <mergeCell ref="S154:T155"/>
    <mergeCell ref="U154:V154"/>
    <mergeCell ref="W154:X155"/>
    <mergeCell ref="Q153:R153"/>
    <mergeCell ref="S153:T153"/>
    <mergeCell ref="U153:V153"/>
    <mergeCell ref="W153:X153"/>
    <mergeCell ref="Y153:Z153"/>
    <mergeCell ref="AA153:AB153"/>
    <mergeCell ref="Y147:AD148"/>
    <mergeCell ref="AF147:AI148"/>
    <mergeCell ref="AJ147:AN148"/>
    <mergeCell ref="B150:AN150"/>
    <mergeCell ref="B152:B155"/>
    <mergeCell ref="C152:J155"/>
    <mergeCell ref="K152:L155"/>
    <mergeCell ref="AE141:AH141"/>
    <mergeCell ref="AI141:AL141"/>
    <mergeCell ref="AA139:AD140"/>
    <mergeCell ref="AE139:AH140"/>
    <mergeCell ref="AI139:AL140"/>
    <mergeCell ref="B141:F141"/>
    <mergeCell ref="G141:J141"/>
    <mergeCell ref="K141:N141"/>
    <mergeCell ref="O141:R141"/>
    <mergeCell ref="S141:V141"/>
    <mergeCell ref="W141:Z141"/>
    <mergeCell ref="AA141:AD141"/>
    <mergeCell ref="B139:F140"/>
    <mergeCell ref="G139:J140"/>
    <mergeCell ref="K139:N140"/>
    <mergeCell ref="O139:R140"/>
    <mergeCell ref="S139:V140"/>
    <mergeCell ref="W139:Z140"/>
    <mergeCell ref="BH122:BI122"/>
    <mergeCell ref="C132:Q132"/>
    <mergeCell ref="U132:AI132"/>
    <mergeCell ref="C133:Q133"/>
    <mergeCell ref="U133:AI133"/>
    <mergeCell ref="B137:N138"/>
    <mergeCell ref="O137:Z138"/>
    <mergeCell ref="AA137:AL138"/>
    <mergeCell ref="B120:C120"/>
    <mergeCell ref="D120:AL120"/>
    <mergeCell ref="D127:J127"/>
    <mergeCell ref="N127:U127"/>
    <mergeCell ref="B128:C128"/>
    <mergeCell ref="C123:K123"/>
    <mergeCell ref="AW122:BG122"/>
    <mergeCell ref="AW116:AW117"/>
    <mergeCell ref="AX116:AX117"/>
    <mergeCell ref="AY116:AY117"/>
    <mergeCell ref="AZ116:AZ117"/>
    <mergeCell ref="BA116:BA117"/>
    <mergeCell ref="BB116:BB117"/>
    <mergeCell ref="B125:C125"/>
    <mergeCell ref="Z110:AB110"/>
    <mergeCell ref="AK109:AN109"/>
    <mergeCell ref="BH118:BH119"/>
    <mergeCell ref="BI118:BI119"/>
    <mergeCell ref="BK118:BK119"/>
    <mergeCell ref="BC118:BC119"/>
    <mergeCell ref="BD118:BD119"/>
    <mergeCell ref="BE118:BE119"/>
    <mergeCell ref="BF118:BF119"/>
    <mergeCell ref="BG118:BG119"/>
    <mergeCell ref="BH116:BH117"/>
    <mergeCell ref="BI116:BI117"/>
    <mergeCell ref="BK116:BK117"/>
    <mergeCell ref="AV118:AV119"/>
    <mergeCell ref="AW118:AW119"/>
    <mergeCell ref="AX118:AX119"/>
    <mergeCell ref="AY118:AY119"/>
    <mergeCell ref="AZ118:AZ119"/>
    <mergeCell ref="BA118:BA119"/>
    <mergeCell ref="BB118:BB119"/>
    <mergeCell ref="BC116:BC117"/>
    <mergeCell ref="BD116:BD117"/>
    <mergeCell ref="BE116:BE117"/>
    <mergeCell ref="BF116:BF117"/>
    <mergeCell ref="BG116:BG117"/>
    <mergeCell ref="AV116:AV117"/>
    <mergeCell ref="BH106:BI106"/>
    <mergeCell ref="K108:M108"/>
    <mergeCell ref="O108:Q108"/>
    <mergeCell ref="R108:T108"/>
    <mergeCell ref="V108:X108"/>
    <mergeCell ref="K106:N107"/>
    <mergeCell ref="O106:Q107"/>
    <mergeCell ref="R106:U107"/>
    <mergeCell ref="V106:Y107"/>
    <mergeCell ref="Z106:AC107"/>
    <mergeCell ref="D108:J108"/>
    <mergeCell ref="AD106:AJ107"/>
    <mergeCell ref="AD108:AJ108"/>
    <mergeCell ref="H92:K92"/>
    <mergeCell ref="L92:N92"/>
    <mergeCell ref="AV91:AW91"/>
    <mergeCell ref="AK101:AN101"/>
    <mergeCell ref="K102:M102"/>
    <mergeCell ref="O102:Q102"/>
    <mergeCell ref="R102:T102"/>
    <mergeCell ref="K101:N101"/>
    <mergeCell ref="O101:Q101"/>
    <mergeCell ref="R101:U101"/>
    <mergeCell ref="V101:Y101"/>
    <mergeCell ref="Z101:AC101"/>
    <mergeCell ref="AD101:AE101"/>
    <mergeCell ref="AF101:AJ101"/>
    <mergeCell ref="D101:J101"/>
    <mergeCell ref="D87:G87"/>
    <mergeCell ref="H87:K87"/>
    <mergeCell ref="L87:N87"/>
    <mergeCell ref="O87:Q87"/>
    <mergeCell ref="R87:U87"/>
    <mergeCell ref="V87:X87"/>
    <mergeCell ref="Y87:AA87"/>
    <mergeCell ref="AB87:AD87"/>
    <mergeCell ref="AK87:AM87"/>
    <mergeCell ref="AN87:AP87"/>
    <mergeCell ref="AK88:AM88"/>
    <mergeCell ref="AN88:AP88"/>
    <mergeCell ref="B90:C90"/>
    <mergeCell ref="D90:G90"/>
    <mergeCell ref="H90:K90"/>
    <mergeCell ref="L90:N90"/>
    <mergeCell ref="O90:Q90"/>
    <mergeCell ref="R90:U90"/>
    <mergeCell ref="B89:C89"/>
    <mergeCell ref="D89:G89"/>
    <mergeCell ref="H89:K89"/>
    <mergeCell ref="L89:N89"/>
    <mergeCell ref="O89:Q89"/>
    <mergeCell ref="R89:U89"/>
    <mergeCell ref="V89:X89"/>
    <mergeCell ref="AK89:AM89"/>
    <mergeCell ref="AN89:AP89"/>
    <mergeCell ref="AK90:AM90"/>
    <mergeCell ref="BH85:BH86"/>
    <mergeCell ref="BH88:BL88"/>
    <mergeCell ref="BO85:BQ85"/>
    <mergeCell ref="B86:C86"/>
    <mergeCell ref="D86:G86"/>
    <mergeCell ref="H86:K86"/>
    <mergeCell ref="L86:N86"/>
    <mergeCell ref="O86:Q86"/>
    <mergeCell ref="R86:U86"/>
    <mergeCell ref="R85:U85"/>
    <mergeCell ref="V85:X85"/>
    <mergeCell ref="Y85:AA85"/>
    <mergeCell ref="AB85:AD85"/>
    <mergeCell ref="AE85:AG85"/>
    <mergeCell ref="AH85:AJ85"/>
    <mergeCell ref="R88:U88"/>
    <mergeCell ref="V88:X88"/>
    <mergeCell ref="Y88:AA88"/>
    <mergeCell ref="AB88:AD88"/>
    <mergeCell ref="AE88:AG88"/>
    <mergeCell ref="AH88:AJ88"/>
    <mergeCell ref="AQ88:AR88"/>
    <mergeCell ref="AS88:AT88"/>
    <mergeCell ref="AE87:AG87"/>
    <mergeCell ref="AH87:AJ87"/>
    <mergeCell ref="BH87:BI87"/>
    <mergeCell ref="B88:C88"/>
    <mergeCell ref="D88:G88"/>
    <mergeCell ref="H88:K88"/>
    <mergeCell ref="L88:N88"/>
    <mergeCell ref="O88:Q88"/>
    <mergeCell ref="B87:C87"/>
    <mergeCell ref="BH83:BH84"/>
    <mergeCell ref="B84:C84"/>
    <mergeCell ref="D84:G84"/>
    <mergeCell ref="H84:K84"/>
    <mergeCell ref="L84:N84"/>
    <mergeCell ref="O84:Q84"/>
    <mergeCell ref="R84:U84"/>
    <mergeCell ref="V84:X84"/>
    <mergeCell ref="Y84:AA84"/>
    <mergeCell ref="V83:X83"/>
    <mergeCell ref="Y83:AA83"/>
    <mergeCell ref="AB83:AD83"/>
    <mergeCell ref="AE83:AG83"/>
    <mergeCell ref="AH83:AJ83"/>
    <mergeCell ref="AK83:AM83"/>
    <mergeCell ref="AN83:AP83"/>
    <mergeCell ref="B83:C83"/>
    <mergeCell ref="D83:G83"/>
    <mergeCell ref="H83:K83"/>
    <mergeCell ref="L83:N83"/>
    <mergeCell ref="O83:Q83"/>
    <mergeCell ref="R83:U83"/>
    <mergeCell ref="AK84:AM84"/>
    <mergeCell ref="AY80:AY81"/>
    <mergeCell ref="AZ80:AZ81"/>
    <mergeCell ref="BA80:BA81"/>
    <mergeCell ref="BB80:BB81"/>
    <mergeCell ref="D81:G81"/>
    <mergeCell ref="H81:K81"/>
    <mergeCell ref="Y79:AJ79"/>
    <mergeCell ref="D78:G80"/>
    <mergeCell ref="H78:Q78"/>
    <mergeCell ref="R78:U80"/>
    <mergeCell ref="O80:Q80"/>
    <mergeCell ref="Y80:AA80"/>
    <mergeCell ref="AB80:AD80"/>
    <mergeCell ref="AE80:AG80"/>
    <mergeCell ref="BC79:BC81"/>
    <mergeCell ref="B85:C85"/>
    <mergeCell ref="D85:G85"/>
    <mergeCell ref="H85:K85"/>
    <mergeCell ref="L85:N85"/>
    <mergeCell ref="O85:Q85"/>
    <mergeCell ref="AV82:AW82"/>
    <mergeCell ref="BH82:BI82"/>
    <mergeCell ref="AQ82:AR82"/>
    <mergeCell ref="AS82:AT82"/>
    <mergeCell ref="BN81:BN82"/>
    <mergeCell ref="BO81:BQ81"/>
    <mergeCell ref="BF78:BF80"/>
    <mergeCell ref="AV75:AW75"/>
    <mergeCell ref="AX75:AZ75"/>
    <mergeCell ref="AM76:AN76"/>
    <mergeCell ref="C75:I75"/>
    <mergeCell ref="J75:L75"/>
    <mergeCell ref="M75:O75"/>
    <mergeCell ref="P75:V75"/>
    <mergeCell ref="W75:AC75"/>
    <mergeCell ref="AX78:BD78"/>
    <mergeCell ref="BD79:BD81"/>
    <mergeCell ref="BE78:BE80"/>
    <mergeCell ref="B82:C82"/>
    <mergeCell ref="D82:G82"/>
    <mergeCell ref="H82:K82"/>
    <mergeCell ref="L82:N82"/>
    <mergeCell ref="O82:Q82"/>
    <mergeCell ref="R82:U82"/>
    <mergeCell ref="V82:X82"/>
    <mergeCell ref="Y82:AA82"/>
    <mergeCell ref="V81:X81"/>
    <mergeCell ref="Y81:AA81"/>
    <mergeCell ref="AB81:AD81"/>
    <mergeCell ref="BH81:BI81"/>
    <mergeCell ref="AS78:AT81"/>
    <mergeCell ref="AQ78:AR81"/>
    <mergeCell ref="C74:I74"/>
    <mergeCell ref="J74:L74"/>
    <mergeCell ref="M74:O74"/>
    <mergeCell ref="C73:I73"/>
    <mergeCell ref="J73:L73"/>
    <mergeCell ref="M73:O73"/>
    <mergeCell ref="AP73:AR73"/>
    <mergeCell ref="AP74:AR74"/>
    <mergeCell ref="AP75:AR75"/>
    <mergeCell ref="L81:N81"/>
    <mergeCell ref="O81:Q81"/>
    <mergeCell ref="R81:U81"/>
    <mergeCell ref="H79:K80"/>
    <mergeCell ref="L79:Q79"/>
    <mergeCell ref="V79:X80"/>
    <mergeCell ref="AX79:AX81"/>
    <mergeCell ref="L80:N80"/>
    <mergeCell ref="AU78:AU81"/>
    <mergeCell ref="AV78:AW81"/>
    <mergeCell ref="B78:C81"/>
    <mergeCell ref="AE81:AG81"/>
    <mergeCell ref="AH81:AJ81"/>
    <mergeCell ref="AH80:AJ80"/>
    <mergeCell ref="B60:C60"/>
    <mergeCell ref="D60:AK60"/>
    <mergeCell ref="AL60:AN60"/>
    <mergeCell ref="C72:I72"/>
    <mergeCell ref="J72:L72"/>
    <mergeCell ref="M72:O72"/>
    <mergeCell ref="C71:I71"/>
    <mergeCell ref="J71:L71"/>
    <mergeCell ref="M71:O71"/>
    <mergeCell ref="P71:V71"/>
    <mergeCell ref="W71:AC71"/>
    <mergeCell ref="AP71:AR71"/>
    <mergeCell ref="AP72:AR72"/>
    <mergeCell ref="C70:I70"/>
    <mergeCell ref="J70:L70"/>
    <mergeCell ref="M70:O70"/>
    <mergeCell ref="C69:I69"/>
    <mergeCell ref="J69:L69"/>
    <mergeCell ref="M69:O69"/>
    <mergeCell ref="B63:B65"/>
    <mergeCell ref="W63:AC65"/>
    <mergeCell ref="P66:V66"/>
    <mergeCell ref="W66:AC66"/>
    <mergeCell ref="P67:V67"/>
    <mergeCell ref="W67:AC67"/>
    <mergeCell ref="AE64:AN65"/>
    <mergeCell ref="AX68:AZ68"/>
    <mergeCell ref="AP68:AR68"/>
    <mergeCell ref="AP69:AR69"/>
    <mergeCell ref="AP70:AR70"/>
    <mergeCell ref="AV67:AW67"/>
    <mergeCell ref="AX67:AZ67"/>
    <mergeCell ref="C68:I68"/>
    <mergeCell ref="J68:L68"/>
    <mergeCell ref="M68:O68"/>
    <mergeCell ref="C67:I67"/>
    <mergeCell ref="J67:L67"/>
    <mergeCell ref="M67:O67"/>
    <mergeCell ref="AV66:AW66"/>
    <mergeCell ref="AX66:AZ66"/>
    <mergeCell ref="M64:O65"/>
    <mergeCell ref="C66:I66"/>
    <mergeCell ref="J66:L66"/>
    <mergeCell ref="M66:O66"/>
    <mergeCell ref="AP67:AR67"/>
    <mergeCell ref="AX69:AZ69"/>
    <mergeCell ref="AV68:AW68"/>
    <mergeCell ref="AV69:AW69"/>
    <mergeCell ref="C63:I65"/>
    <mergeCell ref="J63:L65"/>
    <mergeCell ref="M63:O63"/>
    <mergeCell ref="AO63:AR63"/>
    <mergeCell ref="AO64:AO65"/>
    <mergeCell ref="AP64:AR65"/>
    <mergeCell ref="AP66:AR66"/>
    <mergeCell ref="AV70:AW70"/>
    <mergeCell ref="AX70:AZ70"/>
    <mergeCell ref="M58:O58"/>
    <mergeCell ref="P58:Q58"/>
    <mergeCell ref="R58:T58"/>
    <mergeCell ref="AB57:AC57"/>
    <mergeCell ref="AD57:AE57"/>
    <mergeCell ref="AF57:AH57"/>
    <mergeCell ref="AI57:AK57"/>
    <mergeCell ref="AL57:AN57"/>
    <mergeCell ref="V57:AA57"/>
    <mergeCell ref="C57:I57"/>
    <mergeCell ref="J57:L57"/>
    <mergeCell ref="M57:O57"/>
    <mergeCell ref="P57:Q57"/>
    <mergeCell ref="R57:T57"/>
    <mergeCell ref="C59:I59"/>
    <mergeCell ref="J59:L59"/>
    <mergeCell ref="M59:O59"/>
    <mergeCell ref="P59:Q59"/>
    <mergeCell ref="R59:T59"/>
    <mergeCell ref="AB59:AC59"/>
    <mergeCell ref="AI58:AK58"/>
    <mergeCell ref="AL58:AN58"/>
    <mergeCell ref="V58:AA58"/>
    <mergeCell ref="C58:I58"/>
    <mergeCell ref="J58:L58"/>
    <mergeCell ref="C56:I56"/>
    <mergeCell ref="J56:L56"/>
    <mergeCell ref="M56:O56"/>
    <mergeCell ref="P56:Q56"/>
    <mergeCell ref="R56:T56"/>
    <mergeCell ref="AB55:AC55"/>
    <mergeCell ref="AD55:AE55"/>
    <mergeCell ref="AF55:AH55"/>
    <mergeCell ref="AI55:AK55"/>
    <mergeCell ref="AL55:AN55"/>
    <mergeCell ref="V55:AA55"/>
    <mergeCell ref="C55:I55"/>
    <mergeCell ref="J55:L55"/>
    <mergeCell ref="M55:O55"/>
    <mergeCell ref="P55:Q55"/>
    <mergeCell ref="R55:T55"/>
    <mergeCell ref="AB54:AC54"/>
    <mergeCell ref="AD54:AE54"/>
    <mergeCell ref="AF54:AH54"/>
    <mergeCell ref="AI54:AK54"/>
    <mergeCell ref="AL54:AN54"/>
    <mergeCell ref="C54:I54"/>
    <mergeCell ref="J54:L54"/>
    <mergeCell ref="M54:O54"/>
    <mergeCell ref="P54:Q54"/>
    <mergeCell ref="R54:T54"/>
    <mergeCell ref="C53:I53"/>
    <mergeCell ref="J53:L53"/>
    <mergeCell ref="M53:O53"/>
    <mergeCell ref="P53:Q53"/>
    <mergeCell ref="R53:T53"/>
    <mergeCell ref="AB52:AC52"/>
    <mergeCell ref="AD52:AE52"/>
    <mergeCell ref="AF52:AH52"/>
    <mergeCell ref="AI52:AK52"/>
    <mergeCell ref="AL52:AN52"/>
    <mergeCell ref="C52:I52"/>
    <mergeCell ref="J52:L52"/>
    <mergeCell ref="M52:O52"/>
    <mergeCell ref="P52:Q52"/>
    <mergeCell ref="R52:T52"/>
    <mergeCell ref="AB51:AC51"/>
    <mergeCell ref="AD51:AE51"/>
    <mergeCell ref="AF51:AH51"/>
    <mergeCell ref="AI51:AK51"/>
    <mergeCell ref="AL51:AN51"/>
    <mergeCell ref="C51:I51"/>
    <mergeCell ref="J51:L51"/>
    <mergeCell ref="M51:O51"/>
    <mergeCell ref="P51:Q51"/>
    <mergeCell ref="R51:T51"/>
    <mergeCell ref="V51:AA51"/>
    <mergeCell ref="V52:AA52"/>
    <mergeCell ref="AD50:AE50"/>
    <mergeCell ref="AF50:AH50"/>
    <mergeCell ref="AI50:AK50"/>
    <mergeCell ref="AL50:AN50"/>
    <mergeCell ref="C50:I50"/>
    <mergeCell ref="J50:L50"/>
    <mergeCell ref="M50:O50"/>
    <mergeCell ref="P50:Q50"/>
    <mergeCell ref="R50:T50"/>
    <mergeCell ref="AI47:AN47"/>
    <mergeCell ref="P48:Q49"/>
    <mergeCell ref="R48:T49"/>
    <mergeCell ref="AB48:AC49"/>
    <mergeCell ref="AD48:AE49"/>
    <mergeCell ref="AF48:AH49"/>
    <mergeCell ref="AI48:AK49"/>
    <mergeCell ref="AL48:AN49"/>
    <mergeCell ref="V48:AA49"/>
    <mergeCell ref="V50:AA50"/>
    <mergeCell ref="U48:U49"/>
    <mergeCell ref="Z36:AF36"/>
    <mergeCell ref="B44:C44"/>
    <mergeCell ref="D44:AL44"/>
    <mergeCell ref="AM44:AN44"/>
    <mergeCell ref="B47:B49"/>
    <mergeCell ref="C47:I49"/>
    <mergeCell ref="J47:L49"/>
    <mergeCell ref="M47:O49"/>
    <mergeCell ref="P47:T47"/>
    <mergeCell ref="U47:AH47"/>
    <mergeCell ref="E43:I43"/>
    <mergeCell ref="E42:I42"/>
    <mergeCell ref="O41:R41"/>
    <mergeCell ref="O42:R42"/>
    <mergeCell ref="E41:I41"/>
    <mergeCell ref="S41:Y41"/>
    <mergeCell ref="Z41:AF41"/>
    <mergeCell ref="E40:I40"/>
    <mergeCell ref="S40:Y40"/>
    <mergeCell ref="Z40:AF40"/>
    <mergeCell ref="C40:D40"/>
    <mergeCell ref="C41:D41"/>
    <mergeCell ref="C42:D42"/>
    <mergeCell ref="AI41:AN41"/>
    <mergeCell ref="AI42:AN42"/>
    <mergeCell ref="Z42:AF42"/>
    <mergeCell ref="S42:Y42"/>
    <mergeCell ref="C36:D36"/>
    <mergeCell ref="C37:D37"/>
    <mergeCell ref="C33:D33"/>
    <mergeCell ref="AW34:BF34"/>
    <mergeCell ref="BG34:BK34"/>
    <mergeCell ref="BO34:BS34"/>
    <mergeCell ref="E35:I35"/>
    <mergeCell ref="E34:I34"/>
    <mergeCell ref="O34:R34"/>
    <mergeCell ref="S34:Y34"/>
    <mergeCell ref="S36:Y36"/>
    <mergeCell ref="S37:Y37"/>
    <mergeCell ref="S38:Y38"/>
    <mergeCell ref="S39:Y39"/>
    <mergeCell ref="AO38:AQ38"/>
    <mergeCell ref="AR38:AS38"/>
    <mergeCell ref="AO39:AQ39"/>
    <mergeCell ref="AR39:AS39"/>
    <mergeCell ref="AO40:AQ40"/>
    <mergeCell ref="AR40:AS40"/>
    <mergeCell ref="AR34:AS34"/>
    <mergeCell ref="AO35:AQ35"/>
    <mergeCell ref="AR35:AS35"/>
    <mergeCell ref="AO36:AQ36"/>
    <mergeCell ref="AR36:AS36"/>
    <mergeCell ref="S35:Y35"/>
    <mergeCell ref="AI34:AN34"/>
    <mergeCell ref="AI35:AN35"/>
    <mergeCell ref="AI36:AN36"/>
    <mergeCell ref="AI37:AN37"/>
    <mergeCell ref="AI38:AN38"/>
    <mergeCell ref="AI39:AN39"/>
    <mergeCell ref="Z34:AF34"/>
    <mergeCell ref="Z35:AF35"/>
    <mergeCell ref="B7:D7"/>
    <mergeCell ref="E7:L7"/>
    <mergeCell ref="M7:O7"/>
    <mergeCell ref="I16:M16"/>
    <mergeCell ref="I17:L17"/>
    <mergeCell ref="N16:R16"/>
    <mergeCell ref="N17:Q17"/>
    <mergeCell ref="C13:I13"/>
    <mergeCell ref="M13:P13"/>
    <mergeCell ref="T13:AE13"/>
    <mergeCell ref="C20:F20"/>
    <mergeCell ref="J20:Q20"/>
    <mergeCell ref="O39:R39"/>
    <mergeCell ref="O40:R40"/>
    <mergeCell ref="E39:I39"/>
    <mergeCell ref="E38:I38"/>
    <mergeCell ref="O37:R37"/>
    <mergeCell ref="O38:R38"/>
    <mergeCell ref="E37:I37"/>
    <mergeCell ref="E36:I36"/>
    <mergeCell ref="O35:R35"/>
    <mergeCell ref="O36:R36"/>
    <mergeCell ref="C38:D38"/>
    <mergeCell ref="C39:D39"/>
    <mergeCell ref="C31:N31"/>
    <mergeCell ref="O31:AN31"/>
    <mergeCell ref="S32:Y33"/>
    <mergeCell ref="Z32:AF33"/>
    <mergeCell ref="AG32:AG33"/>
    <mergeCell ref="Z37:AF37"/>
    <mergeCell ref="Z38:AF38"/>
    <mergeCell ref="P7:Z7"/>
    <mergeCell ref="AA7:AL7"/>
    <mergeCell ref="I5:M5"/>
    <mergeCell ref="N5:U5"/>
    <mergeCell ref="V5:AD5"/>
    <mergeCell ref="AE5:AL5"/>
    <mergeCell ref="I4:M4"/>
    <mergeCell ref="N4:U4"/>
    <mergeCell ref="V4:AD4"/>
    <mergeCell ref="AE4:AL4"/>
    <mergeCell ref="B1:F1"/>
    <mergeCell ref="G1:J1"/>
    <mergeCell ref="K1:R1"/>
    <mergeCell ref="AK1:AM1"/>
    <mergeCell ref="AN1:AT1"/>
    <mergeCell ref="E33:I33"/>
    <mergeCell ref="J32:N32"/>
    <mergeCell ref="C26:Y26"/>
    <mergeCell ref="AB26:AN26"/>
    <mergeCell ref="B31:B33"/>
    <mergeCell ref="C32:I32"/>
    <mergeCell ref="C23:AL23"/>
    <mergeCell ref="B24:C24"/>
    <mergeCell ref="C17:H17"/>
    <mergeCell ref="C16:H16"/>
    <mergeCell ref="B8:F8"/>
    <mergeCell ref="G8:O8"/>
    <mergeCell ref="P8:T8"/>
    <mergeCell ref="U8:AL8"/>
    <mergeCell ref="B6:D6"/>
    <mergeCell ref="E6:H6"/>
    <mergeCell ref="I6:AD6"/>
    <mergeCell ref="AF6:AK6"/>
  </mergeCells>
  <phoneticPr fontId="5"/>
  <conditionalFormatting sqref="A9:BL143">
    <cfRule type="expression" dxfId="0" priority="2">
      <formula>$AU$5="○（取消し）"</formula>
    </cfRule>
  </conditionalFormatting>
  <dataValidations count="35">
    <dataValidation allowBlank="1" showInputMessage="1" sqref="E147:H148 J66:L75" xr:uid="{2A994F32-F8BE-4BC5-BE77-1F05E4638692}"/>
    <dataValidation type="list" allowBlank="1" showInputMessage="1" sqref="E6:H6" xr:uid="{699372AA-0F45-4291-838D-39FEBC74B5A1}">
      <formula1>"熊本市,八代市,人吉市,荒尾市,水俣市,玉名市,山鹿市,菊池市,宇土市,上天草市,宇城市,阿蘇市,天草市,合志市,美里町,玉東町,南関町,長洲町,和水町,大津町,菊陽町,南小国町,小国町,産山村,高森町,西原村,南阿蘇村,御船町,嘉島町,益城町,甲佐町,山都町,氷川町,芦北町,津奈木町,錦町,多良木町,湯前町,水上村,相良村,五木村,山江村,球磨村,あさぎり町,苓北町"</formula1>
    </dataValidation>
    <dataValidation type="whole" imeMode="halfAlpha" operator="equal" allowBlank="1" showInputMessage="1" showErrorMessage="1" sqref="BB82:BB91" xr:uid="{452BA71A-3157-4B5F-B7CA-6444493FDA50}">
      <formula1>1</formula1>
    </dataValidation>
    <dataValidation imeMode="halfAlpha" allowBlank="1" showInputMessage="1" showErrorMessage="1" sqref="E7:L7" xr:uid="{725B4707-1FAE-490C-84BD-E846421F1129}"/>
    <dataValidation type="list" allowBlank="1" showInputMessage="1" showErrorMessage="1" sqref="B102:B103 B112:B115 B127 AL50:AL59 AI50:AI59" xr:uid="{87499D22-95C8-4AA9-AD50-8229AC3401B1}">
      <formula1>"□,■"</formula1>
    </dataValidation>
    <dataValidation allowBlank="1" sqref="R50:T59" xr:uid="{8D183D84-8C47-477F-8202-E9F319896C78}"/>
    <dataValidation type="list" allowBlank="1" sqref="W171:AT180 O156:AT165 K171:T180 AJ147:AT149" xr:uid="{11DC8085-9C6E-4B03-BEBF-A4B89B0EFA51}">
      <formula1>"○,△,×,-"</formula1>
    </dataValidation>
    <dataValidation type="list" allowBlank="1" showInputMessage="1" showErrorMessage="1" sqref="C13:I13" xr:uid="{946A58FC-BB9C-4C5D-9D31-706D026E6A5D}">
      <formula1>sel_7</formula1>
    </dataValidation>
    <dataValidation type="list" allowBlank="1" showInputMessage="1" showErrorMessage="1" sqref="M13:P13" xr:uid="{6656C0D9-3F52-48CE-94C6-225A8F49378D}">
      <formula1>sel_9</formula1>
    </dataValidation>
    <dataValidation type="list" allowBlank="1" showInputMessage="1" showErrorMessage="1" sqref="T13:AE13" xr:uid="{562E5133-E4FF-4EA9-8B29-1EA921DFE444}">
      <formula1>選択_目標地図区分</formula1>
    </dataValidation>
    <dataValidation type="list" allowBlank="1" showInputMessage="1" showErrorMessage="1" sqref="C20:F20" xr:uid="{81A648FC-4B64-4A79-A0B0-5550013ED518}">
      <formula1>sel_11</formula1>
    </dataValidation>
    <dataValidation type="list" allowBlank="1" showInputMessage="1" sqref="C17:H17" xr:uid="{FB857FB6-41AF-4063-8502-D913837E8590}">
      <formula1>sel_10</formula1>
    </dataValidation>
    <dataValidation type="list" allowBlank="1" showInputMessage="1" showErrorMessage="1" sqref="B123 AA26 B23 B26 AK2 AX82:AX91 AH34:AH43 AD66:AD75 AT34:AT43" xr:uid="{7B497F78-0E70-48EE-91E8-C54C0D50F18B}">
      <formula1>選択_丸バツ</formula1>
    </dataValidation>
    <dataValidation type="list" allowBlank="1" showInputMessage="1" showErrorMessage="1" sqref="R97:T97 O108:Q108" xr:uid="{FD39737A-359B-4E8C-A079-AE70F668B327}">
      <formula1>$AV$129:$BA$129</formula1>
    </dataValidation>
    <dataValidation type="list" errorStyle="information" allowBlank="1" showInputMessage="1" showErrorMessage="1" errorTitle="その他のときに入力ください" sqref="C34:D43" xr:uid="{52F51284-4CC0-4990-8EF6-877BB7288BE9}">
      <formula1>選択_事業メニュー</formula1>
    </dataValidation>
    <dataValidation type="list" allowBlank="1" showInputMessage="1" showErrorMessage="1" sqref="J34:J43" xr:uid="{F7C8B255-A795-45BB-87AC-F24AFF53D089}">
      <formula1>選択_所有貸借</formula1>
    </dataValidation>
    <dataValidation type="list" errorStyle="information" allowBlank="1" showInputMessage="1" showErrorMessage="1" errorTitle="その他の場合入力ください" sqref="O35:R43" xr:uid="{DDCC6F1D-0ECF-4ECB-B53D-2CD5F98FE2BE}">
      <formula1>選択_施設等種類</formula1>
    </dataValidation>
    <dataValidation type="list" errorStyle="information" allowBlank="1" showInputMessage="1" showErrorMessage="1" errorTitle="その他の場合入力ください" sqref="AG34:AG43" xr:uid="{BF3915A6-5FA2-4612-8291-0B8BEC0E8B60}">
      <formula1>選択_整備形態</formula1>
    </dataValidation>
    <dataValidation type="list" allowBlank="1" showInputMessage="1" showErrorMessage="1" sqref="U50:U59" xr:uid="{D35C3F10-AE35-468C-9E70-26BFC44C43E5}">
      <formula1>選択_共済加入</formula1>
    </dataValidation>
    <dataValidation type="list" allowBlank="1" showInputMessage="1" showErrorMessage="1" sqref="AB50:AC59" xr:uid="{AD88CC48-86FE-4FA3-A17D-039A2B4F24A2}">
      <formula1>選択_施設経過年数</formula1>
    </dataValidation>
    <dataValidation type="list" errorStyle="information" allowBlank="1" showInputMessage="1" showErrorMessage="1" errorTitle="その他の場合入力ください" sqref="V50:AA59" xr:uid="{5EC187F0-D313-439D-9E41-C52A050B9256}">
      <formula1>選択_共済施設区分</formula1>
    </dataValidation>
    <dataValidation type="list" allowBlank="1" showInputMessage="1" showErrorMessage="1" sqref="J20:Q20" xr:uid="{86015828-EAAC-4C91-8EE6-34DE8FCFA927}">
      <formula1>$BB$20:$BD$20</formula1>
    </dataValidation>
    <dataValidation type="list" allowBlank="1" showInputMessage="1" showErrorMessage="1" sqref="AO34:AQ43" xr:uid="{376DFBE1-15C3-4890-A207-20C086075481}">
      <formula1>選択_撤去区分</formula1>
    </dataValidation>
    <dataValidation type="list" errorStyle="information" allowBlank="1" showInputMessage="1" showErrorMessage="1" errorTitle="その他の場合入力ください" sqref="AY82:AY91" xr:uid="{7606331E-0A49-4E70-A186-DBC063247831}">
      <formula1>選択_金融機関</formula1>
    </dataValidation>
    <dataValidation type="list" errorStyle="information" allowBlank="1" showInputMessage="1" showErrorMessage="1" errorTitle="その他の場合入力ください" sqref="AZ82:AZ91" xr:uid="{B21F6F48-E9D4-4271-88D3-4B1F02DBC218}">
      <formula1>選択_融資種類</formula1>
    </dataValidation>
    <dataValidation imeMode="halfAlpha" allowBlank="1" showInputMessage="1" sqref="O112:Q115 O103:Q103" xr:uid="{DFEE0D6F-3F27-4733-91ED-CDFCB852E216}"/>
    <dataValidation type="list" imeMode="halfAlpha" operator="greaterThanOrEqual" allowBlank="1" showInputMessage="1" showErrorMessage="1" sqref="BA82:BA91" xr:uid="{CBDF0466-BAD8-42D3-975B-5E82BD279F1B}">
      <formula1>$BX$77:$BX$131</formula1>
    </dataValidation>
    <dataValidation type="list" errorStyle="information" allowBlank="1" showInputMessage="1" showErrorMessage="1" errorTitle="その他の場合入力ください" sqref="D102:J102" xr:uid="{02E41039-B36E-434F-A9CD-64E11E288BE8}">
      <formula1>sel_21</formula1>
    </dataValidation>
    <dataValidation type="list" imeMode="halfAlpha" allowBlank="1" showInputMessage="1" sqref="O102:Q102" xr:uid="{EBB0FAA2-A63F-45BF-AECB-B3E6741CE1B4}">
      <formula1>$AV$129:$BA$129</formula1>
    </dataValidation>
    <dataValidation errorStyle="information" allowBlank="1" showInputMessage="1" showErrorMessage="1" errorTitle="その他の場合入力ください" sqref="D110:AJ110" xr:uid="{069254D8-2545-48FC-BCB1-B90E1C3A7E5E}"/>
    <dataValidation type="list" allowBlank="1" showInputMessage="1" showErrorMessage="1" sqref="B124 N34:N43" xr:uid="{56D44483-A39E-467C-9F6B-282BFE1B8FA6}">
      <formula1>"○"</formula1>
    </dataValidation>
    <dataValidation type="list" allowBlank="1" showInputMessage="1" showErrorMessage="1" sqref="BE82:BE91" xr:uid="{24E7AE59-FCAC-4801-B3B6-B5802AC8AD8A}">
      <formula1>"新品,中古"</formula1>
    </dataValidation>
    <dataValidation type="list" errorStyle="information" allowBlank="1" showInputMessage="1" showErrorMessage="1" errorTitle="○×以外の該当内容があれば記載ください" sqref="L34:L43" xr:uid="{BA1F1AED-CEC7-4C81-976C-3F07AE8AAA8D}">
      <formula1>"○"</formula1>
    </dataValidation>
    <dataValidation type="list" allowBlank="1" showInputMessage="1" showErrorMessage="1" sqref="AU5" xr:uid="{95541F5B-5018-4E99-A319-3BD5AF78F1CF}">
      <formula1>"○（取消し）,　"</formula1>
    </dataValidation>
    <dataValidation type="list" allowBlank="1" showInputMessage="1" showErrorMessage="1" sqref="D97:M97" xr:uid="{41C3C1C4-A929-40EA-B145-92C15A79BE37}">
      <formula1>$AW$97</formula1>
    </dataValidation>
  </dataValidations>
  <pageMargins left="0.70866141732283472" right="0.70866141732283472" top="0.74803149606299213" bottom="0.74803149606299213" header="0.31496062992125984" footer="0.31496062992125984"/>
  <pageSetup paperSize="8" fitToHeight="0" pageOrder="overThenDown" orientation="portrait" r:id="rId1"/>
  <rowBreaks count="3" manualBreakCount="3">
    <brk id="45" max="45" man="1"/>
    <brk id="94" max="45" man="1"/>
    <brk id="143" max="45" man="1"/>
  </rowBreaks>
  <colBreaks count="1" manualBreakCount="1">
    <brk id="4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B0A7D-29E0-4437-AB96-2A69D55F2671}">
  <sheetPr codeName="Sheet2"/>
  <dimension ref="A1:BV12"/>
  <sheetViews>
    <sheetView workbookViewId="0">
      <selection activeCell="C3" sqref="C3"/>
    </sheetView>
  </sheetViews>
  <sheetFormatPr defaultColWidth="8.7265625" defaultRowHeight="13"/>
  <cols>
    <col min="1" max="36" width="8.7265625" style="201"/>
    <col min="37" max="37" width="11.6328125" style="201" customWidth="1"/>
    <col min="38" max="38" width="11.36328125" style="201" bestFit="1" customWidth="1"/>
    <col min="39" max="42" width="8.7265625" style="201"/>
    <col min="43" max="43" width="11.36328125" style="201" bestFit="1" customWidth="1"/>
    <col min="44" max="16384" width="8.7265625" style="201"/>
  </cols>
  <sheetData>
    <row r="1" spans="1:74" s="202" customFormat="1">
      <c r="A1" s="202" t="s">
        <v>4174</v>
      </c>
      <c r="B1" s="202" t="s">
        <v>4175</v>
      </c>
      <c r="C1" s="202" t="s">
        <v>4176</v>
      </c>
      <c r="D1" s="202" t="s">
        <v>4177</v>
      </c>
      <c r="E1" s="202" t="s">
        <v>4178</v>
      </c>
      <c r="F1" s="202" t="s">
        <v>4179</v>
      </c>
      <c r="G1" s="202" t="s">
        <v>4180</v>
      </c>
      <c r="H1" s="202" t="s">
        <v>4181</v>
      </c>
      <c r="I1" s="202" t="s">
        <v>4182</v>
      </c>
      <c r="J1" s="202" t="s">
        <v>4183</v>
      </c>
      <c r="K1" s="202" t="s">
        <v>4184</v>
      </c>
      <c r="L1" s="202" t="s">
        <v>4185</v>
      </c>
      <c r="M1" s="202" t="s">
        <v>4186</v>
      </c>
      <c r="N1" s="202" t="s">
        <v>4187</v>
      </c>
      <c r="O1" s="202" t="s">
        <v>4188</v>
      </c>
      <c r="P1" s="202" t="s">
        <v>4189</v>
      </c>
      <c r="Q1" s="202" t="s">
        <v>4190</v>
      </c>
      <c r="R1" s="202" t="s">
        <v>4191</v>
      </c>
      <c r="S1" s="202" t="s">
        <v>4192</v>
      </c>
      <c r="T1" s="202" t="s">
        <v>4193</v>
      </c>
      <c r="U1" s="202" t="s">
        <v>4194</v>
      </c>
      <c r="V1" s="202" t="s">
        <v>4195</v>
      </c>
      <c r="W1" s="202" t="s">
        <v>4196</v>
      </c>
      <c r="Z1" s="202" t="s">
        <v>4198</v>
      </c>
      <c r="AA1" s="202" t="s">
        <v>4200</v>
      </c>
      <c r="AB1" s="202" t="s">
        <v>4205</v>
      </c>
      <c r="AC1" s="202" t="s">
        <v>4206</v>
      </c>
      <c r="AD1" s="202" t="s">
        <v>4207</v>
      </c>
      <c r="AE1" s="202" t="s">
        <v>4208</v>
      </c>
      <c r="AF1" s="202" t="s">
        <v>4209</v>
      </c>
      <c r="AG1" s="202" t="s">
        <v>4210</v>
      </c>
      <c r="AH1" s="202" t="s">
        <v>4211</v>
      </c>
      <c r="AI1" s="202" t="s">
        <v>4212</v>
      </c>
      <c r="AJ1" s="202" t="s">
        <v>4213</v>
      </c>
      <c r="AK1" s="202" t="s">
        <v>4217</v>
      </c>
      <c r="AL1" s="202" t="s">
        <v>4223</v>
      </c>
      <c r="AM1" s="202" t="s">
        <v>4224</v>
      </c>
      <c r="AN1" s="202" t="s">
        <v>4225</v>
      </c>
      <c r="AO1" s="202" t="s">
        <v>4227</v>
      </c>
      <c r="AP1" s="202" t="s">
        <v>4229</v>
      </c>
      <c r="AQ1" s="202" t="s">
        <v>4231</v>
      </c>
      <c r="AR1" s="202" t="s">
        <v>4232</v>
      </c>
      <c r="AS1" s="202" t="s">
        <v>4233</v>
      </c>
      <c r="AT1" s="202" t="s">
        <v>4234</v>
      </c>
      <c r="AU1" s="202" t="s">
        <v>4235</v>
      </c>
      <c r="AV1" s="202" t="s">
        <v>4236</v>
      </c>
      <c r="AW1" s="202" t="s">
        <v>4238</v>
      </c>
      <c r="AX1" s="202" t="s">
        <v>4241</v>
      </c>
      <c r="AY1" s="202" t="s">
        <v>4244</v>
      </c>
      <c r="AZ1" s="202" t="s">
        <v>4245</v>
      </c>
      <c r="BA1" s="202" t="s">
        <v>4246</v>
      </c>
      <c r="BB1" s="202" t="s">
        <v>4247</v>
      </c>
      <c r="BC1" s="202" t="s">
        <v>4248</v>
      </c>
      <c r="BD1" s="202" t="s">
        <v>4287</v>
      </c>
      <c r="BE1" s="202" t="s">
        <v>4253</v>
      </c>
      <c r="BF1" s="202" t="s">
        <v>4256</v>
      </c>
      <c r="BG1" s="202" t="s">
        <v>4257</v>
      </c>
      <c r="BH1" s="202" t="s">
        <v>4258</v>
      </c>
      <c r="BI1" s="202" t="s">
        <v>4259</v>
      </c>
      <c r="BJ1" s="202" t="s">
        <v>4260</v>
      </c>
      <c r="BK1" s="202" t="s">
        <v>4263</v>
      </c>
      <c r="BL1" s="202" t="s">
        <v>4264</v>
      </c>
      <c r="BM1" s="202" t="s">
        <v>4265</v>
      </c>
      <c r="BN1" s="202" t="s">
        <v>4270</v>
      </c>
      <c r="BO1" s="202" t="s">
        <v>4271</v>
      </c>
      <c r="BP1" s="202" t="s">
        <v>4273</v>
      </c>
      <c r="BQ1" s="202" t="s">
        <v>4275</v>
      </c>
      <c r="BR1" s="202" t="s">
        <v>4279</v>
      </c>
      <c r="BS1" s="202" t="s">
        <v>4280</v>
      </c>
      <c r="BT1" s="202" t="s">
        <v>4281</v>
      </c>
      <c r="BU1" s="202" t="s">
        <v>4282</v>
      </c>
      <c r="BV1" s="202" t="s">
        <v>4283</v>
      </c>
    </row>
    <row r="2" spans="1:74" ht="19.5" customHeight="1">
      <c r="A2" s="200" t="s">
        <v>63</v>
      </c>
      <c r="B2" s="200" t="s">
        <v>6</v>
      </c>
      <c r="C2" s="200" t="s">
        <v>7</v>
      </c>
      <c r="D2" s="200" t="s">
        <v>4156</v>
      </c>
      <c r="E2" s="200" t="s">
        <v>4157</v>
      </c>
      <c r="F2" s="200" t="s">
        <v>4158</v>
      </c>
      <c r="G2" s="200" t="s">
        <v>4037</v>
      </c>
      <c r="H2" s="200" t="s">
        <v>3859</v>
      </c>
      <c r="I2" s="200" t="s">
        <v>4169</v>
      </c>
      <c r="J2" s="203" t="s">
        <v>4159</v>
      </c>
      <c r="K2" s="204" t="s">
        <v>4170</v>
      </c>
      <c r="L2" s="204" t="s">
        <v>4171</v>
      </c>
      <c r="M2" s="200" t="s">
        <v>4160</v>
      </c>
      <c r="N2" s="200" t="s">
        <v>4161</v>
      </c>
      <c r="O2" s="200" t="s">
        <v>4162</v>
      </c>
      <c r="P2" s="200" t="s">
        <v>4173</v>
      </c>
      <c r="Q2" s="200" t="s">
        <v>4172</v>
      </c>
      <c r="R2" s="200" t="s">
        <v>4165</v>
      </c>
      <c r="S2" s="200" t="s">
        <v>4163</v>
      </c>
      <c r="T2" s="200" t="s">
        <v>4172</v>
      </c>
      <c r="U2" s="200" t="s">
        <v>4164</v>
      </c>
      <c r="V2" s="200" t="s">
        <v>4166</v>
      </c>
      <c r="W2" s="200" t="s">
        <v>4167</v>
      </c>
      <c r="X2" s="200"/>
      <c r="Y2" s="205" t="s">
        <v>4199</v>
      </c>
      <c r="Z2" s="200" t="s">
        <v>4197</v>
      </c>
      <c r="AA2" s="200" t="s">
        <v>3861</v>
      </c>
      <c r="AB2" s="200" t="s">
        <v>4201</v>
      </c>
      <c r="AC2" s="200" t="s">
        <v>4202</v>
      </c>
      <c r="AD2" s="200" t="s">
        <v>4203</v>
      </c>
      <c r="AE2" s="200" t="s">
        <v>4204</v>
      </c>
      <c r="AF2" s="200" t="s">
        <v>4214</v>
      </c>
      <c r="AG2" s="200" t="s">
        <v>4215</v>
      </c>
      <c r="AH2" s="200" t="s">
        <v>4168</v>
      </c>
      <c r="AI2" s="200" t="s">
        <v>4216</v>
      </c>
      <c r="AJ2" s="200" t="s">
        <v>4218</v>
      </c>
      <c r="AK2" s="206" t="s">
        <v>4219</v>
      </c>
      <c r="AL2" s="200" t="s">
        <v>4220</v>
      </c>
      <c r="AM2" s="200" t="s">
        <v>4221</v>
      </c>
      <c r="AN2" s="200" t="s">
        <v>4222</v>
      </c>
      <c r="AO2" s="200" t="s">
        <v>4226</v>
      </c>
      <c r="AP2" s="200" t="s">
        <v>4228</v>
      </c>
      <c r="AQ2" s="200" t="s">
        <v>4230</v>
      </c>
      <c r="AR2" s="200" t="s">
        <v>49</v>
      </c>
      <c r="AS2" s="200" t="s">
        <v>50</v>
      </c>
      <c r="AT2" s="200" t="s">
        <v>4084</v>
      </c>
      <c r="AU2" s="200" t="s">
        <v>4085</v>
      </c>
      <c r="AV2" s="200" t="s">
        <v>4237</v>
      </c>
      <c r="AW2" s="200" t="s">
        <v>4239</v>
      </c>
      <c r="AX2" s="200" t="s">
        <v>4240</v>
      </c>
      <c r="AY2" s="200" t="s">
        <v>4242</v>
      </c>
      <c r="AZ2" s="200" t="s">
        <v>4243</v>
      </c>
      <c r="BA2" s="200" t="s">
        <v>3869</v>
      </c>
      <c r="BB2" s="200" t="s">
        <v>4249</v>
      </c>
      <c r="BC2" s="200" t="s">
        <v>4250</v>
      </c>
      <c r="BD2" s="200" t="s">
        <v>4251</v>
      </c>
      <c r="BE2" s="200" t="s">
        <v>4252</v>
      </c>
      <c r="BF2" s="200" t="s">
        <v>4254</v>
      </c>
      <c r="BG2" s="200" t="s">
        <v>3867</v>
      </c>
      <c r="BH2" s="200" t="s">
        <v>4255</v>
      </c>
      <c r="BI2" s="200" t="s">
        <v>4261</v>
      </c>
      <c r="BJ2" s="200" t="s">
        <v>4262</v>
      </c>
      <c r="BK2" s="200" t="s">
        <v>3868</v>
      </c>
      <c r="BL2" s="200" t="s">
        <v>4266</v>
      </c>
      <c r="BM2" s="200" t="s">
        <v>4267</v>
      </c>
      <c r="BN2" s="200" t="s">
        <v>4268</v>
      </c>
      <c r="BO2" s="200" t="s">
        <v>4269</v>
      </c>
      <c r="BP2" s="200" t="s">
        <v>4272</v>
      </c>
      <c r="BQ2" s="200" t="s">
        <v>4274</v>
      </c>
      <c r="BR2" s="200" t="s">
        <v>4276</v>
      </c>
      <c r="BS2" s="200" t="s">
        <v>4277</v>
      </c>
      <c r="BT2" s="200" t="s">
        <v>4278</v>
      </c>
      <c r="BU2" s="200" t="s">
        <v>4284</v>
      </c>
      <c r="BV2" s="200" t="s">
        <v>4285</v>
      </c>
    </row>
    <row r="3" spans="1:74">
      <c r="A3" s="200" t="str">
        <f>IF(申込書!E6&lt;&gt;"",申込書!E6,"")</f>
        <v/>
      </c>
      <c r="B3" s="200" t="str">
        <f>IF(申込書!N5&lt;&gt;"",申込書!N5,"")</f>
        <v/>
      </c>
      <c r="C3" s="200" t="str">
        <f>IF(申込書!$AU$5="○（取消し）","",IF(申込書!AE5&lt;&gt;"",申込書!AE5,""))</f>
        <v/>
      </c>
      <c r="D3" s="200" t="str">
        <f>IF(申込書!$AU$5="○（取消し）","",IF(申込書!C13&lt;&gt;"",申込書!C13,""))</f>
        <v/>
      </c>
      <c r="E3" s="200" t="str">
        <f>IF(申込書!$AU$5="○（取消し）","",IF(申込書!M13&lt;&gt;"",申込書!M13,""))</f>
        <v/>
      </c>
      <c r="F3" s="200" t="str">
        <f>IF(申込書!$AU$5="○（取消し）","",IF(申込書!T13&lt;&gt;"",申込書!T13,""))</f>
        <v/>
      </c>
      <c r="G3" s="200" t="str">
        <f>IF(申込書!$AU$5="○（取消し）","",IF(申込書!C17&lt;&gt;"",申込書!C17,""))</f>
        <v/>
      </c>
      <c r="H3" s="200" t="str">
        <f>IF(申込書!$AU$5="○（取消し）","",IF(申込書!C20&lt;&gt;"",申込書!C20,""))</f>
        <v/>
      </c>
      <c r="I3" s="200" t="str">
        <f>IF(申込書!$AU$5="○（取消し）","",IF(申込書!AK2&lt;&gt;"",申込書!AK2,""))</f>
        <v/>
      </c>
      <c r="J3" s="200" t="str">
        <f>IF(申込書!$AU$5="○（取消し）","",IF(申込書!AA26&lt;&gt;"",申込書!AA26,""))</f>
        <v/>
      </c>
      <c r="K3" s="207" t="str">
        <f>IF(申込書!$AU$5="○（取消し）","",IF(COUNTIF(申込書!$C$34:$C$43,"営農施設等の補強")&gt;0,申込書!$I$17,""))</f>
        <v/>
      </c>
      <c r="L3" s="207" t="str">
        <f>IF(申込書!$AU$5="○（取消し）","",IF(COUNTIF(申込書!$C$34:$C$43,"営農施設等の補強")&gt;0,申込書!$N$17,""))</f>
        <v/>
      </c>
      <c r="M3" s="200" t="str">
        <f>IF(申込書!$AU$5="○（取消し）","",IF(申込書!D97&lt;&gt;"",申込書!D97,""))</f>
        <v/>
      </c>
      <c r="N3" s="200" t="str">
        <f>IF(申込書!$AU$5="○（取消し）","",IF(申込書!R97&lt;&gt;"",申込書!R97,""))</f>
        <v/>
      </c>
      <c r="O3" s="200" t="str">
        <f>IF(申込書!$AU$5="○（取消し）","",IF(申込書!D102&lt;&gt;"",申込書!D102,""))</f>
        <v/>
      </c>
      <c r="P3" s="200" t="str">
        <f>IF(申込書!$AU$5="○（取消し）","",IF(申込書!O102&lt;&gt;"",申込書!O102,""))</f>
        <v/>
      </c>
      <c r="Q3" s="207" t="str">
        <f>IF(申込書!$AU$5="○（取消し）","",IF(申込書!K102&lt;&gt;"",申込書!K102,""))</f>
        <v/>
      </c>
      <c r="R3" s="207" t="str">
        <f>IF(申込書!$AU$5="○（取消し）","",IF(申込書!R102&lt;&gt;"",申込書!R102,""))</f>
        <v/>
      </c>
      <c r="S3" s="200" t="str">
        <f>IF(申込書!$AU$5="○（取消し）","",IF(申込書!O108&lt;&gt;"",申込書!O108,""))</f>
        <v/>
      </c>
      <c r="T3" s="207" t="str">
        <f>IF(申込書!$AU$5="○（取消し）","",IF(申込書!K108&lt;&gt;"",申込書!K108,""))</f>
        <v/>
      </c>
      <c r="U3" s="207" t="str">
        <f>IF(申込書!$AU$5="○（取消し）","",IF(申込書!R108&lt;&gt;"",申込書!R108,""))</f>
        <v/>
      </c>
      <c r="V3" s="207" t="str">
        <f>IF(申込書!$AU$5="○（取消し）","",IF(申込書!V108&lt;&gt;"",申込書!V108,""))</f>
        <v/>
      </c>
      <c r="W3" s="207" t="str">
        <f>IF(申込書!$AU$5="○（取消し）","",IF(申込書!Z108&lt;&gt;"",申込書!Z108,""))</f>
        <v/>
      </c>
      <c r="X3" s="200"/>
      <c r="Y3" s="200" t="str">
        <f>IF(申込書!$AU$5="○（取消し）","",IF(申込書!B34&lt;&gt;"",申込書!B34,""))</f>
        <v/>
      </c>
      <c r="Z3" s="200" t="str">
        <f>IF(申込書!$AU$5="○（取消し）","",IF(OR(Y3="",申込書!$E$6="",申込書!$F$4="",申込書!$N$5=""),"",申込書!$E$6&amp;"_"&amp;申込書!$F$4&amp;"_"&amp;申込書!$N$5))</f>
        <v/>
      </c>
      <c r="AA3" s="200" t="str">
        <f>IF(申込書!$AU$5="○（取消し）","",IF(申込書!C34&lt;&gt;"",申込書!C34,""))</f>
        <v/>
      </c>
      <c r="AB3" s="200" t="str">
        <f>IF(申込書!$AU$5="○（取消し）","",IF(申込書!E34&lt;&gt;"",申込書!E34,""))</f>
        <v/>
      </c>
      <c r="AC3" s="200" t="str">
        <f>IF(申込書!$AU$5="○（取消し）","",IF(申込書!O34&lt;&gt;"",申込書!O34,""))</f>
        <v/>
      </c>
      <c r="AD3" s="200" t="str">
        <f>IF(申込書!$AU$5="○（取消し）","",IF(申込書!S34&lt;&gt;"",申込書!S34,""))</f>
        <v/>
      </c>
      <c r="AE3" s="200" t="str">
        <f>IF(申込書!$AU$5="○（取消し）","",IF(申込書!Z34&lt;&gt;"",申込書!Z34,""))</f>
        <v/>
      </c>
      <c r="AF3" s="200" t="str">
        <f>IF(申込書!$AU$5="○（取消し）","",IF(申込書!AG34&lt;&gt;"",申込書!AG34,""))</f>
        <v/>
      </c>
      <c r="AG3" s="200" t="str">
        <f>IF(申込書!$AU$5="○（取消し）","",IF(申込書!BF82&lt;&gt;"",申込書!BF82,""))</f>
        <v/>
      </c>
      <c r="AH3" s="208" t="str">
        <f>IF(申込書!$AU$5="○（取消し）","",IF(OR(申込書!C34="共済対象外施設・機械の再建・修繕",申込書!C34="農業専用トラック"),申込書!$B$123,""))</f>
        <v/>
      </c>
      <c r="AI3" s="200" t="str">
        <f>IF(申込書!$AU$5="○（取消し）","",IF(申込書!AH34&lt;&gt;"",申込書!AH34,""))</f>
        <v/>
      </c>
      <c r="AJ3" s="200" t="str">
        <f>IF(申込書!$AU$5="○（取消し）","",IF(申込書!AI34&lt;&gt;"",申込書!AI34,""))</f>
        <v/>
      </c>
      <c r="AK3" s="209" t="str">
        <f>IF(申込書!$AU$5="○（取消し）","",IF(申込書!J50&lt;&gt;"",申込書!J50,""))</f>
        <v/>
      </c>
      <c r="AL3" s="209" t="str">
        <f>IF(申込書!$AU$5="○（取消し）","",IF(申込書!M50&lt;&gt;"",申込書!M50,""))</f>
        <v/>
      </c>
      <c r="AM3" s="200" t="str">
        <f>IF(申込書!$AU$5="○（取消し）","",IF(申込書!W66&lt;&gt;"",申込書!W66,""))</f>
        <v/>
      </c>
      <c r="AN3" s="210" t="str">
        <f>IF(申込書!$AU$5="○（取消し）","",IF(申込書!R82&lt;&gt;"",申込書!R82,""))</f>
        <v/>
      </c>
      <c r="AO3" s="210" t="str">
        <f>IF(申込書!$AU$5="○（取消し）","",IF(申込書!AK82&lt;&gt;"",申込書!AK82,""))</f>
        <v/>
      </c>
      <c r="AP3" s="210" t="str">
        <f>IF(申込書!$AU$5="○（取消し）","",IF(申込書!BC82&lt;&gt;"",申込書!BC82,""))</f>
        <v/>
      </c>
      <c r="AQ3" s="210" t="str">
        <f>IF(申込書!$AU$5="○（取消し）","",IF(申込書!AS82&lt;&gt;"",申込書!AS82,""))</f>
        <v/>
      </c>
      <c r="AR3" s="210" t="str">
        <f>IF(申込書!$AU$5="○（取消し）","",IF(申込書!Y82&lt;&gt;"",申込書!Y82,""))</f>
        <v/>
      </c>
      <c r="AS3" s="210" t="str">
        <f>IF(申込書!$AU$5="○（取消し）","",IF(申込書!AB82&lt;&gt;"",申込書!AB82,""))</f>
        <v/>
      </c>
      <c r="AT3" s="210" t="str">
        <f>IF(申込書!$AU$5="○（取消し）","",IF(申込書!AE82&lt;&gt;"",申込書!AE82,""))</f>
        <v/>
      </c>
      <c r="AU3" s="210" t="str">
        <f>IF(申込書!$AU$5="○（取消し）","",IF(申込書!AH82&lt;&gt;"",申込書!AH82,""))</f>
        <v/>
      </c>
      <c r="AV3" s="210" t="str">
        <f>IF(申込書!$AU$5="○（取消し）","",IF(申込書!AQ82&lt;&gt;"",申込書!AQ82,""))</f>
        <v/>
      </c>
      <c r="AW3" s="200" t="str">
        <f>IF(申込書!$AU$5="○（取消し）","",IF(Y3&lt;&gt;"",申込書!$B$124,""))</f>
        <v/>
      </c>
      <c r="AX3" s="200" t="str">
        <f>IF(申込書!$AU$5="○（取消し）","",IF(Y3&lt;&gt;"",申込書!$AA$26,""))</f>
        <v/>
      </c>
      <c r="AY3" s="209" t="str">
        <f>IF(申込書!$AU$5="○（取消し）","",IF(申込書!P50&lt;&gt;"",申込書!P50,""))</f>
        <v/>
      </c>
      <c r="AZ3" s="200" t="str">
        <f>IF(申込書!$AU$5="○（取消し）","",IF(申込書!R50&lt;&gt;"",申込書!R50,""))</f>
        <v/>
      </c>
      <c r="BA3" s="200" t="str">
        <f>IF(申込書!$AU$5="○（取消し）","",IF(申込書!AY82&lt;&gt;"",申込書!AY82,""))</f>
        <v/>
      </c>
      <c r="BB3" s="200" t="str">
        <f>IF(申込書!$AU$5="○（取消し）","",IF(申込書!AZ82&lt;&gt;"",申込書!AZ82,""))</f>
        <v/>
      </c>
      <c r="BC3" s="200" t="str">
        <f>IF(申込書!$AU$5="○（取消し）","",IF(申込書!BA82&lt;&gt;"",申込書!BA82,""))</f>
        <v/>
      </c>
      <c r="BD3" s="200" t="str">
        <f>IF(申込書!$AU$5="○（取消し）","",IF(申込書!AX82&lt;&gt;"",申込書!AX82,""))</f>
        <v/>
      </c>
      <c r="BE3" s="200" t="str">
        <f>IF(申込書!$AU$5="○（取消し）","",IF(Y3&lt;&gt;"",申込書!$D$113,""))</f>
        <v/>
      </c>
      <c r="BF3" s="200" t="str">
        <f>IF(申込書!$AU$5="○（取消し）","",IF(申込書!U50&lt;&gt;"",申込書!U50,""))</f>
        <v/>
      </c>
      <c r="BG3" s="200" t="str">
        <f>IF(申込書!$AU$5="○（取消し）","",IF(申込書!V50&lt;&gt;"",申込書!V50,""))</f>
        <v/>
      </c>
      <c r="BH3" s="200" t="str">
        <f>IF(申込書!$AU$5="○（取消し）","",IF(申込書!AB50&lt;&gt;"",申込書!AB50,""))</f>
        <v/>
      </c>
      <c r="BI3" s="200" t="str">
        <f>IF(申込書!$AU$5="○（取消し）","",IF(申込書!AF50&lt;&gt;"",申込書!AF50,""))</f>
        <v/>
      </c>
      <c r="BJ3" s="200" t="str">
        <f>IF(申込書!$AU$5="○（取消し）","",IF(申込書!M66&lt;&gt;"",申込書!M66,""))</f>
        <v/>
      </c>
      <c r="BK3" s="200" t="str">
        <f>IF(申込書!$AU$5="○（取消し）","",IF(申込書!AO34&lt;&gt;"",申込書!AO34,""))</f>
        <v/>
      </c>
      <c r="BL3" s="200" t="str">
        <f>IF(申込書!$AU$5="○（取消し）","",IF(申込書!AR34&lt;&gt;"",申込書!AR34,""))</f>
        <v/>
      </c>
      <c r="BM3" s="200" t="str">
        <f>IF(申込書!$AU$5="○（取消し）","",IF(申込書!AT34&lt;&gt;"",申込書!AT34,""))</f>
        <v/>
      </c>
      <c r="BN3" s="200" t="str">
        <f>IF(申込書!$AU$5="○（取消し）","",IF(申込書!J34&lt;&gt;"",申込書!J34,""))</f>
        <v/>
      </c>
      <c r="BO3" s="200" t="str">
        <f>IF(申込書!$AU$5="○（取消し）","",IF(申込書!L34&lt;&gt;"",申込書!L34,""))</f>
        <v/>
      </c>
      <c r="BP3" s="200" t="str">
        <f>IF(申込書!$AU$5="○（取消し）","",IF(申込書!M34&lt;&gt;"",申込書!M34,""))</f>
        <v/>
      </c>
      <c r="BQ3" s="200" t="str">
        <f>IF(申込書!$AU$5="○（取消し）","",IF(OR(BN3="借受け",BN3="貸付け"),申込書!$AF$6,""))</f>
        <v/>
      </c>
      <c r="BR3" s="200" t="str">
        <f>IF(申込書!$AU$5="○（取消し）","",IF(申込書!N34&lt;&gt;"",申込書!N34,""))</f>
        <v/>
      </c>
      <c r="BS3" s="200" t="str">
        <f>IF(申込書!$AU$5="○（取消し）","",IF(申込書!AO66&lt;&gt;"",申込書!AO66,""))</f>
        <v/>
      </c>
      <c r="BT3" s="210" t="str">
        <f>IF(申込書!$AU$5="○（取消し）","",IF(申込書!AP66&lt;&gt;"",申込書!AP66,""))</f>
        <v/>
      </c>
      <c r="BU3" s="200" t="str">
        <f>IF(申込書!$AU$5="○（取消し）","",IF(申込書!AD66&lt;&gt;"",申込書!AD66,""))</f>
        <v/>
      </c>
      <c r="BV3" s="200" t="str">
        <f>IF(申込書!$AU$5="○（取消し）","",IF(申込書!AE66&lt;&gt;"",申込書!AE66,""))</f>
        <v/>
      </c>
    </row>
    <row r="4" spans="1:74">
      <c r="A4" s="200"/>
      <c r="B4" s="200"/>
      <c r="C4" s="200"/>
      <c r="D4" s="200"/>
      <c r="E4" s="200"/>
      <c r="F4" s="200"/>
      <c r="G4" s="200"/>
      <c r="H4" s="200"/>
      <c r="I4" s="200"/>
      <c r="J4" s="200"/>
      <c r="K4" s="200"/>
      <c r="L4" s="200"/>
      <c r="M4" s="200"/>
      <c r="N4" s="200"/>
      <c r="O4" s="200"/>
      <c r="P4" s="200"/>
      <c r="Q4" s="200"/>
      <c r="R4" s="200"/>
      <c r="S4" s="200"/>
      <c r="T4" s="200"/>
      <c r="U4" s="200"/>
      <c r="V4" s="200"/>
      <c r="W4" s="200"/>
      <c r="X4" s="200"/>
      <c r="Y4" s="200" t="str">
        <f>IF(申込書!$AU$5="○（取消し）","",IF(申込書!B35&lt;&gt;"",申込書!B35,""))</f>
        <v/>
      </c>
      <c r="Z4" s="200" t="str">
        <f>IF(申込書!$AU$5="○（取消し）","",IF(OR(Y4="",申込書!$E$6="",申込書!$F$4="",申込書!$N$5=""),"",申込書!$E$6&amp;"_"&amp;申込書!$F$4&amp;"_"&amp;申込書!$N$5))</f>
        <v/>
      </c>
      <c r="AA4" s="200" t="str">
        <f>IF(申込書!$AU$5="○（取消し）","",IF(申込書!C35&lt;&gt;"",申込書!C35,""))</f>
        <v/>
      </c>
      <c r="AB4" s="200" t="str">
        <f>IF(申込書!$AU$5="○（取消し）","",IF(申込書!E35&lt;&gt;"",申込書!E35,""))</f>
        <v/>
      </c>
      <c r="AC4" s="200" t="str">
        <f>IF(申込書!$AU$5="○（取消し）","",IF(申込書!O35&lt;&gt;"",申込書!O35,""))</f>
        <v/>
      </c>
      <c r="AD4" s="200" t="str">
        <f>IF(申込書!$AU$5="○（取消し）","",IF(申込書!S35&lt;&gt;"",申込書!S35,""))</f>
        <v/>
      </c>
      <c r="AE4" s="200" t="str">
        <f>IF(申込書!$AU$5="○（取消し）","",IF(申込書!Z35&lt;&gt;"",申込書!Z35,""))</f>
        <v/>
      </c>
      <c r="AF4" s="200" t="str">
        <f>IF(申込書!$AU$5="○（取消し）","",IF(申込書!AG35&lt;&gt;"",申込書!AG35,""))</f>
        <v/>
      </c>
      <c r="AG4" s="200" t="str">
        <f>IF(申込書!$AU$5="○（取消し）","",IF(申込書!BF83&lt;&gt;"",申込書!BF83,""))</f>
        <v/>
      </c>
      <c r="AH4" s="208" t="str">
        <f>IF(申込書!$AU$5="○（取消し）","",IF(OR(申込書!C35="共済対象外施設・機械の再建・修繕",申込書!C35="農業専用トラック"),申込書!$B$123,""))</f>
        <v/>
      </c>
      <c r="AI4" s="200" t="str">
        <f>IF(申込書!$AU$5="○（取消し）","",IF(申込書!AH35&lt;&gt;"",申込書!AH35,""))</f>
        <v/>
      </c>
      <c r="AJ4" s="200" t="str">
        <f>IF(申込書!$AU$5="○（取消し）","",IF(申込書!AI35&lt;&gt;"",申込書!AI35,""))</f>
        <v/>
      </c>
      <c r="AK4" s="209" t="str">
        <f>IF(申込書!$AU$5="○（取消し）","",IF(申込書!J51&lt;&gt;"",申込書!J51,""))</f>
        <v/>
      </c>
      <c r="AL4" s="209" t="str">
        <f>IF(申込書!$AU$5="○（取消し）","",IF(申込書!M51&lt;&gt;"",申込書!M51,""))</f>
        <v/>
      </c>
      <c r="AM4" s="200" t="str">
        <f>IF(申込書!$AU$5="○（取消し）","",IF(申込書!W67&lt;&gt;"",申込書!W67,""))</f>
        <v/>
      </c>
      <c r="AN4" s="210" t="str">
        <f>IF(申込書!$AU$5="○（取消し）","",IF(申込書!R83&lt;&gt;"",申込書!R83,""))</f>
        <v/>
      </c>
      <c r="AO4" s="210" t="str">
        <f>IF(申込書!$AU$5="○（取消し）","",IF(申込書!AK83&lt;&gt;"",申込書!AK83,""))</f>
        <v/>
      </c>
      <c r="AP4" s="210" t="str">
        <f>IF(申込書!$AU$5="○（取消し）","",IF(申込書!BC83&lt;&gt;"",申込書!BC83,""))</f>
        <v/>
      </c>
      <c r="AQ4" s="210" t="str">
        <f>IF(申込書!$AU$5="○（取消し）","",IF(申込書!AS83&lt;&gt;"",申込書!AS83,""))</f>
        <v/>
      </c>
      <c r="AR4" s="210" t="str">
        <f>IF(申込書!$AU$5="○（取消し）","",IF(申込書!Y83&lt;&gt;"",申込書!Y83,""))</f>
        <v/>
      </c>
      <c r="AS4" s="210" t="str">
        <f>IF(申込書!$AU$5="○（取消し）","",IF(申込書!AB83&lt;&gt;"",申込書!AB83,""))</f>
        <v/>
      </c>
      <c r="AT4" s="210" t="str">
        <f>IF(申込書!$AU$5="○（取消し）","",IF(申込書!AE83&lt;&gt;"",申込書!AE83,""))</f>
        <v/>
      </c>
      <c r="AU4" s="210" t="str">
        <f>IF(申込書!$AU$5="○（取消し）","",IF(申込書!AH83&lt;&gt;"",申込書!AH83,""))</f>
        <v/>
      </c>
      <c r="AV4" s="210" t="str">
        <f>IF(申込書!$AU$5="○（取消し）","",IF(申込書!AQ83&lt;&gt;"",申込書!AQ83,""))</f>
        <v/>
      </c>
      <c r="AW4" s="200" t="str">
        <f>IF(申込書!$AU$5="○（取消し）","",IF(Y4&lt;&gt;"",申込書!$B$124,""))</f>
        <v/>
      </c>
      <c r="AX4" s="200" t="str">
        <f>IF(申込書!$AU$5="○（取消し）","",IF(Y4&lt;&gt;"",申込書!$AA$26,""))</f>
        <v/>
      </c>
      <c r="AY4" s="209" t="str">
        <f>IF(申込書!$AU$5="○（取消し）","",IF(申込書!P51&lt;&gt;"",申込書!P51,""))</f>
        <v/>
      </c>
      <c r="AZ4" s="200" t="str">
        <f>IF(申込書!$AU$5="○（取消し）","",IF(申込書!R51&lt;&gt;"",申込書!R51,""))</f>
        <v/>
      </c>
      <c r="BA4" s="200" t="str">
        <f>IF(申込書!$AU$5="○（取消し）","",IF(申込書!AY83&lt;&gt;"",申込書!AY83,""))</f>
        <v/>
      </c>
      <c r="BB4" s="200" t="str">
        <f>IF(申込書!$AU$5="○（取消し）","",IF(申込書!AZ83&lt;&gt;"",申込書!AZ83,""))</f>
        <v/>
      </c>
      <c r="BC4" s="200" t="str">
        <f>IF(申込書!$AU$5="○（取消し）","",IF(申込書!BA83&lt;&gt;"",申込書!BA83,""))</f>
        <v/>
      </c>
      <c r="BD4" s="200" t="str">
        <f>IF(申込書!$AU$5="○（取消し）","",IF(申込書!AX83&lt;&gt;"",申込書!AX83,""))</f>
        <v/>
      </c>
      <c r="BE4" s="200" t="str">
        <f>IF(申込書!$AU$5="○（取消し）","",IF(Y4&lt;&gt;"",申込書!$D$113,""))</f>
        <v/>
      </c>
      <c r="BF4" s="200" t="str">
        <f>IF(申込書!$AU$5="○（取消し）","",IF(申込書!U51&lt;&gt;"",申込書!U51,""))</f>
        <v/>
      </c>
      <c r="BG4" s="200" t="str">
        <f>IF(申込書!$AU$5="○（取消し）","",IF(申込書!V51&lt;&gt;"",申込書!V51,""))</f>
        <v/>
      </c>
      <c r="BH4" s="200" t="str">
        <f>IF(申込書!$AU$5="○（取消し）","",IF(申込書!AB51&lt;&gt;"",申込書!AB51,""))</f>
        <v/>
      </c>
      <c r="BI4" s="200" t="str">
        <f>IF(申込書!$AU$5="○（取消し）","",IF(申込書!AF51&lt;&gt;"",申込書!AF51,""))</f>
        <v/>
      </c>
      <c r="BJ4" s="207" t="str">
        <f>IF(申込書!$AU$5="○（取消し）","",IF(申込書!M67&lt;&gt;"",申込書!M67,""))</f>
        <v/>
      </c>
      <c r="BK4" s="200" t="str">
        <f>IF(申込書!$AU$5="○（取消し）","",IF(申込書!AO35&lt;&gt;"",申込書!AO35,""))</f>
        <v/>
      </c>
      <c r="BL4" s="200" t="str">
        <f>IF(申込書!$AU$5="○（取消し）","",IF(申込書!AR35&lt;&gt;"",申込書!AR35,""))</f>
        <v/>
      </c>
      <c r="BM4" s="200" t="str">
        <f>IF(申込書!$AU$5="○（取消し）","",IF(申込書!AT35&lt;&gt;"",申込書!AT35,""))</f>
        <v/>
      </c>
      <c r="BN4" s="200" t="str">
        <f>IF(申込書!$AU$5="○（取消し）","",IF(申込書!J35&lt;&gt;"",申込書!J35,""))</f>
        <v/>
      </c>
      <c r="BO4" s="200" t="str">
        <f>IF(申込書!$AU$5="○（取消し）","",IF(申込書!L35&lt;&gt;"",申込書!L35,""))</f>
        <v/>
      </c>
      <c r="BP4" s="200" t="str">
        <f>IF(申込書!$AU$5="○（取消し）","",IF(申込書!M35&lt;&gt;"",申込書!M35,""))</f>
        <v/>
      </c>
      <c r="BQ4" s="200" t="str">
        <f>IF(申込書!$AU$5="○（取消し）","",IF(OR(BN4="借受け",BN4="貸付け"),申込書!$AF$6,""))</f>
        <v/>
      </c>
      <c r="BR4" s="200" t="str">
        <f>IF(申込書!$AU$5="○（取消し）","",IF(申込書!N35&lt;&gt;"",申込書!N35,""))</f>
        <v/>
      </c>
      <c r="BS4" s="200" t="str">
        <f>IF(申込書!$AU$5="○（取消し）","",IF(申込書!AO67&lt;&gt;"",申込書!AO67,""))</f>
        <v/>
      </c>
      <c r="BT4" s="210" t="str">
        <f>IF(申込書!$AU$5="○（取消し）","",IF(申込書!AP67&lt;&gt;"",申込書!AP67,""))</f>
        <v/>
      </c>
      <c r="BU4" s="200" t="str">
        <f>IF(申込書!$AU$5="○（取消し）","",IF(申込書!AD67&lt;&gt;"",申込書!AD67,""))</f>
        <v/>
      </c>
      <c r="BV4" s="200" t="str">
        <f>IF(申込書!$AU$5="○（取消し）","",IF(申込書!AE67&lt;&gt;"",申込書!AE67,""))</f>
        <v/>
      </c>
    </row>
    <row r="5" spans="1:74">
      <c r="A5" s="200"/>
      <c r="B5" s="211"/>
      <c r="C5" s="200"/>
      <c r="D5" s="200"/>
      <c r="E5" s="200"/>
      <c r="F5" s="200"/>
      <c r="G5" s="200"/>
      <c r="H5" s="200"/>
      <c r="I5" s="200"/>
      <c r="J5" s="200"/>
      <c r="K5" s="200"/>
      <c r="L5" s="200"/>
      <c r="M5" s="200"/>
      <c r="N5" s="200"/>
      <c r="O5" s="200"/>
      <c r="P5" s="200"/>
      <c r="Q5" s="200"/>
      <c r="R5" s="200"/>
      <c r="S5" s="200"/>
      <c r="T5" s="200"/>
      <c r="U5" s="200"/>
      <c r="V5" s="200"/>
      <c r="W5" s="200"/>
      <c r="X5" s="200"/>
      <c r="Y5" s="200" t="str">
        <f>IF(申込書!$AU$5="○（取消し）","",IF(申込書!B36&lt;&gt;"",申込書!B36,""))</f>
        <v/>
      </c>
      <c r="Z5" s="200" t="str">
        <f>IF(申込書!$AU$5="○（取消し）","",IF(OR(Y5="",申込書!$E$6="",申込書!$F$4="",申込書!$N$5=""),"",申込書!$E$6&amp;"_"&amp;申込書!$F$4&amp;"_"&amp;申込書!$N$5))</f>
        <v/>
      </c>
      <c r="AA5" s="200" t="str">
        <f>IF(申込書!$AU$5="○（取消し）","",IF(申込書!C36&lt;&gt;"",申込書!C36,""))</f>
        <v/>
      </c>
      <c r="AB5" s="200" t="str">
        <f>IF(申込書!$AU$5="○（取消し）","",IF(申込書!E36&lt;&gt;"",申込書!E36,""))</f>
        <v/>
      </c>
      <c r="AC5" s="200" t="str">
        <f>IF(申込書!$AU$5="○（取消し）","",IF(申込書!O36&lt;&gt;"",申込書!O36,""))</f>
        <v/>
      </c>
      <c r="AD5" s="200" t="str">
        <f>IF(申込書!$AU$5="○（取消し）","",IF(申込書!S36&lt;&gt;"",申込書!S36,""))</f>
        <v/>
      </c>
      <c r="AE5" s="200" t="str">
        <f>IF(申込書!$AU$5="○（取消し）","",IF(申込書!Z36&lt;&gt;"",申込書!Z36,""))</f>
        <v/>
      </c>
      <c r="AF5" s="200" t="str">
        <f>IF(申込書!$AU$5="○（取消し）","",IF(申込書!AG36&lt;&gt;"",申込書!AG36,""))</f>
        <v/>
      </c>
      <c r="AG5" s="200" t="str">
        <f>IF(申込書!$AU$5="○（取消し）","",IF(申込書!BF84&lt;&gt;"",申込書!BF84,""))</f>
        <v/>
      </c>
      <c r="AH5" s="208" t="str">
        <f>IF(申込書!$AU$5="○（取消し）","",IF(OR(申込書!C36="共済対象外施設・機械の再建・修繕",申込書!C36="農業専用トラック"),申込書!$B$123,""))</f>
        <v/>
      </c>
      <c r="AI5" s="200" t="str">
        <f>IF(申込書!$AU$5="○（取消し）","",IF(申込書!AH36&lt;&gt;"",申込書!AH36,""))</f>
        <v/>
      </c>
      <c r="AJ5" s="200" t="str">
        <f>IF(申込書!$AU$5="○（取消し）","",IF(申込書!AI36&lt;&gt;"",申込書!AI36,""))</f>
        <v/>
      </c>
      <c r="AK5" s="209" t="str">
        <f>IF(申込書!$AU$5="○（取消し）","",IF(申込書!J52&lt;&gt;"",申込書!J52,""))</f>
        <v/>
      </c>
      <c r="AL5" s="209" t="str">
        <f>IF(申込書!$AU$5="○（取消し）","",IF(申込書!M52&lt;&gt;"",申込書!M52,""))</f>
        <v/>
      </c>
      <c r="AM5" s="200" t="str">
        <f>IF(申込書!$AU$5="○（取消し）","",IF(申込書!W68&lt;&gt;"",申込書!W68,""))</f>
        <v/>
      </c>
      <c r="AN5" s="210" t="str">
        <f>IF(申込書!$AU$5="○（取消し）","",IF(申込書!R84&lt;&gt;"",申込書!R84,""))</f>
        <v/>
      </c>
      <c r="AO5" s="210" t="str">
        <f>IF(申込書!$AU$5="○（取消し）","",IF(申込書!AK84&lt;&gt;"",申込書!AK84,""))</f>
        <v/>
      </c>
      <c r="AP5" s="210" t="str">
        <f>IF(申込書!$AU$5="○（取消し）","",IF(申込書!BC84&lt;&gt;"",申込書!BC84,""))</f>
        <v/>
      </c>
      <c r="AQ5" s="210" t="str">
        <f>IF(申込書!$AU$5="○（取消し）","",IF(申込書!AS84&lt;&gt;"",申込書!AS84,""))</f>
        <v/>
      </c>
      <c r="AR5" s="210" t="str">
        <f>IF(申込書!$AU$5="○（取消し）","",IF(申込書!Y84&lt;&gt;"",申込書!Y84,""))</f>
        <v/>
      </c>
      <c r="AS5" s="210" t="str">
        <f>IF(申込書!$AU$5="○（取消し）","",IF(申込書!AB84&lt;&gt;"",申込書!AB84,""))</f>
        <v/>
      </c>
      <c r="AT5" s="210" t="str">
        <f>IF(申込書!$AU$5="○（取消し）","",IF(申込書!AE84&lt;&gt;"",申込書!AE84,""))</f>
        <v/>
      </c>
      <c r="AU5" s="210" t="str">
        <f>IF(申込書!$AU$5="○（取消し）","",IF(申込書!AH84&lt;&gt;"",申込書!AH84,""))</f>
        <v/>
      </c>
      <c r="AV5" s="210" t="str">
        <f>IF(申込書!$AU$5="○（取消し）","",IF(申込書!AQ84&lt;&gt;"",申込書!AQ84,""))</f>
        <v/>
      </c>
      <c r="AW5" s="200" t="str">
        <f>IF(申込書!$AU$5="○（取消し）","",IF(Y5&lt;&gt;"",申込書!$B$124,""))</f>
        <v/>
      </c>
      <c r="AX5" s="200" t="str">
        <f>IF(申込書!$AU$5="○（取消し）","",IF(Y5&lt;&gt;"",申込書!$AA$26,""))</f>
        <v/>
      </c>
      <c r="AY5" s="209" t="str">
        <f>IF(申込書!$AU$5="○（取消し）","",IF(申込書!P52&lt;&gt;"",申込書!P52,""))</f>
        <v/>
      </c>
      <c r="AZ5" s="200" t="str">
        <f>IF(申込書!$AU$5="○（取消し）","",IF(申込書!R52&lt;&gt;"",申込書!R52,""))</f>
        <v/>
      </c>
      <c r="BA5" s="200" t="str">
        <f>IF(申込書!$AU$5="○（取消し）","",IF(申込書!AY84&lt;&gt;"",申込書!AY84,""))</f>
        <v/>
      </c>
      <c r="BB5" s="200" t="str">
        <f>IF(申込書!$AU$5="○（取消し）","",IF(申込書!AZ84&lt;&gt;"",申込書!AZ84,""))</f>
        <v/>
      </c>
      <c r="BC5" s="200" t="str">
        <f>IF(申込書!$AU$5="○（取消し）","",IF(申込書!BA84&lt;&gt;"",申込書!BA84,""))</f>
        <v/>
      </c>
      <c r="BD5" s="200" t="str">
        <f>IF(申込書!$AU$5="○（取消し）","",IF(申込書!AX84&lt;&gt;"",申込書!AX84,""))</f>
        <v/>
      </c>
      <c r="BE5" s="200" t="str">
        <f>IF(申込書!$AU$5="○（取消し）","",IF(Y5&lt;&gt;"",申込書!$D$113,""))</f>
        <v/>
      </c>
      <c r="BF5" s="200" t="str">
        <f>IF(申込書!$AU$5="○（取消し）","",IF(申込書!U52&lt;&gt;"",申込書!U52,""))</f>
        <v/>
      </c>
      <c r="BG5" s="200" t="str">
        <f>IF(申込書!$AU$5="○（取消し）","",IF(申込書!V52&lt;&gt;"",申込書!V52,""))</f>
        <v/>
      </c>
      <c r="BH5" s="200" t="str">
        <f>IF(申込書!$AU$5="○（取消し）","",IF(申込書!AB52&lt;&gt;"",申込書!AB52,""))</f>
        <v/>
      </c>
      <c r="BI5" s="200" t="str">
        <f>IF(申込書!$AU$5="○（取消し）","",IF(申込書!AF52&lt;&gt;"",申込書!AF52,""))</f>
        <v/>
      </c>
      <c r="BJ5" s="207" t="str">
        <f>IF(申込書!$AU$5="○（取消し）","",IF(申込書!M68&lt;&gt;"",申込書!M68,""))</f>
        <v/>
      </c>
      <c r="BK5" s="200" t="str">
        <f>IF(申込書!$AU$5="○（取消し）","",IF(申込書!AO36&lt;&gt;"",申込書!AO36,""))</f>
        <v/>
      </c>
      <c r="BL5" s="200" t="str">
        <f>IF(申込書!$AU$5="○（取消し）","",IF(申込書!AR36&lt;&gt;"",申込書!AR36,""))</f>
        <v/>
      </c>
      <c r="BM5" s="200" t="str">
        <f>IF(申込書!$AU$5="○（取消し）","",IF(申込書!AT36&lt;&gt;"",申込書!AT36,""))</f>
        <v/>
      </c>
      <c r="BN5" s="200" t="str">
        <f>IF(申込書!$AU$5="○（取消し）","",IF(申込書!J36&lt;&gt;"",申込書!J36,""))</f>
        <v/>
      </c>
      <c r="BO5" s="200" t="str">
        <f>IF(申込書!$AU$5="○（取消し）","",IF(申込書!L36&lt;&gt;"",申込書!L36,""))</f>
        <v/>
      </c>
      <c r="BP5" s="200" t="str">
        <f>IF(申込書!$AU$5="○（取消し）","",IF(申込書!M36&lt;&gt;"",申込書!M36,""))</f>
        <v/>
      </c>
      <c r="BQ5" s="200" t="str">
        <f>IF(申込書!$AU$5="○（取消し）","",IF(OR(BN5="借受け",BN5="貸付け"),申込書!$AF$6,""))</f>
        <v/>
      </c>
      <c r="BR5" s="200" t="str">
        <f>IF(申込書!$AU$5="○（取消し）","",IF(申込書!N36&lt;&gt;"",申込書!N36,""))</f>
        <v/>
      </c>
      <c r="BS5" s="200" t="str">
        <f>IF(申込書!$AU$5="○（取消し）","",IF(申込書!AO68&lt;&gt;"",申込書!AO68,""))</f>
        <v/>
      </c>
      <c r="BT5" s="210" t="str">
        <f>IF(申込書!$AU$5="○（取消し）","",IF(申込書!AP68&lt;&gt;"",申込書!AP68,""))</f>
        <v/>
      </c>
      <c r="BU5" s="200" t="str">
        <f>IF(申込書!$AU$5="○（取消し）","",IF(申込書!AD68&lt;&gt;"",申込書!AD68,""))</f>
        <v/>
      </c>
      <c r="BV5" s="200" t="str">
        <f>IF(申込書!$AU$5="○（取消し）","",IF(申込書!AE68&lt;&gt;"",申込書!AE68,""))</f>
        <v/>
      </c>
    </row>
    <row r="6" spans="1:74">
      <c r="A6" s="200"/>
      <c r="B6" s="200"/>
      <c r="C6" s="200"/>
      <c r="D6" s="200"/>
      <c r="E6" s="200"/>
      <c r="F6" s="200"/>
      <c r="G6" s="200"/>
      <c r="H6" s="200"/>
      <c r="I6" s="200"/>
      <c r="J6" s="200"/>
      <c r="K6" s="200"/>
      <c r="L6" s="200"/>
      <c r="M6" s="200"/>
      <c r="N6" s="200"/>
      <c r="O6" s="200"/>
      <c r="P6" s="200"/>
      <c r="Q6" s="200"/>
      <c r="R6" s="200"/>
      <c r="S6" s="200"/>
      <c r="T6" s="200"/>
      <c r="U6" s="200"/>
      <c r="V6" s="200"/>
      <c r="W6" s="200"/>
      <c r="X6" s="200"/>
      <c r="Y6" s="200" t="str">
        <f>IF(申込書!$AU$5="○（取消し）","",IF(申込書!B37&lt;&gt;"",申込書!B37,""))</f>
        <v/>
      </c>
      <c r="Z6" s="200" t="str">
        <f>IF(申込書!$AU$5="○（取消し）","",IF(OR(Y6="",申込書!$E$6="",申込書!$F$4="",申込書!$N$5=""),"",申込書!$E$6&amp;"_"&amp;申込書!$F$4&amp;"_"&amp;申込書!$N$5))</f>
        <v/>
      </c>
      <c r="AA6" s="200" t="str">
        <f>IF(申込書!$AU$5="○（取消し）","",IF(申込書!C37&lt;&gt;"",申込書!C37,""))</f>
        <v/>
      </c>
      <c r="AB6" s="200" t="str">
        <f>IF(申込書!$AU$5="○（取消し）","",IF(申込書!E37&lt;&gt;"",申込書!E37,""))</f>
        <v/>
      </c>
      <c r="AC6" s="200" t="str">
        <f>IF(申込書!$AU$5="○（取消し）","",IF(申込書!O37&lt;&gt;"",申込書!O37,""))</f>
        <v/>
      </c>
      <c r="AD6" s="200" t="str">
        <f>IF(申込書!$AU$5="○（取消し）","",IF(申込書!S37&lt;&gt;"",申込書!S37,""))</f>
        <v/>
      </c>
      <c r="AE6" s="200" t="str">
        <f>IF(申込書!$AU$5="○（取消し）","",IF(申込書!Z37&lt;&gt;"",申込書!Z37,""))</f>
        <v/>
      </c>
      <c r="AF6" s="200" t="str">
        <f>IF(申込書!$AU$5="○（取消し）","",IF(申込書!AG37&lt;&gt;"",申込書!AG37,""))</f>
        <v/>
      </c>
      <c r="AG6" s="200" t="str">
        <f>IF(申込書!$AU$5="○（取消し）","",IF(申込書!BF85&lt;&gt;"",申込書!BF85,""))</f>
        <v/>
      </c>
      <c r="AH6" s="208" t="str">
        <f>IF(申込書!$AU$5="○（取消し）","",IF(OR(申込書!C37="共済対象外施設・機械の再建・修繕",申込書!C37="農業専用トラック"),申込書!$B$123,""))</f>
        <v/>
      </c>
      <c r="AI6" s="200" t="str">
        <f>IF(申込書!$AU$5="○（取消し）","",IF(申込書!AH37&lt;&gt;"",申込書!AH37,""))</f>
        <v/>
      </c>
      <c r="AJ6" s="200" t="str">
        <f>IF(申込書!$AU$5="○（取消し）","",IF(申込書!AI37&lt;&gt;"",申込書!AI37,""))</f>
        <v/>
      </c>
      <c r="AK6" s="209" t="str">
        <f>IF(申込書!$AU$5="○（取消し）","",IF(申込書!J53&lt;&gt;"",申込書!J53,""))</f>
        <v/>
      </c>
      <c r="AL6" s="209" t="str">
        <f>IF(申込書!$AU$5="○（取消し）","",IF(申込書!M53&lt;&gt;"",申込書!M53,""))</f>
        <v/>
      </c>
      <c r="AM6" s="200" t="str">
        <f>IF(申込書!$AU$5="○（取消し）","",IF(申込書!W69&lt;&gt;"",申込書!W69,""))</f>
        <v/>
      </c>
      <c r="AN6" s="210" t="str">
        <f>IF(申込書!$AU$5="○（取消し）","",IF(申込書!R85&lt;&gt;"",申込書!R85,""))</f>
        <v/>
      </c>
      <c r="AO6" s="210" t="str">
        <f>IF(申込書!$AU$5="○（取消し）","",IF(申込書!AK85&lt;&gt;"",申込書!AK85,""))</f>
        <v/>
      </c>
      <c r="AP6" s="210" t="str">
        <f>IF(申込書!$AU$5="○（取消し）","",IF(申込書!BC85&lt;&gt;"",申込書!BC85,""))</f>
        <v/>
      </c>
      <c r="AQ6" s="210" t="str">
        <f>IF(申込書!$AU$5="○（取消し）","",IF(申込書!AS85&lt;&gt;"",申込書!AS85,""))</f>
        <v/>
      </c>
      <c r="AR6" s="210" t="str">
        <f>IF(申込書!$AU$5="○（取消し）","",IF(申込書!Y85&lt;&gt;"",申込書!Y85,""))</f>
        <v/>
      </c>
      <c r="AS6" s="210" t="str">
        <f>IF(申込書!$AU$5="○（取消し）","",IF(申込書!AB85&lt;&gt;"",申込書!AB85,""))</f>
        <v/>
      </c>
      <c r="AT6" s="210" t="str">
        <f>IF(申込書!$AU$5="○（取消し）","",IF(申込書!AE85&lt;&gt;"",申込書!AE85,""))</f>
        <v/>
      </c>
      <c r="AU6" s="210" t="str">
        <f>IF(申込書!$AU$5="○（取消し）","",IF(申込書!AH85&lt;&gt;"",申込書!AH85,""))</f>
        <v/>
      </c>
      <c r="AV6" s="210" t="str">
        <f>IF(申込書!$AU$5="○（取消し）","",IF(申込書!AQ85&lt;&gt;"",申込書!AQ85,""))</f>
        <v/>
      </c>
      <c r="AW6" s="200" t="str">
        <f>IF(申込書!$AU$5="○（取消し）","",IF(Y6&lt;&gt;"",申込書!$B$124,""))</f>
        <v/>
      </c>
      <c r="AX6" s="200" t="str">
        <f>IF(申込書!$AU$5="○（取消し）","",IF(Y6&lt;&gt;"",申込書!$AA$26,""))</f>
        <v/>
      </c>
      <c r="AY6" s="209" t="str">
        <f>IF(申込書!$AU$5="○（取消し）","",IF(申込書!P53&lt;&gt;"",申込書!P53,""))</f>
        <v/>
      </c>
      <c r="AZ6" s="200" t="str">
        <f>IF(申込書!$AU$5="○（取消し）","",IF(申込書!R53&lt;&gt;"",申込書!R53,""))</f>
        <v/>
      </c>
      <c r="BA6" s="200" t="str">
        <f>IF(申込書!$AU$5="○（取消し）","",IF(申込書!AY85&lt;&gt;"",申込書!AY85,""))</f>
        <v/>
      </c>
      <c r="BB6" s="200" t="str">
        <f>IF(申込書!$AU$5="○（取消し）","",IF(申込書!AZ85&lt;&gt;"",申込書!AZ85,""))</f>
        <v/>
      </c>
      <c r="BC6" s="200" t="str">
        <f>IF(申込書!$AU$5="○（取消し）","",IF(申込書!BA85&lt;&gt;"",申込書!BA85,""))</f>
        <v/>
      </c>
      <c r="BD6" s="200" t="str">
        <f>IF(申込書!$AU$5="○（取消し）","",IF(申込書!AX85&lt;&gt;"",申込書!AX85,""))</f>
        <v/>
      </c>
      <c r="BE6" s="200" t="str">
        <f>IF(申込書!$AU$5="○（取消し）","",IF(Y6&lt;&gt;"",申込書!$D$113,""))</f>
        <v/>
      </c>
      <c r="BF6" s="200" t="str">
        <f>IF(申込書!$AU$5="○（取消し）","",IF(申込書!U53&lt;&gt;"",申込書!U53,""))</f>
        <v/>
      </c>
      <c r="BG6" s="200" t="str">
        <f>IF(申込書!$AU$5="○（取消し）","",IF(申込書!V53&lt;&gt;"",申込書!V53,""))</f>
        <v/>
      </c>
      <c r="BH6" s="200" t="str">
        <f>IF(申込書!$AU$5="○（取消し）","",IF(申込書!AB53&lt;&gt;"",申込書!AB53,""))</f>
        <v/>
      </c>
      <c r="BI6" s="200" t="str">
        <f>IF(申込書!$AU$5="○（取消し）","",IF(申込書!AF53&lt;&gt;"",申込書!AF53,""))</f>
        <v/>
      </c>
      <c r="BJ6" s="207" t="str">
        <f>IF(申込書!$AU$5="○（取消し）","",IF(申込書!M69&lt;&gt;"",申込書!M69,""))</f>
        <v/>
      </c>
      <c r="BK6" s="200" t="str">
        <f>IF(申込書!$AU$5="○（取消し）","",IF(申込書!AO37&lt;&gt;"",申込書!AO37,""))</f>
        <v/>
      </c>
      <c r="BL6" s="200" t="str">
        <f>IF(申込書!$AU$5="○（取消し）","",IF(申込書!AR37&lt;&gt;"",申込書!AR37,""))</f>
        <v/>
      </c>
      <c r="BM6" s="200" t="str">
        <f>IF(申込書!$AU$5="○（取消し）","",IF(申込書!AT37&lt;&gt;"",申込書!AT37,""))</f>
        <v/>
      </c>
      <c r="BN6" s="200" t="str">
        <f>IF(申込書!$AU$5="○（取消し）","",IF(申込書!J37&lt;&gt;"",申込書!J37,""))</f>
        <v/>
      </c>
      <c r="BO6" s="200" t="str">
        <f>IF(申込書!$AU$5="○（取消し）","",IF(申込書!L37&lt;&gt;"",申込書!L37,""))</f>
        <v/>
      </c>
      <c r="BP6" s="200" t="str">
        <f>IF(申込書!$AU$5="○（取消し）","",IF(申込書!M37&lt;&gt;"",申込書!M37,""))</f>
        <v/>
      </c>
      <c r="BQ6" s="200" t="str">
        <f>IF(申込書!$AU$5="○（取消し）","",IF(OR(BN6="借受け",BN6="貸付け"),申込書!$AF$6,""))</f>
        <v/>
      </c>
      <c r="BR6" s="200" t="str">
        <f>IF(申込書!$AU$5="○（取消し）","",IF(申込書!N37&lt;&gt;"",申込書!N37,""))</f>
        <v/>
      </c>
      <c r="BS6" s="200" t="str">
        <f>IF(申込書!$AU$5="○（取消し）","",IF(申込書!AO69&lt;&gt;"",申込書!AO69,""))</f>
        <v/>
      </c>
      <c r="BT6" s="210" t="str">
        <f>IF(申込書!$AU$5="○（取消し）","",IF(申込書!AP69&lt;&gt;"",申込書!AP69,""))</f>
        <v/>
      </c>
      <c r="BU6" s="200" t="str">
        <f>IF(申込書!$AU$5="○（取消し）","",IF(申込書!AD69&lt;&gt;"",申込書!AD69,""))</f>
        <v/>
      </c>
      <c r="BV6" s="200" t="str">
        <f>IF(申込書!$AU$5="○（取消し）","",IF(申込書!AE69&lt;&gt;"",申込書!AE69,""))</f>
        <v/>
      </c>
    </row>
    <row r="7" spans="1:74">
      <c r="A7" s="200"/>
      <c r="B7" s="200"/>
      <c r="C7" s="200"/>
      <c r="D7" s="200"/>
      <c r="E7" s="200"/>
      <c r="F7" s="200"/>
      <c r="G7" s="200"/>
      <c r="H7" s="200"/>
      <c r="I7" s="200"/>
      <c r="J7" s="200"/>
      <c r="K7" s="200"/>
      <c r="L7" s="200"/>
      <c r="M7" s="200"/>
      <c r="N7" s="200"/>
      <c r="O7" s="200"/>
      <c r="P7" s="200"/>
      <c r="Q7" s="200"/>
      <c r="R7" s="200"/>
      <c r="S7" s="200"/>
      <c r="T7" s="200"/>
      <c r="U7" s="200"/>
      <c r="V7" s="200"/>
      <c r="W7" s="200"/>
      <c r="X7" s="200"/>
      <c r="Y7" s="200" t="str">
        <f>IF(申込書!$AU$5="○（取消し）","",IF(申込書!B38&lt;&gt;"",申込書!B38,""))</f>
        <v/>
      </c>
      <c r="Z7" s="200" t="str">
        <f>IF(申込書!$AU$5="○（取消し）","",IF(OR(Y7="",申込書!$E$6="",申込書!$F$4="",申込書!$N$5=""),"",申込書!$E$6&amp;"_"&amp;申込書!$F$4&amp;"_"&amp;申込書!$N$5))</f>
        <v/>
      </c>
      <c r="AA7" s="200" t="str">
        <f>IF(申込書!$AU$5="○（取消し）","",IF(申込書!C38&lt;&gt;"",申込書!C38,""))</f>
        <v/>
      </c>
      <c r="AB7" s="200" t="str">
        <f>IF(申込書!$AU$5="○（取消し）","",IF(申込書!E38&lt;&gt;"",申込書!E38,""))</f>
        <v/>
      </c>
      <c r="AC7" s="200" t="str">
        <f>IF(申込書!$AU$5="○（取消し）","",IF(申込書!O38&lt;&gt;"",申込書!O38,""))</f>
        <v/>
      </c>
      <c r="AD7" s="200" t="str">
        <f>IF(申込書!$AU$5="○（取消し）","",IF(申込書!S38&lt;&gt;"",申込書!S38,""))</f>
        <v/>
      </c>
      <c r="AE7" s="200" t="str">
        <f>IF(申込書!$AU$5="○（取消し）","",IF(申込書!Z38&lt;&gt;"",申込書!Z38,""))</f>
        <v/>
      </c>
      <c r="AF7" s="200" t="str">
        <f>IF(申込書!$AU$5="○（取消し）","",IF(申込書!AG38&lt;&gt;"",申込書!AG38,""))</f>
        <v/>
      </c>
      <c r="AG7" s="200" t="str">
        <f>IF(申込書!$AU$5="○（取消し）","",IF(申込書!BF86&lt;&gt;"",申込書!BF86,""))</f>
        <v/>
      </c>
      <c r="AH7" s="208" t="str">
        <f>IF(申込書!$AU$5="○（取消し）","",IF(OR(申込書!C38="共済対象外施設・機械の再建・修繕",申込書!C38="農業専用トラック"),申込書!$B$123,""))</f>
        <v/>
      </c>
      <c r="AI7" s="200" t="str">
        <f>IF(申込書!$AU$5="○（取消し）","",IF(申込書!AH38&lt;&gt;"",申込書!AH38,""))</f>
        <v/>
      </c>
      <c r="AJ7" s="200" t="str">
        <f>IF(申込書!$AU$5="○（取消し）","",IF(申込書!AI38&lt;&gt;"",申込書!AI38,""))</f>
        <v/>
      </c>
      <c r="AK7" s="209" t="str">
        <f>IF(申込書!$AU$5="○（取消し）","",IF(申込書!J54&lt;&gt;"",申込書!J54,""))</f>
        <v/>
      </c>
      <c r="AL7" s="209" t="str">
        <f>IF(申込書!$AU$5="○（取消し）","",IF(申込書!M54&lt;&gt;"",申込書!M54,""))</f>
        <v/>
      </c>
      <c r="AM7" s="200" t="str">
        <f>IF(申込書!$AU$5="○（取消し）","",IF(申込書!W70&lt;&gt;"",申込書!W70,""))</f>
        <v/>
      </c>
      <c r="AN7" s="210" t="str">
        <f>IF(申込書!$AU$5="○（取消し）","",IF(申込書!R86&lt;&gt;"",申込書!R86,""))</f>
        <v/>
      </c>
      <c r="AO7" s="210" t="str">
        <f>IF(申込書!$AU$5="○（取消し）","",IF(申込書!AK86&lt;&gt;"",申込書!AK86,""))</f>
        <v/>
      </c>
      <c r="AP7" s="210" t="str">
        <f>IF(申込書!$AU$5="○（取消し）","",IF(申込書!BC86&lt;&gt;"",申込書!BC86,""))</f>
        <v/>
      </c>
      <c r="AQ7" s="210" t="str">
        <f>IF(申込書!$AU$5="○（取消し）","",IF(申込書!AS86&lt;&gt;"",申込書!AS86,""))</f>
        <v/>
      </c>
      <c r="AR7" s="210" t="str">
        <f>IF(申込書!$AU$5="○（取消し）","",IF(申込書!Y86&lt;&gt;"",申込書!Y86,""))</f>
        <v/>
      </c>
      <c r="AS7" s="210" t="str">
        <f>IF(申込書!$AU$5="○（取消し）","",IF(申込書!AB86&lt;&gt;"",申込書!AB86,""))</f>
        <v/>
      </c>
      <c r="AT7" s="210" t="str">
        <f>IF(申込書!$AU$5="○（取消し）","",IF(申込書!AE86&lt;&gt;"",申込書!AE86,""))</f>
        <v/>
      </c>
      <c r="AU7" s="210" t="str">
        <f>IF(申込書!$AU$5="○（取消し）","",IF(申込書!AH86&lt;&gt;"",申込書!AH86,""))</f>
        <v/>
      </c>
      <c r="AV7" s="210" t="str">
        <f>IF(申込書!$AU$5="○（取消し）","",IF(申込書!AQ86&lt;&gt;"",申込書!AQ86,""))</f>
        <v/>
      </c>
      <c r="AW7" s="200" t="str">
        <f>IF(申込書!$AU$5="○（取消し）","",IF(Y7&lt;&gt;"",申込書!$B$124,""))</f>
        <v/>
      </c>
      <c r="AX7" s="200" t="str">
        <f>IF(申込書!$AU$5="○（取消し）","",IF(Y7&lt;&gt;"",申込書!$AA$26,""))</f>
        <v/>
      </c>
      <c r="AY7" s="209" t="str">
        <f>IF(申込書!$AU$5="○（取消し）","",IF(申込書!P54&lt;&gt;"",申込書!P54,""))</f>
        <v/>
      </c>
      <c r="AZ7" s="200" t="str">
        <f>IF(申込書!$AU$5="○（取消し）","",IF(申込書!R54&lt;&gt;"",申込書!R54,""))</f>
        <v/>
      </c>
      <c r="BA7" s="200" t="str">
        <f>IF(申込書!$AU$5="○（取消し）","",IF(申込書!AY86&lt;&gt;"",申込書!AY86,""))</f>
        <v/>
      </c>
      <c r="BB7" s="200" t="str">
        <f>IF(申込書!$AU$5="○（取消し）","",IF(申込書!AZ86&lt;&gt;"",申込書!AZ86,""))</f>
        <v/>
      </c>
      <c r="BC7" s="200" t="str">
        <f>IF(申込書!$AU$5="○（取消し）","",IF(申込書!BA86&lt;&gt;"",申込書!BA86,""))</f>
        <v/>
      </c>
      <c r="BD7" s="200" t="str">
        <f>IF(申込書!$AU$5="○（取消し）","",IF(申込書!AX86&lt;&gt;"",申込書!AX86,""))</f>
        <v/>
      </c>
      <c r="BE7" s="200" t="str">
        <f>IF(申込書!$AU$5="○（取消し）","",IF(Y7&lt;&gt;"",申込書!$D$113,""))</f>
        <v/>
      </c>
      <c r="BF7" s="200" t="str">
        <f>IF(申込書!$AU$5="○（取消し）","",IF(申込書!U54&lt;&gt;"",申込書!U54,""))</f>
        <v/>
      </c>
      <c r="BG7" s="200" t="str">
        <f>IF(申込書!$AU$5="○（取消し）","",IF(申込書!V54&lt;&gt;"",申込書!V54,""))</f>
        <v/>
      </c>
      <c r="BH7" s="200" t="str">
        <f>IF(申込書!$AU$5="○（取消し）","",IF(申込書!AB54&lt;&gt;"",申込書!AB54,""))</f>
        <v/>
      </c>
      <c r="BI7" s="200" t="str">
        <f>IF(申込書!$AU$5="○（取消し）","",IF(申込書!AF54&lt;&gt;"",申込書!AF54,""))</f>
        <v/>
      </c>
      <c r="BJ7" s="207" t="str">
        <f>IF(申込書!$AU$5="○（取消し）","",IF(申込書!M70&lt;&gt;"",申込書!M70,""))</f>
        <v/>
      </c>
      <c r="BK7" s="200" t="str">
        <f>IF(申込書!$AU$5="○（取消し）","",IF(申込書!AO38&lt;&gt;"",申込書!AO38,""))</f>
        <v/>
      </c>
      <c r="BL7" s="200" t="str">
        <f>IF(申込書!$AU$5="○（取消し）","",IF(申込書!AR38&lt;&gt;"",申込書!AR38,""))</f>
        <v/>
      </c>
      <c r="BM7" s="200" t="str">
        <f>IF(申込書!$AU$5="○（取消し）","",IF(申込書!AT38&lt;&gt;"",申込書!AT38,""))</f>
        <v/>
      </c>
      <c r="BN7" s="200" t="str">
        <f>IF(申込書!$AU$5="○（取消し）","",IF(申込書!J38&lt;&gt;"",申込書!J38,""))</f>
        <v/>
      </c>
      <c r="BO7" s="200" t="str">
        <f>IF(申込書!$AU$5="○（取消し）","",IF(申込書!L38&lt;&gt;"",申込書!L38,""))</f>
        <v/>
      </c>
      <c r="BP7" s="200" t="str">
        <f>IF(申込書!$AU$5="○（取消し）","",IF(申込書!M38&lt;&gt;"",申込書!M38,""))</f>
        <v/>
      </c>
      <c r="BQ7" s="200" t="str">
        <f>IF(申込書!$AU$5="○（取消し）","",IF(OR(BN7="借受け",BN7="貸付け"),申込書!$AF$6,""))</f>
        <v/>
      </c>
      <c r="BR7" s="200" t="str">
        <f>IF(申込書!$AU$5="○（取消し）","",IF(申込書!N38&lt;&gt;"",申込書!N38,""))</f>
        <v/>
      </c>
      <c r="BS7" s="200" t="str">
        <f>IF(申込書!$AU$5="○（取消し）","",IF(申込書!AO70&lt;&gt;"",申込書!AO70,""))</f>
        <v/>
      </c>
      <c r="BT7" s="210" t="str">
        <f>IF(申込書!$AU$5="○（取消し）","",IF(申込書!AP70&lt;&gt;"",申込書!AP70,""))</f>
        <v/>
      </c>
      <c r="BU7" s="200" t="str">
        <f>IF(申込書!$AU$5="○（取消し）","",IF(申込書!AD70&lt;&gt;"",申込書!AD70,""))</f>
        <v/>
      </c>
      <c r="BV7" s="200" t="str">
        <f>IF(申込書!$AU$5="○（取消し）","",IF(申込書!AE70&lt;&gt;"",申込書!AE70,""))</f>
        <v/>
      </c>
    </row>
    <row r="8" spans="1:74">
      <c r="A8" s="200"/>
      <c r="B8" s="200"/>
      <c r="C8" s="200"/>
      <c r="D8" s="200"/>
      <c r="E8" s="200"/>
      <c r="F8" s="200"/>
      <c r="G8" s="200"/>
      <c r="H8" s="200"/>
      <c r="I8" s="200"/>
      <c r="J8" s="200"/>
      <c r="K8" s="200"/>
      <c r="L8" s="200"/>
      <c r="M8" s="200"/>
      <c r="N8" s="200"/>
      <c r="O8" s="200"/>
      <c r="P8" s="200"/>
      <c r="Q8" s="200"/>
      <c r="R8" s="200"/>
      <c r="S8" s="200"/>
      <c r="T8" s="200"/>
      <c r="U8" s="200"/>
      <c r="V8" s="200"/>
      <c r="W8" s="200"/>
      <c r="X8" s="200"/>
      <c r="Y8" s="200" t="str">
        <f>IF(申込書!$AU$5="○（取消し）","",IF(申込書!B39&lt;&gt;"",申込書!B39,""))</f>
        <v/>
      </c>
      <c r="Z8" s="200" t="str">
        <f>IF(申込書!$AU$5="○（取消し）","",IF(OR(Y8="",申込書!$E$6="",申込書!$F$4="",申込書!$N$5=""),"",申込書!$E$6&amp;"_"&amp;申込書!$F$4&amp;"_"&amp;申込書!$N$5))</f>
        <v/>
      </c>
      <c r="AA8" s="200" t="str">
        <f>IF(申込書!$AU$5="○（取消し）","",IF(申込書!C39&lt;&gt;"",申込書!C39,""))</f>
        <v/>
      </c>
      <c r="AB8" s="200" t="str">
        <f>IF(申込書!$AU$5="○（取消し）","",IF(申込書!E39&lt;&gt;"",申込書!E39,""))</f>
        <v/>
      </c>
      <c r="AC8" s="200" t="str">
        <f>IF(申込書!$AU$5="○（取消し）","",IF(申込書!O39&lt;&gt;"",申込書!O39,""))</f>
        <v/>
      </c>
      <c r="AD8" s="200" t="str">
        <f>IF(申込書!$AU$5="○（取消し）","",IF(申込書!S39&lt;&gt;"",申込書!S39,""))</f>
        <v/>
      </c>
      <c r="AE8" s="200" t="str">
        <f>IF(申込書!$AU$5="○（取消し）","",IF(申込書!Z39&lt;&gt;"",申込書!Z39,""))</f>
        <v/>
      </c>
      <c r="AF8" s="200" t="str">
        <f>IF(申込書!$AU$5="○（取消し）","",IF(申込書!AG39&lt;&gt;"",申込書!AG39,""))</f>
        <v/>
      </c>
      <c r="AG8" s="200" t="str">
        <f>IF(申込書!$AU$5="○（取消し）","",IF(申込書!BF87&lt;&gt;"",申込書!BF87,""))</f>
        <v/>
      </c>
      <c r="AH8" s="208" t="str">
        <f>IF(申込書!$AU$5="○（取消し）","",IF(OR(申込書!C39="共済対象外施設・機械の再建・修繕",申込書!C39="農業専用トラック"),申込書!$B$123,""))</f>
        <v/>
      </c>
      <c r="AI8" s="200" t="str">
        <f>IF(申込書!$AU$5="○（取消し）","",IF(申込書!AH39&lt;&gt;"",申込書!AH39,""))</f>
        <v/>
      </c>
      <c r="AJ8" s="200" t="str">
        <f>IF(申込書!$AU$5="○（取消し）","",IF(申込書!AI39&lt;&gt;"",申込書!AI39,""))</f>
        <v/>
      </c>
      <c r="AK8" s="209" t="str">
        <f>IF(申込書!$AU$5="○（取消し）","",IF(申込書!J55&lt;&gt;"",申込書!J55,""))</f>
        <v/>
      </c>
      <c r="AL8" s="209" t="str">
        <f>IF(申込書!$AU$5="○（取消し）","",IF(申込書!M55&lt;&gt;"",申込書!M55,""))</f>
        <v/>
      </c>
      <c r="AM8" s="200" t="str">
        <f>IF(申込書!$AU$5="○（取消し）","",IF(申込書!W71&lt;&gt;"",申込書!W71,""))</f>
        <v/>
      </c>
      <c r="AN8" s="210" t="str">
        <f>IF(申込書!$AU$5="○（取消し）","",IF(申込書!R87&lt;&gt;"",申込書!R87,""))</f>
        <v/>
      </c>
      <c r="AO8" s="210" t="str">
        <f>IF(申込書!$AU$5="○（取消し）","",IF(申込書!AK87&lt;&gt;"",申込書!AK87,""))</f>
        <v/>
      </c>
      <c r="AP8" s="210" t="str">
        <f>IF(申込書!$AU$5="○（取消し）","",IF(申込書!BC87&lt;&gt;"",申込書!BC87,""))</f>
        <v/>
      </c>
      <c r="AQ8" s="210" t="str">
        <f>IF(申込書!$AU$5="○（取消し）","",IF(申込書!AS87&lt;&gt;"",申込書!AS87,""))</f>
        <v/>
      </c>
      <c r="AR8" s="210" t="str">
        <f>IF(申込書!$AU$5="○（取消し）","",IF(申込書!Y87&lt;&gt;"",申込書!Y87,""))</f>
        <v/>
      </c>
      <c r="AS8" s="210" t="str">
        <f>IF(申込書!$AU$5="○（取消し）","",IF(申込書!AB87&lt;&gt;"",申込書!AB87,""))</f>
        <v/>
      </c>
      <c r="AT8" s="210" t="str">
        <f>IF(申込書!$AU$5="○（取消し）","",IF(申込書!AE87&lt;&gt;"",申込書!AE87,""))</f>
        <v/>
      </c>
      <c r="AU8" s="210" t="str">
        <f>IF(申込書!$AU$5="○（取消し）","",IF(申込書!AH87&lt;&gt;"",申込書!AH87,""))</f>
        <v/>
      </c>
      <c r="AV8" s="210" t="str">
        <f>IF(申込書!$AU$5="○（取消し）","",IF(申込書!AQ87&lt;&gt;"",申込書!AQ87,""))</f>
        <v/>
      </c>
      <c r="AW8" s="200" t="str">
        <f>IF(申込書!$AU$5="○（取消し）","",IF(Y8&lt;&gt;"",申込書!$B$124,""))</f>
        <v/>
      </c>
      <c r="AX8" s="200" t="str">
        <f>IF(申込書!$AU$5="○（取消し）","",IF(Y8&lt;&gt;"",申込書!$AA$26,""))</f>
        <v/>
      </c>
      <c r="AY8" s="209" t="str">
        <f>IF(申込書!$AU$5="○（取消し）","",IF(申込書!P55&lt;&gt;"",申込書!P55,""))</f>
        <v/>
      </c>
      <c r="AZ8" s="200" t="str">
        <f>IF(申込書!$AU$5="○（取消し）","",IF(申込書!R55&lt;&gt;"",申込書!R55,""))</f>
        <v/>
      </c>
      <c r="BA8" s="200" t="str">
        <f>IF(申込書!$AU$5="○（取消し）","",IF(申込書!AY87&lt;&gt;"",申込書!AY87,""))</f>
        <v/>
      </c>
      <c r="BB8" s="200" t="str">
        <f>IF(申込書!$AU$5="○（取消し）","",IF(申込書!AZ87&lt;&gt;"",申込書!AZ87,""))</f>
        <v/>
      </c>
      <c r="BC8" s="200" t="str">
        <f>IF(申込書!$AU$5="○（取消し）","",IF(申込書!BA87&lt;&gt;"",申込書!BA87,""))</f>
        <v/>
      </c>
      <c r="BD8" s="200" t="str">
        <f>IF(申込書!$AU$5="○（取消し）","",IF(申込書!AX87&lt;&gt;"",申込書!AX87,""))</f>
        <v/>
      </c>
      <c r="BE8" s="200" t="str">
        <f>IF(申込書!$AU$5="○（取消し）","",IF(Y8&lt;&gt;"",申込書!$D$113,""))</f>
        <v/>
      </c>
      <c r="BF8" s="200" t="str">
        <f>IF(申込書!$AU$5="○（取消し）","",IF(申込書!U55&lt;&gt;"",申込書!U55,""))</f>
        <v/>
      </c>
      <c r="BG8" s="200" t="str">
        <f>IF(申込書!$AU$5="○（取消し）","",IF(申込書!V55&lt;&gt;"",申込書!V55,""))</f>
        <v/>
      </c>
      <c r="BH8" s="200" t="str">
        <f>IF(申込書!$AU$5="○（取消し）","",IF(申込書!AB55&lt;&gt;"",申込書!AB55,""))</f>
        <v/>
      </c>
      <c r="BI8" s="200" t="str">
        <f>IF(申込書!$AU$5="○（取消し）","",IF(申込書!AF55&lt;&gt;"",申込書!AF55,""))</f>
        <v/>
      </c>
      <c r="BJ8" s="207" t="str">
        <f>IF(申込書!$AU$5="○（取消し）","",IF(申込書!M71&lt;&gt;"",申込書!M71,""))</f>
        <v/>
      </c>
      <c r="BK8" s="200" t="str">
        <f>IF(申込書!$AU$5="○（取消し）","",IF(申込書!AO39&lt;&gt;"",申込書!AO39,""))</f>
        <v/>
      </c>
      <c r="BL8" s="200" t="str">
        <f>IF(申込書!$AU$5="○（取消し）","",IF(申込書!AR39&lt;&gt;"",申込書!AR39,""))</f>
        <v/>
      </c>
      <c r="BM8" s="200" t="str">
        <f>IF(申込書!$AU$5="○（取消し）","",IF(申込書!AT39&lt;&gt;"",申込書!AT39,""))</f>
        <v/>
      </c>
      <c r="BN8" s="200" t="str">
        <f>IF(申込書!$AU$5="○（取消し）","",IF(申込書!J39&lt;&gt;"",申込書!J39,""))</f>
        <v/>
      </c>
      <c r="BO8" s="200" t="str">
        <f>IF(申込書!$AU$5="○（取消し）","",IF(申込書!L39&lt;&gt;"",申込書!L39,""))</f>
        <v/>
      </c>
      <c r="BP8" s="200" t="str">
        <f>IF(申込書!$AU$5="○（取消し）","",IF(申込書!M39&lt;&gt;"",申込書!M39,""))</f>
        <v/>
      </c>
      <c r="BQ8" s="200" t="str">
        <f>IF(申込書!$AU$5="○（取消し）","",IF(OR(BN8="借受け",BN8="貸付け"),申込書!$AF$6,""))</f>
        <v/>
      </c>
      <c r="BR8" s="200" t="str">
        <f>IF(申込書!$AU$5="○（取消し）","",IF(申込書!N39&lt;&gt;"",申込書!N39,""))</f>
        <v/>
      </c>
      <c r="BS8" s="200" t="str">
        <f>IF(申込書!$AU$5="○（取消し）","",IF(申込書!AO71&lt;&gt;"",申込書!AO71,""))</f>
        <v/>
      </c>
      <c r="BT8" s="210" t="str">
        <f>IF(申込書!$AU$5="○（取消し）","",IF(申込書!AP71&lt;&gt;"",申込書!AP71,""))</f>
        <v/>
      </c>
      <c r="BU8" s="200" t="str">
        <f>IF(申込書!$AU$5="○（取消し）","",IF(申込書!AD71&lt;&gt;"",申込書!AD71,""))</f>
        <v/>
      </c>
      <c r="BV8" s="200" t="str">
        <f>IF(申込書!$AU$5="○（取消し）","",IF(申込書!AE71&lt;&gt;"",申込書!AE71,""))</f>
        <v/>
      </c>
    </row>
    <row r="9" spans="1:74">
      <c r="A9" s="200"/>
      <c r="B9" s="200"/>
      <c r="C9" s="200"/>
      <c r="D9" s="200"/>
      <c r="E9" s="200"/>
      <c r="F9" s="200"/>
      <c r="G9" s="200"/>
      <c r="H9" s="200"/>
      <c r="I9" s="200"/>
      <c r="J9" s="200"/>
      <c r="K9" s="200"/>
      <c r="L9" s="200"/>
      <c r="M9" s="200"/>
      <c r="N9" s="200"/>
      <c r="O9" s="200"/>
      <c r="P9" s="200"/>
      <c r="Q9" s="200"/>
      <c r="R9" s="200"/>
      <c r="S9" s="200"/>
      <c r="T9" s="200"/>
      <c r="U9" s="200"/>
      <c r="V9" s="200"/>
      <c r="W9" s="200"/>
      <c r="X9" s="200"/>
      <c r="Y9" s="200" t="str">
        <f>IF(申込書!$AU$5="○（取消し）","",IF(申込書!B40&lt;&gt;"",申込書!B40,""))</f>
        <v/>
      </c>
      <c r="Z9" s="200" t="str">
        <f>IF(申込書!$AU$5="○（取消し）","",IF(OR(Y9="",申込書!$E$6="",申込書!$F$4="",申込書!$N$5=""),"",申込書!$E$6&amp;"_"&amp;申込書!$F$4&amp;"_"&amp;申込書!$N$5))</f>
        <v/>
      </c>
      <c r="AA9" s="200" t="str">
        <f>IF(申込書!$AU$5="○（取消し）","",IF(申込書!C40&lt;&gt;"",申込書!C40,""))</f>
        <v/>
      </c>
      <c r="AB9" s="200" t="str">
        <f>IF(申込書!$AU$5="○（取消し）","",IF(申込書!E40&lt;&gt;"",申込書!E40,""))</f>
        <v/>
      </c>
      <c r="AC9" s="200" t="str">
        <f>IF(申込書!$AU$5="○（取消し）","",IF(申込書!O40&lt;&gt;"",申込書!O40,""))</f>
        <v/>
      </c>
      <c r="AD9" s="200" t="str">
        <f>IF(申込書!$AU$5="○（取消し）","",IF(申込書!S40&lt;&gt;"",申込書!S40,""))</f>
        <v/>
      </c>
      <c r="AE9" s="200" t="str">
        <f>IF(申込書!$AU$5="○（取消し）","",IF(申込書!Z40&lt;&gt;"",申込書!Z40,""))</f>
        <v/>
      </c>
      <c r="AF9" s="200" t="str">
        <f>IF(申込書!$AU$5="○（取消し）","",IF(申込書!AG40&lt;&gt;"",申込書!AG40,""))</f>
        <v/>
      </c>
      <c r="AG9" s="200" t="str">
        <f>IF(申込書!$AU$5="○（取消し）","",IF(申込書!BF88&lt;&gt;"",申込書!BF88,""))</f>
        <v/>
      </c>
      <c r="AH9" s="208" t="str">
        <f>IF(申込書!$AU$5="○（取消し）","",IF(OR(申込書!C40="共済対象外施設・機械の再建・修繕",申込書!C40="農業専用トラック"),申込書!$B$123,""))</f>
        <v/>
      </c>
      <c r="AI9" s="200" t="str">
        <f>IF(申込書!$AU$5="○（取消し）","",IF(申込書!AH40&lt;&gt;"",申込書!AH40,""))</f>
        <v/>
      </c>
      <c r="AJ9" s="200" t="str">
        <f>IF(申込書!$AU$5="○（取消し）","",IF(申込書!AI40&lt;&gt;"",申込書!AI40,""))</f>
        <v/>
      </c>
      <c r="AK9" s="209" t="str">
        <f>IF(申込書!$AU$5="○（取消し）","",IF(申込書!J56&lt;&gt;"",申込書!J56,""))</f>
        <v/>
      </c>
      <c r="AL9" s="209" t="str">
        <f>IF(申込書!$AU$5="○（取消し）","",IF(申込書!M56&lt;&gt;"",申込書!M56,""))</f>
        <v/>
      </c>
      <c r="AM9" s="200" t="str">
        <f>IF(申込書!$AU$5="○（取消し）","",IF(申込書!W72&lt;&gt;"",申込書!W72,""))</f>
        <v/>
      </c>
      <c r="AN9" s="210" t="str">
        <f>IF(申込書!$AU$5="○（取消し）","",IF(申込書!R88&lt;&gt;"",申込書!R88,""))</f>
        <v/>
      </c>
      <c r="AO9" s="210" t="str">
        <f>IF(申込書!$AU$5="○（取消し）","",IF(申込書!AK88&lt;&gt;"",申込書!AK88,""))</f>
        <v/>
      </c>
      <c r="AP9" s="210" t="str">
        <f>IF(申込書!$AU$5="○（取消し）","",IF(申込書!BC88&lt;&gt;"",申込書!BC88,""))</f>
        <v/>
      </c>
      <c r="AQ9" s="210" t="str">
        <f>IF(申込書!$AU$5="○（取消し）","",IF(申込書!AS88&lt;&gt;"",申込書!AS88,""))</f>
        <v/>
      </c>
      <c r="AR9" s="210" t="str">
        <f>IF(申込書!$AU$5="○（取消し）","",IF(申込書!Y88&lt;&gt;"",申込書!Y88,""))</f>
        <v/>
      </c>
      <c r="AS9" s="210" t="str">
        <f>IF(申込書!$AU$5="○（取消し）","",IF(申込書!AB88&lt;&gt;"",申込書!AB88,""))</f>
        <v/>
      </c>
      <c r="AT9" s="210" t="str">
        <f>IF(申込書!$AU$5="○（取消し）","",IF(申込書!AE88&lt;&gt;"",申込書!AE88,""))</f>
        <v/>
      </c>
      <c r="AU9" s="210" t="str">
        <f>IF(申込書!$AU$5="○（取消し）","",IF(申込書!AH88&lt;&gt;"",申込書!AH88,""))</f>
        <v/>
      </c>
      <c r="AV9" s="210" t="str">
        <f>IF(申込書!$AU$5="○（取消し）","",IF(申込書!AQ88&lt;&gt;"",申込書!AQ88,""))</f>
        <v/>
      </c>
      <c r="AW9" s="200" t="str">
        <f>IF(申込書!$AU$5="○（取消し）","",IF(Y9&lt;&gt;"",申込書!$B$124,""))</f>
        <v/>
      </c>
      <c r="AX9" s="200" t="str">
        <f>IF(申込書!$AU$5="○（取消し）","",IF(Y9&lt;&gt;"",申込書!$AA$26,""))</f>
        <v/>
      </c>
      <c r="AY9" s="209" t="str">
        <f>IF(申込書!$AU$5="○（取消し）","",IF(申込書!P56&lt;&gt;"",申込書!P56,""))</f>
        <v/>
      </c>
      <c r="AZ9" s="200" t="str">
        <f>IF(申込書!$AU$5="○（取消し）","",IF(申込書!R56&lt;&gt;"",申込書!R56,""))</f>
        <v/>
      </c>
      <c r="BA9" s="200" t="str">
        <f>IF(申込書!$AU$5="○（取消し）","",IF(申込書!AY88&lt;&gt;"",申込書!AY88,""))</f>
        <v/>
      </c>
      <c r="BB9" s="200" t="str">
        <f>IF(申込書!$AU$5="○（取消し）","",IF(申込書!AZ88&lt;&gt;"",申込書!AZ88,""))</f>
        <v/>
      </c>
      <c r="BC9" s="200" t="str">
        <f>IF(申込書!$AU$5="○（取消し）","",IF(申込書!BA88&lt;&gt;"",申込書!BA88,""))</f>
        <v/>
      </c>
      <c r="BD9" s="200" t="str">
        <f>IF(申込書!$AU$5="○（取消し）","",IF(申込書!AX88&lt;&gt;"",申込書!AX88,""))</f>
        <v/>
      </c>
      <c r="BE9" s="200" t="str">
        <f>IF(申込書!$AU$5="○（取消し）","",IF(Y9&lt;&gt;"",申込書!$D$113,""))</f>
        <v/>
      </c>
      <c r="BF9" s="200" t="str">
        <f>IF(申込書!$AU$5="○（取消し）","",IF(申込書!U56&lt;&gt;"",申込書!U56,""))</f>
        <v/>
      </c>
      <c r="BG9" s="200" t="str">
        <f>IF(申込書!$AU$5="○（取消し）","",IF(申込書!V56&lt;&gt;"",申込書!V56,""))</f>
        <v/>
      </c>
      <c r="BH9" s="200" t="str">
        <f>IF(申込書!$AU$5="○（取消し）","",IF(申込書!AB56&lt;&gt;"",申込書!AB56,""))</f>
        <v/>
      </c>
      <c r="BI9" s="200" t="str">
        <f>IF(申込書!$AU$5="○（取消し）","",IF(申込書!AF56&lt;&gt;"",申込書!AF56,""))</f>
        <v/>
      </c>
      <c r="BJ9" s="207" t="str">
        <f>IF(申込書!$AU$5="○（取消し）","",IF(申込書!M72&lt;&gt;"",申込書!M72,""))</f>
        <v/>
      </c>
      <c r="BK9" s="200" t="str">
        <f>IF(申込書!$AU$5="○（取消し）","",IF(申込書!AO40&lt;&gt;"",申込書!AO40,""))</f>
        <v/>
      </c>
      <c r="BL9" s="200" t="str">
        <f>IF(申込書!$AU$5="○（取消し）","",IF(申込書!AR40&lt;&gt;"",申込書!AR40,""))</f>
        <v/>
      </c>
      <c r="BM9" s="200" t="str">
        <f>IF(申込書!$AU$5="○（取消し）","",IF(申込書!AT40&lt;&gt;"",申込書!AT40,""))</f>
        <v/>
      </c>
      <c r="BN9" s="200" t="str">
        <f>IF(申込書!$AU$5="○（取消し）","",IF(申込書!J40&lt;&gt;"",申込書!J40,""))</f>
        <v/>
      </c>
      <c r="BO9" s="200" t="str">
        <f>IF(申込書!$AU$5="○（取消し）","",IF(申込書!L40&lt;&gt;"",申込書!L40,""))</f>
        <v/>
      </c>
      <c r="BP9" s="200" t="str">
        <f>IF(申込書!$AU$5="○（取消し）","",IF(申込書!M40&lt;&gt;"",申込書!M40,""))</f>
        <v/>
      </c>
      <c r="BQ9" s="200" t="str">
        <f>IF(申込書!$AU$5="○（取消し）","",IF(OR(BN9="借受け",BN9="貸付け"),申込書!$AF$6,""))</f>
        <v/>
      </c>
      <c r="BR9" s="200" t="str">
        <f>IF(申込書!$AU$5="○（取消し）","",IF(申込書!N40&lt;&gt;"",申込書!N40,""))</f>
        <v/>
      </c>
      <c r="BS9" s="200" t="str">
        <f>IF(申込書!$AU$5="○（取消し）","",IF(申込書!AO72&lt;&gt;"",申込書!AO72,""))</f>
        <v/>
      </c>
      <c r="BT9" s="210" t="str">
        <f>IF(申込書!$AU$5="○（取消し）","",IF(申込書!AP72&lt;&gt;"",申込書!AP72,""))</f>
        <v/>
      </c>
      <c r="BU9" s="200" t="str">
        <f>IF(申込書!$AU$5="○（取消し）","",IF(申込書!AD72&lt;&gt;"",申込書!AD72,""))</f>
        <v/>
      </c>
      <c r="BV9" s="200" t="str">
        <f>IF(申込書!$AU$5="○（取消し）","",IF(申込書!AE72&lt;&gt;"",申込書!AE72,""))</f>
        <v/>
      </c>
    </row>
    <row r="10" spans="1:74">
      <c r="A10" s="200"/>
      <c r="B10" s="200"/>
      <c r="C10" s="200"/>
      <c r="D10" s="200"/>
      <c r="E10" s="200"/>
      <c r="F10" s="200"/>
      <c r="G10" s="200"/>
      <c r="H10" s="200"/>
      <c r="I10" s="200"/>
      <c r="J10" s="200"/>
      <c r="K10" s="200"/>
      <c r="L10" s="200"/>
      <c r="M10" s="200"/>
      <c r="N10" s="200"/>
      <c r="O10" s="200"/>
      <c r="P10" s="200"/>
      <c r="Q10" s="200"/>
      <c r="R10" s="200"/>
      <c r="S10" s="200"/>
      <c r="T10" s="200"/>
      <c r="U10" s="200"/>
      <c r="V10" s="200"/>
      <c r="W10" s="200"/>
      <c r="X10" s="200"/>
      <c r="Y10" s="200" t="str">
        <f>IF(申込書!$AU$5="○（取消し）","",IF(申込書!B41&lt;&gt;"",申込書!B41,""))</f>
        <v/>
      </c>
      <c r="Z10" s="200" t="str">
        <f>IF(申込書!$AU$5="○（取消し）","",IF(OR(Y10="",申込書!$E$6="",申込書!$F$4="",申込書!$N$5=""),"",申込書!$E$6&amp;"_"&amp;申込書!$F$4&amp;"_"&amp;申込書!$N$5))</f>
        <v/>
      </c>
      <c r="AA10" s="200" t="str">
        <f>IF(申込書!$AU$5="○（取消し）","",IF(申込書!C41&lt;&gt;"",申込書!C41,""))</f>
        <v/>
      </c>
      <c r="AB10" s="200" t="str">
        <f>IF(申込書!$AU$5="○（取消し）","",IF(申込書!E41&lt;&gt;"",申込書!E41,""))</f>
        <v/>
      </c>
      <c r="AC10" s="200" t="str">
        <f>IF(申込書!$AU$5="○（取消し）","",IF(申込書!O41&lt;&gt;"",申込書!O41,""))</f>
        <v/>
      </c>
      <c r="AD10" s="200" t="str">
        <f>IF(申込書!$AU$5="○（取消し）","",IF(申込書!S41&lt;&gt;"",申込書!S41,""))</f>
        <v/>
      </c>
      <c r="AE10" s="200" t="str">
        <f>IF(申込書!$AU$5="○（取消し）","",IF(申込書!Z41&lt;&gt;"",申込書!Z41,""))</f>
        <v/>
      </c>
      <c r="AF10" s="200" t="str">
        <f>IF(申込書!$AU$5="○（取消し）","",IF(申込書!AG41&lt;&gt;"",申込書!AG41,""))</f>
        <v/>
      </c>
      <c r="AG10" s="200" t="str">
        <f>IF(申込書!$AU$5="○（取消し）","",IF(申込書!BF89&lt;&gt;"",申込書!BF89,""))</f>
        <v/>
      </c>
      <c r="AH10" s="208" t="str">
        <f>IF(申込書!$AU$5="○（取消し）","",IF(OR(申込書!C41="共済対象外施設・機械の再建・修繕",申込書!C41="農業専用トラック"),申込書!$B$123,""))</f>
        <v/>
      </c>
      <c r="AI10" s="200" t="str">
        <f>IF(申込書!$AU$5="○（取消し）","",IF(申込書!AH41&lt;&gt;"",申込書!AH41,""))</f>
        <v/>
      </c>
      <c r="AJ10" s="200" t="str">
        <f>IF(申込書!$AU$5="○（取消し）","",IF(申込書!AI41&lt;&gt;"",申込書!AI41,""))</f>
        <v/>
      </c>
      <c r="AK10" s="209" t="str">
        <f>IF(申込書!$AU$5="○（取消し）","",IF(申込書!J57&lt;&gt;"",申込書!J57,""))</f>
        <v/>
      </c>
      <c r="AL10" s="209" t="str">
        <f>IF(申込書!$AU$5="○（取消し）","",IF(申込書!M57&lt;&gt;"",申込書!M57,""))</f>
        <v/>
      </c>
      <c r="AM10" s="200" t="str">
        <f>IF(申込書!$AU$5="○（取消し）","",IF(申込書!W73&lt;&gt;"",申込書!W73,""))</f>
        <v/>
      </c>
      <c r="AN10" s="210" t="str">
        <f>IF(申込書!$AU$5="○（取消し）","",IF(申込書!R89&lt;&gt;"",申込書!R89,""))</f>
        <v/>
      </c>
      <c r="AO10" s="210" t="str">
        <f>IF(申込書!$AU$5="○（取消し）","",IF(申込書!AK89&lt;&gt;"",申込書!AK89,""))</f>
        <v/>
      </c>
      <c r="AP10" s="210" t="str">
        <f>IF(申込書!$AU$5="○（取消し）","",IF(申込書!BC89&lt;&gt;"",申込書!BC89,""))</f>
        <v/>
      </c>
      <c r="AQ10" s="210" t="str">
        <f>IF(申込書!$AU$5="○（取消し）","",IF(申込書!AS89&lt;&gt;"",申込書!AS89,""))</f>
        <v/>
      </c>
      <c r="AR10" s="210" t="str">
        <f>IF(申込書!$AU$5="○（取消し）","",IF(申込書!Y89&lt;&gt;"",申込書!Y89,""))</f>
        <v/>
      </c>
      <c r="AS10" s="210" t="str">
        <f>IF(申込書!$AU$5="○（取消し）","",IF(申込書!AB89&lt;&gt;"",申込書!AB89,""))</f>
        <v/>
      </c>
      <c r="AT10" s="210" t="str">
        <f>IF(申込書!$AU$5="○（取消し）","",IF(申込書!AE89&lt;&gt;"",申込書!AE89,""))</f>
        <v/>
      </c>
      <c r="AU10" s="210" t="str">
        <f>IF(申込書!$AU$5="○（取消し）","",IF(申込書!AH89&lt;&gt;"",申込書!AH89,""))</f>
        <v/>
      </c>
      <c r="AV10" s="210" t="str">
        <f>IF(申込書!$AU$5="○（取消し）","",IF(申込書!AQ89&lt;&gt;"",申込書!AQ89,""))</f>
        <v/>
      </c>
      <c r="AW10" s="200" t="str">
        <f>IF(申込書!$AU$5="○（取消し）","",IF(Y10&lt;&gt;"",申込書!$B$124,""))</f>
        <v/>
      </c>
      <c r="AX10" s="200" t="str">
        <f>IF(申込書!$AU$5="○（取消し）","",IF(Y10&lt;&gt;"",申込書!$AA$26,""))</f>
        <v/>
      </c>
      <c r="AY10" s="209" t="str">
        <f>IF(申込書!$AU$5="○（取消し）","",IF(申込書!P57&lt;&gt;"",申込書!P57,""))</f>
        <v/>
      </c>
      <c r="AZ10" s="200" t="str">
        <f>IF(申込書!$AU$5="○（取消し）","",IF(申込書!R57&lt;&gt;"",申込書!R57,""))</f>
        <v/>
      </c>
      <c r="BA10" s="200" t="str">
        <f>IF(申込書!$AU$5="○（取消し）","",IF(申込書!AY89&lt;&gt;"",申込書!AY89,""))</f>
        <v/>
      </c>
      <c r="BB10" s="200" t="str">
        <f>IF(申込書!$AU$5="○（取消し）","",IF(申込書!AZ89&lt;&gt;"",申込書!AZ89,""))</f>
        <v/>
      </c>
      <c r="BC10" s="200" t="str">
        <f>IF(申込書!$AU$5="○（取消し）","",IF(申込書!BA89&lt;&gt;"",申込書!BA89,""))</f>
        <v/>
      </c>
      <c r="BD10" s="200" t="str">
        <f>IF(申込書!$AU$5="○（取消し）","",IF(申込書!AX89&lt;&gt;"",申込書!AX89,""))</f>
        <v/>
      </c>
      <c r="BE10" s="200" t="str">
        <f>IF(申込書!$AU$5="○（取消し）","",IF(Y10&lt;&gt;"",申込書!$D$113,""))</f>
        <v/>
      </c>
      <c r="BF10" s="200" t="str">
        <f>IF(申込書!$AU$5="○（取消し）","",IF(申込書!U57&lt;&gt;"",申込書!U57,""))</f>
        <v/>
      </c>
      <c r="BG10" s="200" t="str">
        <f>IF(申込書!$AU$5="○（取消し）","",IF(申込書!V57&lt;&gt;"",申込書!V57,""))</f>
        <v/>
      </c>
      <c r="BH10" s="200" t="str">
        <f>IF(申込書!$AU$5="○（取消し）","",IF(申込書!AB57&lt;&gt;"",申込書!AB57,""))</f>
        <v/>
      </c>
      <c r="BI10" s="200" t="str">
        <f>IF(申込書!$AU$5="○（取消し）","",IF(申込書!AF57&lt;&gt;"",申込書!AF57,""))</f>
        <v/>
      </c>
      <c r="BJ10" s="207" t="str">
        <f>IF(申込書!$AU$5="○（取消し）","",IF(申込書!M73&lt;&gt;"",申込書!M73,""))</f>
        <v/>
      </c>
      <c r="BK10" s="200" t="str">
        <f>IF(申込書!$AU$5="○（取消し）","",IF(申込書!AO41&lt;&gt;"",申込書!AO41,""))</f>
        <v/>
      </c>
      <c r="BL10" s="200" t="str">
        <f>IF(申込書!$AU$5="○（取消し）","",IF(申込書!AR41&lt;&gt;"",申込書!AR41,""))</f>
        <v/>
      </c>
      <c r="BM10" s="200" t="str">
        <f>IF(申込書!$AU$5="○（取消し）","",IF(申込書!AT41&lt;&gt;"",申込書!AT41,""))</f>
        <v/>
      </c>
      <c r="BN10" s="200" t="str">
        <f>IF(申込書!$AU$5="○（取消し）","",IF(申込書!J41&lt;&gt;"",申込書!J41,""))</f>
        <v/>
      </c>
      <c r="BO10" s="200" t="str">
        <f>IF(申込書!$AU$5="○（取消し）","",IF(申込書!L41&lt;&gt;"",申込書!L41,""))</f>
        <v/>
      </c>
      <c r="BP10" s="200" t="str">
        <f>IF(申込書!$AU$5="○（取消し）","",IF(申込書!M41&lt;&gt;"",申込書!M41,""))</f>
        <v/>
      </c>
      <c r="BQ10" s="200" t="str">
        <f>IF(申込書!$AU$5="○（取消し）","",IF(OR(BN10="借受け",BN10="貸付け"),申込書!$AF$6,""))</f>
        <v/>
      </c>
      <c r="BR10" s="200" t="str">
        <f>IF(申込書!$AU$5="○（取消し）","",IF(申込書!N41&lt;&gt;"",申込書!N41,""))</f>
        <v/>
      </c>
      <c r="BS10" s="200" t="str">
        <f>IF(申込書!$AU$5="○（取消し）","",IF(申込書!AO73&lt;&gt;"",申込書!AO73,""))</f>
        <v/>
      </c>
      <c r="BT10" s="210" t="str">
        <f>IF(申込書!$AU$5="○（取消し）","",IF(申込書!AP73&lt;&gt;"",申込書!AP73,""))</f>
        <v/>
      </c>
      <c r="BU10" s="200" t="str">
        <f>IF(申込書!$AU$5="○（取消し）","",IF(申込書!AD73&lt;&gt;"",申込書!AD73,""))</f>
        <v/>
      </c>
      <c r="BV10" s="200" t="str">
        <f>IF(申込書!$AU$5="○（取消し）","",IF(申込書!AE73&lt;&gt;"",申込書!AE73,""))</f>
        <v/>
      </c>
    </row>
    <row r="11" spans="1:74">
      <c r="A11" s="200"/>
      <c r="B11" s="200"/>
      <c r="C11" s="200"/>
      <c r="D11" s="200"/>
      <c r="E11" s="200"/>
      <c r="F11" s="200"/>
      <c r="G11" s="200"/>
      <c r="H11" s="200"/>
      <c r="I11" s="200"/>
      <c r="J11" s="200"/>
      <c r="K11" s="200"/>
      <c r="L11" s="200"/>
      <c r="M11" s="200"/>
      <c r="N11" s="200"/>
      <c r="O11" s="200"/>
      <c r="P11" s="200"/>
      <c r="Q11" s="200"/>
      <c r="R11" s="200"/>
      <c r="S11" s="200"/>
      <c r="T11" s="200"/>
      <c r="U11" s="200"/>
      <c r="V11" s="200"/>
      <c r="W11" s="200"/>
      <c r="X11" s="200"/>
      <c r="Y11" s="200" t="str">
        <f>IF(申込書!$AU$5="○（取消し）","",IF(申込書!B42&lt;&gt;"",申込書!B42,""))</f>
        <v/>
      </c>
      <c r="Z11" s="200" t="str">
        <f>IF(申込書!$AU$5="○（取消し）","",IF(OR(Y11="",申込書!$E$6="",申込書!$F$4="",申込書!$N$5=""),"",申込書!$E$6&amp;"_"&amp;申込書!$F$4&amp;"_"&amp;申込書!$N$5))</f>
        <v/>
      </c>
      <c r="AA11" s="200" t="str">
        <f>IF(申込書!$AU$5="○（取消し）","",IF(申込書!C42&lt;&gt;"",申込書!C42,""))</f>
        <v/>
      </c>
      <c r="AB11" s="200" t="str">
        <f>IF(申込書!$AU$5="○（取消し）","",IF(申込書!E42&lt;&gt;"",申込書!E42,""))</f>
        <v/>
      </c>
      <c r="AC11" s="200" t="str">
        <f>IF(申込書!$AU$5="○（取消し）","",IF(申込書!O42&lt;&gt;"",申込書!O42,""))</f>
        <v/>
      </c>
      <c r="AD11" s="200" t="str">
        <f>IF(申込書!$AU$5="○（取消し）","",IF(申込書!S42&lt;&gt;"",申込書!S42,""))</f>
        <v/>
      </c>
      <c r="AE11" s="200" t="str">
        <f>IF(申込書!$AU$5="○（取消し）","",IF(申込書!Z42&lt;&gt;"",申込書!Z42,""))</f>
        <v/>
      </c>
      <c r="AF11" s="200" t="str">
        <f>IF(申込書!$AU$5="○（取消し）","",IF(申込書!AG42&lt;&gt;"",申込書!AG42,""))</f>
        <v/>
      </c>
      <c r="AG11" s="200" t="str">
        <f>IF(申込書!$AU$5="○（取消し）","",IF(申込書!BF90&lt;&gt;"",申込書!BF90,""))</f>
        <v/>
      </c>
      <c r="AH11" s="208" t="str">
        <f>IF(申込書!$AU$5="○（取消し）","",IF(OR(申込書!C42="共済対象外施設・機械の再建・修繕",申込書!C42="農業専用トラック"),申込書!$B$123,""))</f>
        <v/>
      </c>
      <c r="AI11" s="200" t="str">
        <f>IF(申込書!$AU$5="○（取消し）","",IF(申込書!AH42&lt;&gt;"",申込書!AH42,""))</f>
        <v/>
      </c>
      <c r="AJ11" s="200" t="str">
        <f>IF(申込書!$AU$5="○（取消し）","",IF(申込書!AI42&lt;&gt;"",申込書!AI42,""))</f>
        <v/>
      </c>
      <c r="AK11" s="209" t="str">
        <f>IF(申込書!$AU$5="○（取消し）","",IF(申込書!J58&lt;&gt;"",申込書!J58,""))</f>
        <v/>
      </c>
      <c r="AL11" s="209" t="str">
        <f>IF(申込書!$AU$5="○（取消し）","",IF(申込書!M58&lt;&gt;"",申込書!M58,""))</f>
        <v/>
      </c>
      <c r="AM11" s="200" t="str">
        <f>IF(申込書!$AU$5="○（取消し）","",IF(申込書!W74&lt;&gt;"",申込書!W74,""))</f>
        <v/>
      </c>
      <c r="AN11" s="210" t="str">
        <f>IF(申込書!$AU$5="○（取消し）","",IF(申込書!R90&lt;&gt;"",申込書!R90,""))</f>
        <v/>
      </c>
      <c r="AO11" s="210" t="str">
        <f>IF(申込書!$AU$5="○（取消し）","",IF(申込書!AK90&lt;&gt;"",申込書!AK90,""))</f>
        <v/>
      </c>
      <c r="AP11" s="210" t="str">
        <f>IF(申込書!$AU$5="○（取消し）","",IF(申込書!BC90&lt;&gt;"",申込書!BC90,""))</f>
        <v/>
      </c>
      <c r="AQ11" s="210" t="str">
        <f>IF(申込書!$AU$5="○（取消し）","",IF(申込書!AS90&lt;&gt;"",申込書!AS90,""))</f>
        <v/>
      </c>
      <c r="AR11" s="210" t="str">
        <f>IF(申込書!$AU$5="○（取消し）","",IF(申込書!Y90&lt;&gt;"",申込書!Y90,""))</f>
        <v/>
      </c>
      <c r="AS11" s="210" t="str">
        <f>IF(申込書!$AU$5="○（取消し）","",IF(申込書!AB90&lt;&gt;"",申込書!AB90,""))</f>
        <v/>
      </c>
      <c r="AT11" s="210" t="str">
        <f>IF(申込書!$AU$5="○（取消し）","",IF(申込書!AE90&lt;&gt;"",申込書!AE90,""))</f>
        <v/>
      </c>
      <c r="AU11" s="210" t="str">
        <f>IF(申込書!$AU$5="○（取消し）","",IF(申込書!AH90&lt;&gt;"",申込書!AH90,""))</f>
        <v/>
      </c>
      <c r="AV11" s="210" t="str">
        <f>IF(申込書!$AU$5="○（取消し）","",IF(申込書!AQ90&lt;&gt;"",申込書!AQ90,""))</f>
        <v/>
      </c>
      <c r="AW11" s="200" t="str">
        <f>IF(申込書!$AU$5="○（取消し）","",IF(Y11&lt;&gt;"",申込書!$B$124,""))</f>
        <v/>
      </c>
      <c r="AX11" s="200" t="str">
        <f>IF(申込書!$AU$5="○（取消し）","",IF(Y11&lt;&gt;"",申込書!$AA$26,""))</f>
        <v/>
      </c>
      <c r="AY11" s="209" t="str">
        <f>IF(申込書!$AU$5="○（取消し）","",IF(申込書!P58&lt;&gt;"",申込書!P58,""))</f>
        <v/>
      </c>
      <c r="AZ11" s="200" t="str">
        <f>IF(申込書!$AU$5="○（取消し）","",IF(申込書!R58&lt;&gt;"",申込書!R58,""))</f>
        <v/>
      </c>
      <c r="BA11" s="200" t="str">
        <f>IF(申込書!$AU$5="○（取消し）","",IF(申込書!AY90&lt;&gt;"",申込書!AY90,""))</f>
        <v/>
      </c>
      <c r="BB11" s="200" t="str">
        <f>IF(申込書!$AU$5="○（取消し）","",IF(申込書!AZ90&lt;&gt;"",申込書!AZ90,""))</f>
        <v/>
      </c>
      <c r="BC11" s="200" t="str">
        <f>IF(申込書!$AU$5="○（取消し）","",IF(申込書!BA90&lt;&gt;"",申込書!BA90,""))</f>
        <v/>
      </c>
      <c r="BD11" s="200" t="str">
        <f>IF(申込書!$AU$5="○（取消し）","",IF(申込書!AX90&lt;&gt;"",申込書!AX90,""))</f>
        <v/>
      </c>
      <c r="BE11" s="200" t="str">
        <f>IF(申込書!$AU$5="○（取消し）","",IF(Y11&lt;&gt;"",申込書!$D$113,""))</f>
        <v/>
      </c>
      <c r="BF11" s="200" t="str">
        <f>IF(申込書!$AU$5="○（取消し）","",IF(申込書!U58&lt;&gt;"",申込書!U58,""))</f>
        <v/>
      </c>
      <c r="BG11" s="200" t="str">
        <f>IF(申込書!$AU$5="○（取消し）","",IF(申込書!V58&lt;&gt;"",申込書!V58,""))</f>
        <v/>
      </c>
      <c r="BH11" s="200" t="str">
        <f>IF(申込書!$AU$5="○（取消し）","",IF(申込書!AB58&lt;&gt;"",申込書!AB58,""))</f>
        <v/>
      </c>
      <c r="BI11" s="200" t="str">
        <f>IF(申込書!$AU$5="○（取消し）","",IF(申込書!AF58&lt;&gt;"",申込書!AF58,""))</f>
        <v/>
      </c>
      <c r="BJ11" s="207" t="str">
        <f>IF(申込書!$AU$5="○（取消し）","",IF(申込書!M74&lt;&gt;"",申込書!M74,""))</f>
        <v/>
      </c>
      <c r="BK11" s="200" t="str">
        <f>IF(申込書!$AU$5="○（取消し）","",IF(申込書!AO42&lt;&gt;"",申込書!AO42,""))</f>
        <v/>
      </c>
      <c r="BL11" s="200" t="str">
        <f>IF(申込書!$AU$5="○（取消し）","",IF(申込書!AR42&lt;&gt;"",申込書!AR42,""))</f>
        <v/>
      </c>
      <c r="BM11" s="200" t="str">
        <f>IF(申込書!$AU$5="○（取消し）","",IF(申込書!AT42&lt;&gt;"",申込書!AT42,""))</f>
        <v/>
      </c>
      <c r="BN11" s="200" t="str">
        <f>IF(申込書!$AU$5="○（取消し）","",IF(申込書!J42&lt;&gt;"",申込書!J42,""))</f>
        <v/>
      </c>
      <c r="BO11" s="200" t="str">
        <f>IF(申込書!$AU$5="○（取消し）","",IF(申込書!L42&lt;&gt;"",申込書!L42,""))</f>
        <v/>
      </c>
      <c r="BP11" s="200" t="str">
        <f>IF(申込書!$AU$5="○（取消し）","",IF(申込書!M42&lt;&gt;"",申込書!M42,""))</f>
        <v/>
      </c>
      <c r="BQ11" s="200" t="str">
        <f>IF(申込書!$AU$5="○（取消し）","",IF(OR(BN11="借受け",BN11="貸付け"),申込書!$AF$6,""))</f>
        <v/>
      </c>
      <c r="BR11" s="200" t="str">
        <f>IF(申込書!$AU$5="○（取消し）","",IF(申込書!N42&lt;&gt;"",申込書!N42,""))</f>
        <v/>
      </c>
      <c r="BS11" s="200" t="str">
        <f>IF(申込書!$AU$5="○（取消し）","",IF(申込書!AO74&lt;&gt;"",申込書!AO74,""))</f>
        <v/>
      </c>
      <c r="BT11" s="210" t="str">
        <f>IF(申込書!$AU$5="○（取消し）","",IF(申込書!AP74&lt;&gt;"",申込書!AP74,""))</f>
        <v/>
      </c>
      <c r="BU11" s="200" t="str">
        <f>IF(申込書!$AU$5="○（取消し）","",IF(申込書!AD74&lt;&gt;"",申込書!AD74,""))</f>
        <v/>
      </c>
      <c r="BV11" s="200" t="str">
        <f>IF(申込書!$AU$5="○（取消し）","",IF(申込書!AE74&lt;&gt;"",申込書!AE74,""))</f>
        <v/>
      </c>
    </row>
    <row r="12" spans="1:74">
      <c r="A12" s="200"/>
      <c r="B12" s="200"/>
      <c r="C12" s="200"/>
      <c r="D12" s="200"/>
      <c r="E12" s="200"/>
      <c r="F12" s="200"/>
      <c r="G12" s="200"/>
      <c r="H12" s="200"/>
      <c r="I12" s="200"/>
      <c r="J12" s="200"/>
      <c r="K12" s="200"/>
      <c r="L12" s="200"/>
      <c r="M12" s="200"/>
      <c r="N12" s="200"/>
      <c r="O12" s="200"/>
      <c r="P12" s="200"/>
      <c r="Q12" s="200"/>
      <c r="R12" s="200"/>
      <c r="S12" s="200"/>
      <c r="T12" s="200"/>
      <c r="U12" s="200"/>
      <c r="V12" s="200"/>
      <c r="W12" s="200"/>
      <c r="X12" s="200"/>
      <c r="Y12" s="200" t="str">
        <f>IF(申込書!$AU$5="○（取消し）","",IF(申込書!B43&lt;&gt;"",申込書!B43,""))</f>
        <v/>
      </c>
      <c r="Z12" s="200" t="str">
        <f>IF(申込書!$AU$5="○（取消し）","",IF(OR(Y12="",申込書!$E$6="",申込書!$F$4="",申込書!$N$5=""),"",申込書!$E$6&amp;"_"&amp;申込書!$F$4&amp;"_"&amp;申込書!$N$5))</f>
        <v/>
      </c>
      <c r="AA12" s="200" t="str">
        <f>IF(申込書!$AU$5="○（取消し）","",IF(申込書!C43&lt;&gt;"",申込書!C43,""))</f>
        <v/>
      </c>
      <c r="AB12" s="200" t="str">
        <f>IF(申込書!$AU$5="○（取消し）","",IF(申込書!E43&lt;&gt;"",申込書!E43,""))</f>
        <v/>
      </c>
      <c r="AC12" s="200" t="str">
        <f>IF(申込書!$AU$5="○（取消し）","",IF(申込書!O43&lt;&gt;"",申込書!O43,""))</f>
        <v/>
      </c>
      <c r="AD12" s="200" t="str">
        <f>IF(申込書!$AU$5="○（取消し）","",IF(申込書!S43&lt;&gt;"",申込書!S43,""))</f>
        <v/>
      </c>
      <c r="AE12" s="200" t="str">
        <f>IF(申込書!$AU$5="○（取消し）","",IF(申込書!Z43&lt;&gt;"",申込書!Z43,""))</f>
        <v/>
      </c>
      <c r="AF12" s="200" t="str">
        <f>IF(申込書!$AU$5="○（取消し）","",IF(申込書!AG43&lt;&gt;"",申込書!AG43,""))</f>
        <v/>
      </c>
      <c r="AG12" s="200" t="str">
        <f>IF(申込書!$AU$5="○（取消し）","",IF(申込書!BF91&lt;&gt;"",申込書!BF91,""))</f>
        <v/>
      </c>
      <c r="AH12" s="208" t="str">
        <f>IF(申込書!$AU$5="○（取消し）","",IF(OR(申込書!C43="共済対象外施設・機械の再建・修繕",申込書!C43="農業専用トラック"),申込書!$B$123,""))</f>
        <v/>
      </c>
      <c r="AI12" s="200" t="str">
        <f>IF(申込書!$AU$5="○（取消し）","",IF(申込書!AH43&lt;&gt;"",申込書!AH43,""))</f>
        <v/>
      </c>
      <c r="AJ12" s="200" t="str">
        <f>IF(申込書!$AU$5="○（取消し）","",IF(申込書!AI43&lt;&gt;"",申込書!AI43,""))</f>
        <v/>
      </c>
      <c r="AK12" s="209" t="str">
        <f>IF(申込書!$AU$5="○（取消し）","",IF(申込書!J59&lt;&gt;"",申込書!J59,""))</f>
        <v/>
      </c>
      <c r="AL12" s="209" t="str">
        <f>IF(申込書!$AU$5="○（取消し）","",IF(申込書!M59&lt;&gt;"",申込書!M59,""))</f>
        <v/>
      </c>
      <c r="AM12" s="200" t="str">
        <f>IF(申込書!$AU$5="○（取消し）","",IF(申込書!W75&lt;&gt;"",申込書!W75,""))</f>
        <v/>
      </c>
      <c r="AN12" s="210" t="str">
        <f>IF(申込書!$AU$5="○（取消し）","",IF(申込書!R91&lt;&gt;"",申込書!R91,""))</f>
        <v/>
      </c>
      <c r="AO12" s="210" t="str">
        <f>IF(申込書!$AU$5="○（取消し）","",IF(申込書!AK91&lt;&gt;"",申込書!AK91,""))</f>
        <v/>
      </c>
      <c r="AP12" s="210" t="str">
        <f>IF(申込書!$AU$5="○（取消し）","",IF(申込書!BC91&lt;&gt;"",申込書!BC91,""))</f>
        <v/>
      </c>
      <c r="AQ12" s="210" t="str">
        <f>IF(申込書!$AU$5="○（取消し）","",IF(申込書!AS91&lt;&gt;"",申込書!AS91,""))</f>
        <v/>
      </c>
      <c r="AR12" s="210" t="str">
        <f>IF(申込書!$AU$5="○（取消し）","",IF(申込書!Y91&lt;&gt;"",申込書!Y91,""))</f>
        <v/>
      </c>
      <c r="AS12" s="210" t="str">
        <f>IF(申込書!$AU$5="○（取消し）","",IF(申込書!AB91&lt;&gt;"",申込書!AB91,""))</f>
        <v/>
      </c>
      <c r="AT12" s="210" t="str">
        <f>IF(申込書!$AU$5="○（取消し）","",IF(申込書!AE91&lt;&gt;"",申込書!AE91,""))</f>
        <v/>
      </c>
      <c r="AU12" s="210" t="str">
        <f>IF(申込書!$AU$5="○（取消し）","",IF(申込書!AH91&lt;&gt;"",申込書!AH91,""))</f>
        <v/>
      </c>
      <c r="AV12" s="210" t="str">
        <f>IF(申込書!$AU$5="○（取消し）","",IF(申込書!AQ91&lt;&gt;"",申込書!AQ91,""))</f>
        <v/>
      </c>
      <c r="AW12" s="200" t="str">
        <f>IF(申込書!$AU$5="○（取消し）","",IF(Y12&lt;&gt;"",申込書!$B$124,""))</f>
        <v/>
      </c>
      <c r="AX12" s="200" t="str">
        <f>IF(申込書!$AU$5="○（取消し）","",IF(Y12&lt;&gt;"",申込書!$AA$26,""))</f>
        <v/>
      </c>
      <c r="AY12" s="209" t="str">
        <f>IF(申込書!$AU$5="○（取消し）","",IF(申込書!P59&lt;&gt;"",申込書!P59,""))</f>
        <v/>
      </c>
      <c r="AZ12" s="200" t="str">
        <f>IF(申込書!$AU$5="○（取消し）","",IF(申込書!R59&lt;&gt;"",申込書!R59,""))</f>
        <v/>
      </c>
      <c r="BA12" s="200" t="str">
        <f>IF(申込書!$AU$5="○（取消し）","",IF(申込書!AY91&lt;&gt;"",申込書!AY91,""))</f>
        <v/>
      </c>
      <c r="BB12" s="200" t="str">
        <f>IF(申込書!$AU$5="○（取消し）","",IF(申込書!AZ91&lt;&gt;"",申込書!AZ91,""))</f>
        <v/>
      </c>
      <c r="BC12" s="200" t="str">
        <f>IF(申込書!$AU$5="○（取消し）","",IF(申込書!BA91&lt;&gt;"",申込書!BA91,""))</f>
        <v/>
      </c>
      <c r="BD12" s="200" t="str">
        <f>IF(申込書!$AU$5="○（取消し）","",IF(申込書!AX91&lt;&gt;"",申込書!AX91,""))</f>
        <v/>
      </c>
      <c r="BE12" s="200" t="str">
        <f>IF(申込書!$AU$5="○（取消し）","",IF(Y12&lt;&gt;"",申込書!$D$113,""))</f>
        <v/>
      </c>
      <c r="BF12" s="200" t="str">
        <f>IF(申込書!$AU$5="○（取消し）","",IF(申込書!U59&lt;&gt;"",申込書!U59,""))</f>
        <v/>
      </c>
      <c r="BG12" s="200" t="str">
        <f>IF(申込書!$AU$5="○（取消し）","",IF(申込書!V59&lt;&gt;"",申込書!V59,""))</f>
        <v/>
      </c>
      <c r="BH12" s="200" t="str">
        <f>IF(申込書!$AU$5="○（取消し）","",IF(申込書!AB59&lt;&gt;"",申込書!AB59,""))</f>
        <v/>
      </c>
      <c r="BI12" s="200" t="str">
        <f>IF(申込書!$AU$5="○（取消し）","",IF(申込書!AF59&lt;&gt;"",申込書!AF59,""))</f>
        <v/>
      </c>
      <c r="BJ12" s="207" t="str">
        <f>IF(申込書!$AU$5="○（取消し）","",IF(申込書!M75&lt;&gt;"",申込書!M75,""))</f>
        <v/>
      </c>
      <c r="BK12" s="200" t="str">
        <f>IF(申込書!$AU$5="○（取消し）","",IF(申込書!AO43&lt;&gt;"",申込書!AO43,""))</f>
        <v/>
      </c>
      <c r="BL12" s="200" t="str">
        <f>IF(申込書!$AU$5="○（取消し）","",IF(申込書!AR43&lt;&gt;"",申込書!AR43,""))</f>
        <v/>
      </c>
      <c r="BM12" s="200" t="str">
        <f>IF(申込書!$AU$5="○（取消し）","",IF(申込書!AT43&lt;&gt;"",申込書!AT43,""))</f>
        <v/>
      </c>
      <c r="BN12" s="200" t="str">
        <f>IF(申込書!$AU$5="○（取消し）","",IF(申込書!J43&lt;&gt;"",申込書!J43,""))</f>
        <v/>
      </c>
      <c r="BO12" s="200" t="str">
        <f>IF(申込書!$AU$5="○（取消し）","",IF(申込書!L43&lt;&gt;"",申込書!L43,""))</f>
        <v/>
      </c>
      <c r="BP12" s="200" t="str">
        <f>IF(申込書!$AU$5="○（取消し）","",IF(申込書!M43&lt;&gt;"",申込書!M43,""))</f>
        <v/>
      </c>
      <c r="BQ12" s="200" t="str">
        <f>IF(申込書!$AU$5="○（取消し）","",IF(OR(BN12="借受け",BN12="貸付け"),申込書!$AF$6,""))</f>
        <v/>
      </c>
      <c r="BR12" s="200" t="str">
        <f>IF(申込書!$AU$5="○（取消し）","",IF(申込書!N43&lt;&gt;"",申込書!N43,""))</f>
        <v/>
      </c>
      <c r="BS12" s="200" t="str">
        <f>IF(申込書!$AU$5="○（取消し）","",IF(申込書!AO75&lt;&gt;"",申込書!AO75,""))</f>
        <v/>
      </c>
      <c r="BT12" s="210" t="str">
        <f>IF(申込書!$AU$5="○（取消し）","",IF(申込書!AP75&lt;&gt;"",申込書!AP75,""))</f>
        <v/>
      </c>
      <c r="BU12" s="200" t="str">
        <f>IF(申込書!$AU$5="○（取消し）","",IF(申込書!AD75&lt;&gt;"",申込書!AD75,""))</f>
        <v/>
      </c>
      <c r="BV12" s="200" t="str">
        <f>IF(申込書!$AU$5="○（取消し）","",IF(申込書!AE75&lt;&gt;"",申込書!AE75,""))</f>
        <v/>
      </c>
    </row>
  </sheetData>
  <phoneticPr fontId="5"/>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5BC5C-5759-4E78-9BA9-55EE0E8D7BB8}">
  <sheetPr codeName="Sheet3"/>
  <dimension ref="A1:AL46"/>
  <sheetViews>
    <sheetView showGridLines="0" workbookViewId="0">
      <pane ySplit="1" topLeftCell="A2" activePane="bottomLeft" state="frozen"/>
      <selection pane="bottomLeft" activeCell="J21" sqref="J21"/>
    </sheetView>
  </sheetViews>
  <sheetFormatPr defaultColWidth="8.7265625" defaultRowHeight="18"/>
  <cols>
    <col min="1" max="5" width="27" style="110" customWidth="1"/>
    <col min="6" max="6" width="41.453125" style="110" customWidth="1"/>
    <col min="7" max="19" width="27" style="110" customWidth="1"/>
    <col min="20" max="20" width="8.7265625" style="110"/>
    <col min="21" max="21" width="33.36328125" style="110" customWidth="1"/>
    <col min="22" max="16384" width="8.7265625" style="110"/>
  </cols>
  <sheetData>
    <row r="1" spans="1:38" ht="15" customHeight="1">
      <c r="A1" s="108" t="s">
        <v>3853</v>
      </c>
      <c r="B1" s="108" t="s">
        <v>3854</v>
      </c>
      <c r="C1" s="108" t="s">
        <v>3855</v>
      </c>
      <c r="D1" s="108" t="s">
        <v>3856</v>
      </c>
      <c r="E1" s="108" t="s">
        <v>3857</v>
      </c>
      <c r="F1" s="109" t="s">
        <v>3858</v>
      </c>
      <c r="G1" s="108" t="s">
        <v>3859</v>
      </c>
      <c r="H1" s="108" t="s">
        <v>3860</v>
      </c>
      <c r="I1" s="108" t="s">
        <v>3861</v>
      </c>
      <c r="J1" s="108" t="s">
        <v>3862</v>
      </c>
      <c r="K1" s="108" t="s">
        <v>3863</v>
      </c>
      <c r="L1" s="108" t="s">
        <v>3864</v>
      </c>
      <c r="M1" s="108" t="s">
        <v>3865</v>
      </c>
      <c r="N1" s="108" t="s">
        <v>3866</v>
      </c>
      <c r="O1" s="108" t="s">
        <v>3867</v>
      </c>
      <c r="P1" s="108" t="s">
        <v>3868</v>
      </c>
      <c r="Q1" s="108" t="s">
        <v>3869</v>
      </c>
      <c r="R1" s="108" t="s">
        <v>3870</v>
      </c>
      <c r="S1" s="108" t="s">
        <v>3871</v>
      </c>
      <c r="U1" s="110" t="s">
        <v>3872</v>
      </c>
      <c r="V1" s="110" t="s">
        <v>3873</v>
      </c>
      <c r="W1" s="110" t="s">
        <v>3874</v>
      </c>
      <c r="X1" s="110" t="s">
        <v>3875</v>
      </c>
      <c r="Y1" s="110" t="s">
        <v>3876</v>
      </c>
      <c r="Z1" s="110" t="s">
        <v>3877</v>
      </c>
      <c r="AA1" s="110" t="s">
        <v>3878</v>
      </c>
      <c r="AB1" s="110" t="s">
        <v>3879</v>
      </c>
      <c r="AC1" s="110" t="s">
        <v>3880</v>
      </c>
      <c r="AD1" s="110" t="s">
        <v>3881</v>
      </c>
      <c r="AE1" s="110" t="s">
        <v>3882</v>
      </c>
      <c r="AF1" s="110" t="s">
        <v>3883</v>
      </c>
      <c r="AG1" s="110" t="s">
        <v>3884</v>
      </c>
      <c r="AH1" s="110" t="s">
        <v>3885</v>
      </c>
      <c r="AI1" s="110" t="s">
        <v>3886</v>
      </c>
      <c r="AJ1" s="110" t="s">
        <v>3887</v>
      </c>
      <c r="AK1" s="110" t="s">
        <v>3888</v>
      </c>
      <c r="AL1" s="110" t="s">
        <v>3889</v>
      </c>
    </row>
    <row r="2" spans="1:38">
      <c r="A2" s="110" t="s">
        <v>3890</v>
      </c>
      <c r="B2" s="110" t="s">
        <v>71</v>
      </c>
      <c r="C2" s="110" t="s">
        <v>3891</v>
      </c>
      <c r="D2" s="110" t="s">
        <v>3892</v>
      </c>
      <c r="E2" s="110" t="s">
        <v>3893</v>
      </c>
      <c r="F2" s="110" t="s">
        <v>3894</v>
      </c>
      <c r="G2" s="110" t="s">
        <v>3895</v>
      </c>
      <c r="H2" s="110" t="s">
        <v>3896</v>
      </c>
      <c r="I2" s="110" t="s">
        <v>3897</v>
      </c>
      <c r="J2" s="110" t="s">
        <v>3898</v>
      </c>
      <c r="K2" s="110" t="s">
        <v>3899</v>
      </c>
      <c r="L2" s="110" t="s">
        <v>3900</v>
      </c>
      <c r="M2" s="110" t="s">
        <v>3901</v>
      </c>
      <c r="N2" s="110" t="s">
        <v>3873</v>
      </c>
      <c r="O2" s="110" t="s">
        <v>28</v>
      </c>
      <c r="P2" s="110" t="s">
        <v>3902</v>
      </c>
      <c r="Q2" s="110" t="s">
        <v>3903</v>
      </c>
      <c r="R2" s="110" t="s">
        <v>3904</v>
      </c>
      <c r="S2" s="110" t="s">
        <v>3905</v>
      </c>
      <c r="U2" s="110" t="s">
        <v>28</v>
      </c>
      <c r="V2" s="111">
        <v>1</v>
      </c>
      <c r="W2" s="111">
        <v>0.9</v>
      </c>
      <c r="X2" s="111">
        <v>0.8</v>
      </c>
      <c r="Y2" s="111">
        <v>0.7</v>
      </c>
      <c r="Z2" s="111">
        <v>0.6</v>
      </c>
      <c r="AA2" s="111">
        <v>0.5</v>
      </c>
      <c r="AB2" s="111">
        <v>0.5</v>
      </c>
      <c r="AC2" s="111">
        <v>0.5</v>
      </c>
      <c r="AD2" s="111">
        <v>0.5</v>
      </c>
      <c r="AE2" s="111">
        <v>0.5</v>
      </c>
      <c r="AF2" s="111">
        <v>0.5</v>
      </c>
      <c r="AG2" s="111">
        <v>0.5</v>
      </c>
      <c r="AH2" s="111">
        <v>0.5</v>
      </c>
      <c r="AI2" s="111">
        <v>0.5</v>
      </c>
      <c r="AJ2" s="111">
        <v>0.5</v>
      </c>
      <c r="AK2" s="111">
        <v>0.5</v>
      </c>
      <c r="AL2" s="110" t="s">
        <v>3906</v>
      </c>
    </row>
    <row r="3" spans="1:38">
      <c r="A3" s="110" t="s">
        <v>3907</v>
      </c>
      <c r="B3" s="110" t="s">
        <v>913</v>
      </c>
      <c r="C3" s="110" t="s">
        <v>3908</v>
      </c>
      <c r="D3" s="110" t="s">
        <v>3909</v>
      </c>
      <c r="E3" s="110" t="s">
        <v>3910</v>
      </c>
      <c r="F3" s="110" t="s">
        <v>3911</v>
      </c>
      <c r="G3" s="110" t="s">
        <v>3912</v>
      </c>
      <c r="H3" s="110" t="s">
        <v>3913</v>
      </c>
      <c r="I3" s="110" t="s">
        <v>3914</v>
      </c>
      <c r="J3" s="110" t="s">
        <v>14</v>
      </c>
      <c r="K3" s="110" t="s">
        <v>3915</v>
      </c>
      <c r="L3" s="110" t="s">
        <v>3916</v>
      </c>
      <c r="M3" s="110" t="s">
        <v>3917</v>
      </c>
      <c r="N3" s="110" t="s">
        <v>3874</v>
      </c>
      <c r="O3" s="110" t="s">
        <v>29</v>
      </c>
      <c r="P3" s="110" t="s">
        <v>3918</v>
      </c>
      <c r="Q3" s="110" t="s">
        <v>3919</v>
      </c>
      <c r="R3" s="110" t="s">
        <v>3920</v>
      </c>
      <c r="S3" s="110" t="s">
        <v>3921</v>
      </c>
      <c r="U3" s="110" t="s">
        <v>29</v>
      </c>
      <c r="V3" s="111">
        <v>1</v>
      </c>
      <c r="W3" s="111">
        <v>0.96</v>
      </c>
      <c r="X3" s="111">
        <v>0.92</v>
      </c>
      <c r="Y3" s="111">
        <v>0.88</v>
      </c>
      <c r="Z3" s="111">
        <v>0.84</v>
      </c>
      <c r="AA3" s="111">
        <v>0.8</v>
      </c>
      <c r="AB3" s="111">
        <v>0.76</v>
      </c>
      <c r="AC3" s="111">
        <v>0.72</v>
      </c>
      <c r="AD3" s="111">
        <v>0.68</v>
      </c>
      <c r="AE3" s="111">
        <v>0.65</v>
      </c>
      <c r="AF3" s="111">
        <v>0.62</v>
      </c>
      <c r="AG3" s="111">
        <v>0.59</v>
      </c>
      <c r="AH3" s="111">
        <v>0.56000000000000005</v>
      </c>
      <c r="AI3" s="111">
        <v>0.53</v>
      </c>
      <c r="AJ3" s="111">
        <v>0.5</v>
      </c>
      <c r="AK3" s="111">
        <v>0.5</v>
      </c>
      <c r="AL3" s="110" t="s">
        <v>3922</v>
      </c>
    </row>
    <row r="4" spans="1:38">
      <c r="A4" s="110" t="s">
        <v>3923</v>
      </c>
      <c r="B4" s="110" t="s">
        <v>1308</v>
      </c>
      <c r="F4" s="110" t="s">
        <v>3924</v>
      </c>
      <c r="G4" s="110" t="s">
        <v>3925</v>
      </c>
      <c r="H4" s="110" t="s">
        <v>3926</v>
      </c>
      <c r="I4" s="110" t="s">
        <v>3927</v>
      </c>
      <c r="J4" s="110" t="s">
        <v>3928</v>
      </c>
      <c r="K4" s="110" t="s">
        <v>3929</v>
      </c>
      <c r="L4" s="110" t="s">
        <v>3930</v>
      </c>
      <c r="N4" s="110" t="s">
        <v>3875</v>
      </c>
      <c r="O4" s="110" t="s">
        <v>30</v>
      </c>
      <c r="P4" s="110" t="s">
        <v>3931</v>
      </c>
      <c r="Q4" s="110" t="s">
        <v>3932</v>
      </c>
      <c r="R4" s="110" t="s">
        <v>3933</v>
      </c>
      <c r="S4" s="110" t="s">
        <v>3934</v>
      </c>
      <c r="U4" s="110" t="s">
        <v>30</v>
      </c>
      <c r="V4" s="111">
        <v>1</v>
      </c>
      <c r="W4" s="111">
        <v>0.9</v>
      </c>
      <c r="X4" s="111">
        <v>0.8</v>
      </c>
      <c r="Y4" s="111">
        <v>0.7</v>
      </c>
      <c r="Z4" s="111">
        <v>0.6</v>
      </c>
      <c r="AA4" s="111">
        <v>0.5</v>
      </c>
      <c r="AB4" s="111">
        <v>0.5</v>
      </c>
      <c r="AC4" s="111">
        <v>0.5</v>
      </c>
      <c r="AD4" s="111">
        <v>0.5</v>
      </c>
      <c r="AE4" s="111">
        <v>0.5</v>
      </c>
      <c r="AF4" s="111">
        <v>0.5</v>
      </c>
      <c r="AG4" s="111">
        <v>0.5</v>
      </c>
      <c r="AH4" s="111">
        <v>0.5</v>
      </c>
      <c r="AI4" s="111">
        <v>0.5</v>
      </c>
      <c r="AJ4" s="111">
        <v>0.5</v>
      </c>
      <c r="AK4" s="111">
        <v>0.5</v>
      </c>
    </row>
    <row r="5" spans="1:38">
      <c r="A5" s="110" t="s">
        <v>3935</v>
      </c>
      <c r="B5" s="110" t="s">
        <v>1464</v>
      </c>
      <c r="F5" s="110" t="s">
        <v>3936</v>
      </c>
      <c r="H5" s="110" t="s">
        <v>3937</v>
      </c>
      <c r="I5" s="110" t="s">
        <v>3938</v>
      </c>
      <c r="J5" s="110" t="s">
        <v>15</v>
      </c>
      <c r="K5" s="110" t="s">
        <v>3939</v>
      </c>
      <c r="N5" s="110" t="s">
        <v>3876</v>
      </c>
      <c r="O5" s="110" t="s">
        <v>31</v>
      </c>
      <c r="P5" s="110" t="s">
        <v>3940</v>
      </c>
      <c r="Q5" s="110" t="s">
        <v>3941</v>
      </c>
      <c r="R5" s="110" t="s">
        <v>3942</v>
      </c>
      <c r="S5" s="110" t="s">
        <v>3943</v>
      </c>
      <c r="U5" s="110" t="s">
        <v>31</v>
      </c>
      <c r="V5" s="111">
        <v>1</v>
      </c>
      <c r="W5" s="111">
        <v>0.95</v>
      </c>
      <c r="X5" s="111">
        <v>0.9</v>
      </c>
      <c r="Y5" s="111">
        <v>0.85</v>
      </c>
      <c r="Z5" s="111">
        <v>0.8</v>
      </c>
      <c r="AA5" s="111">
        <v>0.75</v>
      </c>
      <c r="AB5" s="111">
        <v>0.7</v>
      </c>
      <c r="AC5" s="111">
        <v>0.65</v>
      </c>
      <c r="AD5" s="111">
        <v>0.6</v>
      </c>
      <c r="AE5" s="111">
        <v>0.55000000000000004</v>
      </c>
      <c r="AF5" s="111">
        <v>0.5</v>
      </c>
      <c r="AG5" s="111">
        <v>0.5</v>
      </c>
      <c r="AH5" s="111">
        <v>0.5</v>
      </c>
      <c r="AI5" s="111">
        <v>0.5</v>
      </c>
      <c r="AJ5" s="111">
        <v>0.5</v>
      </c>
      <c r="AK5" s="111">
        <v>0.5</v>
      </c>
    </row>
    <row r="6" spans="1:38">
      <c r="A6" s="110" t="s">
        <v>3944</v>
      </c>
      <c r="B6" s="110" t="s">
        <v>1540</v>
      </c>
      <c r="F6" s="110" t="s">
        <v>3908</v>
      </c>
      <c r="H6" s="110" t="s">
        <v>3945</v>
      </c>
      <c r="I6" s="110" t="s">
        <v>3946</v>
      </c>
      <c r="J6" s="110" t="s">
        <v>3947</v>
      </c>
      <c r="K6" s="110" t="s">
        <v>3948</v>
      </c>
      <c r="N6" s="110" t="s">
        <v>3877</v>
      </c>
      <c r="O6" s="110" t="s">
        <v>3949</v>
      </c>
      <c r="P6" s="110" t="s">
        <v>3950</v>
      </c>
      <c r="Q6" s="110" t="s">
        <v>3951</v>
      </c>
      <c r="R6" s="110" t="s">
        <v>3952</v>
      </c>
      <c r="S6" s="110" t="s">
        <v>3953</v>
      </c>
      <c r="U6" s="110" t="s">
        <v>3949</v>
      </c>
      <c r="V6" s="111">
        <v>1</v>
      </c>
      <c r="W6" s="111">
        <v>0.96</v>
      </c>
      <c r="X6" s="111">
        <v>0.92</v>
      </c>
      <c r="Y6" s="111">
        <v>0.88</v>
      </c>
      <c r="Z6" s="111">
        <v>0.84</v>
      </c>
      <c r="AA6" s="111">
        <v>0.8</v>
      </c>
      <c r="AB6" s="111">
        <v>0.76</v>
      </c>
      <c r="AC6" s="111">
        <v>0.72</v>
      </c>
      <c r="AD6" s="111">
        <v>0.68</v>
      </c>
      <c r="AE6" s="111">
        <v>0.65</v>
      </c>
      <c r="AF6" s="111">
        <v>0.62</v>
      </c>
      <c r="AG6" s="111">
        <v>0.59</v>
      </c>
      <c r="AH6" s="111">
        <v>0.56000000000000005</v>
      </c>
      <c r="AI6" s="111">
        <v>0.53</v>
      </c>
      <c r="AJ6" s="111">
        <v>0.5</v>
      </c>
      <c r="AK6" s="111">
        <v>0.5</v>
      </c>
    </row>
    <row r="7" spans="1:38">
      <c r="A7" s="110" t="s">
        <v>3954</v>
      </c>
      <c r="B7" s="110" t="s">
        <v>1664</v>
      </c>
      <c r="H7" s="110" t="s">
        <v>3955</v>
      </c>
      <c r="I7" s="110" t="s">
        <v>3956</v>
      </c>
      <c r="J7" s="110" t="s">
        <v>3957</v>
      </c>
      <c r="N7" s="110" t="s">
        <v>3878</v>
      </c>
      <c r="O7" s="110" t="s">
        <v>32</v>
      </c>
      <c r="P7" s="110" t="s">
        <v>3958</v>
      </c>
      <c r="Q7" s="110" t="s">
        <v>3959</v>
      </c>
      <c r="R7" s="110" t="s">
        <v>3960</v>
      </c>
      <c r="S7" s="110" t="s">
        <v>3961</v>
      </c>
      <c r="U7" s="110" t="s">
        <v>32</v>
      </c>
      <c r="V7" s="111">
        <v>1</v>
      </c>
      <c r="W7" s="111">
        <v>0.93</v>
      </c>
      <c r="X7" s="111">
        <v>0.86</v>
      </c>
      <c r="Y7" s="111">
        <v>0.79</v>
      </c>
      <c r="Z7" s="111">
        <v>0.72</v>
      </c>
      <c r="AA7" s="111">
        <v>0.65</v>
      </c>
      <c r="AB7" s="111">
        <v>0.57999999999999996</v>
      </c>
      <c r="AC7" s="111">
        <v>0.5</v>
      </c>
      <c r="AD7" s="111">
        <v>0.5</v>
      </c>
      <c r="AE7" s="111">
        <v>0.5</v>
      </c>
      <c r="AF7" s="111">
        <v>0.5</v>
      </c>
      <c r="AG7" s="111">
        <v>0.5</v>
      </c>
      <c r="AH7" s="111">
        <v>0.5</v>
      </c>
      <c r="AI7" s="111">
        <v>0.5</v>
      </c>
      <c r="AJ7" s="111">
        <v>0.5</v>
      </c>
      <c r="AK7" s="111">
        <v>0.5</v>
      </c>
    </row>
    <row r="8" spans="1:38">
      <c r="A8" s="110" t="s">
        <v>3962</v>
      </c>
      <c r="B8" s="110" t="s">
        <v>1820</v>
      </c>
      <c r="H8" s="110" t="s">
        <v>3963</v>
      </c>
      <c r="I8" s="110" t="s">
        <v>3964</v>
      </c>
      <c r="J8" s="110" t="s">
        <v>3965</v>
      </c>
      <c r="N8" s="110" t="s">
        <v>3879</v>
      </c>
      <c r="O8" s="110" t="s">
        <v>3948</v>
      </c>
      <c r="P8" s="110" t="s">
        <v>3966</v>
      </c>
      <c r="Q8" s="110" t="s">
        <v>3967</v>
      </c>
      <c r="R8" s="110" t="s">
        <v>3948</v>
      </c>
      <c r="S8" s="110" t="s">
        <v>3968</v>
      </c>
    </row>
    <row r="9" spans="1:38">
      <c r="A9" s="110" t="s">
        <v>3969</v>
      </c>
      <c r="B9" s="110" t="s">
        <v>1993</v>
      </c>
      <c r="H9" s="110" t="s">
        <v>3970</v>
      </c>
      <c r="I9" s="110" t="s">
        <v>3948</v>
      </c>
      <c r="J9" s="110" t="s">
        <v>3940</v>
      </c>
      <c r="N9" s="110" t="s">
        <v>3880</v>
      </c>
      <c r="Q9" s="110" t="s">
        <v>3971</v>
      </c>
    </row>
    <row r="10" spans="1:38">
      <c r="A10" s="110" t="s">
        <v>3972</v>
      </c>
      <c r="B10" s="110" t="s">
        <v>2140</v>
      </c>
      <c r="H10" s="110" t="s">
        <v>3973</v>
      </c>
      <c r="J10" s="110" t="s">
        <v>3974</v>
      </c>
      <c r="N10" s="110" t="s">
        <v>3881</v>
      </c>
      <c r="Q10" s="110" t="s">
        <v>3975</v>
      </c>
    </row>
    <row r="11" spans="1:38">
      <c r="A11" s="110" t="s">
        <v>3976</v>
      </c>
      <c r="B11" s="110" t="s">
        <v>2247</v>
      </c>
      <c r="H11" s="110" t="s">
        <v>3977</v>
      </c>
      <c r="J11" s="110" t="s">
        <v>3978</v>
      </c>
      <c r="N11" s="110" t="s">
        <v>3882</v>
      </c>
      <c r="Q11" s="110" t="s">
        <v>3979</v>
      </c>
    </row>
    <row r="12" spans="1:38">
      <c r="A12" s="110" t="s">
        <v>3980</v>
      </c>
      <c r="B12" s="110" t="s">
        <v>2280</v>
      </c>
      <c r="H12" s="110" t="s">
        <v>3981</v>
      </c>
      <c r="J12" s="110" t="s">
        <v>3982</v>
      </c>
      <c r="N12" s="110" t="s">
        <v>3883</v>
      </c>
      <c r="Q12" s="110" t="s">
        <v>3983</v>
      </c>
    </row>
    <row r="13" spans="1:38">
      <c r="A13" s="110" t="s">
        <v>3984</v>
      </c>
      <c r="B13" s="110" t="s">
        <v>2421</v>
      </c>
      <c r="H13" s="110" t="s">
        <v>3985</v>
      </c>
      <c r="J13" s="110" t="s">
        <v>3986</v>
      </c>
      <c r="N13" s="110" t="s">
        <v>3884</v>
      </c>
      <c r="Q13" s="110" t="s">
        <v>3948</v>
      </c>
    </row>
    <row r="14" spans="1:38">
      <c r="A14" s="110" t="s">
        <v>3987</v>
      </c>
      <c r="B14" s="110" t="s">
        <v>2507</v>
      </c>
      <c r="H14" s="110" t="s">
        <v>3988</v>
      </c>
      <c r="J14" s="110" t="s">
        <v>3989</v>
      </c>
      <c r="N14" s="110" t="s">
        <v>3885</v>
      </c>
      <c r="Q14" s="110" t="s">
        <v>3990</v>
      </c>
    </row>
    <row r="15" spans="1:38">
      <c r="A15" s="110" t="s">
        <v>3991</v>
      </c>
      <c r="B15" s="110" t="s">
        <v>2704</v>
      </c>
      <c r="H15" s="110" t="s">
        <v>3992</v>
      </c>
      <c r="J15" s="110" t="s">
        <v>3993</v>
      </c>
      <c r="N15" s="110" t="s">
        <v>3886</v>
      </c>
    </row>
    <row r="16" spans="1:38">
      <c r="A16" s="110" t="s">
        <v>3994</v>
      </c>
      <c r="B16" s="110" t="s">
        <v>2729</v>
      </c>
      <c r="H16" s="110" t="s">
        <v>3995</v>
      </c>
      <c r="J16" s="110" t="s">
        <v>3996</v>
      </c>
      <c r="N16" s="110" t="s">
        <v>3887</v>
      </c>
    </row>
    <row r="17" spans="1:14">
      <c r="A17" s="110" t="s">
        <v>3997</v>
      </c>
      <c r="B17" s="110" t="s">
        <v>2826</v>
      </c>
      <c r="H17" s="110" t="s">
        <v>3998</v>
      </c>
      <c r="J17" s="110" t="s">
        <v>3999</v>
      </c>
      <c r="N17" s="110" t="s">
        <v>3888</v>
      </c>
    </row>
    <row r="18" spans="1:14">
      <c r="A18" s="110" t="s">
        <v>4000</v>
      </c>
      <c r="B18" s="110" t="s">
        <v>2849</v>
      </c>
      <c r="H18" s="110" t="s">
        <v>3948</v>
      </c>
      <c r="J18" s="110" t="s">
        <v>4001</v>
      </c>
    </row>
    <row r="19" spans="1:14">
      <c r="A19" s="110" t="s">
        <v>4002</v>
      </c>
      <c r="B19" s="110" t="s">
        <v>2892</v>
      </c>
      <c r="J19" s="110" t="s">
        <v>3964</v>
      </c>
    </row>
    <row r="20" spans="1:14">
      <c r="A20" s="110" t="s">
        <v>4003</v>
      </c>
      <c r="B20" s="110" t="s">
        <v>2919</v>
      </c>
      <c r="J20" s="110" t="s">
        <v>3948</v>
      </c>
    </row>
    <row r="21" spans="1:14">
      <c r="A21" s="110" t="s">
        <v>4004</v>
      </c>
      <c r="B21" s="110" t="s">
        <v>3000</v>
      </c>
    </row>
    <row r="22" spans="1:14">
      <c r="A22" s="110" t="s">
        <v>4005</v>
      </c>
      <c r="B22" s="110" t="s">
        <v>3049</v>
      </c>
    </row>
    <row r="23" spans="1:14">
      <c r="A23" s="110" t="s">
        <v>4006</v>
      </c>
      <c r="B23" s="110" t="s">
        <v>4007</v>
      </c>
    </row>
    <row r="24" spans="1:14">
      <c r="A24" s="110" t="s">
        <v>4008</v>
      </c>
      <c r="B24" s="110" t="s">
        <v>3090</v>
      </c>
    </row>
    <row r="25" spans="1:14">
      <c r="A25" s="110" t="s">
        <v>4009</v>
      </c>
      <c r="B25" s="110" t="s">
        <v>3105</v>
      </c>
    </row>
    <row r="26" spans="1:14">
      <c r="A26" s="110" t="s">
        <v>4010</v>
      </c>
      <c r="B26" s="110" t="s">
        <v>3118</v>
      </c>
    </row>
    <row r="27" spans="1:14">
      <c r="A27" s="110" t="s">
        <v>4011</v>
      </c>
      <c r="B27" s="110" t="s">
        <v>3149</v>
      </c>
    </row>
    <row r="28" spans="1:14">
      <c r="A28" s="110" t="s">
        <v>4012</v>
      </c>
      <c r="B28" s="110" t="s">
        <v>4013</v>
      </c>
    </row>
    <row r="29" spans="1:14">
      <c r="A29" s="110" t="s">
        <v>4014</v>
      </c>
      <c r="B29" s="110" t="s">
        <v>3187</v>
      </c>
    </row>
    <row r="30" spans="1:14">
      <c r="A30" s="110" t="s">
        <v>4015</v>
      </c>
      <c r="B30" s="110" t="s">
        <v>3217</v>
      </c>
    </row>
    <row r="31" spans="1:14">
      <c r="A31" s="110" t="s">
        <v>4016</v>
      </c>
      <c r="B31" s="110" t="s">
        <v>3238</v>
      </c>
    </row>
    <row r="32" spans="1:14">
      <c r="A32" s="110" t="s">
        <v>4017</v>
      </c>
      <c r="B32" s="110" t="s">
        <v>3285</v>
      </c>
    </row>
    <row r="33" spans="1:2">
      <c r="A33" s="110" t="s">
        <v>4018</v>
      </c>
      <c r="B33" s="110" t="s">
        <v>3348</v>
      </c>
    </row>
    <row r="34" spans="1:2">
      <c r="A34" s="110" t="s">
        <v>4019</v>
      </c>
      <c r="B34" s="110" t="s">
        <v>3547</v>
      </c>
    </row>
    <row r="35" spans="1:2">
      <c r="A35" s="110" t="s">
        <v>4020</v>
      </c>
      <c r="B35" s="110" t="s">
        <v>3588</v>
      </c>
    </row>
    <row r="36" spans="1:2">
      <c r="A36" s="110" t="s">
        <v>4021</v>
      </c>
      <c r="B36" s="110" t="s">
        <v>3684</v>
      </c>
    </row>
    <row r="37" spans="1:2">
      <c r="A37" s="110" t="s">
        <v>4022</v>
      </c>
      <c r="B37" s="110" t="s">
        <v>1177</v>
      </c>
    </row>
    <row r="38" spans="1:2">
      <c r="A38" s="110" t="s">
        <v>4023</v>
      </c>
      <c r="B38" s="110" t="s">
        <v>3705</v>
      </c>
    </row>
    <row r="39" spans="1:2">
      <c r="A39" s="110" t="s">
        <v>4024</v>
      </c>
      <c r="B39" s="110" t="s">
        <v>3718</v>
      </c>
    </row>
    <row r="40" spans="1:2">
      <c r="A40" s="110" t="s">
        <v>4025</v>
      </c>
      <c r="B40" s="110" t="s">
        <v>3757</v>
      </c>
    </row>
    <row r="41" spans="1:2">
      <c r="A41" s="110" t="s">
        <v>4026</v>
      </c>
      <c r="B41" s="110" t="s">
        <v>3765</v>
      </c>
    </row>
    <row r="42" spans="1:2">
      <c r="A42" s="110" t="s">
        <v>4027</v>
      </c>
      <c r="B42" s="110" t="s">
        <v>3776</v>
      </c>
    </row>
    <row r="43" spans="1:2">
      <c r="A43" s="110" t="s">
        <v>4028</v>
      </c>
      <c r="B43" s="110" t="s">
        <v>3784</v>
      </c>
    </row>
    <row r="44" spans="1:2">
      <c r="A44" s="110" t="s">
        <v>4029</v>
      </c>
      <c r="B44" s="110" t="s">
        <v>3791</v>
      </c>
    </row>
    <row r="45" spans="1:2">
      <c r="A45" s="110" t="s">
        <v>4030</v>
      </c>
      <c r="B45" s="110" t="s">
        <v>3804</v>
      </c>
    </row>
    <row r="46" spans="1:2">
      <c r="A46" s="110" t="s">
        <v>4031</v>
      </c>
      <c r="B46" s="110" t="s">
        <v>3835</v>
      </c>
    </row>
  </sheetData>
  <phoneticPr fontId="5"/>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682AB-CCD2-43C8-8D66-4AB2E6289BD1}">
  <sheetPr codeName="Sheet4">
    <tabColor theme="6" tint="0.59999389629810485"/>
  </sheetPr>
  <dimension ref="A2:B1897"/>
  <sheetViews>
    <sheetView workbookViewId="0">
      <pane xSplit="1" ySplit="3" topLeftCell="B4" activePane="bottomRight" state="frozen"/>
      <selection pane="topRight" activeCell="B1" sqref="B1"/>
      <selection pane="bottomLeft" activeCell="A4" sqref="A4"/>
      <selection pane="bottomRight" activeCell="C13" sqref="C13"/>
    </sheetView>
  </sheetViews>
  <sheetFormatPr defaultColWidth="9" defaultRowHeight="18"/>
  <cols>
    <col min="1" max="1" width="12.08984375" style="17" bestFit="1" customWidth="1"/>
    <col min="2" max="2" width="87.90625" style="17" bestFit="1" customWidth="1"/>
    <col min="3" max="16384" width="9" style="17"/>
  </cols>
  <sheetData>
    <row r="2" spans="1:2">
      <c r="A2" s="105">
        <v>1</v>
      </c>
      <c r="B2" s="105">
        <v>2</v>
      </c>
    </row>
    <row r="3" spans="1:2">
      <c r="A3" s="106" t="s">
        <v>67</v>
      </c>
      <c r="B3" s="106" t="s">
        <v>68</v>
      </c>
    </row>
    <row r="4" spans="1:2">
      <c r="A4" s="107" t="s">
        <v>4155</v>
      </c>
      <c r="B4" s="107" t="s">
        <v>70</v>
      </c>
    </row>
    <row r="5" spans="1:2">
      <c r="A5" s="107" t="s">
        <v>72</v>
      </c>
      <c r="B5" s="107" t="s">
        <v>73</v>
      </c>
    </row>
    <row r="6" spans="1:2">
      <c r="A6" s="107" t="s">
        <v>74</v>
      </c>
      <c r="B6" s="107" t="s">
        <v>75</v>
      </c>
    </row>
    <row r="7" spans="1:2">
      <c r="A7" s="107" t="s">
        <v>76</v>
      </c>
      <c r="B7" s="107" t="s">
        <v>77</v>
      </c>
    </row>
    <row r="8" spans="1:2">
      <c r="A8" s="107" t="s">
        <v>78</v>
      </c>
      <c r="B8" s="107" t="s">
        <v>79</v>
      </c>
    </row>
    <row r="9" spans="1:2">
      <c r="A9" s="107" t="s">
        <v>80</v>
      </c>
      <c r="B9" s="107" t="s">
        <v>81</v>
      </c>
    </row>
    <row r="10" spans="1:2">
      <c r="A10" s="107" t="s">
        <v>82</v>
      </c>
      <c r="B10" s="107" t="s">
        <v>83</v>
      </c>
    </row>
    <row r="11" spans="1:2">
      <c r="A11" s="107" t="s">
        <v>84</v>
      </c>
      <c r="B11" s="107" t="s">
        <v>85</v>
      </c>
    </row>
    <row r="12" spans="1:2">
      <c r="A12" s="107" t="s">
        <v>86</v>
      </c>
      <c r="B12" s="107" t="s">
        <v>87</v>
      </c>
    </row>
    <row r="13" spans="1:2">
      <c r="A13" s="107" t="s">
        <v>88</v>
      </c>
      <c r="B13" s="107" t="s">
        <v>89</v>
      </c>
    </row>
    <row r="14" spans="1:2">
      <c r="A14" s="107" t="s">
        <v>90</v>
      </c>
      <c r="B14" s="107" t="s">
        <v>91</v>
      </c>
    </row>
    <row r="15" spans="1:2">
      <c r="A15" s="107" t="s">
        <v>92</v>
      </c>
      <c r="B15" s="107" t="s">
        <v>93</v>
      </c>
    </row>
    <row r="16" spans="1:2">
      <c r="A16" s="107" t="s">
        <v>94</v>
      </c>
      <c r="B16" s="107" t="s">
        <v>95</v>
      </c>
    </row>
    <row r="17" spans="1:2">
      <c r="A17" s="107" t="s">
        <v>96</v>
      </c>
      <c r="B17" s="107" t="s">
        <v>97</v>
      </c>
    </row>
    <row r="18" spans="1:2">
      <c r="A18" s="107" t="s">
        <v>98</v>
      </c>
      <c r="B18" s="107" t="s">
        <v>99</v>
      </c>
    </row>
    <row r="19" spans="1:2">
      <c r="A19" s="107" t="s">
        <v>100</v>
      </c>
      <c r="B19" s="107" t="s">
        <v>101</v>
      </c>
    </row>
    <row r="20" spans="1:2">
      <c r="A20" s="107" t="s">
        <v>102</v>
      </c>
      <c r="B20" s="107" t="s">
        <v>103</v>
      </c>
    </row>
    <row r="21" spans="1:2">
      <c r="A21" s="107" t="s">
        <v>104</v>
      </c>
      <c r="B21" s="107" t="s">
        <v>105</v>
      </c>
    </row>
    <row r="22" spans="1:2">
      <c r="A22" s="107" t="s">
        <v>106</v>
      </c>
      <c r="B22" s="107" t="s">
        <v>107</v>
      </c>
    </row>
    <row r="23" spans="1:2">
      <c r="A23" s="107" t="s">
        <v>108</v>
      </c>
      <c r="B23" s="107" t="s">
        <v>109</v>
      </c>
    </row>
    <row r="24" spans="1:2">
      <c r="A24" s="107" t="s">
        <v>110</v>
      </c>
      <c r="B24" s="107" t="s">
        <v>111</v>
      </c>
    </row>
    <row r="25" spans="1:2">
      <c r="A25" s="107" t="s">
        <v>112</v>
      </c>
      <c r="B25" s="107" t="s">
        <v>113</v>
      </c>
    </row>
    <row r="26" spans="1:2">
      <c r="A26" s="107" t="s">
        <v>114</v>
      </c>
      <c r="B26" s="107" t="s">
        <v>115</v>
      </c>
    </row>
    <row r="27" spans="1:2">
      <c r="A27" s="107" t="s">
        <v>116</v>
      </c>
      <c r="B27" s="107" t="s">
        <v>117</v>
      </c>
    </row>
    <row r="28" spans="1:2">
      <c r="A28" s="107" t="s">
        <v>118</v>
      </c>
      <c r="B28" s="107" t="s">
        <v>119</v>
      </c>
    </row>
    <row r="29" spans="1:2">
      <c r="A29" s="107" t="s">
        <v>120</v>
      </c>
      <c r="B29" s="107" t="s">
        <v>121</v>
      </c>
    </row>
    <row r="30" spans="1:2">
      <c r="A30" s="107" t="s">
        <v>122</v>
      </c>
      <c r="B30" s="107" t="s">
        <v>123</v>
      </c>
    </row>
    <row r="31" spans="1:2">
      <c r="A31" s="107" t="s">
        <v>124</v>
      </c>
      <c r="B31" s="107" t="s">
        <v>125</v>
      </c>
    </row>
    <row r="32" spans="1:2">
      <c r="A32" s="107" t="s">
        <v>126</v>
      </c>
      <c r="B32" s="107" t="s">
        <v>127</v>
      </c>
    </row>
    <row r="33" spans="1:2">
      <c r="A33" s="107" t="s">
        <v>128</v>
      </c>
      <c r="B33" s="107" t="s">
        <v>129</v>
      </c>
    </row>
    <row r="34" spans="1:2">
      <c r="A34" s="107" t="s">
        <v>130</v>
      </c>
      <c r="B34" s="107" t="s">
        <v>131</v>
      </c>
    </row>
    <row r="35" spans="1:2">
      <c r="A35" s="107" t="s">
        <v>132</v>
      </c>
      <c r="B35" s="107" t="s">
        <v>133</v>
      </c>
    </row>
    <row r="36" spans="1:2">
      <c r="A36" s="107" t="s">
        <v>134</v>
      </c>
      <c r="B36" s="107" t="s">
        <v>135</v>
      </c>
    </row>
    <row r="37" spans="1:2">
      <c r="A37" s="107" t="s">
        <v>136</v>
      </c>
      <c r="B37" s="107" t="s">
        <v>137</v>
      </c>
    </row>
    <row r="38" spans="1:2">
      <c r="A38" s="107" t="s">
        <v>138</v>
      </c>
      <c r="B38" s="107" t="s">
        <v>139</v>
      </c>
    </row>
    <row r="39" spans="1:2">
      <c r="A39" s="107" t="s">
        <v>140</v>
      </c>
      <c r="B39" s="107" t="s">
        <v>141</v>
      </c>
    </row>
    <row r="40" spans="1:2">
      <c r="A40" s="107" t="s">
        <v>142</v>
      </c>
      <c r="B40" s="107" t="s">
        <v>143</v>
      </c>
    </row>
    <row r="41" spans="1:2">
      <c r="A41" s="107" t="s">
        <v>144</v>
      </c>
      <c r="B41" s="107" t="s">
        <v>145</v>
      </c>
    </row>
    <row r="42" spans="1:2">
      <c r="A42" s="107" t="s">
        <v>146</v>
      </c>
      <c r="B42" s="107" t="s">
        <v>147</v>
      </c>
    </row>
    <row r="43" spans="1:2">
      <c r="A43" s="107" t="s">
        <v>148</v>
      </c>
      <c r="B43" s="107" t="s">
        <v>149</v>
      </c>
    </row>
    <row r="44" spans="1:2">
      <c r="A44" s="107" t="s">
        <v>150</v>
      </c>
      <c r="B44" s="107" t="s">
        <v>151</v>
      </c>
    </row>
    <row r="45" spans="1:2">
      <c r="A45" s="107" t="s">
        <v>152</v>
      </c>
      <c r="B45" s="107" t="s">
        <v>153</v>
      </c>
    </row>
    <row r="46" spans="1:2">
      <c r="A46" s="107" t="s">
        <v>154</v>
      </c>
      <c r="B46" s="107" t="s">
        <v>155</v>
      </c>
    </row>
    <row r="47" spans="1:2">
      <c r="A47" s="107" t="s">
        <v>156</v>
      </c>
      <c r="B47" s="107" t="s">
        <v>157</v>
      </c>
    </row>
    <row r="48" spans="1:2">
      <c r="A48" s="107" t="s">
        <v>158</v>
      </c>
      <c r="B48" s="107" t="s">
        <v>159</v>
      </c>
    </row>
    <row r="49" spans="1:2">
      <c r="A49" s="107" t="s">
        <v>160</v>
      </c>
      <c r="B49" s="107" t="s">
        <v>161</v>
      </c>
    </row>
    <row r="50" spans="1:2">
      <c r="A50" s="107" t="s">
        <v>162</v>
      </c>
      <c r="B50" s="107" t="s">
        <v>163</v>
      </c>
    </row>
    <row r="51" spans="1:2">
      <c r="A51" s="107" t="s">
        <v>164</v>
      </c>
      <c r="B51" s="107" t="s">
        <v>165</v>
      </c>
    </row>
    <row r="52" spans="1:2">
      <c r="A52" s="107" t="s">
        <v>166</v>
      </c>
      <c r="B52" s="107" t="s">
        <v>167</v>
      </c>
    </row>
    <row r="53" spans="1:2">
      <c r="A53" s="107" t="s">
        <v>168</v>
      </c>
      <c r="B53" s="107" t="s">
        <v>169</v>
      </c>
    </row>
    <row r="54" spans="1:2">
      <c r="A54" s="107" t="s">
        <v>170</v>
      </c>
      <c r="B54" s="107" t="s">
        <v>171</v>
      </c>
    </row>
    <row r="55" spans="1:2">
      <c r="A55" s="107" t="s">
        <v>172</v>
      </c>
      <c r="B55" s="107" t="s">
        <v>173</v>
      </c>
    </row>
    <row r="56" spans="1:2">
      <c r="A56" s="107" t="s">
        <v>174</v>
      </c>
      <c r="B56" s="107" t="s">
        <v>175</v>
      </c>
    </row>
    <row r="57" spans="1:2">
      <c r="A57" s="107" t="s">
        <v>176</v>
      </c>
      <c r="B57" s="107" t="s">
        <v>177</v>
      </c>
    </row>
    <row r="58" spans="1:2">
      <c r="A58" s="107" t="s">
        <v>178</v>
      </c>
      <c r="B58" s="107" t="s">
        <v>179</v>
      </c>
    </row>
    <row r="59" spans="1:2">
      <c r="A59" s="107" t="s">
        <v>180</v>
      </c>
      <c r="B59" s="107" t="s">
        <v>181</v>
      </c>
    </row>
    <row r="60" spans="1:2">
      <c r="A60" s="107" t="s">
        <v>182</v>
      </c>
      <c r="B60" s="107" t="s">
        <v>183</v>
      </c>
    </row>
    <row r="61" spans="1:2">
      <c r="A61" s="107" t="s">
        <v>184</v>
      </c>
      <c r="B61" s="107" t="s">
        <v>185</v>
      </c>
    </row>
    <row r="62" spans="1:2">
      <c r="A62" s="107" t="s">
        <v>186</v>
      </c>
      <c r="B62" s="107" t="s">
        <v>187</v>
      </c>
    </row>
    <row r="63" spans="1:2">
      <c r="A63" s="107" t="s">
        <v>188</v>
      </c>
      <c r="B63" s="107" t="s">
        <v>189</v>
      </c>
    </row>
    <row r="64" spans="1:2">
      <c r="A64" s="107" t="s">
        <v>190</v>
      </c>
      <c r="B64" s="107" t="s">
        <v>191</v>
      </c>
    </row>
    <row r="65" spans="1:2">
      <c r="A65" s="107" t="s">
        <v>192</v>
      </c>
      <c r="B65" s="107" t="s">
        <v>193</v>
      </c>
    </row>
    <row r="66" spans="1:2">
      <c r="A66" s="107" t="s">
        <v>194</v>
      </c>
      <c r="B66" s="107" t="s">
        <v>195</v>
      </c>
    </row>
    <row r="67" spans="1:2">
      <c r="A67" s="107" t="s">
        <v>196</v>
      </c>
      <c r="B67" s="107" t="s">
        <v>197</v>
      </c>
    </row>
    <row r="68" spans="1:2">
      <c r="A68" s="107" t="s">
        <v>198</v>
      </c>
      <c r="B68" s="107" t="s">
        <v>199</v>
      </c>
    </row>
    <row r="69" spans="1:2">
      <c r="A69" s="107" t="s">
        <v>200</v>
      </c>
      <c r="B69" s="107" t="s">
        <v>201</v>
      </c>
    </row>
    <row r="70" spans="1:2">
      <c r="A70" s="107" t="s">
        <v>202</v>
      </c>
      <c r="B70" s="107" t="s">
        <v>203</v>
      </c>
    </row>
    <row r="71" spans="1:2">
      <c r="A71" s="107" t="s">
        <v>204</v>
      </c>
      <c r="B71" s="107" t="s">
        <v>205</v>
      </c>
    </row>
    <row r="72" spans="1:2">
      <c r="A72" s="107" t="s">
        <v>206</v>
      </c>
      <c r="B72" s="107" t="s">
        <v>207</v>
      </c>
    </row>
    <row r="73" spans="1:2">
      <c r="A73" s="107" t="s">
        <v>208</v>
      </c>
      <c r="B73" s="107" t="s">
        <v>209</v>
      </c>
    </row>
    <row r="74" spans="1:2">
      <c r="A74" s="107" t="s">
        <v>210</v>
      </c>
      <c r="B74" s="107" t="s">
        <v>211</v>
      </c>
    </row>
    <row r="75" spans="1:2">
      <c r="A75" s="107" t="s">
        <v>212</v>
      </c>
      <c r="B75" s="107" t="s">
        <v>213</v>
      </c>
    </row>
    <row r="76" spans="1:2">
      <c r="A76" s="107" t="s">
        <v>214</v>
      </c>
      <c r="B76" s="107" t="s">
        <v>215</v>
      </c>
    </row>
    <row r="77" spans="1:2">
      <c r="A77" s="107" t="s">
        <v>216</v>
      </c>
      <c r="B77" s="107" t="s">
        <v>217</v>
      </c>
    </row>
    <row r="78" spans="1:2">
      <c r="A78" s="107" t="s">
        <v>218</v>
      </c>
      <c r="B78" s="107" t="s">
        <v>219</v>
      </c>
    </row>
    <row r="79" spans="1:2">
      <c r="A79" s="107" t="s">
        <v>220</v>
      </c>
      <c r="B79" s="107" t="s">
        <v>221</v>
      </c>
    </row>
    <row r="80" spans="1:2">
      <c r="A80" s="107" t="s">
        <v>222</v>
      </c>
      <c r="B80" s="107" t="s">
        <v>223</v>
      </c>
    </row>
    <row r="81" spans="1:2">
      <c r="A81" s="107" t="s">
        <v>224</v>
      </c>
      <c r="B81" s="107" t="s">
        <v>225</v>
      </c>
    </row>
    <row r="82" spans="1:2">
      <c r="A82" s="107" t="s">
        <v>226</v>
      </c>
      <c r="B82" s="107" t="s">
        <v>227</v>
      </c>
    </row>
    <row r="83" spans="1:2">
      <c r="A83" s="107" t="s">
        <v>228</v>
      </c>
      <c r="B83" s="107" t="s">
        <v>229</v>
      </c>
    </row>
    <row r="84" spans="1:2">
      <c r="A84" s="107" t="s">
        <v>230</v>
      </c>
      <c r="B84" s="107" t="s">
        <v>231</v>
      </c>
    </row>
    <row r="85" spans="1:2">
      <c r="A85" s="107" t="s">
        <v>232</v>
      </c>
      <c r="B85" s="107" t="s">
        <v>233</v>
      </c>
    </row>
    <row r="86" spans="1:2">
      <c r="A86" s="107" t="s">
        <v>234</v>
      </c>
      <c r="B86" s="107" t="s">
        <v>235</v>
      </c>
    </row>
    <row r="87" spans="1:2">
      <c r="A87" s="107" t="s">
        <v>236</v>
      </c>
      <c r="B87" s="107" t="s">
        <v>237</v>
      </c>
    </row>
    <row r="88" spans="1:2">
      <c r="A88" s="107" t="s">
        <v>238</v>
      </c>
      <c r="B88" s="107" t="s">
        <v>239</v>
      </c>
    </row>
    <row r="89" spans="1:2">
      <c r="A89" s="107" t="s">
        <v>240</v>
      </c>
      <c r="B89" s="107" t="s">
        <v>241</v>
      </c>
    </row>
    <row r="90" spans="1:2">
      <c r="A90" s="107" t="s">
        <v>242</v>
      </c>
      <c r="B90" s="107" t="s">
        <v>243</v>
      </c>
    </row>
    <row r="91" spans="1:2">
      <c r="A91" s="107" t="s">
        <v>244</v>
      </c>
      <c r="B91" s="107" t="s">
        <v>245</v>
      </c>
    </row>
    <row r="92" spans="1:2">
      <c r="A92" s="107" t="s">
        <v>246</v>
      </c>
      <c r="B92" s="107" t="s">
        <v>247</v>
      </c>
    </row>
    <row r="93" spans="1:2">
      <c r="A93" s="107" t="s">
        <v>248</v>
      </c>
      <c r="B93" s="107" t="s">
        <v>249</v>
      </c>
    </row>
    <row r="94" spans="1:2">
      <c r="A94" s="107" t="s">
        <v>250</v>
      </c>
      <c r="B94" s="107" t="s">
        <v>251</v>
      </c>
    </row>
    <row r="95" spans="1:2">
      <c r="A95" s="107" t="s">
        <v>252</v>
      </c>
      <c r="B95" s="107" t="s">
        <v>253</v>
      </c>
    </row>
    <row r="96" spans="1:2">
      <c r="A96" s="107" t="s">
        <v>254</v>
      </c>
      <c r="B96" s="107" t="s">
        <v>255</v>
      </c>
    </row>
    <row r="97" spans="1:2">
      <c r="A97" s="107" t="s">
        <v>256</v>
      </c>
      <c r="B97" s="107" t="s">
        <v>257</v>
      </c>
    </row>
    <row r="98" spans="1:2">
      <c r="A98" s="107" t="s">
        <v>258</v>
      </c>
      <c r="B98" s="107" t="s">
        <v>259</v>
      </c>
    </row>
    <row r="99" spans="1:2">
      <c r="A99" s="107" t="s">
        <v>260</v>
      </c>
      <c r="B99" s="107" t="s">
        <v>261</v>
      </c>
    </row>
    <row r="100" spans="1:2">
      <c r="A100" s="107" t="s">
        <v>262</v>
      </c>
      <c r="B100" s="107" t="s">
        <v>263</v>
      </c>
    </row>
    <row r="101" spans="1:2">
      <c r="A101" s="107" t="s">
        <v>264</v>
      </c>
      <c r="B101" s="107" t="s">
        <v>265</v>
      </c>
    </row>
    <row r="102" spans="1:2">
      <c r="A102" s="107" t="s">
        <v>266</v>
      </c>
      <c r="B102" s="107" t="s">
        <v>267</v>
      </c>
    </row>
    <row r="103" spans="1:2">
      <c r="A103" s="107" t="s">
        <v>268</v>
      </c>
      <c r="B103" s="107" t="s">
        <v>269</v>
      </c>
    </row>
    <row r="104" spans="1:2">
      <c r="A104" s="107" t="s">
        <v>270</v>
      </c>
      <c r="B104" s="107" t="s">
        <v>271</v>
      </c>
    </row>
    <row r="105" spans="1:2">
      <c r="A105" s="107" t="s">
        <v>272</v>
      </c>
      <c r="B105" s="107" t="s">
        <v>273</v>
      </c>
    </row>
    <row r="106" spans="1:2">
      <c r="A106" s="107" t="s">
        <v>274</v>
      </c>
      <c r="B106" s="107" t="s">
        <v>275</v>
      </c>
    </row>
    <row r="107" spans="1:2">
      <c r="A107" s="107" t="s">
        <v>276</v>
      </c>
      <c r="B107" s="107" t="s">
        <v>277</v>
      </c>
    </row>
    <row r="108" spans="1:2">
      <c r="A108" s="107" t="s">
        <v>278</v>
      </c>
      <c r="B108" s="107" t="s">
        <v>279</v>
      </c>
    </row>
    <row r="109" spans="1:2">
      <c r="A109" s="107" t="s">
        <v>280</v>
      </c>
      <c r="B109" s="107" t="s">
        <v>281</v>
      </c>
    </row>
    <row r="110" spans="1:2">
      <c r="A110" s="107" t="s">
        <v>282</v>
      </c>
      <c r="B110" s="107" t="s">
        <v>283</v>
      </c>
    </row>
    <row r="111" spans="1:2">
      <c r="A111" s="107" t="s">
        <v>284</v>
      </c>
      <c r="B111" s="107" t="s">
        <v>285</v>
      </c>
    </row>
    <row r="112" spans="1:2">
      <c r="A112" s="107" t="s">
        <v>286</v>
      </c>
      <c r="B112" s="107" t="s">
        <v>287</v>
      </c>
    </row>
    <row r="113" spans="1:2">
      <c r="A113" s="107" t="s">
        <v>288</v>
      </c>
      <c r="B113" s="107" t="s">
        <v>289</v>
      </c>
    </row>
    <row r="114" spans="1:2">
      <c r="A114" s="107" t="s">
        <v>69</v>
      </c>
      <c r="B114" s="107" t="s">
        <v>290</v>
      </c>
    </row>
    <row r="115" spans="1:2">
      <c r="A115" s="107" t="s">
        <v>291</v>
      </c>
      <c r="B115" s="107" t="s">
        <v>292</v>
      </c>
    </row>
    <row r="116" spans="1:2">
      <c r="A116" s="107" t="s">
        <v>293</v>
      </c>
      <c r="B116" s="107" t="s">
        <v>294</v>
      </c>
    </row>
    <row r="117" spans="1:2">
      <c r="A117" s="107" t="s">
        <v>295</v>
      </c>
      <c r="B117" s="107" t="s">
        <v>296</v>
      </c>
    </row>
    <row r="118" spans="1:2">
      <c r="A118" s="107" t="s">
        <v>297</v>
      </c>
      <c r="B118" s="107" t="s">
        <v>298</v>
      </c>
    </row>
    <row r="119" spans="1:2">
      <c r="A119" s="107" t="s">
        <v>299</v>
      </c>
      <c r="B119" s="107" t="s">
        <v>300</v>
      </c>
    </row>
    <row r="120" spans="1:2">
      <c r="A120" s="107" t="s">
        <v>76</v>
      </c>
      <c r="B120" s="107" t="s">
        <v>301</v>
      </c>
    </row>
    <row r="121" spans="1:2">
      <c r="A121" s="107" t="s">
        <v>302</v>
      </c>
      <c r="B121" s="107" t="s">
        <v>303</v>
      </c>
    </row>
    <row r="122" spans="1:2">
      <c r="A122" s="107" t="s">
        <v>304</v>
      </c>
      <c r="B122" s="107" t="s">
        <v>305</v>
      </c>
    </row>
    <row r="123" spans="1:2">
      <c r="A123" s="107" t="s">
        <v>306</v>
      </c>
      <c r="B123" s="107" t="s">
        <v>307</v>
      </c>
    </row>
    <row r="124" spans="1:2">
      <c r="A124" s="107" t="s">
        <v>308</v>
      </c>
      <c r="B124" s="107" t="s">
        <v>309</v>
      </c>
    </row>
    <row r="125" spans="1:2">
      <c r="A125" s="107" t="s">
        <v>310</v>
      </c>
      <c r="B125" s="107" t="s">
        <v>311</v>
      </c>
    </row>
    <row r="126" spans="1:2">
      <c r="A126" s="107" t="s">
        <v>312</v>
      </c>
      <c r="B126" s="107" t="s">
        <v>313</v>
      </c>
    </row>
    <row r="127" spans="1:2">
      <c r="A127" s="107" t="s">
        <v>84</v>
      </c>
      <c r="B127" s="107" t="s">
        <v>314</v>
      </c>
    </row>
    <row r="128" spans="1:2">
      <c r="A128" s="107" t="s">
        <v>315</v>
      </c>
      <c r="B128" s="107" t="s">
        <v>316</v>
      </c>
    </row>
    <row r="129" spans="1:2">
      <c r="A129" s="107" t="s">
        <v>317</v>
      </c>
      <c r="B129" s="107" t="s">
        <v>318</v>
      </c>
    </row>
    <row r="130" spans="1:2">
      <c r="A130" s="107" t="s">
        <v>92</v>
      </c>
      <c r="B130" s="107" t="s">
        <v>319</v>
      </c>
    </row>
    <row r="131" spans="1:2">
      <c r="A131" s="107" t="s">
        <v>320</v>
      </c>
      <c r="B131" s="107" t="s">
        <v>321</v>
      </c>
    </row>
    <row r="132" spans="1:2">
      <c r="A132" s="107" t="s">
        <v>322</v>
      </c>
      <c r="B132" s="107" t="s">
        <v>323</v>
      </c>
    </row>
    <row r="133" spans="1:2">
      <c r="A133" s="107" t="s">
        <v>324</v>
      </c>
      <c r="B133" s="107" t="s">
        <v>325</v>
      </c>
    </row>
    <row r="134" spans="1:2">
      <c r="A134" s="107" t="s">
        <v>326</v>
      </c>
      <c r="B134" s="107" t="s">
        <v>327</v>
      </c>
    </row>
    <row r="135" spans="1:2">
      <c r="A135" s="107" t="s">
        <v>328</v>
      </c>
      <c r="B135" s="107" t="s">
        <v>329</v>
      </c>
    </row>
    <row r="136" spans="1:2">
      <c r="A136" s="107" t="s">
        <v>330</v>
      </c>
      <c r="B136" s="107" t="s">
        <v>331</v>
      </c>
    </row>
    <row r="137" spans="1:2">
      <c r="A137" s="107" t="s">
        <v>332</v>
      </c>
      <c r="B137" s="107" t="s">
        <v>333</v>
      </c>
    </row>
    <row r="138" spans="1:2">
      <c r="A138" s="107" t="s">
        <v>126</v>
      </c>
      <c r="B138" s="107" t="s">
        <v>334</v>
      </c>
    </row>
    <row r="139" spans="1:2">
      <c r="A139" s="107" t="s">
        <v>335</v>
      </c>
      <c r="B139" s="107" t="s">
        <v>336</v>
      </c>
    </row>
    <row r="140" spans="1:2">
      <c r="A140" s="107" t="s">
        <v>337</v>
      </c>
      <c r="B140" s="107" t="s">
        <v>338</v>
      </c>
    </row>
    <row r="141" spans="1:2">
      <c r="A141" s="107" t="s">
        <v>339</v>
      </c>
      <c r="B141" s="107" t="s">
        <v>340</v>
      </c>
    </row>
    <row r="142" spans="1:2">
      <c r="A142" s="107" t="s">
        <v>148</v>
      </c>
      <c r="B142" s="107" t="s">
        <v>341</v>
      </c>
    </row>
    <row r="143" spans="1:2">
      <c r="A143" s="107" t="s">
        <v>342</v>
      </c>
      <c r="B143" s="107" t="s">
        <v>343</v>
      </c>
    </row>
    <row r="144" spans="1:2">
      <c r="A144" s="107" t="s">
        <v>344</v>
      </c>
      <c r="B144" s="107" t="s">
        <v>345</v>
      </c>
    </row>
    <row r="145" spans="1:2">
      <c r="A145" s="107" t="s">
        <v>346</v>
      </c>
      <c r="B145" s="107" t="s">
        <v>347</v>
      </c>
    </row>
    <row r="146" spans="1:2">
      <c r="A146" s="107" t="s">
        <v>348</v>
      </c>
      <c r="B146" s="107" t="s">
        <v>349</v>
      </c>
    </row>
    <row r="147" spans="1:2">
      <c r="A147" s="107" t="s">
        <v>162</v>
      </c>
      <c r="B147" s="107" t="s">
        <v>350</v>
      </c>
    </row>
    <row r="148" spans="1:2">
      <c r="A148" s="107" t="s">
        <v>351</v>
      </c>
      <c r="B148" s="107" t="s">
        <v>352</v>
      </c>
    </row>
    <row r="149" spans="1:2">
      <c r="A149" s="107" t="s">
        <v>353</v>
      </c>
      <c r="B149" s="107" t="s">
        <v>354</v>
      </c>
    </row>
    <row r="150" spans="1:2">
      <c r="A150" s="107" t="s">
        <v>355</v>
      </c>
      <c r="B150" s="107" t="s">
        <v>356</v>
      </c>
    </row>
    <row r="151" spans="1:2">
      <c r="A151" s="107" t="s">
        <v>357</v>
      </c>
      <c r="B151" s="107" t="s">
        <v>358</v>
      </c>
    </row>
    <row r="152" spans="1:2">
      <c r="A152" s="107" t="s">
        <v>359</v>
      </c>
      <c r="B152" s="107" t="s">
        <v>360</v>
      </c>
    </row>
    <row r="153" spans="1:2">
      <c r="A153" s="107" t="s">
        <v>361</v>
      </c>
      <c r="B153" s="107" t="s">
        <v>362</v>
      </c>
    </row>
    <row r="154" spans="1:2">
      <c r="A154" s="107" t="s">
        <v>363</v>
      </c>
      <c r="B154" s="107" t="s">
        <v>364</v>
      </c>
    </row>
    <row r="155" spans="1:2">
      <c r="A155" s="107" t="s">
        <v>365</v>
      </c>
      <c r="B155" s="107" t="s">
        <v>366</v>
      </c>
    </row>
    <row r="156" spans="1:2">
      <c r="A156" s="107" t="s">
        <v>367</v>
      </c>
      <c r="B156" s="107" t="s">
        <v>368</v>
      </c>
    </row>
    <row r="157" spans="1:2">
      <c r="A157" s="107" t="s">
        <v>369</v>
      </c>
      <c r="B157" s="107" t="s">
        <v>370</v>
      </c>
    </row>
    <row r="158" spans="1:2">
      <c r="A158" s="107" t="s">
        <v>371</v>
      </c>
      <c r="B158" s="107" t="s">
        <v>372</v>
      </c>
    </row>
    <row r="159" spans="1:2">
      <c r="A159" s="107" t="s">
        <v>373</v>
      </c>
      <c r="B159" s="107" t="s">
        <v>374</v>
      </c>
    </row>
    <row r="160" spans="1:2">
      <c r="A160" s="107" t="s">
        <v>206</v>
      </c>
      <c r="B160" s="107" t="s">
        <v>375</v>
      </c>
    </row>
    <row r="161" spans="1:2">
      <c r="A161" s="107" t="s">
        <v>376</v>
      </c>
      <c r="B161" s="107" t="s">
        <v>377</v>
      </c>
    </row>
    <row r="162" spans="1:2">
      <c r="A162" s="107" t="s">
        <v>378</v>
      </c>
      <c r="B162" s="107" t="s">
        <v>379</v>
      </c>
    </row>
    <row r="163" spans="1:2">
      <c r="A163" s="107" t="s">
        <v>380</v>
      </c>
      <c r="B163" s="107" t="s">
        <v>381</v>
      </c>
    </row>
    <row r="164" spans="1:2">
      <c r="A164" s="107" t="s">
        <v>382</v>
      </c>
      <c r="B164" s="107" t="s">
        <v>383</v>
      </c>
    </row>
    <row r="165" spans="1:2">
      <c r="A165" s="107" t="s">
        <v>384</v>
      </c>
      <c r="B165" s="107" t="s">
        <v>385</v>
      </c>
    </row>
    <row r="166" spans="1:2">
      <c r="A166" s="107" t="s">
        <v>386</v>
      </c>
      <c r="B166" s="107" t="s">
        <v>387</v>
      </c>
    </row>
    <row r="167" spans="1:2">
      <c r="A167" s="107" t="s">
        <v>388</v>
      </c>
      <c r="B167" s="107" t="s">
        <v>389</v>
      </c>
    </row>
    <row r="168" spans="1:2">
      <c r="A168" s="107" t="s">
        <v>390</v>
      </c>
      <c r="B168" s="107" t="s">
        <v>391</v>
      </c>
    </row>
    <row r="169" spans="1:2">
      <c r="A169" s="107" t="s">
        <v>392</v>
      </c>
      <c r="B169" s="107" t="s">
        <v>393</v>
      </c>
    </row>
    <row r="170" spans="1:2">
      <c r="A170" s="107" t="s">
        <v>394</v>
      </c>
      <c r="B170" s="107" t="s">
        <v>393</v>
      </c>
    </row>
    <row r="171" spans="1:2">
      <c r="A171" s="107" t="s">
        <v>230</v>
      </c>
      <c r="B171" s="107" t="s">
        <v>395</v>
      </c>
    </row>
    <row r="172" spans="1:2">
      <c r="A172" s="107" t="s">
        <v>396</v>
      </c>
      <c r="B172" s="107" t="s">
        <v>397</v>
      </c>
    </row>
    <row r="173" spans="1:2">
      <c r="A173" s="107" t="s">
        <v>398</v>
      </c>
      <c r="B173" s="107" t="s">
        <v>399</v>
      </c>
    </row>
    <row r="174" spans="1:2">
      <c r="A174" s="107" t="s">
        <v>400</v>
      </c>
      <c r="B174" s="107" t="s">
        <v>401</v>
      </c>
    </row>
    <row r="175" spans="1:2">
      <c r="A175" s="107" t="s">
        <v>402</v>
      </c>
      <c r="B175" s="107" t="s">
        <v>403</v>
      </c>
    </row>
    <row r="176" spans="1:2">
      <c r="A176" s="107" t="s">
        <v>404</v>
      </c>
      <c r="B176" s="107" t="s">
        <v>405</v>
      </c>
    </row>
    <row r="177" spans="1:2">
      <c r="A177" s="107" t="s">
        <v>244</v>
      </c>
      <c r="B177" s="107" t="s">
        <v>406</v>
      </c>
    </row>
    <row r="178" spans="1:2">
      <c r="A178" s="107" t="s">
        <v>407</v>
      </c>
      <c r="B178" s="107" t="s">
        <v>408</v>
      </c>
    </row>
    <row r="179" spans="1:2">
      <c r="A179" s="107" t="s">
        <v>409</v>
      </c>
      <c r="B179" s="107" t="s">
        <v>410</v>
      </c>
    </row>
    <row r="180" spans="1:2">
      <c r="A180" s="107" t="s">
        <v>411</v>
      </c>
      <c r="B180" s="107" t="s">
        <v>412</v>
      </c>
    </row>
    <row r="181" spans="1:2">
      <c r="A181" s="107" t="s">
        <v>413</v>
      </c>
      <c r="B181" s="107" t="s">
        <v>414</v>
      </c>
    </row>
    <row r="182" spans="1:2">
      <c r="A182" s="107" t="s">
        <v>415</v>
      </c>
      <c r="B182" s="107" t="s">
        <v>416</v>
      </c>
    </row>
    <row r="183" spans="1:2">
      <c r="A183" s="107" t="s">
        <v>417</v>
      </c>
      <c r="B183" s="107" t="s">
        <v>418</v>
      </c>
    </row>
    <row r="184" spans="1:2">
      <c r="A184" s="107" t="s">
        <v>419</v>
      </c>
      <c r="B184" s="107" t="s">
        <v>420</v>
      </c>
    </row>
    <row r="185" spans="1:2">
      <c r="A185" s="107" t="s">
        <v>421</v>
      </c>
      <c r="B185" s="107" t="s">
        <v>420</v>
      </c>
    </row>
    <row r="186" spans="1:2">
      <c r="A186" s="107" t="s">
        <v>69</v>
      </c>
      <c r="B186" s="107" t="s">
        <v>422</v>
      </c>
    </row>
    <row r="187" spans="1:2">
      <c r="A187" s="107" t="s">
        <v>423</v>
      </c>
      <c r="B187" s="107" t="s">
        <v>424</v>
      </c>
    </row>
    <row r="188" spans="1:2">
      <c r="A188" s="107" t="s">
        <v>425</v>
      </c>
      <c r="B188" s="107" t="s">
        <v>426</v>
      </c>
    </row>
    <row r="189" spans="1:2">
      <c r="A189" s="107" t="s">
        <v>427</v>
      </c>
      <c r="B189" s="107" t="s">
        <v>428</v>
      </c>
    </row>
    <row r="190" spans="1:2">
      <c r="A190" s="107" t="s">
        <v>429</v>
      </c>
      <c r="B190" s="107" t="s">
        <v>430</v>
      </c>
    </row>
    <row r="191" spans="1:2">
      <c r="A191" s="107" t="s">
        <v>431</v>
      </c>
      <c r="B191" s="107" t="s">
        <v>432</v>
      </c>
    </row>
    <row r="192" spans="1:2">
      <c r="A192" s="107" t="s">
        <v>433</v>
      </c>
      <c r="B192" s="107" t="s">
        <v>434</v>
      </c>
    </row>
    <row r="193" spans="1:2">
      <c r="A193" s="107" t="s">
        <v>435</v>
      </c>
      <c r="B193" s="107" t="s">
        <v>436</v>
      </c>
    </row>
    <row r="194" spans="1:2">
      <c r="A194" s="107" t="s">
        <v>437</v>
      </c>
      <c r="B194" s="107" t="s">
        <v>438</v>
      </c>
    </row>
    <row r="195" spans="1:2">
      <c r="A195" s="107" t="s">
        <v>439</v>
      </c>
      <c r="B195" s="107" t="s">
        <v>440</v>
      </c>
    </row>
    <row r="196" spans="1:2">
      <c r="A196" s="107" t="s">
        <v>441</v>
      </c>
      <c r="B196" s="107" t="s">
        <v>442</v>
      </c>
    </row>
    <row r="197" spans="1:2">
      <c r="A197" s="107" t="s">
        <v>443</v>
      </c>
      <c r="B197" s="107" t="s">
        <v>444</v>
      </c>
    </row>
    <row r="198" spans="1:2">
      <c r="A198" s="107" t="s">
        <v>445</v>
      </c>
      <c r="B198" s="107" t="s">
        <v>446</v>
      </c>
    </row>
    <row r="199" spans="1:2">
      <c r="A199" s="107" t="s">
        <v>447</v>
      </c>
      <c r="B199" s="107" t="s">
        <v>448</v>
      </c>
    </row>
    <row r="200" spans="1:2">
      <c r="A200" s="107" t="s">
        <v>449</v>
      </c>
      <c r="B200" s="107" t="s">
        <v>450</v>
      </c>
    </row>
    <row r="201" spans="1:2">
      <c r="A201" s="107" t="s">
        <v>451</v>
      </c>
      <c r="B201" s="107" t="s">
        <v>452</v>
      </c>
    </row>
    <row r="202" spans="1:2">
      <c r="A202" s="107" t="s">
        <v>453</v>
      </c>
      <c r="B202" s="107" t="s">
        <v>454</v>
      </c>
    </row>
    <row r="203" spans="1:2">
      <c r="A203" s="107" t="s">
        <v>455</v>
      </c>
      <c r="B203" s="107" t="s">
        <v>456</v>
      </c>
    </row>
    <row r="204" spans="1:2">
      <c r="A204" s="107" t="s">
        <v>457</v>
      </c>
      <c r="B204" s="107" t="s">
        <v>458</v>
      </c>
    </row>
    <row r="205" spans="1:2">
      <c r="A205" s="107" t="s">
        <v>459</v>
      </c>
      <c r="B205" s="107" t="s">
        <v>460</v>
      </c>
    </row>
    <row r="206" spans="1:2">
      <c r="A206" s="107" t="s">
        <v>461</v>
      </c>
      <c r="B206" s="107" t="s">
        <v>462</v>
      </c>
    </row>
    <row r="207" spans="1:2">
      <c r="A207" s="107" t="s">
        <v>116</v>
      </c>
      <c r="B207" s="107" t="s">
        <v>463</v>
      </c>
    </row>
    <row r="208" spans="1:2">
      <c r="A208" s="107" t="s">
        <v>164</v>
      </c>
      <c r="B208" s="107" t="s">
        <v>464</v>
      </c>
    </row>
    <row r="209" spans="1:2">
      <c r="A209" s="107" t="s">
        <v>465</v>
      </c>
      <c r="B209" s="107" t="s">
        <v>466</v>
      </c>
    </row>
    <row r="210" spans="1:2">
      <c r="A210" s="107" t="s">
        <v>467</v>
      </c>
      <c r="B210" s="107" t="s">
        <v>468</v>
      </c>
    </row>
    <row r="211" spans="1:2">
      <c r="A211" s="107" t="s">
        <v>469</v>
      </c>
      <c r="B211" s="107" t="s">
        <v>470</v>
      </c>
    </row>
    <row r="212" spans="1:2">
      <c r="A212" s="107" t="s">
        <v>471</v>
      </c>
      <c r="B212" s="107" t="s">
        <v>472</v>
      </c>
    </row>
    <row r="213" spans="1:2">
      <c r="A213" s="107" t="s">
        <v>473</v>
      </c>
      <c r="B213" s="107" t="s">
        <v>474</v>
      </c>
    </row>
    <row r="214" spans="1:2">
      <c r="A214" s="107" t="s">
        <v>475</v>
      </c>
      <c r="B214" s="107" t="s">
        <v>476</v>
      </c>
    </row>
    <row r="215" spans="1:2">
      <c r="A215" s="107" t="s">
        <v>477</v>
      </c>
      <c r="B215" s="107" t="s">
        <v>478</v>
      </c>
    </row>
    <row r="216" spans="1:2">
      <c r="A216" s="107" t="s">
        <v>479</v>
      </c>
      <c r="B216" s="107" t="s">
        <v>480</v>
      </c>
    </row>
    <row r="217" spans="1:2">
      <c r="A217" s="107" t="s">
        <v>481</v>
      </c>
      <c r="B217" s="107" t="s">
        <v>482</v>
      </c>
    </row>
    <row r="218" spans="1:2">
      <c r="A218" s="107" t="s">
        <v>483</v>
      </c>
      <c r="B218" s="107" t="s">
        <v>484</v>
      </c>
    </row>
    <row r="219" spans="1:2">
      <c r="A219" s="107" t="s">
        <v>485</v>
      </c>
      <c r="B219" s="107" t="s">
        <v>486</v>
      </c>
    </row>
    <row r="220" spans="1:2">
      <c r="A220" s="107" t="s">
        <v>487</v>
      </c>
      <c r="B220" s="107" t="s">
        <v>488</v>
      </c>
    </row>
    <row r="221" spans="1:2">
      <c r="A221" s="107" t="s">
        <v>489</v>
      </c>
      <c r="B221" s="107" t="s">
        <v>490</v>
      </c>
    </row>
    <row r="222" spans="1:2">
      <c r="A222" s="107" t="s">
        <v>491</v>
      </c>
      <c r="B222" s="107" t="s">
        <v>492</v>
      </c>
    </row>
    <row r="223" spans="1:2">
      <c r="A223" s="107" t="s">
        <v>493</v>
      </c>
      <c r="B223" s="107" t="s">
        <v>494</v>
      </c>
    </row>
    <row r="224" spans="1:2">
      <c r="A224" s="107" t="s">
        <v>495</v>
      </c>
      <c r="B224" s="107" t="s">
        <v>496</v>
      </c>
    </row>
    <row r="225" spans="1:2">
      <c r="A225" s="107" t="s">
        <v>497</v>
      </c>
      <c r="B225" s="107" t="s">
        <v>498</v>
      </c>
    </row>
    <row r="226" spans="1:2">
      <c r="A226" s="107" t="s">
        <v>499</v>
      </c>
      <c r="B226" s="107" t="s">
        <v>500</v>
      </c>
    </row>
    <row r="227" spans="1:2">
      <c r="A227" s="107" t="s">
        <v>501</v>
      </c>
      <c r="B227" s="107" t="s">
        <v>502</v>
      </c>
    </row>
    <row r="228" spans="1:2">
      <c r="A228" s="107" t="s">
        <v>503</v>
      </c>
      <c r="B228" s="107" t="s">
        <v>504</v>
      </c>
    </row>
    <row r="229" spans="1:2">
      <c r="A229" s="107" t="s">
        <v>505</v>
      </c>
      <c r="B229" s="107" t="s">
        <v>506</v>
      </c>
    </row>
    <row r="230" spans="1:2">
      <c r="A230" s="107" t="s">
        <v>507</v>
      </c>
      <c r="B230" s="107" t="s">
        <v>508</v>
      </c>
    </row>
    <row r="231" spans="1:2">
      <c r="A231" s="107" t="s">
        <v>509</v>
      </c>
      <c r="B231" s="107" t="s">
        <v>510</v>
      </c>
    </row>
    <row r="232" spans="1:2">
      <c r="A232" s="107" t="s">
        <v>511</v>
      </c>
      <c r="B232" s="107" t="s">
        <v>512</v>
      </c>
    </row>
    <row r="233" spans="1:2">
      <c r="A233" s="107" t="s">
        <v>513</v>
      </c>
      <c r="B233" s="107" t="s">
        <v>514</v>
      </c>
    </row>
    <row r="234" spans="1:2">
      <c r="A234" s="107" t="s">
        <v>515</v>
      </c>
      <c r="B234" s="107" t="s">
        <v>516</v>
      </c>
    </row>
    <row r="235" spans="1:2">
      <c r="A235" s="107" t="s">
        <v>517</v>
      </c>
      <c r="B235" s="107" t="s">
        <v>518</v>
      </c>
    </row>
    <row r="236" spans="1:2">
      <c r="A236" s="107" t="s">
        <v>519</v>
      </c>
      <c r="B236" s="107" t="s">
        <v>520</v>
      </c>
    </row>
    <row r="237" spans="1:2">
      <c r="A237" s="107" t="s">
        <v>280</v>
      </c>
      <c r="B237" s="107" t="s">
        <v>521</v>
      </c>
    </row>
    <row r="238" spans="1:2">
      <c r="A238" s="107" t="s">
        <v>522</v>
      </c>
      <c r="B238" s="107" t="s">
        <v>523</v>
      </c>
    </row>
    <row r="239" spans="1:2">
      <c r="A239" s="107" t="s">
        <v>69</v>
      </c>
      <c r="B239" s="107" t="s">
        <v>524</v>
      </c>
    </row>
    <row r="240" spans="1:2">
      <c r="A240" s="107" t="s">
        <v>525</v>
      </c>
      <c r="B240" s="107" t="s">
        <v>526</v>
      </c>
    </row>
    <row r="241" spans="1:2">
      <c r="A241" s="107" t="s">
        <v>527</v>
      </c>
      <c r="B241" s="107" t="s">
        <v>528</v>
      </c>
    </row>
    <row r="242" spans="1:2">
      <c r="A242" s="107" t="s">
        <v>527</v>
      </c>
      <c r="B242" s="107" t="s">
        <v>529</v>
      </c>
    </row>
    <row r="243" spans="1:2">
      <c r="A243" s="107" t="s">
        <v>530</v>
      </c>
      <c r="B243" s="107" t="s">
        <v>531</v>
      </c>
    </row>
    <row r="244" spans="1:2">
      <c r="A244" s="107" t="s">
        <v>532</v>
      </c>
      <c r="B244" s="107" t="s">
        <v>533</v>
      </c>
    </row>
    <row r="245" spans="1:2">
      <c r="A245" s="107" t="s">
        <v>534</v>
      </c>
      <c r="B245" s="107" t="s">
        <v>535</v>
      </c>
    </row>
    <row r="246" spans="1:2">
      <c r="A246" s="107" t="s">
        <v>536</v>
      </c>
      <c r="B246" s="107" t="s">
        <v>537</v>
      </c>
    </row>
    <row r="247" spans="1:2">
      <c r="A247" s="107" t="s">
        <v>536</v>
      </c>
      <c r="B247" s="107" t="s">
        <v>538</v>
      </c>
    </row>
    <row r="248" spans="1:2">
      <c r="A248" s="107" t="s">
        <v>539</v>
      </c>
      <c r="B248" s="107" t="s">
        <v>540</v>
      </c>
    </row>
    <row r="249" spans="1:2">
      <c r="A249" s="107" t="s">
        <v>541</v>
      </c>
      <c r="B249" s="107" t="s">
        <v>542</v>
      </c>
    </row>
    <row r="250" spans="1:2">
      <c r="A250" s="107" t="s">
        <v>543</v>
      </c>
      <c r="B250" s="107" t="s">
        <v>544</v>
      </c>
    </row>
    <row r="251" spans="1:2">
      <c r="A251" s="107" t="s">
        <v>545</v>
      </c>
      <c r="B251" s="107" t="s">
        <v>546</v>
      </c>
    </row>
    <row r="252" spans="1:2">
      <c r="A252" s="107" t="s">
        <v>547</v>
      </c>
      <c r="B252" s="107" t="s">
        <v>548</v>
      </c>
    </row>
    <row r="253" spans="1:2">
      <c r="A253" s="107" t="s">
        <v>549</v>
      </c>
      <c r="B253" s="107" t="s">
        <v>550</v>
      </c>
    </row>
    <row r="254" spans="1:2">
      <c r="A254" s="107" t="s">
        <v>551</v>
      </c>
      <c r="B254" s="107" t="s">
        <v>552</v>
      </c>
    </row>
    <row r="255" spans="1:2">
      <c r="A255" s="107" t="s">
        <v>553</v>
      </c>
      <c r="B255" s="107" t="s">
        <v>554</v>
      </c>
    </row>
    <row r="256" spans="1:2">
      <c r="A256" s="107" t="s">
        <v>555</v>
      </c>
      <c r="B256" s="107" t="s">
        <v>556</v>
      </c>
    </row>
    <row r="257" spans="1:2">
      <c r="A257" s="107" t="s">
        <v>557</v>
      </c>
      <c r="B257" s="107" t="s">
        <v>558</v>
      </c>
    </row>
    <row r="258" spans="1:2">
      <c r="A258" s="107" t="s">
        <v>559</v>
      </c>
      <c r="B258" s="107" t="s">
        <v>560</v>
      </c>
    </row>
    <row r="259" spans="1:2">
      <c r="A259" s="107" t="s">
        <v>168</v>
      </c>
      <c r="B259" s="107" t="s">
        <v>561</v>
      </c>
    </row>
    <row r="260" spans="1:2">
      <c r="A260" s="107" t="s">
        <v>562</v>
      </c>
      <c r="B260" s="107" t="s">
        <v>563</v>
      </c>
    </row>
    <row r="261" spans="1:2">
      <c r="A261" s="107" t="s">
        <v>564</v>
      </c>
      <c r="B261" s="107" t="s">
        <v>565</v>
      </c>
    </row>
    <row r="262" spans="1:2">
      <c r="A262" s="107" t="s">
        <v>566</v>
      </c>
      <c r="B262" s="107" t="s">
        <v>567</v>
      </c>
    </row>
    <row r="263" spans="1:2">
      <c r="A263" s="107" t="s">
        <v>568</v>
      </c>
      <c r="B263" s="107" t="s">
        <v>569</v>
      </c>
    </row>
    <row r="264" spans="1:2">
      <c r="A264" s="107" t="s">
        <v>570</v>
      </c>
      <c r="B264" s="107" t="s">
        <v>571</v>
      </c>
    </row>
    <row r="265" spans="1:2">
      <c r="A265" s="107" t="s">
        <v>572</v>
      </c>
      <c r="B265" s="107" t="s">
        <v>573</v>
      </c>
    </row>
    <row r="266" spans="1:2">
      <c r="A266" s="107" t="s">
        <v>574</v>
      </c>
      <c r="B266" s="107" t="s">
        <v>575</v>
      </c>
    </row>
    <row r="267" spans="1:2">
      <c r="A267" s="107" t="s">
        <v>576</v>
      </c>
      <c r="B267" s="107" t="s">
        <v>577</v>
      </c>
    </row>
    <row r="268" spans="1:2">
      <c r="A268" s="107" t="s">
        <v>578</v>
      </c>
      <c r="B268" s="107" t="s">
        <v>579</v>
      </c>
    </row>
    <row r="269" spans="1:2">
      <c r="A269" s="107" t="s">
        <v>580</v>
      </c>
      <c r="B269" s="107" t="s">
        <v>581</v>
      </c>
    </row>
    <row r="270" spans="1:2">
      <c r="A270" s="107" t="s">
        <v>582</v>
      </c>
      <c r="B270" s="107" t="s">
        <v>583</v>
      </c>
    </row>
    <row r="271" spans="1:2">
      <c r="A271" s="107" t="s">
        <v>584</v>
      </c>
      <c r="B271" s="107" t="s">
        <v>585</v>
      </c>
    </row>
    <row r="272" spans="1:2">
      <c r="A272" s="107" t="s">
        <v>586</v>
      </c>
      <c r="B272" s="107" t="s">
        <v>587</v>
      </c>
    </row>
    <row r="273" spans="1:2">
      <c r="A273" s="107" t="s">
        <v>588</v>
      </c>
      <c r="B273" s="107" t="s">
        <v>589</v>
      </c>
    </row>
    <row r="274" spans="1:2">
      <c r="A274" s="107" t="s">
        <v>590</v>
      </c>
      <c r="B274" s="107" t="s">
        <v>591</v>
      </c>
    </row>
    <row r="275" spans="1:2">
      <c r="A275" s="107" t="s">
        <v>592</v>
      </c>
      <c r="B275" s="107" t="s">
        <v>593</v>
      </c>
    </row>
    <row r="276" spans="1:2">
      <c r="A276" s="107" t="s">
        <v>594</v>
      </c>
      <c r="B276" s="107" t="s">
        <v>595</v>
      </c>
    </row>
    <row r="277" spans="1:2">
      <c r="A277" s="107" t="s">
        <v>596</v>
      </c>
      <c r="B277" s="107" t="s">
        <v>597</v>
      </c>
    </row>
    <row r="278" spans="1:2">
      <c r="A278" s="107" t="s">
        <v>598</v>
      </c>
      <c r="B278" s="107" t="s">
        <v>599</v>
      </c>
    </row>
    <row r="279" spans="1:2">
      <c r="A279" s="107" t="s">
        <v>600</v>
      </c>
      <c r="B279" s="107" t="s">
        <v>601</v>
      </c>
    </row>
    <row r="280" spans="1:2">
      <c r="A280" s="107" t="s">
        <v>602</v>
      </c>
      <c r="B280" s="107" t="s">
        <v>603</v>
      </c>
    </row>
    <row r="281" spans="1:2">
      <c r="A281" s="107" t="s">
        <v>604</v>
      </c>
      <c r="B281" s="107" t="s">
        <v>605</v>
      </c>
    </row>
    <row r="282" spans="1:2">
      <c r="A282" s="107" t="s">
        <v>606</v>
      </c>
      <c r="B282" s="107" t="s">
        <v>607</v>
      </c>
    </row>
    <row r="283" spans="1:2">
      <c r="A283" s="107" t="s">
        <v>608</v>
      </c>
      <c r="B283" s="107" t="s">
        <v>609</v>
      </c>
    </row>
    <row r="284" spans="1:2">
      <c r="A284" s="107" t="s">
        <v>610</v>
      </c>
      <c r="B284" s="107" t="s">
        <v>611</v>
      </c>
    </row>
    <row r="285" spans="1:2">
      <c r="A285" s="107" t="s">
        <v>612</v>
      </c>
      <c r="B285" s="107" t="s">
        <v>613</v>
      </c>
    </row>
    <row r="286" spans="1:2">
      <c r="A286" s="107" t="s">
        <v>614</v>
      </c>
      <c r="B286" s="107" t="s">
        <v>615</v>
      </c>
    </row>
    <row r="287" spans="1:2">
      <c r="A287" s="107" t="s">
        <v>616</v>
      </c>
      <c r="B287" s="107" t="s">
        <v>617</v>
      </c>
    </row>
    <row r="288" spans="1:2">
      <c r="A288" s="107" t="s">
        <v>618</v>
      </c>
      <c r="B288" s="107" t="s">
        <v>619</v>
      </c>
    </row>
    <row r="289" spans="1:2">
      <c r="A289" s="107" t="s">
        <v>620</v>
      </c>
      <c r="B289" s="107" t="s">
        <v>621</v>
      </c>
    </row>
    <row r="290" spans="1:2">
      <c r="A290" s="107" t="s">
        <v>618</v>
      </c>
      <c r="B290" s="107" t="s">
        <v>622</v>
      </c>
    </row>
    <row r="291" spans="1:2">
      <c r="A291" s="107" t="s">
        <v>623</v>
      </c>
      <c r="B291" s="107" t="s">
        <v>624</v>
      </c>
    </row>
    <row r="292" spans="1:2">
      <c r="A292" s="107" t="s">
        <v>625</v>
      </c>
      <c r="B292" s="107" t="s">
        <v>626</v>
      </c>
    </row>
    <row r="293" spans="1:2">
      <c r="A293" s="107" t="s">
        <v>627</v>
      </c>
      <c r="B293" s="107" t="s">
        <v>628</v>
      </c>
    </row>
    <row r="294" spans="1:2">
      <c r="A294" s="107" t="s">
        <v>629</v>
      </c>
      <c r="B294" s="107" t="s">
        <v>630</v>
      </c>
    </row>
    <row r="295" spans="1:2">
      <c r="A295" s="107" t="s">
        <v>631</v>
      </c>
      <c r="B295" s="107" t="s">
        <v>632</v>
      </c>
    </row>
    <row r="296" spans="1:2">
      <c r="A296" s="107" t="s">
        <v>633</v>
      </c>
      <c r="B296" s="107" t="s">
        <v>634</v>
      </c>
    </row>
    <row r="297" spans="1:2">
      <c r="A297" s="107" t="s">
        <v>635</v>
      </c>
      <c r="B297" s="107" t="s">
        <v>636</v>
      </c>
    </row>
    <row r="298" spans="1:2">
      <c r="A298" s="107" t="s">
        <v>637</v>
      </c>
      <c r="B298" s="107" t="s">
        <v>638</v>
      </c>
    </row>
    <row r="299" spans="1:2">
      <c r="A299" s="107" t="s">
        <v>639</v>
      </c>
      <c r="B299" s="107" t="s">
        <v>640</v>
      </c>
    </row>
    <row r="300" spans="1:2">
      <c r="A300" s="107" t="s">
        <v>641</v>
      </c>
      <c r="B300" s="107" t="s">
        <v>642</v>
      </c>
    </row>
    <row r="301" spans="1:2">
      <c r="A301" s="107" t="s">
        <v>643</v>
      </c>
      <c r="B301" s="107" t="s">
        <v>644</v>
      </c>
    </row>
    <row r="302" spans="1:2">
      <c r="A302" s="107" t="s">
        <v>645</v>
      </c>
      <c r="B302" s="107" t="s">
        <v>646</v>
      </c>
    </row>
    <row r="303" spans="1:2">
      <c r="A303" s="107" t="s">
        <v>647</v>
      </c>
      <c r="B303" s="107" t="s">
        <v>648</v>
      </c>
    </row>
    <row r="304" spans="1:2">
      <c r="A304" s="107" t="s">
        <v>649</v>
      </c>
      <c r="B304" s="107" t="s">
        <v>650</v>
      </c>
    </row>
    <row r="305" spans="1:2">
      <c r="A305" s="107" t="s">
        <v>651</v>
      </c>
      <c r="B305" s="107" t="s">
        <v>652</v>
      </c>
    </row>
    <row r="306" spans="1:2">
      <c r="A306" s="107" t="s">
        <v>653</v>
      </c>
      <c r="B306" s="107" t="s">
        <v>654</v>
      </c>
    </row>
    <row r="307" spans="1:2">
      <c r="A307" s="107" t="s">
        <v>655</v>
      </c>
      <c r="B307" s="107" t="s">
        <v>656</v>
      </c>
    </row>
    <row r="308" spans="1:2">
      <c r="A308" s="107" t="s">
        <v>657</v>
      </c>
      <c r="B308" s="107" t="s">
        <v>658</v>
      </c>
    </row>
    <row r="309" spans="1:2">
      <c r="A309" s="107" t="s">
        <v>659</v>
      </c>
      <c r="B309" s="107" t="s">
        <v>660</v>
      </c>
    </row>
    <row r="310" spans="1:2">
      <c r="A310" s="107" t="s">
        <v>661</v>
      </c>
      <c r="B310" s="107" t="s">
        <v>662</v>
      </c>
    </row>
    <row r="311" spans="1:2">
      <c r="A311" s="107" t="s">
        <v>663</v>
      </c>
      <c r="B311" s="107" t="s">
        <v>664</v>
      </c>
    </row>
    <row r="312" spans="1:2">
      <c r="A312" s="107" t="s">
        <v>665</v>
      </c>
      <c r="B312" s="107" t="s">
        <v>666</v>
      </c>
    </row>
    <row r="313" spans="1:2">
      <c r="A313" s="107" t="s">
        <v>667</v>
      </c>
      <c r="B313" s="107" t="s">
        <v>668</v>
      </c>
    </row>
    <row r="314" spans="1:2">
      <c r="A314" s="107" t="s">
        <v>669</v>
      </c>
      <c r="B314" s="107" t="s">
        <v>670</v>
      </c>
    </row>
    <row r="315" spans="1:2">
      <c r="A315" s="107" t="s">
        <v>671</v>
      </c>
      <c r="B315" s="107" t="s">
        <v>672</v>
      </c>
    </row>
    <row r="316" spans="1:2">
      <c r="A316" s="107" t="s">
        <v>673</v>
      </c>
      <c r="B316" s="107" t="s">
        <v>674</v>
      </c>
    </row>
    <row r="317" spans="1:2">
      <c r="A317" s="107" t="s">
        <v>675</v>
      </c>
      <c r="B317" s="107" t="s">
        <v>676</v>
      </c>
    </row>
    <row r="318" spans="1:2">
      <c r="A318" s="107" t="s">
        <v>677</v>
      </c>
      <c r="B318" s="107" t="s">
        <v>678</v>
      </c>
    </row>
    <row r="319" spans="1:2">
      <c r="A319" s="107" t="s">
        <v>677</v>
      </c>
      <c r="B319" s="107" t="s">
        <v>679</v>
      </c>
    </row>
    <row r="320" spans="1:2">
      <c r="A320" s="107" t="s">
        <v>680</v>
      </c>
      <c r="B320" s="107" t="s">
        <v>681</v>
      </c>
    </row>
    <row r="321" spans="1:2">
      <c r="A321" s="107" t="s">
        <v>682</v>
      </c>
      <c r="B321" s="107" t="s">
        <v>683</v>
      </c>
    </row>
    <row r="322" spans="1:2">
      <c r="A322" s="107" t="s">
        <v>222</v>
      </c>
      <c r="B322" s="107" t="s">
        <v>684</v>
      </c>
    </row>
    <row r="323" spans="1:2">
      <c r="A323" s="107" t="s">
        <v>685</v>
      </c>
      <c r="B323" s="107" t="s">
        <v>686</v>
      </c>
    </row>
    <row r="324" spans="1:2">
      <c r="A324" s="107" t="s">
        <v>687</v>
      </c>
      <c r="B324" s="107" t="s">
        <v>688</v>
      </c>
    </row>
    <row r="325" spans="1:2">
      <c r="A325" s="107" t="s">
        <v>689</v>
      </c>
      <c r="B325" s="107" t="s">
        <v>690</v>
      </c>
    </row>
    <row r="326" spans="1:2">
      <c r="A326" s="107" t="s">
        <v>691</v>
      </c>
      <c r="B326" s="107" t="s">
        <v>692</v>
      </c>
    </row>
    <row r="327" spans="1:2">
      <c r="A327" s="107" t="s">
        <v>242</v>
      </c>
      <c r="B327" s="107" t="s">
        <v>693</v>
      </c>
    </row>
    <row r="328" spans="1:2">
      <c r="A328" s="107" t="s">
        <v>694</v>
      </c>
      <c r="B328" s="107" t="s">
        <v>695</v>
      </c>
    </row>
    <row r="329" spans="1:2">
      <c r="A329" s="107" t="s">
        <v>696</v>
      </c>
      <c r="B329" s="107" t="s">
        <v>697</v>
      </c>
    </row>
    <row r="330" spans="1:2">
      <c r="A330" s="107" t="s">
        <v>698</v>
      </c>
      <c r="B330" s="107" t="s">
        <v>699</v>
      </c>
    </row>
    <row r="331" spans="1:2">
      <c r="A331" s="107" t="s">
        <v>700</v>
      </c>
      <c r="B331" s="107" t="s">
        <v>701</v>
      </c>
    </row>
    <row r="332" spans="1:2">
      <c r="A332" s="107" t="s">
        <v>702</v>
      </c>
      <c r="B332" s="107" t="s">
        <v>703</v>
      </c>
    </row>
    <row r="333" spans="1:2">
      <c r="A333" s="107" t="s">
        <v>704</v>
      </c>
      <c r="B333" s="107" t="s">
        <v>705</v>
      </c>
    </row>
    <row r="334" spans="1:2">
      <c r="A334" s="107" t="s">
        <v>706</v>
      </c>
      <c r="B334" s="107" t="s">
        <v>707</v>
      </c>
    </row>
    <row r="335" spans="1:2">
      <c r="A335" s="107" t="s">
        <v>708</v>
      </c>
      <c r="B335" s="107" t="s">
        <v>709</v>
      </c>
    </row>
    <row r="336" spans="1:2">
      <c r="A336" s="107" t="s">
        <v>710</v>
      </c>
      <c r="B336" s="107" t="s">
        <v>711</v>
      </c>
    </row>
    <row r="337" spans="1:2">
      <c r="A337" s="107" t="s">
        <v>712</v>
      </c>
      <c r="B337" s="107" t="s">
        <v>713</v>
      </c>
    </row>
    <row r="338" spans="1:2">
      <c r="A338" s="107" t="s">
        <v>714</v>
      </c>
      <c r="B338" s="107" t="s">
        <v>715</v>
      </c>
    </row>
    <row r="339" spans="1:2">
      <c r="A339" s="107" t="s">
        <v>716</v>
      </c>
      <c r="B339" s="107" t="s">
        <v>717</v>
      </c>
    </row>
    <row r="340" spans="1:2">
      <c r="A340" s="107" t="s">
        <v>718</v>
      </c>
      <c r="B340" s="107" t="s">
        <v>719</v>
      </c>
    </row>
    <row r="341" spans="1:2">
      <c r="A341" s="107" t="s">
        <v>720</v>
      </c>
      <c r="B341" s="107" t="s">
        <v>721</v>
      </c>
    </row>
    <row r="342" spans="1:2">
      <c r="A342" s="107" t="s">
        <v>722</v>
      </c>
      <c r="B342" s="107" t="s">
        <v>723</v>
      </c>
    </row>
    <row r="343" spans="1:2">
      <c r="A343" s="107" t="s">
        <v>69</v>
      </c>
      <c r="B343" s="107" t="s">
        <v>724</v>
      </c>
    </row>
    <row r="344" spans="1:2">
      <c r="A344" s="107" t="s">
        <v>725</v>
      </c>
      <c r="B344" s="107" t="s">
        <v>726</v>
      </c>
    </row>
    <row r="345" spans="1:2">
      <c r="A345" s="107" t="s">
        <v>727</v>
      </c>
      <c r="B345" s="107" t="s">
        <v>728</v>
      </c>
    </row>
    <row r="346" spans="1:2">
      <c r="A346" s="107" t="s">
        <v>425</v>
      </c>
      <c r="B346" s="107" t="s">
        <v>729</v>
      </c>
    </row>
    <row r="347" spans="1:2">
      <c r="A347" s="107" t="s">
        <v>730</v>
      </c>
      <c r="B347" s="107" t="s">
        <v>731</v>
      </c>
    </row>
    <row r="348" spans="1:2">
      <c r="A348" s="107" t="s">
        <v>732</v>
      </c>
      <c r="B348" s="107" t="s">
        <v>733</v>
      </c>
    </row>
    <row r="349" spans="1:2">
      <c r="A349" s="107" t="s">
        <v>734</v>
      </c>
      <c r="B349" s="107" t="s">
        <v>735</v>
      </c>
    </row>
    <row r="350" spans="1:2">
      <c r="A350" s="107" t="s">
        <v>736</v>
      </c>
      <c r="B350" s="107" t="s">
        <v>737</v>
      </c>
    </row>
    <row r="351" spans="1:2">
      <c r="A351" s="107" t="s">
        <v>738</v>
      </c>
      <c r="B351" s="107" t="s">
        <v>739</v>
      </c>
    </row>
    <row r="352" spans="1:2">
      <c r="A352" s="107" t="s">
        <v>740</v>
      </c>
      <c r="B352" s="107" t="s">
        <v>741</v>
      </c>
    </row>
    <row r="353" spans="1:2">
      <c r="A353" s="107" t="s">
        <v>742</v>
      </c>
      <c r="B353" s="107" t="s">
        <v>743</v>
      </c>
    </row>
    <row r="354" spans="1:2">
      <c r="A354" s="107" t="s">
        <v>744</v>
      </c>
      <c r="B354" s="107" t="s">
        <v>745</v>
      </c>
    </row>
    <row r="355" spans="1:2">
      <c r="A355" s="107" t="s">
        <v>746</v>
      </c>
      <c r="B355" s="107" t="s">
        <v>747</v>
      </c>
    </row>
    <row r="356" spans="1:2">
      <c r="A356" s="107" t="s">
        <v>748</v>
      </c>
      <c r="B356" s="107" t="s">
        <v>749</v>
      </c>
    </row>
    <row r="357" spans="1:2">
      <c r="A357" s="107" t="s">
        <v>750</v>
      </c>
      <c r="B357" s="107" t="s">
        <v>751</v>
      </c>
    </row>
    <row r="358" spans="1:2">
      <c r="A358" s="107" t="s">
        <v>752</v>
      </c>
      <c r="B358" s="107" t="s">
        <v>753</v>
      </c>
    </row>
    <row r="359" spans="1:2">
      <c r="A359" s="107" t="s">
        <v>754</v>
      </c>
      <c r="B359" s="107" t="s">
        <v>755</v>
      </c>
    </row>
    <row r="360" spans="1:2">
      <c r="A360" s="107" t="s">
        <v>756</v>
      </c>
      <c r="B360" s="107" t="s">
        <v>757</v>
      </c>
    </row>
    <row r="361" spans="1:2">
      <c r="A361" s="107" t="s">
        <v>758</v>
      </c>
      <c r="B361" s="107" t="s">
        <v>759</v>
      </c>
    </row>
    <row r="362" spans="1:2">
      <c r="A362" s="107" t="s">
        <v>760</v>
      </c>
      <c r="B362" s="107" t="s">
        <v>761</v>
      </c>
    </row>
    <row r="363" spans="1:2">
      <c r="A363" s="107" t="s">
        <v>762</v>
      </c>
      <c r="B363" s="107" t="s">
        <v>763</v>
      </c>
    </row>
    <row r="364" spans="1:2">
      <c r="A364" s="107" t="s">
        <v>764</v>
      </c>
      <c r="B364" s="107" t="s">
        <v>765</v>
      </c>
    </row>
    <row r="365" spans="1:2">
      <c r="A365" s="107" t="s">
        <v>766</v>
      </c>
      <c r="B365" s="107" t="s">
        <v>767</v>
      </c>
    </row>
    <row r="366" spans="1:2">
      <c r="A366" s="107" t="s">
        <v>768</v>
      </c>
      <c r="B366" s="107" t="s">
        <v>769</v>
      </c>
    </row>
    <row r="367" spans="1:2">
      <c r="A367" s="107" t="s">
        <v>770</v>
      </c>
      <c r="B367" s="107" t="s">
        <v>771</v>
      </c>
    </row>
    <row r="368" spans="1:2">
      <c r="A368" s="107" t="s">
        <v>772</v>
      </c>
      <c r="B368" s="107" t="s">
        <v>773</v>
      </c>
    </row>
    <row r="369" spans="1:2">
      <c r="A369" s="107" t="s">
        <v>774</v>
      </c>
      <c r="B369" s="107" t="s">
        <v>775</v>
      </c>
    </row>
    <row r="370" spans="1:2">
      <c r="A370" s="107" t="s">
        <v>776</v>
      </c>
      <c r="B370" s="107" t="s">
        <v>777</v>
      </c>
    </row>
    <row r="371" spans="1:2">
      <c r="A371" s="107" t="s">
        <v>778</v>
      </c>
      <c r="B371" s="107" t="s">
        <v>779</v>
      </c>
    </row>
    <row r="372" spans="1:2">
      <c r="A372" s="107" t="s">
        <v>780</v>
      </c>
      <c r="B372" s="107" t="s">
        <v>781</v>
      </c>
    </row>
    <row r="373" spans="1:2">
      <c r="A373" s="107" t="s">
        <v>782</v>
      </c>
      <c r="B373" s="107" t="s">
        <v>783</v>
      </c>
    </row>
    <row r="374" spans="1:2">
      <c r="A374" s="107" t="s">
        <v>784</v>
      </c>
      <c r="B374" s="107" t="s">
        <v>785</v>
      </c>
    </row>
    <row r="375" spans="1:2">
      <c r="A375" s="107" t="s">
        <v>786</v>
      </c>
      <c r="B375" s="107" t="s">
        <v>787</v>
      </c>
    </row>
    <row r="376" spans="1:2">
      <c r="A376" s="107" t="s">
        <v>788</v>
      </c>
      <c r="B376" s="107" t="s">
        <v>789</v>
      </c>
    </row>
    <row r="377" spans="1:2">
      <c r="A377" s="107" t="s">
        <v>790</v>
      </c>
      <c r="B377" s="107" t="s">
        <v>791</v>
      </c>
    </row>
    <row r="378" spans="1:2">
      <c r="A378" s="107" t="s">
        <v>792</v>
      </c>
      <c r="B378" s="107" t="s">
        <v>793</v>
      </c>
    </row>
    <row r="379" spans="1:2">
      <c r="A379" s="107" t="s">
        <v>794</v>
      </c>
      <c r="B379" s="107" t="s">
        <v>795</v>
      </c>
    </row>
    <row r="380" spans="1:2">
      <c r="A380" s="107" t="s">
        <v>796</v>
      </c>
      <c r="B380" s="107" t="s">
        <v>797</v>
      </c>
    </row>
    <row r="381" spans="1:2">
      <c r="A381" s="107" t="s">
        <v>798</v>
      </c>
      <c r="B381" s="107" t="s">
        <v>799</v>
      </c>
    </row>
    <row r="382" spans="1:2">
      <c r="A382" s="107" t="s">
        <v>800</v>
      </c>
      <c r="B382" s="107" t="s">
        <v>801</v>
      </c>
    </row>
    <row r="383" spans="1:2">
      <c r="A383" s="107" t="s">
        <v>802</v>
      </c>
      <c r="B383" s="107" t="s">
        <v>803</v>
      </c>
    </row>
    <row r="384" spans="1:2">
      <c r="A384" s="107" t="s">
        <v>804</v>
      </c>
      <c r="B384" s="107" t="s">
        <v>805</v>
      </c>
    </row>
    <row r="385" spans="1:2">
      <c r="A385" s="107" t="s">
        <v>806</v>
      </c>
      <c r="B385" s="107" t="s">
        <v>807</v>
      </c>
    </row>
    <row r="386" spans="1:2">
      <c r="A386" s="107" t="s">
        <v>808</v>
      </c>
      <c r="B386" s="107" t="s">
        <v>809</v>
      </c>
    </row>
    <row r="387" spans="1:2">
      <c r="A387" s="107" t="s">
        <v>810</v>
      </c>
      <c r="B387" s="107" t="s">
        <v>811</v>
      </c>
    </row>
    <row r="388" spans="1:2">
      <c r="A388" s="107" t="s">
        <v>812</v>
      </c>
      <c r="B388" s="107" t="s">
        <v>813</v>
      </c>
    </row>
    <row r="389" spans="1:2">
      <c r="A389" s="107" t="s">
        <v>814</v>
      </c>
      <c r="B389" s="107" t="s">
        <v>815</v>
      </c>
    </row>
    <row r="390" spans="1:2">
      <c r="A390" s="107" t="s">
        <v>816</v>
      </c>
      <c r="B390" s="107" t="s">
        <v>817</v>
      </c>
    </row>
    <row r="391" spans="1:2">
      <c r="A391" s="107" t="s">
        <v>818</v>
      </c>
      <c r="B391" s="107" t="s">
        <v>819</v>
      </c>
    </row>
    <row r="392" spans="1:2">
      <c r="A392" s="107" t="s">
        <v>820</v>
      </c>
      <c r="B392" s="107" t="s">
        <v>821</v>
      </c>
    </row>
    <row r="393" spans="1:2">
      <c r="A393" s="107" t="s">
        <v>822</v>
      </c>
      <c r="B393" s="107" t="s">
        <v>823</v>
      </c>
    </row>
    <row r="394" spans="1:2">
      <c r="A394" s="107" t="s">
        <v>824</v>
      </c>
      <c r="B394" s="107" t="s">
        <v>825</v>
      </c>
    </row>
    <row r="395" spans="1:2">
      <c r="A395" s="107" t="s">
        <v>826</v>
      </c>
      <c r="B395" s="107" t="s">
        <v>827</v>
      </c>
    </row>
    <row r="396" spans="1:2">
      <c r="A396" s="107" t="s">
        <v>828</v>
      </c>
      <c r="B396" s="107" t="s">
        <v>829</v>
      </c>
    </row>
    <row r="397" spans="1:2">
      <c r="A397" s="107" t="s">
        <v>830</v>
      </c>
      <c r="B397" s="107" t="s">
        <v>831</v>
      </c>
    </row>
    <row r="398" spans="1:2">
      <c r="A398" s="107" t="s">
        <v>832</v>
      </c>
      <c r="B398" s="107" t="s">
        <v>833</v>
      </c>
    </row>
    <row r="399" spans="1:2">
      <c r="A399" s="107" t="s">
        <v>834</v>
      </c>
      <c r="B399" s="107" t="s">
        <v>835</v>
      </c>
    </row>
    <row r="400" spans="1:2">
      <c r="A400" s="107" t="s">
        <v>836</v>
      </c>
      <c r="B400" s="107" t="s">
        <v>837</v>
      </c>
    </row>
    <row r="401" spans="1:2">
      <c r="A401" s="107" t="s">
        <v>122</v>
      </c>
      <c r="B401" s="107" t="s">
        <v>838</v>
      </c>
    </row>
    <row r="402" spans="1:2">
      <c r="A402" s="107" t="s">
        <v>839</v>
      </c>
      <c r="B402" s="107" t="s">
        <v>840</v>
      </c>
    </row>
    <row r="403" spans="1:2">
      <c r="A403" s="107" t="s">
        <v>841</v>
      </c>
      <c r="B403" s="107" t="s">
        <v>842</v>
      </c>
    </row>
    <row r="404" spans="1:2">
      <c r="A404" s="107" t="s">
        <v>843</v>
      </c>
      <c r="B404" s="107" t="s">
        <v>844</v>
      </c>
    </row>
    <row r="405" spans="1:2">
      <c r="A405" s="107" t="s">
        <v>845</v>
      </c>
      <c r="B405" s="107" t="s">
        <v>846</v>
      </c>
    </row>
    <row r="406" spans="1:2">
      <c r="A406" s="107" t="s">
        <v>847</v>
      </c>
      <c r="B406" s="107" t="s">
        <v>848</v>
      </c>
    </row>
    <row r="407" spans="1:2">
      <c r="A407" s="107" t="s">
        <v>849</v>
      </c>
      <c r="B407" s="107" t="s">
        <v>850</v>
      </c>
    </row>
    <row r="408" spans="1:2">
      <c r="A408" s="107" t="s">
        <v>851</v>
      </c>
      <c r="B408" s="107" t="s">
        <v>852</v>
      </c>
    </row>
    <row r="409" spans="1:2">
      <c r="A409" s="107" t="s">
        <v>853</v>
      </c>
      <c r="B409" s="107" t="s">
        <v>854</v>
      </c>
    </row>
    <row r="410" spans="1:2">
      <c r="A410" s="107" t="s">
        <v>855</v>
      </c>
      <c r="B410" s="107" t="s">
        <v>856</v>
      </c>
    </row>
    <row r="411" spans="1:2">
      <c r="A411" s="107" t="s">
        <v>857</v>
      </c>
      <c r="B411" s="107" t="s">
        <v>858</v>
      </c>
    </row>
    <row r="412" spans="1:2">
      <c r="A412" s="107" t="s">
        <v>859</v>
      </c>
      <c r="B412" s="107" t="s">
        <v>860</v>
      </c>
    </row>
    <row r="413" spans="1:2">
      <c r="A413" s="107" t="s">
        <v>861</v>
      </c>
      <c r="B413" s="107" t="s">
        <v>862</v>
      </c>
    </row>
    <row r="414" spans="1:2">
      <c r="A414" s="107" t="s">
        <v>863</v>
      </c>
      <c r="B414" s="107" t="s">
        <v>864</v>
      </c>
    </row>
    <row r="415" spans="1:2">
      <c r="A415" s="107" t="s">
        <v>865</v>
      </c>
      <c r="B415" s="107" t="s">
        <v>866</v>
      </c>
    </row>
    <row r="416" spans="1:2">
      <c r="A416" s="107" t="s">
        <v>867</v>
      </c>
      <c r="B416" s="107" t="s">
        <v>868</v>
      </c>
    </row>
    <row r="417" spans="1:2">
      <c r="A417" s="107" t="s">
        <v>869</v>
      </c>
      <c r="B417" s="107" t="s">
        <v>870</v>
      </c>
    </row>
    <row r="418" spans="1:2">
      <c r="A418" s="107" t="s">
        <v>871</v>
      </c>
      <c r="B418" s="107" t="s">
        <v>872</v>
      </c>
    </row>
    <row r="419" spans="1:2">
      <c r="A419" s="107" t="s">
        <v>873</v>
      </c>
      <c r="B419" s="107" t="s">
        <v>874</v>
      </c>
    </row>
    <row r="420" spans="1:2">
      <c r="A420" s="107" t="s">
        <v>875</v>
      </c>
      <c r="B420" s="107" t="s">
        <v>876</v>
      </c>
    </row>
    <row r="421" spans="1:2">
      <c r="A421" s="107" t="s">
        <v>489</v>
      </c>
      <c r="B421" s="107" t="s">
        <v>877</v>
      </c>
    </row>
    <row r="422" spans="1:2">
      <c r="A422" s="107" t="s">
        <v>878</v>
      </c>
      <c r="B422" s="107" t="s">
        <v>879</v>
      </c>
    </row>
    <row r="423" spans="1:2">
      <c r="A423" s="107" t="s">
        <v>880</v>
      </c>
      <c r="B423" s="107" t="s">
        <v>881</v>
      </c>
    </row>
    <row r="424" spans="1:2">
      <c r="A424" s="107" t="s">
        <v>882</v>
      </c>
      <c r="B424" s="107" t="s">
        <v>883</v>
      </c>
    </row>
    <row r="425" spans="1:2">
      <c r="A425" s="107" t="s">
        <v>884</v>
      </c>
      <c r="B425" s="107" t="s">
        <v>885</v>
      </c>
    </row>
    <row r="426" spans="1:2">
      <c r="A426" s="107" t="s">
        <v>886</v>
      </c>
      <c r="B426" s="107" t="s">
        <v>887</v>
      </c>
    </row>
    <row r="427" spans="1:2">
      <c r="A427" s="107" t="s">
        <v>888</v>
      </c>
      <c r="B427" s="107" t="s">
        <v>889</v>
      </c>
    </row>
    <row r="428" spans="1:2">
      <c r="A428" s="107" t="s">
        <v>890</v>
      </c>
      <c r="B428" s="107" t="s">
        <v>891</v>
      </c>
    </row>
    <row r="429" spans="1:2">
      <c r="A429" s="107" t="s">
        <v>892</v>
      </c>
      <c r="B429" s="107" t="s">
        <v>893</v>
      </c>
    </row>
    <row r="430" spans="1:2">
      <c r="A430" s="107" t="s">
        <v>894</v>
      </c>
      <c r="B430" s="107" t="s">
        <v>895</v>
      </c>
    </row>
    <row r="431" spans="1:2">
      <c r="A431" s="107" t="s">
        <v>896</v>
      </c>
      <c r="B431" s="107" t="s">
        <v>897</v>
      </c>
    </row>
    <row r="432" spans="1:2">
      <c r="A432" s="107" t="s">
        <v>898</v>
      </c>
      <c r="B432" s="107" t="s">
        <v>899</v>
      </c>
    </row>
    <row r="433" spans="1:2">
      <c r="A433" s="107" t="s">
        <v>266</v>
      </c>
      <c r="B433" s="107" t="s">
        <v>900</v>
      </c>
    </row>
    <row r="434" spans="1:2">
      <c r="A434" s="107" t="s">
        <v>901</v>
      </c>
      <c r="B434" s="107" t="s">
        <v>902</v>
      </c>
    </row>
    <row r="435" spans="1:2">
      <c r="A435" s="107" t="s">
        <v>903</v>
      </c>
      <c r="B435" s="107" t="s">
        <v>904</v>
      </c>
    </row>
    <row r="436" spans="1:2">
      <c r="A436" s="107" t="s">
        <v>905</v>
      </c>
      <c r="B436" s="107" t="s">
        <v>906</v>
      </c>
    </row>
    <row r="437" spans="1:2">
      <c r="A437" s="107" t="s">
        <v>907</v>
      </c>
      <c r="B437" s="107" t="s">
        <v>908</v>
      </c>
    </row>
    <row r="438" spans="1:2">
      <c r="A438" s="107" t="s">
        <v>909</v>
      </c>
      <c r="B438" s="107" t="s">
        <v>910</v>
      </c>
    </row>
    <row r="439" spans="1:2">
      <c r="A439" s="107" t="s">
        <v>911</v>
      </c>
      <c r="B439" s="107" t="s">
        <v>912</v>
      </c>
    </row>
    <row r="440" spans="1:2">
      <c r="A440" s="107" t="s">
        <v>914</v>
      </c>
      <c r="B440" s="107" t="s">
        <v>915</v>
      </c>
    </row>
    <row r="441" spans="1:2">
      <c r="A441" s="107" t="s">
        <v>916</v>
      </c>
      <c r="B441" s="107" t="s">
        <v>917</v>
      </c>
    </row>
    <row r="442" spans="1:2">
      <c r="A442" s="107" t="s">
        <v>918</v>
      </c>
      <c r="B442" s="107" t="s">
        <v>919</v>
      </c>
    </row>
    <row r="443" spans="1:2">
      <c r="A443" s="107" t="s">
        <v>920</v>
      </c>
      <c r="B443" s="107" t="s">
        <v>921</v>
      </c>
    </row>
    <row r="444" spans="1:2">
      <c r="A444" s="107" t="s">
        <v>922</v>
      </c>
      <c r="B444" s="107" t="s">
        <v>923</v>
      </c>
    </row>
    <row r="445" spans="1:2">
      <c r="A445" s="107" t="s">
        <v>924</v>
      </c>
      <c r="B445" s="107" t="s">
        <v>923</v>
      </c>
    </row>
    <row r="446" spans="1:2">
      <c r="A446" s="107" t="s">
        <v>925</v>
      </c>
      <c r="B446" s="107" t="s">
        <v>926</v>
      </c>
    </row>
    <row r="447" spans="1:2">
      <c r="A447" s="107" t="s">
        <v>927</v>
      </c>
      <c r="B447" s="107" t="s">
        <v>928</v>
      </c>
    </row>
    <row r="448" spans="1:2">
      <c r="A448" s="107" t="s">
        <v>929</v>
      </c>
      <c r="B448" s="107" t="s">
        <v>930</v>
      </c>
    </row>
    <row r="449" spans="1:2">
      <c r="A449" s="107" t="s">
        <v>931</v>
      </c>
      <c r="B449" s="107" t="s">
        <v>932</v>
      </c>
    </row>
    <row r="450" spans="1:2">
      <c r="A450" s="107" t="s">
        <v>933</v>
      </c>
      <c r="B450" s="107" t="s">
        <v>934</v>
      </c>
    </row>
    <row r="451" spans="1:2">
      <c r="A451" s="107" t="s">
        <v>935</v>
      </c>
      <c r="B451" s="107" t="s">
        <v>936</v>
      </c>
    </row>
    <row r="452" spans="1:2">
      <c r="A452" s="107" t="s">
        <v>937</v>
      </c>
      <c r="B452" s="107" t="s">
        <v>938</v>
      </c>
    </row>
    <row r="453" spans="1:2">
      <c r="A453" s="107" t="s">
        <v>939</v>
      </c>
      <c r="B453" s="107" t="s">
        <v>940</v>
      </c>
    </row>
    <row r="454" spans="1:2">
      <c r="A454" s="107" t="s">
        <v>941</v>
      </c>
      <c r="B454" s="107" t="s">
        <v>942</v>
      </c>
    </row>
    <row r="455" spans="1:2">
      <c r="A455" s="107" t="s">
        <v>943</v>
      </c>
      <c r="B455" s="107" t="s">
        <v>944</v>
      </c>
    </row>
    <row r="456" spans="1:2">
      <c r="A456" s="107" t="s">
        <v>945</v>
      </c>
      <c r="B456" s="107" t="s">
        <v>946</v>
      </c>
    </row>
    <row r="457" spans="1:2">
      <c r="A457" s="107" t="s">
        <v>947</v>
      </c>
      <c r="B457" s="107" t="s">
        <v>948</v>
      </c>
    </row>
    <row r="458" spans="1:2">
      <c r="A458" s="107" t="s">
        <v>949</v>
      </c>
      <c r="B458" s="107" t="s">
        <v>950</v>
      </c>
    </row>
    <row r="459" spans="1:2">
      <c r="A459" s="107" t="s">
        <v>951</v>
      </c>
      <c r="B459" s="107" t="s">
        <v>952</v>
      </c>
    </row>
    <row r="460" spans="1:2">
      <c r="A460" s="107" t="s">
        <v>953</v>
      </c>
      <c r="B460" s="107" t="s">
        <v>954</v>
      </c>
    </row>
    <row r="461" spans="1:2">
      <c r="A461" s="107" t="s">
        <v>955</v>
      </c>
      <c r="B461" s="107" t="s">
        <v>956</v>
      </c>
    </row>
    <row r="462" spans="1:2">
      <c r="A462" s="107" t="s">
        <v>957</v>
      </c>
      <c r="B462" s="107" t="s">
        <v>958</v>
      </c>
    </row>
    <row r="463" spans="1:2">
      <c r="A463" s="107" t="s">
        <v>959</v>
      </c>
      <c r="B463" s="107" t="s">
        <v>960</v>
      </c>
    </row>
    <row r="464" spans="1:2">
      <c r="A464" s="107" t="s">
        <v>961</v>
      </c>
      <c r="B464" s="107" t="s">
        <v>962</v>
      </c>
    </row>
    <row r="465" spans="1:2">
      <c r="A465" s="107" t="s">
        <v>963</v>
      </c>
      <c r="B465" s="107" t="s">
        <v>964</v>
      </c>
    </row>
    <row r="466" spans="1:2">
      <c r="A466" s="107" t="s">
        <v>965</v>
      </c>
      <c r="B466" s="107" t="s">
        <v>966</v>
      </c>
    </row>
    <row r="467" spans="1:2">
      <c r="A467" s="107" t="s">
        <v>967</v>
      </c>
      <c r="B467" s="107" t="s">
        <v>968</v>
      </c>
    </row>
    <row r="468" spans="1:2">
      <c r="A468" s="107" t="s">
        <v>969</v>
      </c>
      <c r="B468" s="107" t="s">
        <v>970</v>
      </c>
    </row>
    <row r="469" spans="1:2">
      <c r="A469" s="107" t="s">
        <v>971</v>
      </c>
      <c r="B469" s="107" t="s">
        <v>972</v>
      </c>
    </row>
    <row r="470" spans="1:2">
      <c r="A470" s="107" t="s">
        <v>973</v>
      </c>
      <c r="B470" s="107" t="s">
        <v>974</v>
      </c>
    </row>
    <row r="471" spans="1:2">
      <c r="A471" s="107" t="s">
        <v>975</v>
      </c>
      <c r="B471" s="107" t="s">
        <v>976</v>
      </c>
    </row>
    <row r="472" spans="1:2">
      <c r="A472" s="107" t="s">
        <v>977</v>
      </c>
      <c r="B472" s="107" t="s">
        <v>978</v>
      </c>
    </row>
    <row r="473" spans="1:2">
      <c r="A473" s="107" t="s">
        <v>979</v>
      </c>
      <c r="B473" s="107" t="s">
        <v>980</v>
      </c>
    </row>
    <row r="474" spans="1:2">
      <c r="A474" s="107" t="s">
        <v>981</v>
      </c>
      <c r="B474" s="107" t="s">
        <v>982</v>
      </c>
    </row>
    <row r="475" spans="1:2">
      <c r="A475" s="107" t="s">
        <v>983</v>
      </c>
      <c r="B475" s="107" t="s">
        <v>984</v>
      </c>
    </row>
    <row r="476" spans="1:2">
      <c r="A476" s="107" t="s">
        <v>985</v>
      </c>
      <c r="B476" s="107" t="s">
        <v>986</v>
      </c>
    </row>
    <row r="477" spans="1:2">
      <c r="A477" s="107" t="s">
        <v>987</v>
      </c>
      <c r="B477" s="107" t="s">
        <v>988</v>
      </c>
    </row>
    <row r="478" spans="1:2">
      <c r="A478" s="107" t="s">
        <v>989</v>
      </c>
      <c r="B478" s="107" t="s">
        <v>990</v>
      </c>
    </row>
    <row r="479" spans="1:2">
      <c r="A479" s="107" t="s">
        <v>991</v>
      </c>
      <c r="B479" s="107" t="s">
        <v>992</v>
      </c>
    </row>
    <row r="480" spans="1:2">
      <c r="A480" s="107" t="s">
        <v>993</v>
      </c>
      <c r="B480" s="107" t="s">
        <v>994</v>
      </c>
    </row>
    <row r="481" spans="1:2">
      <c r="A481" s="107" t="s">
        <v>995</v>
      </c>
      <c r="B481" s="107" t="s">
        <v>996</v>
      </c>
    </row>
    <row r="482" spans="1:2">
      <c r="A482" s="107" t="s">
        <v>997</v>
      </c>
      <c r="B482" s="107" t="s">
        <v>998</v>
      </c>
    </row>
    <row r="483" spans="1:2">
      <c r="A483" s="107" t="s">
        <v>999</v>
      </c>
      <c r="B483" s="107" t="s">
        <v>1000</v>
      </c>
    </row>
    <row r="484" spans="1:2">
      <c r="A484" s="107" t="s">
        <v>1001</v>
      </c>
      <c r="B484" s="107" t="s">
        <v>1002</v>
      </c>
    </row>
    <row r="485" spans="1:2">
      <c r="A485" s="107" t="s">
        <v>1003</v>
      </c>
      <c r="B485" s="107" t="s">
        <v>1004</v>
      </c>
    </row>
    <row r="486" spans="1:2">
      <c r="A486" s="107" t="s">
        <v>1005</v>
      </c>
      <c r="B486" s="107" t="s">
        <v>1006</v>
      </c>
    </row>
    <row r="487" spans="1:2">
      <c r="A487" s="107" t="s">
        <v>1007</v>
      </c>
      <c r="B487" s="107" t="s">
        <v>1008</v>
      </c>
    </row>
    <row r="488" spans="1:2">
      <c r="A488" s="107" t="s">
        <v>1009</v>
      </c>
      <c r="B488" s="107" t="s">
        <v>1010</v>
      </c>
    </row>
    <row r="489" spans="1:2">
      <c r="A489" s="107" t="s">
        <v>1011</v>
      </c>
      <c r="B489" s="107" t="s">
        <v>1012</v>
      </c>
    </row>
    <row r="490" spans="1:2">
      <c r="A490" s="107" t="s">
        <v>1013</v>
      </c>
      <c r="B490" s="107" t="s">
        <v>1014</v>
      </c>
    </row>
    <row r="491" spans="1:2">
      <c r="A491" s="107" t="s">
        <v>1015</v>
      </c>
      <c r="B491" s="107" t="s">
        <v>1016</v>
      </c>
    </row>
    <row r="492" spans="1:2">
      <c r="A492" s="107" t="s">
        <v>1017</v>
      </c>
      <c r="B492" s="107" t="s">
        <v>1018</v>
      </c>
    </row>
    <row r="493" spans="1:2">
      <c r="A493" s="107" t="s">
        <v>1019</v>
      </c>
      <c r="B493" s="107" t="s">
        <v>1020</v>
      </c>
    </row>
    <row r="494" spans="1:2">
      <c r="A494" s="107" t="s">
        <v>1021</v>
      </c>
      <c r="B494" s="107" t="s">
        <v>1022</v>
      </c>
    </row>
    <row r="495" spans="1:2">
      <c r="A495" s="107" t="s">
        <v>1023</v>
      </c>
      <c r="B495" s="107" t="s">
        <v>1024</v>
      </c>
    </row>
    <row r="496" spans="1:2">
      <c r="A496" s="107" t="s">
        <v>1025</v>
      </c>
      <c r="B496" s="107" t="s">
        <v>1026</v>
      </c>
    </row>
    <row r="497" spans="1:2">
      <c r="A497" s="107" t="s">
        <v>1027</v>
      </c>
      <c r="B497" s="107" t="s">
        <v>1028</v>
      </c>
    </row>
    <row r="498" spans="1:2">
      <c r="A498" s="107" t="s">
        <v>1029</v>
      </c>
      <c r="B498" s="107" t="s">
        <v>1030</v>
      </c>
    </row>
    <row r="499" spans="1:2">
      <c r="A499" s="107" t="s">
        <v>1031</v>
      </c>
      <c r="B499" s="107" t="s">
        <v>1032</v>
      </c>
    </row>
    <row r="500" spans="1:2">
      <c r="A500" s="107" t="s">
        <v>1033</v>
      </c>
      <c r="B500" s="107" t="s">
        <v>1034</v>
      </c>
    </row>
    <row r="501" spans="1:2">
      <c r="A501" s="107" t="s">
        <v>1035</v>
      </c>
      <c r="B501" s="107" t="s">
        <v>1036</v>
      </c>
    </row>
    <row r="502" spans="1:2">
      <c r="A502" s="107" t="s">
        <v>1037</v>
      </c>
      <c r="B502" s="107" t="s">
        <v>1038</v>
      </c>
    </row>
    <row r="503" spans="1:2">
      <c r="A503" s="107" t="s">
        <v>1039</v>
      </c>
      <c r="B503" s="107" t="s">
        <v>1040</v>
      </c>
    </row>
    <row r="504" spans="1:2">
      <c r="A504" s="107" t="s">
        <v>1041</v>
      </c>
      <c r="B504" s="107" t="s">
        <v>1042</v>
      </c>
    </row>
    <row r="505" spans="1:2">
      <c r="A505" s="107" t="s">
        <v>1043</v>
      </c>
      <c r="B505" s="107" t="s">
        <v>1044</v>
      </c>
    </row>
    <row r="506" spans="1:2">
      <c r="A506" s="107" t="s">
        <v>1045</v>
      </c>
      <c r="B506" s="107" t="s">
        <v>1046</v>
      </c>
    </row>
    <row r="507" spans="1:2">
      <c r="A507" s="107" t="s">
        <v>1047</v>
      </c>
      <c r="B507" s="107" t="s">
        <v>1048</v>
      </c>
    </row>
    <row r="508" spans="1:2">
      <c r="A508" s="107" t="s">
        <v>1049</v>
      </c>
      <c r="B508" s="107" t="s">
        <v>1050</v>
      </c>
    </row>
    <row r="509" spans="1:2">
      <c r="A509" s="107" t="s">
        <v>1051</v>
      </c>
      <c r="B509" s="107" t="s">
        <v>1052</v>
      </c>
    </row>
    <row r="510" spans="1:2">
      <c r="A510" s="107" t="s">
        <v>1053</v>
      </c>
      <c r="B510" s="107" t="s">
        <v>1054</v>
      </c>
    </row>
    <row r="511" spans="1:2">
      <c r="A511" s="107" t="s">
        <v>1055</v>
      </c>
      <c r="B511" s="107" t="s">
        <v>1056</v>
      </c>
    </row>
    <row r="512" spans="1:2">
      <c r="A512" s="107" t="s">
        <v>1057</v>
      </c>
      <c r="B512" s="107" t="s">
        <v>1058</v>
      </c>
    </row>
    <row r="513" spans="1:2">
      <c r="A513" s="107" t="s">
        <v>1059</v>
      </c>
      <c r="B513" s="107" t="s">
        <v>1060</v>
      </c>
    </row>
    <row r="514" spans="1:2">
      <c r="A514" s="107" t="s">
        <v>1061</v>
      </c>
      <c r="B514" s="107" t="s">
        <v>1062</v>
      </c>
    </row>
    <row r="515" spans="1:2">
      <c r="A515" s="107" t="s">
        <v>1063</v>
      </c>
      <c r="B515" s="107" t="s">
        <v>1064</v>
      </c>
    </row>
    <row r="516" spans="1:2">
      <c r="A516" s="107" t="s">
        <v>1065</v>
      </c>
      <c r="B516" s="107" t="s">
        <v>1066</v>
      </c>
    </row>
    <row r="517" spans="1:2">
      <c r="A517" s="107" t="s">
        <v>1067</v>
      </c>
      <c r="B517" s="107" t="s">
        <v>1068</v>
      </c>
    </row>
    <row r="518" spans="1:2">
      <c r="A518" s="107" t="s">
        <v>1069</v>
      </c>
      <c r="B518" s="107" t="s">
        <v>1070</v>
      </c>
    </row>
    <row r="519" spans="1:2">
      <c r="A519" s="107" t="s">
        <v>1071</v>
      </c>
      <c r="B519" s="107" t="s">
        <v>1072</v>
      </c>
    </row>
    <row r="520" spans="1:2">
      <c r="A520" s="107" t="s">
        <v>1073</v>
      </c>
      <c r="B520" s="107" t="s">
        <v>1074</v>
      </c>
    </row>
    <row r="521" spans="1:2">
      <c r="A521" s="107" t="s">
        <v>1075</v>
      </c>
      <c r="B521" s="107" t="s">
        <v>1076</v>
      </c>
    </row>
    <row r="522" spans="1:2">
      <c r="A522" s="107" t="s">
        <v>1077</v>
      </c>
      <c r="B522" s="107" t="s">
        <v>1078</v>
      </c>
    </row>
    <row r="523" spans="1:2">
      <c r="A523" s="107" t="s">
        <v>1079</v>
      </c>
      <c r="B523" s="107" t="s">
        <v>1080</v>
      </c>
    </row>
    <row r="524" spans="1:2">
      <c r="A524" s="107" t="s">
        <v>1081</v>
      </c>
      <c r="B524" s="107" t="s">
        <v>1082</v>
      </c>
    </row>
    <row r="525" spans="1:2">
      <c r="A525" s="107" t="s">
        <v>1083</v>
      </c>
      <c r="B525" s="107" t="s">
        <v>1084</v>
      </c>
    </row>
    <row r="526" spans="1:2">
      <c r="A526" s="107" t="s">
        <v>1085</v>
      </c>
      <c r="B526" s="107" t="s">
        <v>1086</v>
      </c>
    </row>
    <row r="527" spans="1:2">
      <c r="A527" s="107" t="s">
        <v>1087</v>
      </c>
      <c r="B527" s="107" t="s">
        <v>1088</v>
      </c>
    </row>
    <row r="528" spans="1:2">
      <c r="A528" s="107" t="s">
        <v>1089</v>
      </c>
      <c r="B528" s="107" t="s">
        <v>1090</v>
      </c>
    </row>
    <row r="529" spans="1:2">
      <c r="A529" s="107" t="s">
        <v>1091</v>
      </c>
      <c r="B529" s="107" t="s">
        <v>1092</v>
      </c>
    </row>
    <row r="530" spans="1:2">
      <c r="A530" s="107" t="s">
        <v>1093</v>
      </c>
      <c r="B530" s="107" t="s">
        <v>1094</v>
      </c>
    </row>
    <row r="531" spans="1:2">
      <c r="A531" s="107" t="s">
        <v>1095</v>
      </c>
      <c r="B531" s="107" t="s">
        <v>1096</v>
      </c>
    </row>
    <row r="532" spans="1:2">
      <c r="A532" s="107" t="s">
        <v>1097</v>
      </c>
      <c r="B532" s="107" t="s">
        <v>1098</v>
      </c>
    </row>
    <row r="533" spans="1:2">
      <c r="A533" s="107" t="s">
        <v>1099</v>
      </c>
      <c r="B533" s="107" t="s">
        <v>1100</v>
      </c>
    </row>
    <row r="534" spans="1:2">
      <c r="A534" s="107" t="s">
        <v>1101</v>
      </c>
      <c r="B534" s="107" t="s">
        <v>1102</v>
      </c>
    </row>
    <row r="535" spans="1:2">
      <c r="A535" s="107" t="s">
        <v>1103</v>
      </c>
      <c r="B535" s="107" t="s">
        <v>1104</v>
      </c>
    </row>
    <row r="536" spans="1:2">
      <c r="A536" s="107" t="s">
        <v>1105</v>
      </c>
      <c r="B536" s="107" t="s">
        <v>1106</v>
      </c>
    </row>
    <row r="537" spans="1:2">
      <c r="A537" s="107" t="s">
        <v>1107</v>
      </c>
      <c r="B537" s="107" t="s">
        <v>1108</v>
      </c>
    </row>
    <row r="538" spans="1:2">
      <c r="A538" s="107" t="s">
        <v>1109</v>
      </c>
      <c r="B538" s="107" t="s">
        <v>1110</v>
      </c>
    </row>
    <row r="539" spans="1:2">
      <c r="A539" s="107" t="s">
        <v>1111</v>
      </c>
      <c r="B539" s="107" t="s">
        <v>1112</v>
      </c>
    </row>
    <row r="540" spans="1:2">
      <c r="A540" s="107" t="s">
        <v>1113</v>
      </c>
      <c r="B540" s="107" t="s">
        <v>1114</v>
      </c>
    </row>
    <row r="541" spans="1:2">
      <c r="A541" s="107" t="s">
        <v>1115</v>
      </c>
      <c r="B541" s="107" t="s">
        <v>1116</v>
      </c>
    </row>
    <row r="542" spans="1:2">
      <c r="A542" s="107" t="s">
        <v>1117</v>
      </c>
      <c r="B542" s="107" t="s">
        <v>1118</v>
      </c>
    </row>
    <row r="543" spans="1:2">
      <c r="A543" s="107" t="s">
        <v>1119</v>
      </c>
      <c r="B543" s="107" t="s">
        <v>1120</v>
      </c>
    </row>
    <row r="544" spans="1:2">
      <c r="A544" s="107" t="s">
        <v>1121</v>
      </c>
      <c r="B544" s="107" t="s">
        <v>1122</v>
      </c>
    </row>
    <row r="545" spans="1:2">
      <c r="A545" s="107" t="s">
        <v>1123</v>
      </c>
      <c r="B545" s="107" t="s">
        <v>1124</v>
      </c>
    </row>
    <row r="546" spans="1:2">
      <c r="A546" s="107" t="s">
        <v>1125</v>
      </c>
      <c r="B546" s="107" t="s">
        <v>1126</v>
      </c>
    </row>
    <row r="547" spans="1:2">
      <c r="A547" s="107" t="s">
        <v>1127</v>
      </c>
      <c r="B547" s="107" t="s">
        <v>1128</v>
      </c>
    </row>
    <row r="548" spans="1:2">
      <c r="A548" s="107" t="s">
        <v>1129</v>
      </c>
      <c r="B548" s="107" t="s">
        <v>1130</v>
      </c>
    </row>
    <row r="549" spans="1:2">
      <c r="A549" s="107" t="s">
        <v>1131</v>
      </c>
      <c r="B549" s="107" t="s">
        <v>1132</v>
      </c>
    </row>
    <row r="550" spans="1:2">
      <c r="A550" s="107" t="s">
        <v>1133</v>
      </c>
      <c r="B550" s="107" t="s">
        <v>1134</v>
      </c>
    </row>
    <row r="551" spans="1:2">
      <c r="A551" s="107" t="s">
        <v>1135</v>
      </c>
      <c r="B551" s="107" t="s">
        <v>1136</v>
      </c>
    </row>
    <row r="552" spans="1:2">
      <c r="A552" s="107" t="s">
        <v>1137</v>
      </c>
      <c r="B552" s="107" t="s">
        <v>1138</v>
      </c>
    </row>
    <row r="553" spans="1:2">
      <c r="A553" s="107" t="s">
        <v>1139</v>
      </c>
      <c r="B553" s="107" t="s">
        <v>1140</v>
      </c>
    </row>
    <row r="554" spans="1:2">
      <c r="A554" s="107" t="s">
        <v>1141</v>
      </c>
      <c r="B554" s="107" t="s">
        <v>1142</v>
      </c>
    </row>
    <row r="555" spans="1:2">
      <c r="A555" s="107" t="s">
        <v>1143</v>
      </c>
      <c r="B555" s="107" t="s">
        <v>1144</v>
      </c>
    </row>
    <row r="556" spans="1:2">
      <c r="A556" s="107" t="s">
        <v>1145</v>
      </c>
      <c r="B556" s="107" t="s">
        <v>1146</v>
      </c>
    </row>
    <row r="557" spans="1:2">
      <c r="A557" s="107" t="s">
        <v>1147</v>
      </c>
      <c r="B557" s="107" t="s">
        <v>1148</v>
      </c>
    </row>
    <row r="558" spans="1:2">
      <c r="A558" s="107" t="s">
        <v>1149</v>
      </c>
      <c r="B558" s="107" t="s">
        <v>1150</v>
      </c>
    </row>
    <row r="559" spans="1:2">
      <c r="A559" s="107" t="s">
        <v>1151</v>
      </c>
      <c r="B559" s="107" t="s">
        <v>1152</v>
      </c>
    </row>
    <row r="560" spans="1:2">
      <c r="A560" s="107" t="s">
        <v>1153</v>
      </c>
      <c r="B560" s="107" t="s">
        <v>1154</v>
      </c>
    </row>
    <row r="561" spans="1:2">
      <c r="A561" s="107" t="s">
        <v>1155</v>
      </c>
      <c r="B561" s="107" t="s">
        <v>1156</v>
      </c>
    </row>
    <row r="562" spans="1:2">
      <c r="A562" s="107" t="s">
        <v>1157</v>
      </c>
      <c r="B562" s="107" t="s">
        <v>1158</v>
      </c>
    </row>
    <row r="563" spans="1:2">
      <c r="A563" s="107" t="s">
        <v>1159</v>
      </c>
      <c r="B563" s="107" t="s">
        <v>1160</v>
      </c>
    </row>
    <row r="564" spans="1:2">
      <c r="A564" s="107" t="s">
        <v>1161</v>
      </c>
      <c r="B564" s="107" t="s">
        <v>1162</v>
      </c>
    </row>
    <row r="565" spans="1:2">
      <c r="A565" s="107" t="s">
        <v>1163</v>
      </c>
      <c r="B565" s="107" t="s">
        <v>1164</v>
      </c>
    </row>
    <row r="566" spans="1:2">
      <c r="A566" s="107" t="s">
        <v>1165</v>
      </c>
      <c r="B566" s="107" t="s">
        <v>1166</v>
      </c>
    </row>
    <row r="567" spans="1:2">
      <c r="A567" s="107" t="s">
        <v>1167</v>
      </c>
      <c r="B567" s="107" t="s">
        <v>1168</v>
      </c>
    </row>
    <row r="568" spans="1:2">
      <c r="A568" s="107" t="s">
        <v>1169</v>
      </c>
      <c r="B568" s="107" t="s">
        <v>1170</v>
      </c>
    </row>
    <row r="569" spans="1:2">
      <c r="A569" s="107" t="s">
        <v>1171</v>
      </c>
      <c r="B569" s="107" t="s">
        <v>1172</v>
      </c>
    </row>
    <row r="570" spans="1:2">
      <c r="A570" s="107" t="s">
        <v>1173</v>
      </c>
      <c r="B570" s="107" t="s">
        <v>1174</v>
      </c>
    </row>
    <row r="571" spans="1:2">
      <c r="A571" s="107" t="s">
        <v>1175</v>
      </c>
      <c r="B571" s="107" t="s">
        <v>1176</v>
      </c>
    </row>
    <row r="572" spans="1:2">
      <c r="A572" s="107" t="s">
        <v>1178</v>
      </c>
      <c r="B572" s="107" t="s">
        <v>1179</v>
      </c>
    </row>
    <row r="573" spans="1:2">
      <c r="A573" s="107" t="s">
        <v>1180</v>
      </c>
      <c r="B573" s="107" t="s">
        <v>1181</v>
      </c>
    </row>
    <row r="574" spans="1:2">
      <c r="A574" s="107" t="s">
        <v>1182</v>
      </c>
      <c r="B574" s="107" t="s">
        <v>1183</v>
      </c>
    </row>
    <row r="575" spans="1:2">
      <c r="A575" s="107" t="s">
        <v>1184</v>
      </c>
      <c r="B575" s="107" t="s">
        <v>1185</v>
      </c>
    </row>
    <row r="576" spans="1:2">
      <c r="A576" s="107" t="s">
        <v>1186</v>
      </c>
      <c r="B576" s="107" t="s">
        <v>1187</v>
      </c>
    </row>
    <row r="577" spans="1:2">
      <c r="A577" s="107" t="s">
        <v>1188</v>
      </c>
      <c r="B577" s="107" t="s">
        <v>1189</v>
      </c>
    </row>
    <row r="578" spans="1:2">
      <c r="A578" s="107" t="s">
        <v>1190</v>
      </c>
      <c r="B578" s="107" t="s">
        <v>1191</v>
      </c>
    </row>
    <row r="579" spans="1:2">
      <c r="A579" s="107" t="s">
        <v>1192</v>
      </c>
      <c r="B579" s="107" t="s">
        <v>1193</v>
      </c>
    </row>
    <row r="580" spans="1:2">
      <c r="A580" s="107" t="s">
        <v>1194</v>
      </c>
      <c r="B580" s="107" t="s">
        <v>1195</v>
      </c>
    </row>
    <row r="581" spans="1:2">
      <c r="A581" s="107" t="s">
        <v>1196</v>
      </c>
      <c r="B581" s="107" t="s">
        <v>1197</v>
      </c>
    </row>
    <row r="582" spans="1:2">
      <c r="A582" s="107" t="s">
        <v>1198</v>
      </c>
      <c r="B582" s="107" t="s">
        <v>1199</v>
      </c>
    </row>
    <row r="583" spans="1:2">
      <c r="A583" s="107" t="s">
        <v>1200</v>
      </c>
      <c r="B583" s="107" t="s">
        <v>1201</v>
      </c>
    </row>
    <row r="584" spans="1:2">
      <c r="A584" s="107" t="s">
        <v>1202</v>
      </c>
      <c r="B584" s="107" t="s">
        <v>1203</v>
      </c>
    </row>
    <row r="585" spans="1:2">
      <c r="A585" s="107" t="s">
        <v>1204</v>
      </c>
      <c r="B585" s="107" t="s">
        <v>1205</v>
      </c>
    </row>
    <row r="586" spans="1:2">
      <c r="A586" s="107" t="s">
        <v>1206</v>
      </c>
      <c r="B586" s="107" t="s">
        <v>1207</v>
      </c>
    </row>
    <row r="587" spans="1:2">
      <c r="A587" s="107" t="s">
        <v>1208</v>
      </c>
      <c r="B587" s="107" t="s">
        <v>1209</v>
      </c>
    </row>
    <row r="588" spans="1:2">
      <c r="A588" s="107" t="s">
        <v>1210</v>
      </c>
      <c r="B588" s="107" t="s">
        <v>1211</v>
      </c>
    </row>
    <row r="589" spans="1:2">
      <c r="A589" s="107" t="s">
        <v>1212</v>
      </c>
      <c r="B589" s="107" t="s">
        <v>1213</v>
      </c>
    </row>
    <row r="590" spans="1:2">
      <c r="A590" s="107" t="s">
        <v>1214</v>
      </c>
      <c r="B590" s="107" t="s">
        <v>1215</v>
      </c>
    </row>
    <row r="591" spans="1:2">
      <c r="A591" s="107" t="s">
        <v>1216</v>
      </c>
      <c r="B591" s="107" t="s">
        <v>1217</v>
      </c>
    </row>
    <row r="592" spans="1:2">
      <c r="A592" s="107" t="s">
        <v>1218</v>
      </c>
      <c r="B592" s="107" t="s">
        <v>1219</v>
      </c>
    </row>
    <row r="593" spans="1:2">
      <c r="A593" s="107" t="s">
        <v>1220</v>
      </c>
      <c r="B593" s="107" t="s">
        <v>1221</v>
      </c>
    </row>
    <row r="594" spans="1:2">
      <c r="A594" s="107" t="s">
        <v>1222</v>
      </c>
      <c r="B594" s="107" t="s">
        <v>1223</v>
      </c>
    </row>
    <row r="595" spans="1:2">
      <c r="A595" s="107" t="s">
        <v>1224</v>
      </c>
      <c r="B595" s="107" t="s">
        <v>1225</v>
      </c>
    </row>
    <row r="596" spans="1:2">
      <c r="A596" s="107" t="s">
        <v>1226</v>
      </c>
      <c r="B596" s="107" t="s">
        <v>1227</v>
      </c>
    </row>
    <row r="597" spans="1:2">
      <c r="A597" s="107" t="s">
        <v>1228</v>
      </c>
      <c r="B597" s="107" t="s">
        <v>1229</v>
      </c>
    </row>
    <row r="598" spans="1:2">
      <c r="A598" s="107" t="s">
        <v>1230</v>
      </c>
      <c r="B598" s="107" t="s">
        <v>1231</v>
      </c>
    </row>
    <row r="599" spans="1:2">
      <c r="A599" s="107" t="s">
        <v>1232</v>
      </c>
      <c r="B599" s="107" t="s">
        <v>1233</v>
      </c>
    </row>
    <row r="600" spans="1:2">
      <c r="A600" s="107" t="s">
        <v>1234</v>
      </c>
      <c r="B600" s="107" t="s">
        <v>1235</v>
      </c>
    </row>
    <row r="601" spans="1:2">
      <c r="A601" s="107" t="s">
        <v>1236</v>
      </c>
      <c r="B601" s="107" t="s">
        <v>1237</v>
      </c>
    </row>
    <row r="602" spans="1:2">
      <c r="A602" s="107" t="s">
        <v>1238</v>
      </c>
      <c r="B602" s="107" t="s">
        <v>1239</v>
      </c>
    </row>
    <row r="603" spans="1:2">
      <c r="A603" s="107" t="s">
        <v>1240</v>
      </c>
      <c r="B603" s="107" t="s">
        <v>1241</v>
      </c>
    </row>
    <row r="604" spans="1:2">
      <c r="A604" s="107" t="s">
        <v>1242</v>
      </c>
      <c r="B604" s="107" t="s">
        <v>1243</v>
      </c>
    </row>
    <row r="605" spans="1:2">
      <c r="A605" s="107" t="s">
        <v>1244</v>
      </c>
      <c r="B605" s="107" t="s">
        <v>1245</v>
      </c>
    </row>
    <row r="606" spans="1:2">
      <c r="A606" s="107" t="s">
        <v>1246</v>
      </c>
      <c r="B606" s="107" t="s">
        <v>1247</v>
      </c>
    </row>
    <row r="607" spans="1:2">
      <c r="A607" s="107" t="s">
        <v>1248</v>
      </c>
      <c r="B607" s="107" t="s">
        <v>1249</v>
      </c>
    </row>
    <row r="608" spans="1:2">
      <c r="A608" s="107" t="s">
        <v>1250</v>
      </c>
      <c r="B608" s="107" t="s">
        <v>1251</v>
      </c>
    </row>
    <row r="609" spans="1:2">
      <c r="A609" s="107" t="s">
        <v>1252</v>
      </c>
      <c r="B609" s="107" t="s">
        <v>1253</v>
      </c>
    </row>
    <row r="610" spans="1:2">
      <c r="A610" s="107" t="s">
        <v>1254</v>
      </c>
      <c r="B610" s="107" t="s">
        <v>1255</v>
      </c>
    </row>
    <row r="611" spans="1:2">
      <c r="A611" s="107" t="s">
        <v>1256</v>
      </c>
      <c r="B611" s="107" t="s">
        <v>1257</v>
      </c>
    </row>
    <row r="612" spans="1:2">
      <c r="A612" s="107" t="s">
        <v>1258</v>
      </c>
      <c r="B612" s="107" t="s">
        <v>1259</v>
      </c>
    </row>
    <row r="613" spans="1:2">
      <c r="A613" s="107" t="s">
        <v>1260</v>
      </c>
      <c r="B613" s="107" t="s">
        <v>1261</v>
      </c>
    </row>
    <row r="614" spans="1:2">
      <c r="A614" s="107" t="s">
        <v>1262</v>
      </c>
      <c r="B614" s="107" t="s">
        <v>1263</v>
      </c>
    </row>
    <row r="615" spans="1:2">
      <c r="A615" s="107" t="s">
        <v>1264</v>
      </c>
      <c r="B615" s="107" t="s">
        <v>1265</v>
      </c>
    </row>
    <row r="616" spans="1:2">
      <c r="A616" s="107" t="s">
        <v>1266</v>
      </c>
      <c r="B616" s="107" t="s">
        <v>1267</v>
      </c>
    </row>
    <row r="617" spans="1:2">
      <c r="A617" s="107" t="s">
        <v>1268</v>
      </c>
      <c r="B617" s="107" t="s">
        <v>1269</v>
      </c>
    </row>
    <row r="618" spans="1:2">
      <c r="A618" s="107" t="s">
        <v>1270</v>
      </c>
      <c r="B618" s="107" t="s">
        <v>1271</v>
      </c>
    </row>
    <row r="619" spans="1:2">
      <c r="A619" s="107" t="s">
        <v>1272</v>
      </c>
      <c r="B619" s="107" t="s">
        <v>1273</v>
      </c>
    </row>
    <row r="620" spans="1:2">
      <c r="A620" s="107" t="s">
        <v>1274</v>
      </c>
      <c r="B620" s="107" t="s">
        <v>1275</v>
      </c>
    </row>
    <row r="621" spans="1:2">
      <c r="A621" s="107" t="s">
        <v>1276</v>
      </c>
      <c r="B621" s="107" t="s">
        <v>1277</v>
      </c>
    </row>
    <row r="622" spans="1:2">
      <c r="A622" s="107" t="s">
        <v>1278</v>
      </c>
      <c r="B622" s="107" t="s">
        <v>1279</v>
      </c>
    </row>
    <row r="623" spans="1:2">
      <c r="A623" s="107" t="s">
        <v>1280</v>
      </c>
      <c r="B623" s="107" t="s">
        <v>1281</v>
      </c>
    </row>
    <row r="624" spans="1:2">
      <c r="A624" s="107" t="s">
        <v>1282</v>
      </c>
      <c r="B624" s="107" t="s">
        <v>1283</v>
      </c>
    </row>
    <row r="625" spans="1:2">
      <c r="A625" s="107" t="s">
        <v>1284</v>
      </c>
      <c r="B625" s="107" t="s">
        <v>1285</v>
      </c>
    </row>
    <row r="626" spans="1:2">
      <c r="A626" s="107" t="s">
        <v>1286</v>
      </c>
      <c r="B626" s="107" t="s">
        <v>1287</v>
      </c>
    </row>
    <row r="627" spans="1:2">
      <c r="A627" s="107" t="s">
        <v>1288</v>
      </c>
      <c r="B627" s="107" t="s">
        <v>1289</v>
      </c>
    </row>
    <row r="628" spans="1:2">
      <c r="A628" s="107" t="s">
        <v>1290</v>
      </c>
      <c r="B628" s="107" t="s">
        <v>1291</v>
      </c>
    </row>
    <row r="629" spans="1:2">
      <c r="A629" s="107" t="s">
        <v>1292</v>
      </c>
      <c r="B629" s="107" t="s">
        <v>1293</v>
      </c>
    </row>
    <row r="630" spans="1:2">
      <c r="A630" s="107" t="s">
        <v>1294</v>
      </c>
      <c r="B630" s="107" t="s">
        <v>1295</v>
      </c>
    </row>
    <row r="631" spans="1:2">
      <c r="A631" s="107" t="s">
        <v>1296</v>
      </c>
      <c r="B631" s="107" t="s">
        <v>1297</v>
      </c>
    </row>
    <row r="632" spans="1:2">
      <c r="A632" s="107" t="s">
        <v>1298</v>
      </c>
      <c r="B632" s="107" t="s">
        <v>1299</v>
      </c>
    </row>
    <row r="633" spans="1:2">
      <c r="A633" s="107" t="s">
        <v>1300</v>
      </c>
      <c r="B633" s="107" t="s">
        <v>1301</v>
      </c>
    </row>
    <row r="634" spans="1:2">
      <c r="A634" s="107" t="s">
        <v>1302</v>
      </c>
      <c r="B634" s="107" t="s">
        <v>1303</v>
      </c>
    </row>
    <row r="635" spans="1:2">
      <c r="A635" s="107" t="s">
        <v>1304</v>
      </c>
      <c r="B635" s="107" t="s">
        <v>1305</v>
      </c>
    </row>
    <row r="636" spans="1:2">
      <c r="A636" s="107" t="s">
        <v>1306</v>
      </c>
      <c r="B636" s="107" t="s">
        <v>1307</v>
      </c>
    </row>
    <row r="637" spans="1:2">
      <c r="A637" s="107" t="s">
        <v>1309</v>
      </c>
      <c r="B637" s="107" t="s">
        <v>1310</v>
      </c>
    </row>
    <row r="638" spans="1:2">
      <c r="A638" s="107" t="s">
        <v>1311</v>
      </c>
      <c r="B638" s="107" t="s">
        <v>1312</v>
      </c>
    </row>
    <row r="639" spans="1:2">
      <c r="A639" s="107" t="s">
        <v>1313</v>
      </c>
      <c r="B639" s="107" t="s">
        <v>1314</v>
      </c>
    </row>
    <row r="640" spans="1:2">
      <c r="A640" s="107" t="s">
        <v>1315</v>
      </c>
      <c r="B640" s="107" t="s">
        <v>1316</v>
      </c>
    </row>
    <row r="641" spans="1:2">
      <c r="A641" s="107" t="s">
        <v>1317</v>
      </c>
      <c r="B641" s="107" t="s">
        <v>1318</v>
      </c>
    </row>
    <row r="642" spans="1:2">
      <c r="A642" s="107" t="s">
        <v>1319</v>
      </c>
      <c r="B642" s="107" t="s">
        <v>1320</v>
      </c>
    </row>
    <row r="643" spans="1:2">
      <c r="A643" s="107" t="s">
        <v>1321</v>
      </c>
      <c r="B643" s="107" t="s">
        <v>1322</v>
      </c>
    </row>
    <row r="644" spans="1:2">
      <c r="A644" s="107" t="s">
        <v>1323</v>
      </c>
      <c r="B644" s="107" t="s">
        <v>1324</v>
      </c>
    </row>
    <row r="645" spans="1:2">
      <c r="A645" s="107" t="s">
        <v>1325</v>
      </c>
      <c r="B645" s="107" t="s">
        <v>1326</v>
      </c>
    </row>
    <row r="646" spans="1:2">
      <c r="A646" s="107" t="s">
        <v>1327</v>
      </c>
      <c r="B646" s="107" t="s">
        <v>1328</v>
      </c>
    </row>
    <row r="647" spans="1:2">
      <c r="A647" s="107" t="s">
        <v>1329</v>
      </c>
      <c r="B647" s="107" t="s">
        <v>1330</v>
      </c>
    </row>
    <row r="648" spans="1:2">
      <c r="A648" s="107" t="s">
        <v>1331</v>
      </c>
      <c r="B648" s="107" t="s">
        <v>1332</v>
      </c>
    </row>
    <row r="649" spans="1:2">
      <c r="A649" s="107" t="s">
        <v>1333</v>
      </c>
      <c r="B649" s="107" t="s">
        <v>1334</v>
      </c>
    </row>
    <row r="650" spans="1:2">
      <c r="A650" s="107" t="s">
        <v>1335</v>
      </c>
      <c r="B650" s="107" t="s">
        <v>1336</v>
      </c>
    </row>
    <row r="651" spans="1:2">
      <c r="A651" s="107" t="s">
        <v>1337</v>
      </c>
      <c r="B651" s="107" t="s">
        <v>1338</v>
      </c>
    </row>
    <row r="652" spans="1:2">
      <c r="A652" s="107" t="s">
        <v>1339</v>
      </c>
      <c r="B652" s="107" t="s">
        <v>1340</v>
      </c>
    </row>
    <row r="653" spans="1:2">
      <c r="A653" s="107" t="s">
        <v>1341</v>
      </c>
      <c r="B653" s="107" t="s">
        <v>1342</v>
      </c>
    </row>
    <row r="654" spans="1:2">
      <c r="A654" s="107" t="s">
        <v>1343</v>
      </c>
      <c r="B654" s="107" t="s">
        <v>1344</v>
      </c>
    </row>
    <row r="655" spans="1:2">
      <c r="A655" s="107" t="s">
        <v>1345</v>
      </c>
      <c r="B655" s="107" t="s">
        <v>1346</v>
      </c>
    </row>
    <row r="656" spans="1:2">
      <c r="A656" s="107" t="s">
        <v>1347</v>
      </c>
      <c r="B656" s="107" t="s">
        <v>1348</v>
      </c>
    </row>
    <row r="657" spans="1:2">
      <c r="A657" s="107" t="s">
        <v>1349</v>
      </c>
      <c r="B657" s="107" t="s">
        <v>1350</v>
      </c>
    </row>
    <row r="658" spans="1:2">
      <c r="A658" s="107" t="s">
        <v>1351</v>
      </c>
      <c r="B658" s="107" t="s">
        <v>1352</v>
      </c>
    </row>
    <row r="659" spans="1:2">
      <c r="A659" s="107" t="s">
        <v>1353</v>
      </c>
      <c r="B659" s="107" t="s">
        <v>1354</v>
      </c>
    </row>
    <row r="660" spans="1:2">
      <c r="A660" s="107" t="s">
        <v>1355</v>
      </c>
      <c r="B660" s="107" t="s">
        <v>1356</v>
      </c>
    </row>
    <row r="661" spans="1:2">
      <c r="A661" s="107" t="s">
        <v>1357</v>
      </c>
      <c r="B661" s="107" t="s">
        <v>1358</v>
      </c>
    </row>
    <row r="662" spans="1:2">
      <c r="A662" s="107" t="s">
        <v>1359</v>
      </c>
      <c r="B662" s="107" t="s">
        <v>1360</v>
      </c>
    </row>
    <row r="663" spans="1:2">
      <c r="A663" s="107" t="s">
        <v>1361</v>
      </c>
      <c r="B663" s="107" t="s">
        <v>1362</v>
      </c>
    </row>
    <row r="664" spans="1:2">
      <c r="A664" s="107" t="s">
        <v>1355</v>
      </c>
      <c r="B664" s="107" t="s">
        <v>1363</v>
      </c>
    </row>
    <row r="665" spans="1:2">
      <c r="A665" s="107" t="s">
        <v>1364</v>
      </c>
      <c r="B665" s="107" t="s">
        <v>1365</v>
      </c>
    </row>
    <row r="666" spans="1:2">
      <c r="A666" s="107" t="s">
        <v>1366</v>
      </c>
      <c r="B666" s="107" t="s">
        <v>1367</v>
      </c>
    </row>
    <row r="667" spans="1:2">
      <c r="A667" s="107" t="s">
        <v>1368</v>
      </c>
      <c r="B667" s="107" t="s">
        <v>1369</v>
      </c>
    </row>
    <row r="668" spans="1:2">
      <c r="A668" s="107" t="s">
        <v>1370</v>
      </c>
      <c r="B668" s="107" t="s">
        <v>1371</v>
      </c>
    </row>
    <row r="669" spans="1:2">
      <c r="A669" s="107" t="s">
        <v>1372</v>
      </c>
      <c r="B669" s="107" t="s">
        <v>1373</v>
      </c>
    </row>
    <row r="670" spans="1:2">
      <c r="A670" s="107" t="s">
        <v>1374</v>
      </c>
      <c r="B670" s="107" t="s">
        <v>1375</v>
      </c>
    </row>
    <row r="671" spans="1:2">
      <c r="A671" s="107" t="s">
        <v>1376</v>
      </c>
      <c r="B671" s="107" t="s">
        <v>1377</v>
      </c>
    </row>
    <row r="672" spans="1:2">
      <c r="A672" s="107" t="s">
        <v>1378</v>
      </c>
      <c r="B672" s="107" t="s">
        <v>1379</v>
      </c>
    </row>
    <row r="673" spans="1:2">
      <c r="A673" s="107" t="s">
        <v>1380</v>
      </c>
      <c r="B673" s="107" t="s">
        <v>1381</v>
      </c>
    </row>
    <row r="674" spans="1:2">
      <c r="A674" s="107" t="s">
        <v>1382</v>
      </c>
      <c r="B674" s="107" t="s">
        <v>1383</v>
      </c>
    </row>
    <row r="675" spans="1:2">
      <c r="A675" s="107" t="s">
        <v>1384</v>
      </c>
      <c r="B675" s="107" t="s">
        <v>1385</v>
      </c>
    </row>
    <row r="676" spans="1:2">
      <c r="A676" s="107" t="s">
        <v>1386</v>
      </c>
      <c r="B676" s="107" t="s">
        <v>1387</v>
      </c>
    </row>
    <row r="677" spans="1:2">
      <c r="A677" s="107" t="s">
        <v>1388</v>
      </c>
      <c r="B677" s="107" t="s">
        <v>1389</v>
      </c>
    </row>
    <row r="678" spans="1:2">
      <c r="A678" s="107" t="s">
        <v>1390</v>
      </c>
      <c r="B678" s="107" t="s">
        <v>1391</v>
      </c>
    </row>
    <row r="679" spans="1:2">
      <c r="A679" s="107" t="s">
        <v>1392</v>
      </c>
      <c r="B679" s="107" t="s">
        <v>1393</v>
      </c>
    </row>
    <row r="680" spans="1:2">
      <c r="A680" s="107" t="s">
        <v>1394</v>
      </c>
      <c r="B680" s="107" t="s">
        <v>1395</v>
      </c>
    </row>
    <row r="681" spans="1:2">
      <c r="A681" s="107" t="s">
        <v>1396</v>
      </c>
      <c r="B681" s="107" t="s">
        <v>1397</v>
      </c>
    </row>
    <row r="682" spans="1:2">
      <c r="A682" s="107" t="s">
        <v>1398</v>
      </c>
      <c r="B682" s="107" t="s">
        <v>1399</v>
      </c>
    </row>
    <row r="683" spans="1:2">
      <c r="A683" s="107" t="s">
        <v>1400</v>
      </c>
      <c r="B683" s="107" t="s">
        <v>1401</v>
      </c>
    </row>
    <row r="684" spans="1:2">
      <c r="A684" s="107" t="s">
        <v>1402</v>
      </c>
      <c r="B684" s="107" t="s">
        <v>1403</v>
      </c>
    </row>
    <row r="685" spans="1:2">
      <c r="A685" s="107" t="s">
        <v>1404</v>
      </c>
      <c r="B685" s="107" t="s">
        <v>1405</v>
      </c>
    </row>
    <row r="686" spans="1:2">
      <c r="A686" s="107" t="s">
        <v>1406</v>
      </c>
      <c r="B686" s="107" t="s">
        <v>1407</v>
      </c>
    </row>
    <row r="687" spans="1:2">
      <c r="A687" s="107" t="s">
        <v>1408</v>
      </c>
      <c r="B687" s="107" t="s">
        <v>1409</v>
      </c>
    </row>
    <row r="688" spans="1:2">
      <c r="A688" s="107" t="s">
        <v>1410</v>
      </c>
      <c r="B688" s="107" t="s">
        <v>1411</v>
      </c>
    </row>
    <row r="689" spans="1:2">
      <c r="A689" s="107" t="s">
        <v>1412</v>
      </c>
      <c r="B689" s="107" t="s">
        <v>1413</v>
      </c>
    </row>
    <row r="690" spans="1:2">
      <c r="A690" s="107" t="s">
        <v>1414</v>
      </c>
      <c r="B690" s="107" t="s">
        <v>1415</v>
      </c>
    </row>
    <row r="691" spans="1:2">
      <c r="A691" s="107" t="s">
        <v>1416</v>
      </c>
      <c r="B691" s="107" t="s">
        <v>1417</v>
      </c>
    </row>
    <row r="692" spans="1:2">
      <c r="A692" s="107" t="s">
        <v>1418</v>
      </c>
      <c r="B692" s="107" t="s">
        <v>1419</v>
      </c>
    </row>
    <row r="693" spans="1:2">
      <c r="A693" s="107" t="s">
        <v>1420</v>
      </c>
      <c r="B693" s="107" t="s">
        <v>1421</v>
      </c>
    </row>
    <row r="694" spans="1:2">
      <c r="A694" s="107" t="s">
        <v>1422</v>
      </c>
      <c r="B694" s="107" t="s">
        <v>1423</v>
      </c>
    </row>
    <row r="695" spans="1:2">
      <c r="A695" s="107" t="s">
        <v>1424</v>
      </c>
      <c r="B695" s="107" t="s">
        <v>1425</v>
      </c>
    </row>
    <row r="696" spans="1:2">
      <c r="A696" s="107" t="s">
        <v>1426</v>
      </c>
      <c r="B696" s="107" t="s">
        <v>1427</v>
      </c>
    </row>
    <row r="697" spans="1:2">
      <c r="A697" s="107" t="s">
        <v>1428</v>
      </c>
      <c r="B697" s="107" t="s">
        <v>1429</v>
      </c>
    </row>
    <row r="698" spans="1:2">
      <c r="A698" s="107" t="s">
        <v>1430</v>
      </c>
      <c r="B698" s="107" t="s">
        <v>1431</v>
      </c>
    </row>
    <row r="699" spans="1:2">
      <c r="A699" s="107" t="s">
        <v>1432</v>
      </c>
      <c r="B699" s="107" t="s">
        <v>1433</v>
      </c>
    </row>
    <row r="700" spans="1:2">
      <c r="A700" s="107" t="s">
        <v>1434</v>
      </c>
      <c r="B700" s="107" t="s">
        <v>1435</v>
      </c>
    </row>
    <row r="701" spans="1:2">
      <c r="A701" s="107" t="s">
        <v>1436</v>
      </c>
      <c r="B701" s="107" t="s">
        <v>1437</v>
      </c>
    </row>
    <row r="702" spans="1:2">
      <c r="A702" s="107" t="s">
        <v>1438</v>
      </c>
      <c r="B702" s="107" t="s">
        <v>1439</v>
      </c>
    </row>
    <row r="703" spans="1:2">
      <c r="A703" s="107" t="s">
        <v>1440</v>
      </c>
      <c r="B703" s="107" t="s">
        <v>1441</v>
      </c>
    </row>
    <row r="704" spans="1:2">
      <c r="A704" s="107" t="s">
        <v>1442</v>
      </c>
      <c r="B704" s="107" t="s">
        <v>1443</v>
      </c>
    </row>
    <row r="705" spans="1:2">
      <c r="A705" s="107" t="s">
        <v>1444</v>
      </c>
      <c r="B705" s="107" t="s">
        <v>1445</v>
      </c>
    </row>
    <row r="706" spans="1:2">
      <c r="A706" s="107" t="s">
        <v>1446</v>
      </c>
      <c r="B706" s="107" t="s">
        <v>1447</v>
      </c>
    </row>
    <row r="707" spans="1:2">
      <c r="A707" s="107" t="s">
        <v>1448</v>
      </c>
      <c r="B707" s="107" t="s">
        <v>1449</v>
      </c>
    </row>
    <row r="708" spans="1:2">
      <c r="A708" s="107" t="s">
        <v>1450</v>
      </c>
      <c r="B708" s="107" t="s">
        <v>1451</v>
      </c>
    </row>
    <row r="709" spans="1:2">
      <c r="A709" s="107" t="s">
        <v>1452</v>
      </c>
      <c r="B709" s="107" t="s">
        <v>1453</v>
      </c>
    </row>
    <row r="710" spans="1:2">
      <c r="A710" s="107" t="s">
        <v>1454</v>
      </c>
      <c r="B710" s="107" t="s">
        <v>1455</v>
      </c>
    </row>
    <row r="711" spans="1:2">
      <c r="A711" s="107" t="s">
        <v>1456</v>
      </c>
      <c r="B711" s="107" t="s">
        <v>1457</v>
      </c>
    </row>
    <row r="712" spans="1:2">
      <c r="A712" s="107" t="s">
        <v>1458</v>
      </c>
      <c r="B712" s="107" t="s">
        <v>1459</v>
      </c>
    </row>
    <row r="713" spans="1:2">
      <c r="A713" s="107" t="s">
        <v>1460</v>
      </c>
      <c r="B713" s="107" t="s">
        <v>1461</v>
      </c>
    </row>
    <row r="714" spans="1:2">
      <c r="A714" s="107" t="s">
        <v>1462</v>
      </c>
      <c r="B714" s="107" t="s">
        <v>1463</v>
      </c>
    </row>
    <row r="715" spans="1:2">
      <c r="A715" s="107" t="s">
        <v>1465</v>
      </c>
      <c r="B715" s="107" t="s">
        <v>1466</v>
      </c>
    </row>
    <row r="716" spans="1:2">
      <c r="A716" s="107" t="s">
        <v>1467</v>
      </c>
      <c r="B716" s="107" t="s">
        <v>1468</v>
      </c>
    </row>
    <row r="717" spans="1:2">
      <c r="A717" s="107" t="s">
        <v>1469</v>
      </c>
      <c r="B717" s="107" t="s">
        <v>1470</v>
      </c>
    </row>
    <row r="718" spans="1:2">
      <c r="A718" s="107" t="s">
        <v>1471</v>
      </c>
      <c r="B718" s="107" t="s">
        <v>1472</v>
      </c>
    </row>
    <row r="719" spans="1:2">
      <c r="A719" s="107" t="s">
        <v>1473</v>
      </c>
      <c r="B719" s="107" t="s">
        <v>1474</v>
      </c>
    </row>
    <row r="720" spans="1:2">
      <c r="A720" s="107" t="s">
        <v>1475</v>
      </c>
      <c r="B720" s="107" t="s">
        <v>1476</v>
      </c>
    </row>
    <row r="721" spans="1:2">
      <c r="A721" s="107" t="s">
        <v>1477</v>
      </c>
      <c r="B721" s="107" t="s">
        <v>1478</v>
      </c>
    </row>
    <row r="722" spans="1:2">
      <c r="A722" s="107" t="s">
        <v>1479</v>
      </c>
      <c r="B722" s="107" t="s">
        <v>1480</v>
      </c>
    </row>
    <row r="723" spans="1:2">
      <c r="A723" s="107" t="s">
        <v>1481</v>
      </c>
      <c r="B723" s="107" t="s">
        <v>1482</v>
      </c>
    </row>
    <row r="724" spans="1:2">
      <c r="A724" s="107" t="s">
        <v>1483</v>
      </c>
      <c r="B724" s="107" t="s">
        <v>1484</v>
      </c>
    </row>
    <row r="725" spans="1:2">
      <c r="A725" s="107" t="s">
        <v>1485</v>
      </c>
      <c r="B725" s="107" t="s">
        <v>1486</v>
      </c>
    </row>
    <row r="726" spans="1:2">
      <c r="A726" s="107" t="s">
        <v>1487</v>
      </c>
      <c r="B726" s="107" t="s">
        <v>1488</v>
      </c>
    </row>
    <row r="727" spans="1:2">
      <c r="A727" s="107" t="s">
        <v>1489</v>
      </c>
      <c r="B727" s="107" t="s">
        <v>1488</v>
      </c>
    </row>
    <row r="728" spans="1:2">
      <c r="A728" s="107" t="s">
        <v>1490</v>
      </c>
      <c r="B728" s="107" t="s">
        <v>1491</v>
      </c>
    </row>
    <row r="729" spans="1:2">
      <c r="A729" s="107" t="s">
        <v>1492</v>
      </c>
      <c r="B729" s="107" t="s">
        <v>1493</v>
      </c>
    </row>
    <row r="730" spans="1:2">
      <c r="A730" s="107" t="s">
        <v>1494</v>
      </c>
      <c r="B730" s="107" t="s">
        <v>1495</v>
      </c>
    </row>
    <row r="731" spans="1:2">
      <c r="A731" s="107" t="s">
        <v>1496</v>
      </c>
      <c r="B731" s="107" t="s">
        <v>1497</v>
      </c>
    </row>
    <row r="732" spans="1:2">
      <c r="A732" s="107" t="s">
        <v>1498</v>
      </c>
      <c r="B732" s="107" t="s">
        <v>1499</v>
      </c>
    </row>
    <row r="733" spans="1:2">
      <c r="A733" s="107" t="s">
        <v>1500</v>
      </c>
      <c r="B733" s="107" t="s">
        <v>1501</v>
      </c>
    </row>
    <row r="734" spans="1:2">
      <c r="A734" s="107" t="s">
        <v>1502</v>
      </c>
      <c r="B734" s="107" t="s">
        <v>1503</v>
      </c>
    </row>
    <row r="735" spans="1:2">
      <c r="A735" s="107" t="s">
        <v>1504</v>
      </c>
      <c r="B735" s="107" t="s">
        <v>1505</v>
      </c>
    </row>
    <row r="736" spans="1:2">
      <c r="A736" s="107" t="s">
        <v>1506</v>
      </c>
      <c r="B736" s="107" t="s">
        <v>1507</v>
      </c>
    </row>
    <row r="737" spans="1:2">
      <c r="A737" s="107" t="s">
        <v>1508</v>
      </c>
      <c r="B737" s="107" t="s">
        <v>1509</v>
      </c>
    </row>
    <row r="738" spans="1:2">
      <c r="A738" s="107" t="s">
        <v>1510</v>
      </c>
      <c r="B738" s="107" t="s">
        <v>1511</v>
      </c>
    </row>
    <row r="739" spans="1:2">
      <c r="A739" s="107" t="s">
        <v>1512</v>
      </c>
      <c r="B739" s="107" t="s">
        <v>1513</v>
      </c>
    </row>
    <row r="740" spans="1:2">
      <c r="A740" s="107" t="s">
        <v>1514</v>
      </c>
      <c r="B740" s="107" t="s">
        <v>1515</v>
      </c>
    </row>
    <row r="741" spans="1:2">
      <c r="A741" s="107" t="s">
        <v>1516</v>
      </c>
      <c r="B741" s="107" t="s">
        <v>1517</v>
      </c>
    </row>
    <row r="742" spans="1:2">
      <c r="A742" s="107" t="s">
        <v>1518</v>
      </c>
      <c r="B742" s="107" t="s">
        <v>1519</v>
      </c>
    </row>
    <row r="743" spans="1:2">
      <c r="A743" s="107" t="s">
        <v>1520</v>
      </c>
      <c r="B743" s="107" t="s">
        <v>1521</v>
      </c>
    </row>
    <row r="744" spans="1:2">
      <c r="A744" s="107" t="s">
        <v>1522</v>
      </c>
      <c r="B744" s="107" t="s">
        <v>1523</v>
      </c>
    </row>
    <row r="745" spans="1:2">
      <c r="A745" s="107" t="s">
        <v>1524</v>
      </c>
      <c r="B745" s="107" t="s">
        <v>1525</v>
      </c>
    </row>
    <row r="746" spans="1:2">
      <c r="A746" s="107" t="s">
        <v>1526</v>
      </c>
      <c r="B746" s="107" t="s">
        <v>1527</v>
      </c>
    </row>
    <row r="747" spans="1:2">
      <c r="A747" s="107" t="s">
        <v>1528</v>
      </c>
      <c r="B747" s="107" t="s">
        <v>1529</v>
      </c>
    </row>
    <row r="748" spans="1:2">
      <c r="A748" s="107" t="s">
        <v>1530</v>
      </c>
      <c r="B748" s="107" t="s">
        <v>1531</v>
      </c>
    </row>
    <row r="749" spans="1:2">
      <c r="A749" s="107" t="s">
        <v>1532</v>
      </c>
      <c r="B749" s="107" t="s">
        <v>1533</v>
      </c>
    </row>
    <row r="750" spans="1:2">
      <c r="A750" s="107" t="s">
        <v>1534</v>
      </c>
      <c r="B750" s="107" t="s">
        <v>1535</v>
      </c>
    </row>
    <row r="751" spans="1:2">
      <c r="A751" s="107" t="s">
        <v>1536</v>
      </c>
      <c r="B751" s="107" t="s">
        <v>1537</v>
      </c>
    </row>
    <row r="752" spans="1:2">
      <c r="A752" s="107" t="s">
        <v>1538</v>
      </c>
      <c r="B752" s="107" t="s">
        <v>1539</v>
      </c>
    </row>
    <row r="753" spans="1:2">
      <c r="A753" s="107" t="s">
        <v>1541</v>
      </c>
      <c r="B753" s="107" t="s">
        <v>1542</v>
      </c>
    </row>
    <row r="754" spans="1:2">
      <c r="A754" s="107" t="s">
        <v>1543</v>
      </c>
      <c r="B754" s="107" t="s">
        <v>1544</v>
      </c>
    </row>
    <row r="755" spans="1:2">
      <c r="A755" s="107" t="s">
        <v>1545</v>
      </c>
      <c r="B755" s="107" t="s">
        <v>1546</v>
      </c>
    </row>
    <row r="756" spans="1:2">
      <c r="A756" s="107" t="s">
        <v>1547</v>
      </c>
      <c r="B756" s="107" t="s">
        <v>1548</v>
      </c>
    </row>
    <row r="757" spans="1:2">
      <c r="A757" s="107" t="s">
        <v>1549</v>
      </c>
      <c r="B757" s="107" t="s">
        <v>1550</v>
      </c>
    </row>
    <row r="758" spans="1:2">
      <c r="A758" s="107" t="s">
        <v>1551</v>
      </c>
      <c r="B758" s="107" t="s">
        <v>1552</v>
      </c>
    </row>
    <row r="759" spans="1:2">
      <c r="A759" s="107" t="s">
        <v>1553</v>
      </c>
      <c r="B759" s="107" t="s">
        <v>1554</v>
      </c>
    </row>
    <row r="760" spans="1:2">
      <c r="A760" s="107" t="s">
        <v>1555</v>
      </c>
      <c r="B760" s="107" t="s">
        <v>1556</v>
      </c>
    </row>
    <row r="761" spans="1:2">
      <c r="A761" s="107" t="s">
        <v>1557</v>
      </c>
      <c r="B761" s="107" t="s">
        <v>1558</v>
      </c>
    </row>
    <row r="762" spans="1:2">
      <c r="A762" s="107" t="s">
        <v>1559</v>
      </c>
      <c r="B762" s="107" t="s">
        <v>1560</v>
      </c>
    </row>
    <row r="763" spans="1:2">
      <c r="A763" s="107" t="s">
        <v>1561</v>
      </c>
      <c r="B763" s="107" t="s">
        <v>1562</v>
      </c>
    </row>
    <row r="764" spans="1:2">
      <c r="A764" s="107" t="s">
        <v>1563</v>
      </c>
      <c r="B764" s="107" t="s">
        <v>1564</v>
      </c>
    </row>
    <row r="765" spans="1:2">
      <c r="A765" s="107" t="s">
        <v>1565</v>
      </c>
      <c r="B765" s="107" t="s">
        <v>1566</v>
      </c>
    </row>
    <row r="766" spans="1:2">
      <c r="A766" s="107" t="s">
        <v>1567</v>
      </c>
      <c r="B766" s="107" t="s">
        <v>1568</v>
      </c>
    </row>
    <row r="767" spans="1:2">
      <c r="A767" s="107" t="s">
        <v>1569</v>
      </c>
      <c r="B767" s="107" t="s">
        <v>1570</v>
      </c>
    </row>
    <row r="768" spans="1:2">
      <c r="A768" s="107" t="s">
        <v>1571</v>
      </c>
      <c r="B768" s="107" t="s">
        <v>1572</v>
      </c>
    </row>
    <row r="769" spans="1:2">
      <c r="A769" s="107" t="s">
        <v>1573</v>
      </c>
      <c r="B769" s="107" t="s">
        <v>1574</v>
      </c>
    </row>
    <row r="770" spans="1:2">
      <c r="A770" s="107" t="s">
        <v>1575</v>
      </c>
      <c r="B770" s="107" t="s">
        <v>1576</v>
      </c>
    </row>
    <row r="771" spans="1:2">
      <c r="A771" s="107" t="s">
        <v>1577</v>
      </c>
      <c r="B771" s="107" t="s">
        <v>1578</v>
      </c>
    </row>
    <row r="772" spans="1:2">
      <c r="A772" s="107" t="s">
        <v>1579</v>
      </c>
      <c r="B772" s="107" t="s">
        <v>1580</v>
      </c>
    </row>
    <row r="773" spans="1:2">
      <c r="A773" s="107" t="s">
        <v>1581</v>
      </c>
      <c r="B773" s="107" t="s">
        <v>1582</v>
      </c>
    </row>
    <row r="774" spans="1:2">
      <c r="A774" s="107" t="s">
        <v>1583</v>
      </c>
      <c r="B774" s="107" t="s">
        <v>1584</v>
      </c>
    </row>
    <row r="775" spans="1:2">
      <c r="A775" s="107" t="s">
        <v>1585</v>
      </c>
      <c r="B775" s="107" t="s">
        <v>1586</v>
      </c>
    </row>
    <row r="776" spans="1:2">
      <c r="A776" s="107" t="s">
        <v>1587</v>
      </c>
      <c r="B776" s="107" t="s">
        <v>1588</v>
      </c>
    </row>
    <row r="777" spans="1:2">
      <c r="A777" s="107" t="s">
        <v>1589</v>
      </c>
      <c r="B777" s="107" t="s">
        <v>1590</v>
      </c>
    </row>
    <row r="778" spans="1:2">
      <c r="A778" s="107" t="s">
        <v>1591</v>
      </c>
      <c r="B778" s="107" t="s">
        <v>1592</v>
      </c>
    </row>
    <row r="779" spans="1:2">
      <c r="A779" s="107" t="s">
        <v>1593</v>
      </c>
      <c r="B779" s="107" t="s">
        <v>1594</v>
      </c>
    </row>
    <row r="780" spans="1:2">
      <c r="A780" s="107" t="s">
        <v>1595</v>
      </c>
      <c r="B780" s="107" t="s">
        <v>1596</v>
      </c>
    </row>
    <row r="781" spans="1:2">
      <c r="A781" s="107" t="s">
        <v>1597</v>
      </c>
      <c r="B781" s="107" t="s">
        <v>1596</v>
      </c>
    </row>
    <row r="782" spans="1:2">
      <c r="A782" s="107" t="s">
        <v>1598</v>
      </c>
      <c r="B782" s="107" t="s">
        <v>1599</v>
      </c>
    </row>
    <row r="783" spans="1:2">
      <c r="A783" s="107" t="s">
        <v>1600</v>
      </c>
      <c r="B783" s="107" t="s">
        <v>1601</v>
      </c>
    </row>
    <row r="784" spans="1:2">
      <c r="A784" s="107" t="s">
        <v>1602</v>
      </c>
      <c r="B784" s="107" t="s">
        <v>1603</v>
      </c>
    </row>
    <row r="785" spans="1:2">
      <c r="A785" s="107" t="s">
        <v>1604</v>
      </c>
      <c r="B785" s="107" t="s">
        <v>1605</v>
      </c>
    </row>
    <row r="786" spans="1:2">
      <c r="A786" s="107" t="s">
        <v>1606</v>
      </c>
      <c r="B786" s="107" t="s">
        <v>1607</v>
      </c>
    </row>
    <row r="787" spans="1:2">
      <c r="A787" s="107" t="s">
        <v>1608</v>
      </c>
      <c r="B787" s="107" t="s">
        <v>1609</v>
      </c>
    </row>
    <row r="788" spans="1:2">
      <c r="A788" s="107" t="s">
        <v>1610</v>
      </c>
      <c r="B788" s="107" t="s">
        <v>1611</v>
      </c>
    </row>
    <row r="789" spans="1:2">
      <c r="A789" s="107" t="s">
        <v>1612</v>
      </c>
      <c r="B789" s="107" t="s">
        <v>1613</v>
      </c>
    </row>
    <row r="790" spans="1:2">
      <c r="A790" s="107" t="s">
        <v>1614</v>
      </c>
      <c r="B790" s="107" t="s">
        <v>1615</v>
      </c>
    </row>
    <row r="791" spans="1:2">
      <c r="A791" s="107" t="s">
        <v>1616</v>
      </c>
      <c r="B791" s="107" t="s">
        <v>1617</v>
      </c>
    </row>
    <row r="792" spans="1:2">
      <c r="A792" s="107" t="s">
        <v>1618</v>
      </c>
      <c r="B792" s="107" t="s">
        <v>1619</v>
      </c>
    </row>
    <row r="793" spans="1:2">
      <c r="A793" s="107" t="s">
        <v>1620</v>
      </c>
      <c r="B793" s="107" t="s">
        <v>1621</v>
      </c>
    </row>
    <row r="794" spans="1:2">
      <c r="A794" s="107" t="s">
        <v>1622</v>
      </c>
      <c r="B794" s="107" t="s">
        <v>1623</v>
      </c>
    </row>
    <row r="795" spans="1:2">
      <c r="A795" s="107" t="s">
        <v>1624</v>
      </c>
      <c r="B795" s="107" t="s">
        <v>1625</v>
      </c>
    </row>
    <row r="796" spans="1:2">
      <c r="A796" s="107" t="s">
        <v>1626</v>
      </c>
      <c r="B796" s="107" t="s">
        <v>1627</v>
      </c>
    </row>
    <row r="797" spans="1:2">
      <c r="A797" s="107" t="s">
        <v>1628</v>
      </c>
      <c r="B797" s="107" t="s">
        <v>1629</v>
      </c>
    </row>
    <row r="798" spans="1:2">
      <c r="A798" s="107" t="s">
        <v>1630</v>
      </c>
      <c r="B798" s="107" t="s">
        <v>1631</v>
      </c>
    </row>
    <row r="799" spans="1:2">
      <c r="A799" s="107" t="s">
        <v>1632</v>
      </c>
      <c r="B799" s="107" t="s">
        <v>1633</v>
      </c>
    </row>
    <row r="800" spans="1:2">
      <c r="A800" s="107" t="s">
        <v>1634</v>
      </c>
      <c r="B800" s="107" t="s">
        <v>1635</v>
      </c>
    </row>
    <row r="801" spans="1:2">
      <c r="A801" s="107" t="s">
        <v>1636</v>
      </c>
      <c r="B801" s="107" t="s">
        <v>1637</v>
      </c>
    </row>
    <row r="802" spans="1:2">
      <c r="A802" s="107" t="s">
        <v>1638</v>
      </c>
      <c r="B802" s="107" t="s">
        <v>1639</v>
      </c>
    </row>
    <row r="803" spans="1:2">
      <c r="A803" s="107" t="s">
        <v>1640</v>
      </c>
      <c r="B803" s="107" t="s">
        <v>1641</v>
      </c>
    </row>
    <row r="804" spans="1:2">
      <c r="A804" s="107" t="s">
        <v>1642</v>
      </c>
      <c r="B804" s="107" t="s">
        <v>1643</v>
      </c>
    </row>
    <row r="805" spans="1:2">
      <c r="A805" s="107" t="s">
        <v>1644</v>
      </c>
      <c r="B805" s="107" t="s">
        <v>1645</v>
      </c>
    </row>
    <row r="806" spans="1:2">
      <c r="A806" s="107" t="s">
        <v>1646</v>
      </c>
      <c r="B806" s="107" t="s">
        <v>1647</v>
      </c>
    </row>
    <row r="807" spans="1:2">
      <c r="A807" s="107" t="s">
        <v>1648</v>
      </c>
      <c r="B807" s="107" t="s">
        <v>1649</v>
      </c>
    </row>
    <row r="808" spans="1:2">
      <c r="A808" s="107" t="s">
        <v>1650</v>
      </c>
      <c r="B808" s="107" t="s">
        <v>1651</v>
      </c>
    </row>
    <row r="809" spans="1:2">
      <c r="A809" s="107" t="s">
        <v>1652</v>
      </c>
      <c r="B809" s="107" t="s">
        <v>1653</v>
      </c>
    </row>
    <row r="810" spans="1:2">
      <c r="A810" s="107" t="s">
        <v>1654</v>
      </c>
      <c r="B810" s="107" t="s">
        <v>1655</v>
      </c>
    </row>
    <row r="811" spans="1:2">
      <c r="A811" s="107" t="s">
        <v>1656</v>
      </c>
      <c r="B811" s="107" t="s">
        <v>1657</v>
      </c>
    </row>
    <row r="812" spans="1:2">
      <c r="A812" s="107" t="s">
        <v>1658</v>
      </c>
      <c r="B812" s="107" t="s">
        <v>1659</v>
      </c>
    </row>
    <row r="813" spans="1:2">
      <c r="A813" s="107" t="s">
        <v>1660</v>
      </c>
      <c r="B813" s="107" t="s">
        <v>1661</v>
      </c>
    </row>
    <row r="814" spans="1:2">
      <c r="A814" s="107" t="s">
        <v>1662</v>
      </c>
      <c r="B814" s="107" t="s">
        <v>1663</v>
      </c>
    </row>
    <row r="815" spans="1:2">
      <c r="A815" s="107" t="s">
        <v>1665</v>
      </c>
      <c r="B815" s="107" t="s">
        <v>1666</v>
      </c>
    </row>
    <row r="816" spans="1:2">
      <c r="A816" s="107" t="s">
        <v>1667</v>
      </c>
      <c r="B816" s="107" t="s">
        <v>1668</v>
      </c>
    </row>
    <row r="817" spans="1:2">
      <c r="A817" s="107" t="s">
        <v>1669</v>
      </c>
      <c r="B817" s="107" t="s">
        <v>1670</v>
      </c>
    </row>
    <row r="818" spans="1:2">
      <c r="A818" s="107" t="s">
        <v>1671</v>
      </c>
      <c r="B818" s="107" t="s">
        <v>1672</v>
      </c>
    </row>
    <row r="819" spans="1:2">
      <c r="A819" s="107" t="s">
        <v>1673</v>
      </c>
      <c r="B819" s="107" t="s">
        <v>1674</v>
      </c>
    </row>
    <row r="820" spans="1:2">
      <c r="A820" s="107" t="s">
        <v>1675</v>
      </c>
      <c r="B820" s="107" t="s">
        <v>1676</v>
      </c>
    </row>
    <row r="821" spans="1:2">
      <c r="A821" s="107" t="s">
        <v>1677</v>
      </c>
      <c r="B821" s="107" t="s">
        <v>1678</v>
      </c>
    </row>
    <row r="822" spans="1:2">
      <c r="A822" s="107" t="s">
        <v>1679</v>
      </c>
      <c r="B822" s="107" t="s">
        <v>1680</v>
      </c>
    </row>
    <row r="823" spans="1:2">
      <c r="A823" s="107" t="s">
        <v>1681</v>
      </c>
      <c r="B823" s="107" t="s">
        <v>1682</v>
      </c>
    </row>
    <row r="824" spans="1:2">
      <c r="A824" s="107" t="s">
        <v>1683</v>
      </c>
      <c r="B824" s="107" t="s">
        <v>1684</v>
      </c>
    </row>
    <row r="825" spans="1:2">
      <c r="A825" s="107" t="s">
        <v>1685</v>
      </c>
      <c r="B825" s="107" t="s">
        <v>1686</v>
      </c>
    </row>
    <row r="826" spans="1:2">
      <c r="A826" s="107" t="s">
        <v>1687</v>
      </c>
      <c r="B826" s="107" t="s">
        <v>1688</v>
      </c>
    </row>
    <row r="827" spans="1:2">
      <c r="A827" s="107" t="s">
        <v>1689</v>
      </c>
      <c r="B827" s="107" t="s">
        <v>1690</v>
      </c>
    </row>
    <row r="828" spans="1:2">
      <c r="A828" s="107" t="s">
        <v>1691</v>
      </c>
      <c r="B828" s="107" t="s">
        <v>1692</v>
      </c>
    </row>
    <row r="829" spans="1:2">
      <c r="A829" s="107" t="s">
        <v>1693</v>
      </c>
      <c r="B829" s="107" t="s">
        <v>1694</v>
      </c>
    </row>
    <row r="830" spans="1:2">
      <c r="A830" s="107" t="s">
        <v>1695</v>
      </c>
      <c r="B830" s="107" t="s">
        <v>1696</v>
      </c>
    </row>
    <row r="831" spans="1:2">
      <c r="A831" s="107" t="s">
        <v>1697</v>
      </c>
      <c r="B831" s="107" t="s">
        <v>1698</v>
      </c>
    </row>
    <row r="832" spans="1:2">
      <c r="A832" s="107" t="s">
        <v>1699</v>
      </c>
      <c r="B832" s="107" t="s">
        <v>1700</v>
      </c>
    </row>
    <row r="833" spans="1:2">
      <c r="A833" s="107" t="s">
        <v>1701</v>
      </c>
      <c r="B833" s="107" t="s">
        <v>1702</v>
      </c>
    </row>
    <row r="834" spans="1:2">
      <c r="A834" s="107" t="s">
        <v>1703</v>
      </c>
      <c r="B834" s="107" t="s">
        <v>1704</v>
      </c>
    </row>
    <row r="835" spans="1:2">
      <c r="A835" s="107" t="s">
        <v>1705</v>
      </c>
      <c r="B835" s="107" t="s">
        <v>1706</v>
      </c>
    </row>
    <row r="836" spans="1:2">
      <c r="A836" s="107" t="s">
        <v>1707</v>
      </c>
      <c r="B836" s="107" t="s">
        <v>1708</v>
      </c>
    </row>
    <row r="837" spans="1:2">
      <c r="A837" s="107" t="s">
        <v>1709</v>
      </c>
      <c r="B837" s="107" t="s">
        <v>1710</v>
      </c>
    </row>
    <row r="838" spans="1:2">
      <c r="A838" s="107" t="s">
        <v>1711</v>
      </c>
      <c r="B838" s="107" t="s">
        <v>1712</v>
      </c>
    </row>
    <row r="839" spans="1:2">
      <c r="A839" s="107" t="s">
        <v>1713</v>
      </c>
      <c r="B839" s="107" t="s">
        <v>1714</v>
      </c>
    </row>
    <row r="840" spans="1:2">
      <c r="A840" s="107" t="s">
        <v>1715</v>
      </c>
      <c r="B840" s="107" t="s">
        <v>1716</v>
      </c>
    </row>
    <row r="841" spans="1:2">
      <c r="A841" s="107" t="s">
        <v>1717</v>
      </c>
      <c r="B841" s="107" t="s">
        <v>1718</v>
      </c>
    </row>
    <row r="842" spans="1:2">
      <c r="A842" s="107" t="s">
        <v>1719</v>
      </c>
      <c r="B842" s="107" t="s">
        <v>1720</v>
      </c>
    </row>
    <row r="843" spans="1:2">
      <c r="A843" s="107" t="s">
        <v>1721</v>
      </c>
      <c r="B843" s="107" t="s">
        <v>1720</v>
      </c>
    </row>
    <row r="844" spans="1:2">
      <c r="A844" s="107" t="s">
        <v>1719</v>
      </c>
      <c r="B844" s="107" t="s">
        <v>1722</v>
      </c>
    </row>
    <row r="845" spans="1:2">
      <c r="A845" s="107" t="s">
        <v>1723</v>
      </c>
      <c r="B845" s="107" t="s">
        <v>1722</v>
      </c>
    </row>
    <row r="846" spans="1:2">
      <c r="A846" s="107" t="s">
        <v>1724</v>
      </c>
      <c r="B846" s="107" t="s">
        <v>1725</v>
      </c>
    </row>
    <row r="847" spans="1:2">
      <c r="A847" s="107" t="s">
        <v>1726</v>
      </c>
      <c r="B847" s="107" t="s">
        <v>1727</v>
      </c>
    </row>
    <row r="848" spans="1:2">
      <c r="A848" s="107" t="s">
        <v>1719</v>
      </c>
      <c r="B848" s="107" t="s">
        <v>1728</v>
      </c>
    </row>
    <row r="849" spans="1:2">
      <c r="A849" s="107" t="s">
        <v>1729</v>
      </c>
      <c r="B849" s="107" t="s">
        <v>1728</v>
      </c>
    </row>
    <row r="850" spans="1:2">
      <c r="A850" s="107" t="s">
        <v>1730</v>
      </c>
      <c r="B850" s="107" t="s">
        <v>1731</v>
      </c>
    </row>
    <row r="851" spans="1:2">
      <c r="A851" s="107" t="s">
        <v>1732</v>
      </c>
      <c r="B851" s="107" t="s">
        <v>1733</v>
      </c>
    </row>
    <row r="852" spans="1:2">
      <c r="A852" s="107" t="s">
        <v>1734</v>
      </c>
      <c r="B852" s="107" t="s">
        <v>1735</v>
      </c>
    </row>
    <row r="853" spans="1:2">
      <c r="A853" s="107" t="s">
        <v>1736</v>
      </c>
      <c r="B853" s="107" t="s">
        <v>1737</v>
      </c>
    </row>
    <row r="854" spans="1:2">
      <c r="A854" s="107" t="s">
        <v>1738</v>
      </c>
      <c r="B854" s="107" t="s">
        <v>1739</v>
      </c>
    </row>
    <row r="855" spans="1:2">
      <c r="A855" s="107" t="s">
        <v>1740</v>
      </c>
      <c r="B855" s="107" t="s">
        <v>1741</v>
      </c>
    </row>
    <row r="856" spans="1:2">
      <c r="A856" s="107" t="s">
        <v>1742</v>
      </c>
      <c r="B856" s="107" t="s">
        <v>1743</v>
      </c>
    </row>
    <row r="857" spans="1:2">
      <c r="A857" s="107" t="s">
        <v>1744</v>
      </c>
      <c r="B857" s="107" t="s">
        <v>1745</v>
      </c>
    </row>
    <row r="858" spans="1:2">
      <c r="A858" s="107" t="s">
        <v>1746</v>
      </c>
      <c r="B858" s="107" t="s">
        <v>1747</v>
      </c>
    </row>
    <row r="859" spans="1:2">
      <c r="A859" s="107" t="s">
        <v>1748</v>
      </c>
      <c r="B859" s="107" t="s">
        <v>1749</v>
      </c>
    </row>
    <row r="860" spans="1:2">
      <c r="A860" s="107" t="s">
        <v>1750</v>
      </c>
      <c r="B860" s="107" t="s">
        <v>1751</v>
      </c>
    </row>
    <row r="861" spans="1:2">
      <c r="A861" s="107" t="s">
        <v>1752</v>
      </c>
      <c r="B861" s="107" t="s">
        <v>1753</v>
      </c>
    </row>
    <row r="862" spans="1:2">
      <c r="A862" s="107" t="s">
        <v>1754</v>
      </c>
      <c r="B862" s="107" t="s">
        <v>1755</v>
      </c>
    </row>
    <row r="863" spans="1:2">
      <c r="A863" s="107" t="s">
        <v>1756</v>
      </c>
      <c r="B863" s="107" t="s">
        <v>1757</v>
      </c>
    </row>
    <row r="864" spans="1:2">
      <c r="A864" s="107" t="s">
        <v>1758</v>
      </c>
      <c r="B864" s="107" t="s">
        <v>1759</v>
      </c>
    </row>
    <row r="865" spans="1:2">
      <c r="A865" s="107" t="s">
        <v>1760</v>
      </c>
      <c r="B865" s="107" t="s">
        <v>1761</v>
      </c>
    </row>
    <row r="866" spans="1:2">
      <c r="A866" s="107" t="s">
        <v>1762</v>
      </c>
      <c r="B866" s="107" t="s">
        <v>1763</v>
      </c>
    </row>
    <row r="867" spans="1:2">
      <c r="A867" s="107" t="s">
        <v>1764</v>
      </c>
      <c r="B867" s="107" t="s">
        <v>1765</v>
      </c>
    </row>
    <row r="868" spans="1:2">
      <c r="A868" s="107" t="s">
        <v>1766</v>
      </c>
      <c r="B868" s="107" t="s">
        <v>1767</v>
      </c>
    </row>
    <row r="869" spans="1:2">
      <c r="A869" s="107" t="s">
        <v>1768</v>
      </c>
      <c r="B869" s="107" t="s">
        <v>1769</v>
      </c>
    </row>
    <row r="870" spans="1:2">
      <c r="A870" s="107" t="s">
        <v>1770</v>
      </c>
      <c r="B870" s="107" t="s">
        <v>1771</v>
      </c>
    </row>
    <row r="871" spans="1:2">
      <c r="A871" s="107" t="s">
        <v>1772</v>
      </c>
      <c r="B871" s="107" t="s">
        <v>1773</v>
      </c>
    </row>
    <row r="872" spans="1:2">
      <c r="A872" s="107" t="s">
        <v>1774</v>
      </c>
      <c r="B872" s="107" t="s">
        <v>1775</v>
      </c>
    </row>
    <row r="873" spans="1:2">
      <c r="A873" s="107" t="s">
        <v>1776</v>
      </c>
      <c r="B873" s="107" t="s">
        <v>1777</v>
      </c>
    </row>
    <row r="874" spans="1:2">
      <c r="A874" s="107" t="s">
        <v>1778</v>
      </c>
      <c r="B874" s="107" t="s">
        <v>1779</v>
      </c>
    </row>
    <row r="875" spans="1:2">
      <c r="A875" s="107" t="s">
        <v>1780</v>
      </c>
      <c r="B875" s="107" t="s">
        <v>1781</v>
      </c>
    </row>
    <row r="876" spans="1:2">
      <c r="A876" s="107" t="s">
        <v>1782</v>
      </c>
      <c r="B876" s="107" t="s">
        <v>1783</v>
      </c>
    </row>
    <row r="877" spans="1:2">
      <c r="A877" s="107" t="s">
        <v>1784</v>
      </c>
      <c r="B877" s="107" t="s">
        <v>1785</v>
      </c>
    </row>
    <row r="878" spans="1:2">
      <c r="A878" s="107" t="s">
        <v>1786</v>
      </c>
      <c r="B878" s="107" t="s">
        <v>1787</v>
      </c>
    </row>
    <row r="879" spans="1:2">
      <c r="A879" s="107" t="s">
        <v>1788</v>
      </c>
      <c r="B879" s="107" t="s">
        <v>1789</v>
      </c>
    </row>
    <row r="880" spans="1:2">
      <c r="A880" s="107" t="s">
        <v>1790</v>
      </c>
      <c r="B880" s="107" t="s">
        <v>1791</v>
      </c>
    </row>
    <row r="881" spans="1:2">
      <c r="A881" s="107" t="s">
        <v>1792</v>
      </c>
      <c r="B881" s="107" t="s">
        <v>1793</v>
      </c>
    </row>
    <row r="882" spans="1:2">
      <c r="A882" s="107" t="s">
        <v>1794</v>
      </c>
      <c r="B882" s="107" t="s">
        <v>1795</v>
      </c>
    </row>
    <row r="883" spans="1:2">
      <c r="A883" s="107" t="s">
        <v>1796</v>
      </c>
      <c r="B883" s="107" t="s">
        <v>1797</v>
      </c>
    </row>
    <row r="884" spans="1:2">
      <c r="A884" s="107" t="s">
        <v>1798</v>
      </c>
      <c r="B884" s="107" t="s">
        <v>1799</v>
      </c>
    </row>
    <row r="885" spans="1:2">
      <c r="A885" s="107" t="s">
        <v>1800</v>
      </c>
      <c r="B885" s="107" t="s">
        <v>1801</v>
      </c>
    </row>
    <row r="886" spans="1:2">
      <c r="A886" s="107" t="s">
        <v>1802</v>
      </c>
      <c r="B886" s="107" t="s">
        <v>1803</v>
      </c>
    </row>
    <row r="887" spans="1:2">
      <c r="A887" s="107" t="s">
        <v>1804</v>
      </c>
      <c r="B887" s="107" t="s">
        <v>1805</v>
      </c>
    </row>
    <row r="888" spans="1:2">
      <c r="A888" s="107" t="s">
        <v>1806</v>
      </c>
      <c r="B888" s="107" t="s">
        <v>1807</v>
      </c>
    </row>
    <row r="889" spans="1:2">
      <c r="A889" s="107" t="s">
        <v>1808</v>
      </c>
      <c r="B889" s="107" t="s">
        <v>1809</v>
      </c>
    </row>
    <row r="890" spans="1:2">
      <c r="A890" s="107" t="s">
        <v>1810</v>
      </c>
      <c r="B890" s="107" t="s">
        <v>1811</v>
      </c>
    </row>
    <row r="891" spans="1:2">
      <c r="A891" s="107" t="s">
        <v>1812</v>
      </c>
      <c r="B891" s="107" t="s">
        <v>1813</v>
      </c>
    </row>
    <row r="892" spans="1:2">
      <c r="A892" s="107" t="s">
        <v>1814</v>
      </c>
      <c r="B892" s="107" t="s">
        <v>1815</v>
      </c>
    </row>
    <row r="893" spans="1:2">
      <c r="A893" s="107" t="s">
        <v>1816</v>
      </c>
      <c r="B893" s="107" t="s">
        <v>1817</v>
      </c>
    </row>
    <row r="894" spans="1:2">
      <c r="A894" s="107" t="s">
        <v>1818</v>
      </c>
      <c r="B894" s="107" t="s">
        <v>1819</v>
      </c>
    </row>
    <row r="895" spans="1:2">
      <c r="A895" s="107" t="s">
        <v>1821</v>
      </c>
      <c r="B895" s="107" t="s">
        <v>1822</v>
      </c>
    </row>
    <row r="896" spans="1:2">
      <c r="A896" s="107" t="s">
        <v>1823</v>
      </c>
      <c r="B896" s="107" t="s">
        <v>1824</v>
      </c>
    </row>
    <row r="897" spans="1:2">
      <c r="A897" s="107" t="s">
        <v>1825</v>
      </c>
      <c r="B897" s="107" t="s">
        <v>1826</v>
      </c>
    </row>
    <row r="898" spans="1:2">
      <c r="A898" s="107" t="s">
        <v>1827</v>
      </c>
      <c r="B898" s="107" t="s">
        <v>1828</v>
      </c>
    </row>
    <row r="899" spans="1:2">
      <c r="A899" s="107" t="s">
        <v>1829</v>
      </c>
      <c r="B899" s="107" t="s">
        <v>1830</v>
      </c>
    </row>
    <row r="900" spans="1:2">
      <c r="A900" s="107" t="s">
        <v>1831</v>
      </c>
      <c r="B900" s="107" t="s">
        <v>1832</v>
      </c>
    </row>
    <row r="901" spans="1:2">
      <c r="A901" s="107" t="s">
        <v>1833</v>
      </c>
      <c r="B901" s="107" t="s">
        <v>1834</v>
      </c>
    </row>
    <row r="902" spans="1:2">
      <c r="A902" s="107" t="s">
        <v>1835</v>
      </c>
      <c r="B902" s="107" t="s">
        <v>1836</v>
      </c>
    </row>
    <row r="903" spans="1:2">
      <c r="A903" s="107" t="s">
        <v>1837</v>
      </c>
      <c r="B903" s="107" t="s">
        <v>1838</v>
      </c>
    </row>
    <row r="904" spans="1:2">
      <c r="A904" s="107" t="s">
        <v>1839</v>
      </c>
      <c r="B904" s="107" t="s">
        <v>1840</v>
      </c>
    </row>
    <row r="905" spans="1:2">
      <c r="A905" s="107" t="s">
        <v>1841</v>
      </c>
      <c r="B905" s="107" t="s">
        <v>1842</v>
      </c>
    </row>
    <row r="906" spans="1:2">
      <c r="A906" s="107" t="s">
        <v>1843</v>
      </c>
      <c r="B906" s="107" t="s">
        <v>1844</v>
      </c>
    </row>
    <row r="907" spans="1:2">
      <c r="A907" s="107" t="s">
        <v>1845</v>
      </c>
      <c r="B907" s="107" t="s">
        <v>1846</v>
      </c>
    </row>
    <row r="908" spans="1:2">
      <c r="A908" s="107" t="s">
        <v>1847</v>
      </c>
      <c r="B908" s="107" t="s">
        <v>1848</v>
      </c>
    </row>
    <row r="909" spans="1:2">
      <c r="A909" s="107" t="s">
        <v>1849</v>
      </c>
      <c r="B909" s="107" t="s">
        <v>1850</v>
      </c>
    </row>
    <row r="910" spans="1:2">
      <c r="A910" s="107" t="s">
        <v>1851</v>
      </c>
      <c r="B910" s="107" t="s">
        <v>1852</v>
      </c>
    </row>
    <row r="911" spans="1:2">
      <c r="A911" s="107" t="s">
        <v>1853</v>
      </c>
      <c r="B911" s="107" t="s">
        <v>1854</v>
      </c>
    </row>
    <row r="912" spans="1:2">
      <c r="A912" s="107" t="s">
        <v>1855</v>
      </c>
      <c r="B912" s="107" t="s">
        <v>1856</v>
      </c>
    </row>
    <row r="913" spans="1:2">
      <c r="A913" s="107" t="s">
        <v>1857</v>
      </c>
      <c r="B913" s="107" t="s">
        <v>1858</v>
      </c>
    </row>
    <row r="914" spans="1:2">
      <c r="A914" s="107" t="s">
        <v>1859</v>
      </c>
      <c r="B914" s="107" t="s">
        <v>1860</v>
      </c>
    </row>
    <row r="915" spans="1:2">
      <c r="A915" s="107" t="s">
        <v>1861</v>
      </c>
      <c r="B915" s="107" t="s">
        <v>1862</v>
      </c>
    </row>
    <row r="916" spans="1:2">
      <c r="A916" s="107" t="s">
        <v>1863</v>
      </c>
      <c r="B916" s="107" t="s">
        <v>1864</v>
      </c>
    </row>
    <row r="917" spans="1:2">
      <c r="A917" s="107" t="s">
        <v>1865</v>
      </c>
      <c r="B917" s="107" t="s">
        <v>1866</v>
      </c>
    </row>
    <row r="918" spans="1:2">
      <c r="A918" s="107" t="s">
        <v>1867</v>
      </c>
      <c r="B918" s="107" t="s">
        <v>1868</v>
      </c>
    </row>
    <row r="919" spans="1:2">
      <c r="A919" s="107" t="s">
        <v>1869</v>
      </c>
      <c r="B919" s="107" t="s">
        <v>1870</v>
      </c>
    </row>
    <row r="920" spans="1:2">
      <c r="A920" s="107" t="s">
        <v>1871</v>
      </c>
      <c r="B920" s="107" t="s">
        <v>1872</v>
      </c>
    </row>
    <row r="921" spans="1:2">
      <c r="A921" s="107" t="s">
        <v>1873</v>
      </c>
      <c r="B921" s="107" t="s">
        <v>1874</v>
      </c>
    </row>
    <row r="922" spans="1:2">
      <c r="A922" s="107" t="s">
        <v>1875</v>
      </c>
      <c r="B922" s="107" t="s">
        <v>1876</v>
      </c>
    </row>
    <row r="923" spans="1:2">
      <c r="A923" s="107" t="s">
        <v>1877</v>
      </c>
      <c r="B923" s="107" t="s">
        <v>1878</v>
      </c>
    </row>
    <row r="924" spans="1:2">
      <c r="A924" s="107" t="s">
        <v>1879</v>
      </c>
      <c r="B924" s="107" t="s">
        <v>1880</v>
      </c>
    </row>
    <row r="925" spans="1:2">
      <c r="A925" s="107" t="s">
        <v>1881</v>
      </c>
      <c r="B925" s="107" t="s">
        <v>1882</v>
      </c>
    </row>
    <row r="926" spans="1:2">
      <c r="A926" s="107" t="s">
        <v>1883</v>
      </c>
      <c r="B926" s="107" t="s">
        <v>1884</v>
      </c>
    </row>
    <row r="927" spans="1:2">
      <c r="A927" s="107" t="s">
        <v>1885</v>
      </c>
      <c r="B927" s="107" t="s">
        <v>1886</v>
      </c>
    </row>
    <row r="928" spans="1:2">
      <c r="A928" s="107" t="s">
        <v>1887</v>
      </c>
      <c r="B928" s="107" t="s">
        <v>1888</v>
      </c>
    </row>
    <row r="929" spans="1:2">
      <c r="A929" s="107" t="s">
        <v>1889</v>
      </c>
      <c r="B929" s="107" t="s">
        <v>1890</v>
      </c>
    </row>
    <row r="930" spans="1:2">
      <c r="A930" s="107" t="s">
        <v>1891</v>
      </c>
      <c r="B930" s="107" t="s">
        <v>1892</v>
      </c>
    </row>
    <row r="931" spans="1:2">
      <c r="A931" s="107" t="s">
        <v>1893</v>
      </c>
      <c r="B931" s="107" t="s">
        <v>1894</v>
      </c>
    </row>
    <row r="932" spans="1:2">
      <c r="A932" s="107" t="s">
        <v>1895</v>
      </c>
      <c r="B932" s="107" t="s">
        <v>1896</v>
      </c>
    </row>
    <row r="933" spans="1:2">
      <c r="A933" s="107" t="s">
        <v>1897</v>
      </c>
      <c r="B933" s="107" t="s">
        <v>1898</v>
      </c>
    </row>
    <row r="934" spans="1:2">
      <c r="A934" s="107" t="s">
        <v>1899</v>
      </c>
      <c r="B934" s="107" t="s">
        <v>1900</v>
      </c>
    </row>
    <row r="935" spans="1:2">
      <c r="A935" s="107" t="s">
        <v>1901</v>
      </c>
      <c r="B935" s="107" t="s">
        <v>1902</v>
      </c>
    </row>
    <row r="936" spans="1:2">
      <c r="A936" s="107" t="s">
        <v>1903</v>
      </c>
      <c r="B936" s="107" t="s">
        <v>1904</v>
      </c>
    </row>
    <row r="937" spans="1:2">
      <c r="A937" s="107" t="s">
        <v>1905</v>
      </c>
      <c r="B937" s="107" t="s">
        <v>1906</v>
      </c>
    </row>
    <row r="938" spans="1:2">
      <c r="A938" s="107" t="s">
        <v>1907</v>
      </c>
      <c r="B938" s="107" t="s">
        <v>1908</v>
      </c>
    </row>
    <row r="939" spans="1:2">
      <c r="A939" s="107" t="s">
        <v>1909</v>
      </c>
      <c r="B939" s="107" t="s">
        <v>1910</v>
      </c>
    </row>
    <row r="940" spans="1:2">
      <c r="A940" s="107" t="s">
        <v>1911</v>
      </c>
      <c r="B940" s="107" t="s">
        <v>1912</v>
      </c>
    </row>
    <row r="941" spans="1:2">
      <c r="A941" s="107" t="s">
        <v>1913</v>
      </c>
      <c r="B941" s="107" t="s">
        <v>1914</v>
      </c>
    </row>
    <row r="942" spans="1:2">
      <c r="A942" s="107" t="s">
        <v>1915</v>
      </c>
      <c r="B942" s="107" t="s">
        <v>1916</v>
      </c>
    </row>
    <row r="943" spans="1:2">
      <c r="A943" s="107" t="s">
        <v>1917</v>
      </c>
      <c r="B943" s="107" t="s">
        <v>1918</v>
      </c>
    </row>
    <row r="944" spans="1:2">
      <c r="A944" s="107" t="s">
        <v>1919</v>
      </c>
      <c r="B944" s="107" t="s">
        <v>1920</v>
      </c>
    </row>
    <row r="945" spans="1:2">
      <c r="A945" s="107" t="s">
        <v>1921</v>
      </c>
      <c r="B945" s="107" t="s">
        <v>1922</v>
      </c>
    </row>
    <row r="946" spans="1:2">
      <c r="A946" s="107" t="s">
        <v>1923</v>
      </c>
      <c r="B946" s="107" t="s">
        <v>1924</v>
      </c>
    </row>
    <row r="947" spans="1:2">
      <c r="A947" s="107" t="s">
        <v>1925</v>
      </c>
      <c r="B947" s="107" t="s">
        <v>1926</v>
      </c>
    </row>
    <row r="948" spans="1:2">
      <c r="A948" s="107" t="s">
        <v>1927</v>
      </c>
      <c r="B948" s="107" t="s">
        <v>1928</v>
      </c>
    </row>
    <row r="949" spans="1:2">
      <c r="A949" s="107" t="s">
        <v>1929</v>
      </c>
      <c r="B949" s="107" t="s">
        <v>1930</v>
      </c>
    </row>
    <row r="950" spans="1:2">
      <c r="A950" s="107" t="s">
        <v>1931</v>
      </c>
      <c r="B950" s="107" t="s">
        <v>1932</v>
      </c>
    </row>
    <row r="951" spans="1:2">
      <c r="A951" s="107" t="s">
        <v>1933</v>
      </c>
      <c r="B951" s="107" t="s">
        <v>1934</v>
      </c>
    </row>
    <row r="952" spans="1:2">
      <c r="A952" s="107" t="s">
        <v>1935</v>
      </c>
      <c r="B952" s="107" t="s">
        <v>1936</v>
      </c>
    </row>
    <row r="953" spans="1:2">
      <c r="A953" s="107" t="s">
        <v>1937</v>
      </c>
      <c r="B953" s="107" t="s">
        <v>1938</v>
      </c>
    </row>
    <row r="954" spans="1:2">
      <c r="A954" s="107" t="s">
        <v>1939</v>
      </c>
      <c r="B954" s="107" t="s">
        <v>1940</v>
      </c>
    </row>
    <row r="955" spans="1:2">
      <c r="A955" s="107" t="s">
        <v>1941</v>
      </c>
      <c r="B955" s="107" t="s">
        <v>1942</v>
      </c>
    </row>
    <row r="956" spans="1:2">
      <c r="A956" s="107" t="s">
        <v>1943</v>
      </c>
      <c r="B956" s="107" t="s">
        <v>1944</v>
      </c>
    </row>
    <row r="957" spans="1:2">
      <c r="A957" s="107" t="s">
        <v>1945</v>
      </c>
      <c r="B957" s="107" t="s">
        <v>1946</v>
      </c>
    </row>
    <row r="958" spans="1:2">
      <c r="A958" s="107" t="s">
        <v>1947</v>
      </c>
      <c r="B958" s="107" t="s">
        <v>1948</v>
      </c>
    </row>
    <row r="959" spans="1:2">
      <c r="A959" s="107" t="s">
        <v>1949</v>
      </c>
      <c r="B959" s="107" t="s">
        <v>1950</v>
      </c>
    </row>
    <row r="960" spans="1:2">
      <c r="A960" s="107" t="s">
        <v>1951</v>
      </c>
      <c r="B960" s="107" t="s">
        <v>1952</v>
      </c>
    </row>
    <row r="961" spans="1:2">
      <c r="A961" s="107" t="s">
        <v>1953</v>
      </c>
      <c r="B961" s="107" t="s">
        <v>1954</v>
      </c>
    </row>
    <row r="962" spans="1:2">
      <c r="A962" s="107" t="s">
        <v>1955</v>
      </c>
      <c r="B962" s="107" t="s">
        <v>1956</v>
      </c>
    </row>
    <row r="963" spans="1:2">
      <c r="A963" s="107" t="s">
        <v>1957</v>
      </c>
      <c r="B963" s="107" t="s">
        <v>1958</v>
      </c>
    </row>
    <row r="964" spans="1:2">
      <c r="A964" s="107" t="s">
        <v>1959</v>
      </c>
      <c r="B964" s="107" t="s">
        <v>1960</v>
      </c>
    </row>
    <row r="965" spans="1:2">
      <c r="A965" s="107" t="s">
        <v>1961</v>
      </c>
      <c r="B965" s="107" t="s">
        <v>1962</v>
      </c>
    </row>
    <row r="966" spans="1:2">
      <c r="A966" s="107" t="s">
        <v>1963</v>
      </c>
      <c r="B966" s="107" t="s">
        <v>1964</v>
      </c>
    </row>
    <row r="967" spans="1:2">
      <c r="A967" s="107" t="s">
        <v>1965</v>
      </c>
      <c r="B967" s="107" t="s">
        <v>1966</v>
      </c>
    </row>
    <row r="968" spans="1:2">
      <c r="A968" s="107" t="s">
        <v>1967</v>
      </c>
      <c r="B968" s="107" t="s">
        <v>1968</v>
      </c>
    </row>
    <row r="969" spans="1:2">
      <c r="A969" s="107" t="s">
        <v>1969</v>
      </c>
      <c r="B969" s="107" t="s">
        <v>1970</v>
      </c>
    </row>
    <row r="970" spans="1:2">
      <c r="A970" s="107" t="s">
        <v>1971</v>
      </c>
      <c r="B970" s="107" t="s">
        <v>1972</v>
      </c>
    </row>
    <row r="971" spans="1:2">
      <c r="A971" s="107" t="s">
        <v>1973</v>
      </c>
      <c r="B971" s="107" t="s">
        <v>1974</v>
      </c>
    </row>
    <row r="972" spans="1:2">
      <c r="A972" s="107" t="s">
        <v>1975</v>
      </c>
      <c r="B972" s="107" t="s">
        <v>1976</v>
      </c>
    </row>
    <row r="973" spans="1:2">
      <c r="A973" s="107" t="s">
        <v>1977</v>
      </c>
      <c r="B973" s="107" t="s">
        <v>1978</v>
      </c>
    </row>
    <row r="974" spans="1:2">
      <c r="A974" s="107" t="s">
        <v>1979</v>
      </c>
      <c r="B974" s="107" t="s">
        <v>1980</v>
      </c>
    </row>
    <row r="975" spans="1:2">
      <c r="A975" s="107" t="s">
        <v>1981</v>
      </c>
      <c r="B975" s="107" t="s">
        <v>1982</v>
      </c>
    </row>
    <row r="976" spans="1:2">
      <c r="A976" s="107" t="s">
        <v>1983</v>
      </c>
      <c r="B976" s="107" t="s">
        <v>1984</v>
      </c>
    </row>
    <row r="977" spans="1:2">
      <c r="A977" s="107" t="s">
        <v>1985</v>
      </c>
      <c r="B977" s="107" t="s">
        <v>1986</v>
      </c>
    </row>
    <row r="978" spans="1:2">
      <c r="A978" s="107" t="s">
        <v>1987</v>
      </c>
      <c r="B978" s="107" t="s">
        <v>1988</v>
      </c>
    </row>
    <row r="979" spans="1:2">
      <c r="A979" s="107" t="s">
        <v>1989</v>
      </c>
      <c r="B979" s="107" t="s">
        <v>1990</v>
      </c>
    </row>
    <row r="980" spans="1:2">
      <c r="A980" s="107" t="s">
        <v>1991</v>
      </c>
      <c r="B980" s="107" t="s">
        <v>1992</v>
      </c>
    </row>
    <row r="981" spans="1:2">
      <c r="A981" s="107" t="s">
        <v>1994</v>
      </c>
      <c r="B981" s="107" t="s">
        <v>1995</v>
      </c>
    </row>
    <row r="982" spans="1:2">
      <c r="A982" s="107" t="s">
        <v>1996</v>
      </c>
      <c r="B982" s="107" t="s">
        <v>1997</v>
      </c>
    </row>
    <row r="983" spans="1:2">
      <c r="A983" s="107" t="s">
        <v>1998</v>
      </c>
      <c r="B983" s="107" t="s">
        <v>1999</v>
      </c>
    </row>
    <row r="984" spans="1:2">
      <c r="A984" s="107" t="s">
        <v>2000</v>
      </c>
      <c r="B984" s="107" t="s">
        <v>2001</v>
      </c>
    </row>
    <row r="985" spans="1:2">
      <c r="A985" s="107" t="s">
        <v>2002</v>
      </c>
      <c r="B985" s="107" t="s">
        <v>2003</v>
      </c>
    </row>
    <row r="986" spans="1:2">
      <c r="A986" s="107" t="s">
        <v>2004</v>
      </c>
      <c r="B986" s="107" t="s">
        <v>2005</v>
      </c>
    </row>
    <row r="987" spans="1:2">
      <c r="A987" s="107" t="s">
        <v>2006</v>
      </c>
      <c r="B987" s="107" t="s">
        <v>2007</v>
      </c>
    </row>
    <row r="988" spans="1:2">
      <c r="A988" s="107" t="s">
        <v>2008</v>
      </c>
      <c r="B988" s="107" t="s">
        <v>2009</v>
      </c>
    </row>
    <row r="989" spans="1:2">
      <c r="A989" s="107" t="s">
        <v>2010</v>
      </c>
      <c r="B989" s="107" t="s">
        <v>2011</v>
      </c>
    </row>
    <row r="990" spans="1:2">
      <c r="A990" s="107" t="s">
        <v>2012</v>
      </c>
      <c r="B990" s="107" t="s">
        <v>2013</v>
      </c>
    </row>
    <row r="991" spans="1:2">
      <c r="A991" s="107" t="s">
        <v>2014</v>
      </c>
      <c r="B991" s="107" t="s">
        <v>2015</v>
      </c>
    </row>
    <row r="992" spans="1:2">
      <c r="A992" s="107" t="s">
        <v>2016</v>
      </c>
      <c r="B992" s="107" t="s">
        <v>2017</v>
      </c>
    </row>
    <row r="993" spans="1:2">
      <c r="A993" s="107" t="s">
        <v>2018</v>
      </c>
      <c r="B993" s="107" t="s">
        <v>2019</v>
      </c>
    </row>
    <row r="994" spans="1:2">
      <c r="A994" s="107" t="s">
        <v>2020</v>
      </c>
      <c r="B994" s="107" t="s">
        <v>2021</v>
      </c>
    </row>
    <row r="995" spans="1:2">
      <c r="A995" s="107" t="s">
        <v>2022</v>
      </c>
      <c r="B995" s="107" t="s">
        <v>2023</v>
      </c>
    </row>
    <row r="996" spans="1:2">
      <c r="A996" s="107" t="s">
        <v>2024</v>
      </c>
      <c r="B996" s="107" t="s">
        <v>2025</v>
      </c>
    </row>
    <row r="997" spans="1:2">
      <c r="A997" s="107" t="s">
        <v>2026</v>
      </c>
      <c r="B997" s="107" t="s">
        <v>2027</v>
      </c>
    </row>
    <row r="998" spans="1:2">
      <c r="A998" s="107" t="s">
        <v>2028</v>
      </c>
      <c r="B998" s="107" t="s">
        <v>2029</v>
      </c>
    </row>
    <row r="999" spans="1:2">
      <c r="A999" s="107" t="s">
        <v>2030</v>
      </c>
      <c r="B999" s="107" t="s">
        <v>2031</v>
      </c>
    </row>
    <row r="1000" spans="1:2">
      <c r="A1000" s="107" t="s">
        <v>2032</v>
      </c>
      <c r="B1000" s="107" t="s">
        <v>2033</v>
      </c>
    </row>
    <row r="1001" spans="1:2">
      <c r="A1001" s="107" t="s">
        <v>2034</v>
      </c>
      <c r="B1001" s="107" t="s">
        <v>2035</v>
      </c>
    </row>
    <row r="1002" spans="1:2">
      <c r="A1002" s="107" t="s">
        <v>2036</v>
      </c>
      <c r="B1002" s="107" t="s">
        <v>2037</v>
      </c>
    </row>
    <row r="1003" spans="1:2">
      <c r="A1003" s="107" t="s">
        <v>2038</v>
      </c>
      <c r="B1003" s="107" t="s">
        <v>2039</v>
      </c>
    </row>
    <row r="1004" spans="1:2">
      <c r="A1004" s="107" t="s">
        <v>2040</v>
      </c>
      <c r="B1004" s="107" t="s">
        <v>2041</v>
      </c>
    </row>
    <row r="1005" spans="1:2">
      <c r="A1005" s="107" t="s">
        <v>2042</v>
      </c>
      <c r="B1005" s="107" t="s">
        <v>2043</v>
      </c>
    </row>
    <row r="1006" spans="1:2">
      <c r="A1006" s="107" t="s">
        <v>2044</v>
      </c>
      <c r="B1006" s="107" t="s">
        <v>2045</v>
      </c>
    </row>
    <row r="1007" spans="1:2">
      <c r="A1007" s="107" t="s">
        <v>2046</v>
      </c>
      <c r="B1007" s="107" t="s">
        <v>2047</v>
      </c>
    </row>
    <row r="1008" spans="1:2">
      <c r="A1008" s="107" t="s">
        <v>2048</v>
      </c>
      <c r="B1008" s="107" t="s">
        <v>2049</v>
      </c>
    </row>
    <row r="1009" spans="1:2">
      <c r="A1009" s="107" t="s">
        <v>2050</v>
      </c>
      <c r="B1009" s="107" t="s">
        <v>2051</v>
      </c>
    </row>
    <row r="1010" spans="1:2">
      <c r="A1010" s="107" t="s">
        <v>2052</v>
      </c>
      <c r="B1010" s="107" t="s">
        <v>2053</v>
      </c>
    </row>
    <row r="1011" spans="1:2">
      <c r="A1011" s="107" t="s">
        <v>2054</v>
      </c>
      <c r="B1011" s="107" t="s">
        <v>2055</v>
      </c>
    </row>
    <row r="1012" spans="1:2">
      <c r="A1012" s="107" t="s">
        <v>2056</v>
      </c>
      <c r="B1012" s="107" t="s">
        <v>2057</v>
      </c>
    </row>
    <row r="1013" spans="1:2">
      <c r="A1013" s="107" t="s">
        <v>2058</v>
      </c>
      <c r="B1013" s="107" t="s">
        <v>2059</v>
      </c>
    </row>
    <row r="1014" spans="1:2">
      <c r="A1014" s="107" t="s">
        <v>2060</v>
      </c>
      <c r="B1014" s="107" t="s">
        <v>2061</v>
      </c>
    </row>
    <row r="1015" spans="1:2">
      <c r="A1015" s="107" t="s">
        <v>2062</v>
      </c>
      <c r="B1015" s="107" t="s">
        <v>2063</v>
      </c>
    </row>
    <row r="1016" spans="1:2">
      <c r="A1016" s="107" t="s">
        <v>2064</v>
      </c>
      <c r="B1016" s="107" t="s">
        <v>2065</v>
      </c>
    </row>
    <row r="1017" spans="1:2">
      <c r="A1017" s="107" t="s">
        <v>2066</v>
      </c>
      <c r="B1017" s="107" t="s">
        <v>2067</v>
      </c>
    </row>
    <row r="1018" spans="1:2">
      <c r="A1018" s="107" t="s">
        <v>2068</v>
      </c>
      <c r="B1018" s="107" t="s">
        <v>2069</v>
      </c>
    </row>
    <row r="1019" spans="1:2">
      <c r="A1019" s="107" t="s">
        <v>2070</v>
      </c>
      <c r="B1019" s="107" t="s">
        <v>2071</v>
      </c>
    </row>
    <row r="1020" spans="1:2">
      <c r="A1020" s="107" t="s">
        <v>2072</v>
      </c>
      <c r="B1020" s="107" t="s">
        <v>2073</v>
      </c>
    </row>
    <row r="1021" spans="1:2">
      <c r="A1021" s="107" t="s">
        <v>2074</v>
      </c>
      <c r="B1021" s="107" t="s">
        <v>2075</v>
      </c>
    </row>
    <row r="1022" spans="1:2">
      <c r="A1022" s="107" t="s">
        <v>2076</v>
      </c>
      <c r="B1022" s="107" t="s">
        <v>2077</v>
      </c>
    </row>
    <row r="1023" spans="1:2">
      <c r="A1023" s="107" t="s">
        <v>2078</v>
      </c>
      <c r="B1023" s="107" t="s">
        <v>2079</v>
      </c>
    </row>
    <row r="1024" spans="1:2">
      <c r="A1024" s="107" t="s">
        <v>2080</v>
      </c>
      <c r="B1024" s="107" t="s">
        <v>2081</v>
      </c>
    </row>
    <row r="1025" spans="1:2">
      <c r="A1025" s="107" t="s">
        <v>2082</v>
      </c>
      <c r="B1025" s="107" t="s">
        <v>2083</v>
      </c>
    </row>
    <row r="1026" spans="1:2">
      <c r="A1026" s="107" t="s">
        <v>2084</v>
      </c>
      <c r="B1026" s="107" t="s">
        <v>2085</v>
      </c>
    </row>
    <row r="1027" spans="1:2">
      <c r="A1027" s="107" t="s">
        <v>2086</v>
      </c>
      <c r="B1027" s="107" t="s">
        <v>2087</v>
      </c>
    </row>
    <row r="1028" spans="1:2">
      <c r="A1028" s="107" t="s">
        <v>2088</v>
      </c>
      <c r="B1028" s="107" t="s">
        <v>2089</v>
      </c>
    </row>
    <row r="1029" spans="1:2">
      <c r="A1029" s="107" t="s">
        <v>2090</v>
      </c>
      <c r="B1029" s="107" t="s">
        <v>2091</v>
      </c>
    </row>
    <row r="1030" spans="1:2">
      <c r="A1030" s="107" t="s">
        <v>2092</v>
      </c>
      <c r="B1030" s="107" t="s">
        <v>2093</v>
      </c>
    </row>
    <row r="1031" spans="1:2">
      <c r="A1031" s="107" t="s">
        <v>2094</v>
      </c>
      <c r="B1031" s="107" t="s">
        <v>2095</v>
      </c>
    </row>
    <row r="1032" spans="1:2">
      <c r="A1032" s="107" t="s">
        <v>2096</v>
      </c>
      <c r="B1032" s="107" t="s">
        <v>2097</v>
      </c>
    </row>
    <row r="1033" spans="1:2">
      <c r="A1033" s="107" t="s">
        <v>2098</v>
      </c>
      <c r="B1033" s="107" t="s">
        <v>2099</v>
      </c>
    </row>
    <row r="1034" spans="1:2">
      <c r="A1034" s="107" t="s">
        <v>2100</v>
      </c>
      <c r="B1034" s="107" t="s">
        <v>2101</v>
      </c>
    </row>
    <row r="1035" spans="1:2">
      <c r="A1035" s="107" t="s">
        <v>2102</v>
      </c>
      <c r="B1035" s="107" t="s">
        <v>2103</v>
      </c>
    </row>
    <row r="1036" spans="1:2">
      <c r="A1036" s="107" t="s">
        <v>2104</v>
      </c>
      <c r="B1036" s="107" t="s">
        <v>2105</v>
      </c>
    </row>
    <row r="1037" spans="1:2">
      <c r="A1037" s="107" t="s">
        <v>2106</v>
      </c>
      <c r="B1037" s="107" t="s">
        <v>2107</v>
      </c>
    </row>
    <row r="1038" spans="1:2">
      <c r="A1038" s="107" t="s">
        <v>2108</v>
      </c>
      <c r="B1038" s="107" t="s">
        <v>2109</v>
      </c>
    </row>
    <row r="1039" spans="1:2">
      <c r="A1039" s="107" t="s">
        <v>2110</v>
      </c>
      <c r="B1039" s="107" t="s">
        <v>2111</v>
      </c>
    </row>
    <row r="1040" spans="1:2">
      <c r="A1040" s="107" t="s">
        <v>2112</v>
      </c>
      <c r="B1040" s="107" t="s">
        <v>2113</v>
      </c>
    </row>
    <row r="1041" spans="1:2">
      <c r="A1041" s="107" t="s">
        <v>2114</v>
      </c>
      <c r="B1041" s="107" t="s">
        <v>2115</v>
      </c>
    </row>
    <row r="1042" spans="1:2">
      <c r="A1042" s="107" t="s">
        <v>2116</v>
      </c>
      <c r="B1042" s="107" t="s">
        <v>2117</v>
      </c>
    </row>
    <row r="1043" spans="1:2">
      <c r="A1043" s="107" t="s">
        <v>2118</v>
      </c>
      <c r="B1043" s="107" t="s">
        <v>2119</v>
      </c>
    </row>
    <row r="1044" spans="1:2">
      <c r="A1044" s="107" t="s">
        <v>2120</v>
      </c>
      <c r="B1044" s="107" t="s">
        <v>2121</v>
      </c>
    </row>
    <row r="1045" spans="1:2">
      <c r="A1045" s="107" t="s">
        <v>2122</v>
      </c>
      <c r="B1045" s="107" t="s">
        <v>2123</v>
      </c>
    </row>
    <row r="1046" spans="1:2">
      <c r="A1046" s="107" t="s">
        <v>2124</v>
      </c>
      <c r="B1046" s="107" t="s">
        <v>2125</v>
      </c>
    </row>
    <row r="1047" spans="1:2">
      <c r="A1047" s="107" t="s">
        <v>2126</v>
      </c>
      <c r="B1047" s="107" t="s">
        <v>2127</v>
      </c>
    </row>
    <row r="1048" spans="1:2">
      <c r="A1048" s="107" t="s">
        <v>2128</v>
      </c>
      <c r="B1048" s="107" t="s">
        <v>2129</v>
      </c>
    </row>
    <row r="1049" spans="1:2">
      <c r="A1049" s="107" t="s">
        <v>2130</v>
      </c>
      <c r="B1049" s="107" t="s">
        <v>2131</v>
      </c>
    </row>
    <row r="1050" spans="1:2">
      <c r="A1050" s="107" t="s">
        <v>2132</v>
      </c>
      <c r="B1050" s="107" t="s">
        <v>2133</v>
      </c>
    </row>
    <row r="1051" spans="1:2">
      <c r="A1051" s="107" t="s">
        <v>2134</v>
      </c>
      <c r="B1051" s="107" t="s">
        <v>2135</v>
      </c>
    </row>
    <row r="1052" spans="1:2">
      <c r="A1052" s="107" t="s">
        <v>2136</v>
      </c>
      <c r="B1052" s="107" t="s">
        <v>2137</v>
      </c>
    </row>
    <row r="1053" spans="1:2">
      <c r="A1053" s="107" t="s">
        <v>2138</v>
      </c>
      <c r="B1053" s="107" t="s">
        <v>2139</v>
      </c>
    </row>
    <row r="1054" spans="1:2">
      <c r="A1054" s="107" t="s">
        <v>2141</v>
      </c>
      <c r="B1054" s="107" t="s">
        <v>2142</v>
      </c>
    </row>
    <row r="1055" spans="1:2">
      <c r="A1055" s="107" t="s">
        <v>2143</v>
      </c>
      <c r="B1055" s="107" t="s">
        <v>2144</v>
      </c>
    </row>
    <row r="1056" spans="1:2">
      <c r="A1056" s="107" t="s">
        <v>2145</v>
      </c>
      <c r="B1056" s="107" t="s">
        <v>2146</v>
      </c>
    </row>
    <row r="1057" spans="1:2">
      <c r="A1057" s="107" t="s">
        <v>2147</v>
      </c>
      <c r="B1057" s="107" t="s">
        <v>2148</v>
      </c>
    </row>
    <row r="1058" spans="1:2">
      <c r="A1058" s="107" t="s">
        <v>2149</v>
      </c>
      <c r="B1058" s="107" t="s">
        <v>2150</v>
      </c>
    </row>
    <row r="1059" spans="1:2">
      <c r="A1059" s="107" t="s">
        <v>2151</v>
      </c>
      <c r="B1059" s="107" t="s">
        <v>2152</v>
      </c>
    </row>
    <row r="1060" spans="1:2">
      <c r="A1060" s="107" t="s">
        <v>2153</v>
      </c>
      <c r="B1060" s="107" t="s">
        <v>2154</v>
      </c>
    </row>
    <row r="1061" spans="1:2">
      <c r="A1061" s="107" t="s">
        <v>2155</v>
      </c>
      <c r="B1061" s="107" t="s">
        <v>2156</v>
      </c>
    </row>
    <row r="1062" spans="1:2">
      <c r="A1062" s="107" t="s">
        <v>2157</v>
      </c>
      <c r="B1062" s="107" t="s">
        <v>2158</v>
      </c>
    </row>
    <row r="1063" spans="1:2">
      <c r="A1063" s="107" t="s">
        <v>2159</v>
      </c>
      <c r="B1063" s="107" t="s">
        <v>2160</v>
      </c>
    </row>
    <row r="1064" spans="1:2">
      <c r="A1064" s="107" t="s">
        <v>2161</v>
      </c>
      <c r="B1064" s="107" t="s">
        <v>2162</v>
      </c>
    </row>
    <row r="1065" spans="1:2">
      <c r="A1065" s="107" t="s">
        <v>2163</v>
      </c>
      <c r="B1065" s="107" t="s">
        <v>2164</v>
      </c>
    </row>
    <row r="1066" spans="1:2">
      <c r="A1066" s="107" t="s">
        <v>2165</v>
      </c>
      <c r="B1066" s="107" t="s">
        <v>2166</v>
      </c>
    </row>
    <row r="1067" spans="1:2">
      <c r="A1067" s="107" t="s">
        <v>2167</v>
      </c>
      <c r="B1067" s="107" t="s">
        <v>2168</v>
      </c>
    </row>
    <row r="1068" spans="1:2">
      <c r="A1068" s="107" t="s">
        <v>2169</v>
      </c>
      <c r="B1068" s="107" t="s">
        <v>2170</v>
      </c>
    </row>
    <row r="1069" spans="1:2">
      <c r="A1069" s="107" t="s">
        <v>2171</v>
      </c>
      <c r="B1069" s="107" t="s">
        <v>2172</v>
      </c>
    </row>
    <row r="1070" spans="1:2">
      <c r="A1070" s="107" t="s">
        <v>2173</v>
      </c>
      <c r="B1070" s="107" t="s">
        <v>2174</v>
      </c>
    </row>
    <row r="1071" spans="1:2">
      <c r="A1071" s="107" t="s">
        <v>2175</v>
      </c>
      <c r="B1071" s="107" t="s">
        <v>2176</v>
      </c>
    </row>
    <row r="1072" spans="1:2">
      <c r="A1072" s="107" t="s">
        <v>2177</v>
      </c>
      <c r="B1072" s="107" t="s">
        <v>2178</v>
      </c>
    </row>
    <row r="1073" spans="1:2">
      <c r="A1073" s="107" t="s">
        <v>2179</v>
      </c>
      <c r="B1073" s="107" t="s">
        <v>2180</v>
      </c>
    </row>
    <row r="1074" spans="1:2">
      <c r="A1074" s="107" t="s">
        <v>2181</v>
      </c>
      <c r="B1074" s="107" t="s">
        <v>2182</v>
      </c>
    </row>
    <row r="1075" spans="1:2">
      <c r="A1075" s="107" t="s">
        <v>2183</v>
      </c>
      <c r="B1075" s="107" t="s">
        <v>2184</v>
      </c>
    </row>
    <row r="1076" spans="1:2">
      <c r="A1076" s="107" t="s">
        <v>2185</v>
      </c>
      <c r="B1076" s="107" t="s">
        <v>2186</v>
      </c>
    </row>
    <row r="1077" spans="1:2">
      <c r="A1077" s="107" t="s">
        <v>2187</v>
      </c>
      <c r="B1077" s="107" t="s">
        <v>2188</v>
      </c>
    </row>
    <row r="1078" spans="1:2">
      <c r="A1078" s="107" t="s">
        <v>2189</v>
      </c>
      <c r="B1078" s="107" t="s">
        <v>2190</v>
      </c>
    </row>
    <row r="1079" spans="1:2">
      <c r="A1079" s="107" t="s">
        <v>2191</v>
      </c>
      <c r="B1079" s="107" t="s">
        <v>2192</v>
      </c>
    </row>
    <row r="1080" spans="1:2">
      <c r="A1080" s="107" t="s">
        <v>2193</v>
      </c>
      <c r="B1080" s="107" t="s">
        <v>2194</v>
      </c>
    </row>
    <row r="1081" spans="1:2">
      <c r="A1081" s="107" t="s">
        <v>2195</v>
      </c>
      <c r="B1081" s="107" t="s">
        <v>2196</v>
      </c>
    </row>
    <row r="1082" spans="1:2">
      <c r="A1082" s="107" t="s">
        <v>2197</v>
      </c>
      <c r="B1082" s="107" t="s">
        <v>2198</v>
      </c>
    </row>
    <row r="1083" spans="1:2">
      <c r="A1083" s="107" t="s">
        <v>2199</v>
      </c>
      <c r="B1083" s="107" t="s">
        <v>2200</v>
      </c>
    </row>
    <row r="1084" spans="1:2">
      <c r="A1084" s="107" t="s">
        <v>2201</v>
      </c>
      <c r="B1084" s="107" t="s">
        <v>2202</v>
      </c>
    </row>
    <row r="1085" spans="1:2">
      <c r="A1085" s="107" t="s">
        <v>2203</v>
      </c>
      <c r="B1085" s="107" t="s">
        <v>2204</v>
      </c>
    </row>
    <row r="1086" spans="1:2">
      <c r="A1086" s="107" t="s">
        <v>2205</v>
      </c>
      <c r="B1086" s="107" t="s">
        <v>2206</v>
      </c>
    </row>
    <row r="1087" spans="1:2">
      <c r="A1087" s="107" t="s">
        <v>2207</v>
      </c>
      <c r="B1087" s="107" t="s">
        <v>2208</v>
      </c>
    </row>
    <row r="1088" spans="1:2">
      <c r="A1088" s="107" t="s">
        <v>2209</v>
      </c>
      <c r="B1088" s="107" t="s">
        <v>2210</v>
      </c>
    </row>
    <row r="1089" spans="1:2">
      <c r="A1089" s="107" t="s">
        <v>2211</v>
      </c>
      <c r="B1089" s="107" t="s">
        <v>2212</v>
      </c>
    </row>
    <row r="1090" spans="1:2">
      <c r="A1090" s="107" t="s">
        <v>2213</v>
      </c>
      <c r="B1090" s="107" t="s">
        <v>2214</v>
      </c>
    </row>
    <row r="1091" spans="1:2">
      <c r="A1091" s="107" t="s">
        <v>2215</v>
      </c>
      <c r="B1091" s="107" t="s">
        <v>2216</v>
      </c>
    </row>
    <row r="1092" spans="1:2">
      <c r="A1092" s="107" t="s">
        <v>2217</v>
      </c>
      <c r="B1092" s="107" t="s">
        <v>2218</v>
      </c>
    </row>
    <row r="1093" spans="1:2">
      <c r="A1093" s="107" t="s">
        <v>2219</v>
      </c>
      <c r="B1093" s="107" t="s">
        <v>2220</v>
      </c>
    </row>
    <row r="1094" spans="1:2">
      <c r="A1094" s="107" t="s">
        <v>2221</v>
      </c>
      <c r="B1094" s="107" t="s">
        <v>2222</v>
      </c>
    </row>
    <row r="1095" spans="1:2">
      <c r="A1095" s="107" t="s">
        <v>2223</v>
      </c>
      <c r="B1095" s="107" t="s">
        <v>2224</v>
      </c>
    </row>
    <row r="1096" spans="1:2">
      <c r="A1096" s="107" t="s">
        <v>2225</v>
      </c>
      <c r="B1096" s="107" t="s">
        <v>2226</v>
      </c>
    </row>
    <row r="1097" spans="1:2">
      <c r="A1097" s="107" t="s">
        <v>2227</v>
      </c>
      <c r="B1097" s="107" t="s">
        <v>2228</v>
      </c>
    </row>
    <row r="1098" spans="1:2">
      <c r="A1098" s="107" t="s">
        <v>2229</v>
      </c>
      <c r="B1098" s="107" t="s">
        <v>2230</v>
      </c>
    </row>
    <row r="1099" spans="1:2">
      <c r="A1099" s="107" t="s">
        <v>2231</v>
      </c>
      <c r="B1099" s="107" t="s">
        <v>2232</v>
      </c>
    </row>
    <row r="1100" spans="1:2">
      <c r="A1100" s="107" t="s">
        <v>2233</v>
      </c>
      <c r="B1100" s="107" t="s">
        <v>2234</v>
      </c>
    </row>
    <row r="1101" spans="1:2">
      <c r="A1101" s="107" t="s">
        <v>2235</v>
      </c>
      <c r="B1101" s="107" t="s">
        <v>2236</v>
      </c>
    </row>
    <row r="1102" spans="1:2">
      <c r="A1102" s="107" t="s">
        <v>2237</v>
      </c>
      <c r="B1102" s="107" t="s">
        <v>2238</v>
      </c>
    </row>
    <row r="1103" spans="1:2">
      <c r="A1103" s="107" t="s">
        <v>2239</v>
      </c>
      <c r="B1103" s="107" t="s">
        <v>2240</v>
      </c>
    </row>
    <row r="1104" spans="1:2">
      <c r="A1104" s="107" t="s">
        <v>2241</v>
      </c>
      <c r="B1104" s="107" t="s">
        <v>2242</v>
      </c>
    </row>
    <row r="1105" spans="1:2">
      <c r="A1105" s="107" t="s">
        <v>2243</v>
      </c>
      <c r="B1105" s="107" t="s">
        <v>2244</v>
      </c>
    </row>
    <row r="1106" spans="1:2">
      <c r="A1106" s="107" t="s">
        <v>2245</v>
      </c>
      <c r="B1106" s="107" t="s">
        <v>2246</v>
      </c>
    </row>
    <row r="1107" spans="1:2">
      <c r="A1107" s="107" t="s">
        <v>2248</v>
      </c>
      <c r="B1107" s="107" t="s">
        <v>2249</v>
      </c>
    </row>
    <row r="1108" spans="1:2">
      <c r="A1108" s="107" t="s">
        <v>2250</v>
      </c>
      <c r="B1108" s="107" t="s">
        <v>2251</v>
      </c>
    </row>
    <row r="1109" spans="1:2">
      <c r="A1109" s="107" t="s">
        <v>2252</v>
      </c>
      <c r="B1109" s="107" t="s">
        <v>2253</v>
      </c>
    </row>
    <row r="1110" spans="1:2">
      <c r="A1110" s="107" t="s">
        <v>2254</v>
      </c>
      <c r="B1110" s="107" t="s">
        <v>2255</v>
      </c>
    </row>
    <row r="1111" spans="1:2">
      <c r="A1111" s="107" t="s">
        <v>2256</v>
      </c>
      <c r="B1111" s="107" t="s">
        <v>2257</v>
      </c>
    </row>
    <row r="1112" spans="1:2">
      <c r="A1112" s="107" t="s">
        <v>2258</v>
      </c>
      <c r="B1112" s="107" t="s">
        <v>2259</v>
      </c>
    </row>
    <row r="1113" spans="1:2">
      <c r="A1113" s="107" t="s">
        <v>2260</v>
      </c>
      <c r="B1113" s="107" t="s">
        <v>2261</v>
      </c>
    </row>
    <row r="1114" spans="1:2">
      <c r="A1114" s="107" t="s">
        <v>2262</v>
      </c>
      <c r="B1114" s="107" t="s">
        <v>2263</v>
      </c>
    </row>
    <row r="1115" spans="1:2">
      <c r="A1115" s="107" t="s">
        <v>2264</v>
      </c>
      <c r="B1115" s="107" t="s">
        <v>2265</v>
      </c>
    </row>
    <row r="1116" spans="1:2">
      <c r="A1116" s="107" t="s">
        <v>2266</v>
      </c>
      <c r="B1116" s="107" t="s">
        <v>2267</v>
      </c>
    </row>
    <row r="1117" spans="1:2">
      <c r="A1117" s="107" t="s">
        <v>2268</v>
      </c>
      <c r="B1117" s="107" t="s">
        <v>2269</v>
      </c>
    </row>
    <row r="1118" spans="1:2">
      <c r="A1118" s="107" t="s">
        <v>2270</v>
      </c>
      <c r="B1118" s="107" t="s">
        <v>2271</v>
      </c>
    </row>
    <row r="1119" spans="1:2">
      <c r="A1119" s="107" t="s">
        <v>2272</v>
      </c>
      <c r="B1119" s="107" t="s">
        <v>2273</v>
      </c>
    </row>
    <row r="1120" spans="1:2">
      <c r="A1120" s="107" t="s">
        <v>2274</v>
      </c>
      <c r="B1120" s="107" t="s">
        <v>2275</v>
      </c>
    </row>
    <row r="1121" spans="1:2">
      <c r="A1121" s="107" t="s">
        <v>2276</v>
      </c>
      <c r="B1121" s="107" t="s">
        <v>2277</v>
      </c>
    </row>
    <row r="1122" spans="1:2">
      <c r="A1122" s="107" t="s">
        <v>2278</v>
      </c>
      <c r="B1122" s="107" t="s">
        <v>2279</v>
      </c>
    </row>
    <row r="1123" spans="1:2">
      <c r="A1123" s="107" t="s">
        <v>2281</v>
      </c>
      <c r="B1123" s="107" t="s">
        <v>2282</v>
      </c>
    </row>
    <row r="1124" spans="1:2">
      <c r="A1124" s="107" t="s">
        <v>2283</v>
      </c>
      <c r="B1124" s="107" t="s">
        <v>2284</v>
      </c>
    </row>
    <row r="1125" spans="1:2">
      <c r="A1125" s="107" t="s">
        <v>2285</v>
      </c>
      <c r="B1125" s="107" t="s">
        <v>2286</v>
      </c>
    </row>
    <row r="1126" spans="1:2">
      <c r="A1126" s="107" t="s">
        <v>2287</v>
      </c>
      <c r="B1126" s="107" t="s">
        <v>2288</v>
      </c>
    </row>
    <row r="1127" spans="1:2">
      <c r="A1127" s="107" t="s">
        <v>2289</v>
      </c>
      <c r="B1127" s="107" t="s">
        <v>2290</v>
      </c>
    </row>
    <row r="1128" spans="1:2">
      <c r="A1128" s="107" t="s">
        <v>2291</v>
      </c>
      <c r="B1128" s="107" t="s">
        <v>2292</v>
      </c>
    </row>
    <row r="1129" spans="1:2">
      <c r="A1129" s="107" t="s">
        <v>2293</v>
      </c>
      <c r="B1129" s="107" t="s">
        <v>2294</v>
      </c>
    </row>
    <row r="1130" spans="1:2">
      <c r="A1130" s="107" t="s">
        <v>2295</v>
      </c>
      <c r="B1130" s="107" t="s">
        <v>2296</v>
      </c>
    </row>
    <row r="1131" spans="1:2">
      <c r="A1131" s="107" t="s">
        <v>2297</v>
      </c>
      <c r="B1131" s="107" t="s">
        <v>2298</v>
      </c>
    </row>
    <row r="1132" spans="1:2">
      <c r="A1132" s="107" t="s">
        <v>2299</v>
      </c>
      <c r="B1132" s="107" t="s">
        <v>2300</v>
      </c>
    </row>
    <row r="1133" spans="1:2">
      <c r="A1133" s="107" t="s">
        <v>2301</v>
      </c>
      <c r="B1133" s="107" t="s">
        <v>2302</v>
      </c>
    </row>
    <row r="1134" spans="1:2">
      <c r="A1134" s="107" t="s">
        <v>2303</v>
      </c>
      <c r="B1134" s="107" t="s">
        <v>2304</v>
      </c>
    </row>
    <row r="1135" spans="1:2">
      <c r="A1135" s="107" t="s">
        <v>2305</v>
      </c>
      <c r="B1135" s="107" t="s">
        <v>2306</v>
      </c>
    </row>
    <row r="1136" spans="1:2">
      <c r="A1136" s="107" t="s">
        <v>2307</v>
      </c>
      <c r="B1136" s="107" t="s">
        <v>2308</v>
      </c>
    </row>
    <row r="1137" spans="1:2">
      <c r="A1137" s="107" t="s">
        <v>2309</v>
      </c>
      <c r="B1137" s="107" t="s">
        <v>2310</v>
      </c>
    </row>
    <row r="1138" spans="1:2">
      <c r="A1138" s="107" t="s">
        <v>2311</v>
      </c>
      <c r="B1138" s="107" t="s">
        <v>2312</v>
      </c>
    </row>
    <row r="1139" spans="1:2">
      <c r="A1139" s="107" t="s">
        <v>2313</v>
      </c>
      <c r="B1139" s="107" t="s">
        <v>2314</v>
      </c>
    </row>
    <row r="1140" spans="1:2">
      <c r="A1140" s="107" t="s">
        <v>2315</v>
      </c>
      <c r="B1140" s="107" t="s">
        <v>2316</v>
      </c>
    </row>
    <row r="1141" spans="1:2">
      <c r="A1141" s="107" t="s">
        <v>2317</v>
      </c>
      <c r="B1141" s="107" t="s">
        <v>2318</v>
      </c>
    </row>
    <row r="1142" spans="1:2">
      <c r="A1142" s="107" t="s">
        <v>2319</v>
      </c>
      <c r="B1142" s="107" t="s">
        <v>2320</v>
      </c>
    </row>
    <row r="1143" spans="1:2">
      <c r="A1143" s="107" t="s">
        <v>2321</v>
      </c>
      <c r="B1143" s="107" t="s">
        <v>2322</v>
      </c>
    </row>
    <row r="1144" spans="1:2">
      <c r="A1144" s="107" t="s">
        <v>2323</v>
      </c>
      <c r="B1144" s="107" t="s">
        <v>2324</v>
      </c>
    </row>
    <row r="1145" spans="1:2">
      <c r="A1145" s="107" t="s">
        <v>2325</v>
      </c>
      <c r="B1145" s="107" t="s">
        <v>2326</v>
      </c>
    </row>
    <row r="1146" spans="1:2">
      <c r="A1146" s="107" t="s">
        <v>2327</v>
      </c>
      <c r="B1146" s="107" t="s">
        <v>2328</v>
      </c>
    </row>
    <row r="1147" spans="1:2">
      <c r="A1147" s="107" t="s">
        <v>2329</v>
      </c>
      <c r="B1147" s="107" t="s">
        <v>2330</v>
      </c>
    </row>
    <row r="1148" spans="1:2">
      <c r="A1148" s="107" t="s">
        <v>2331</v>
      </c>
      <c r="B1148" s="107" t="s">
        <v>2332</v>
      </c>
    </row>
    <row r="1149" spans="1:2">
      <c r="A1149" s="107" t="s">
        <v>2333</v>
      </c>
      <c r="B1149" s="107" t="s">
        <v>2334</v>
      </c>
    </row>
    <row r="1150" spans="1:2">
      <c r="A1150" s="107" t="s">
        <v>2335</v>
      </c>
      <c r="B1150" s="107" t="s">
        <v>2336</v>
      </c>
    </row>
    <row r="1151" spans="1:2">
      <c r="A1151" s="107" t="s">
        <v>2337</v>
      </c>
      <c r="B1151" s="107" t="s">
        <v>2338</v>
      </c>
    </row>
    <row r="1152" spans="1:2">
      <c r="A1152" s="107" t="s">
        <v>2339</v>
      </c>
      <c r="B1152" s="107" t="s">
        <v>2340</v>
      </c>
    </row>
    <row r="1153" spans="1:2">
      <c r="A1153" s="107" t="s">
        <v>2341</v>
      </c>
      <c r="B1153" s="107" t="s">
        <v>2342</v>
      </c>
    </row>
    <row r="1154" spans="1:2">
      <c r="A1154" s="107" t="s">
        <v>2343</v>
      </c>
      <c r="B1154" s="107" t="s">
        <v>2344</v>
      </c>
    </row>
    <row r="1155" spans="1:2">
      <c r="A1155" s="107" t="s">
        <v>2345</v>
      </c>
      <c r="B1155" s="107" t="s">
        <v>2346</v>
      </c>
    </row>
    <row r="1156" spans="1:2">
      <c r="A1156" s="107" t="s">
        <v>2347</v>
      </c>
      <c r="B1156" s="107" t="s">
        <v>2348</v>
      </c>
    </row>
    <row r="1157" spans="1:2">
      <c r="A1157" s="107" t="s">
        <v>2349</v>
      </c>
      <c r="B1157" s="107" t="s">
        <v>2350</v>
      </c>
    </row>
    <row r="1158" spans="1:2">
      <c r="A1158" s="107" t="s">
        <v>2351</v>
      </c>
      <c r="B1158" s="107" t="s">
        <v>2352</v>
      </c>
    </row>
    <row r="1159" spans="1:2">
      <c r="A1159" s="107" t="s">
        <v>2353</v>
      </c>
      <c r="B1159" s="107" t="s">
        <v>2354</v>
      </c>
    </row>
    <row r="1160" spans="1:2">
      <c r="A1160" s="107" t="s">
        <v>2355</v>
      </c>
      <c r="B1160" s="107" t="s">
        <v>2356</v>
      </c>
    </row>
    <row r="1161" spans="1:2">
      <c r="A1161" s="107" t="s">
        <v>2357</v>
      </c>
      <c r="B1161" s="107" t="s">
        <v>2358</v>
      </c>
    </row>
    <row r="1162" spans="1:2">
      <c r="A1162" s="107" t="s">
        <v>2359</v>
      </c>
      <c r="B1162" s="107" t="s">
        <v>2360</v>
      </c>
    </row>
    <row r="1163" spans="1:2">
      <c r="A1163" s="107" t="s">
        <v>2361</v>
      </c>
      <c r="B1163" s="107" t="s">
        <v>2362</v>
      </c>
    </row>
    <row r="1164" spans="1:2">
      <c r="A1164" s="107" t="s">
        <v>2363</v>
      </c>
      <c r="B1164" s="107" t="s">
        <v>2364</v>
      </c>
    </row>
    <row r="1165" spans="1:2">
      <c r="A1165" s="107" t="s">
        <v>2365</v>
      </c>
      <c r="B1165" s="107" t="s">
        <v>2366</v>
      </c>
    </row>
    <row r="1166" spans="1:2">
      <c r="A1166" s="107" t="s">
        <v>2367</v>
      </c>
      <c r="B1166" s="107" t="s">
        <v>2368</v>
      </c>
    </row>
    <row r="1167" spans="1:2">
      <c r="A1167" s="107" t="s">
        <v>2369</v>
      </c>
      <c r="B1167" s="107" t="s">
        <v>2370</v>
      </c>
    </row>
    <row r="1168" spans="1:2">
      <c r="A1168" s="107" t="s">
        <v>2371</v>
      </c>
      <c r="B1168" s="107" t="s">
        <v>2372</v>
      </c>
    </row>
    <row r="1169" spans="1:2">
      <c r="A1169" s="107" t="s">
        <v>2373</v>
      </c>
      <c r="B1169" s="107" t="s">
        <v>2374</v>
      </c>
    </row>
    <row r="1170" spans="1:2">
      <c r="A1170" s="107" t="s">
        <v>2375</v>
      </c>
      <c r="B1170" s="107" t="s">
        <v>2376</v>
      </c>
    </row>
    <row r="1171" spans="1:2">
      <c r="A1171" s="107" t="s">
        <v>2377</v>
      </c>
      <c r="B1171" s="107" t="s">
        <v>2378</v>
      </c>
    </row>
    <row r="1172" spans="1:2">
      <c r="A1172" s="107" t="s">
        <v>2379</v>
      </c>
      <c r="B1172" s="107" t="s">
        <v>2380</v>
      </c>
    </row>
    <row r="1173" spans="1:2">
      <c r="A1173" s="107" t="s">
        <v>2381</v>
      </c>
      <c r="B1173" s="107" t="s">
        <v>2382</v>
      </c>
    </row>
    <row r="1174" spans="1:2">
      <c r="A1174" s="107" t="s">
        <v>2383</v>
      </c>
      <c r="B1174" s="107" t="s">
        <v>2384</v>
      </c>
    </row>
    <row r="1175" spans="1:2">
      <c r="A1175" s="107" t="s">
        <v>2385</v>
      </c>
      <c r="B1175" s="107" t="s">
        <v>2386</v>
      </c>
    </row>
    <row r="1176" spans="1:2">
      <c r="A1176" s="107" t="s">
        <v>2387</v>
      </c>
      <c r="B1176" s="107" t="s">
        <v>2388</v>
      </c>
    </row>
    <row r="1177" spans="1:2">
      <c r="A1177" s="107" t="s">
        <v>2389</v>
      </c>
      <c r="B1177" s="107" t="s">
        <v>2390</v>
      </c>
    </row>
    <row r="1178" spans="1:2">
      <c r="A1178" s="107" t="s">
        <v>2391</v>
      </c>
      <c r="B1178" s="107" t="s">
        <v>2392</v>
      </c>
    </row>
    <row r="1179" spans="1:2">
      <c r="A1179" s="107" t="s">
        <v>2393</v>
      </c>
      <c r="B1179" s="107" t="s">
        <v>2394</v>
      </c>
    </row>
    <row r="1180" spans="1:2">
      <c r="A1180" s="107" t="s">
        <v>2395</v>
      </c>
      <c r="B1180" s="107" t="s">
        <v>2396</v>
      </c>
    </row>
    <row r="1181" spans="1:2">
      <c r="A1181" s="107" t="s">
        <v>2397</v>
      </c>
      <c r="B1181" s="107" t="s">
        <v>2398</v>
      </c>
    </row>
    <row r="1182" spans="1:2">
      <c r="A1182" s="107" t="s">
        <v>2399</v>
      </c>
      <c r="B1182" s="107" t="s">
        <v>2400</v>
      </c>
    </row>
    <row r="1183" spans="1:2">
      <c r="A1183" s="107" t="s">
        <v>2401</v>
      </c>
      <c r="B1183" s="107" t="s">
        <v>2402</v>
      </c>
    </row>
    <row r="1184" spans="1:2">
      <c r="A1184" s="107" t="s">
        <v>2403</v>
      </c>
      <c r="B1184" s="107" t="s">
        <v>2404</v>
      </c>
    </row>
    <row r="1185" spans="1:2">
      <c r="A1185" s="107" t="s">
        <v>2405</v>
      </c>
      <c r="B1185" s="107" t="s">
        <v>2406</v>
      </c>
    </row>
    <row r="1186" spans="1:2">
      <c r="A1186" s="107" t="s">
        <v>2407</v>
      </c>
      <c r="B1186" s="107" t="s">
        <v>2408</v>
      </c>
    </row>
    <row r="1187" spans="1:2">
      <c r="A1187" s="107" t="s">
        <v>2409</v>
      </c>
      <c r="B1187" s="107" t="s">
        <v>2410</v>
      </c>
    </row>
    <row r="1188" spans="1:2">
      <c r="A1188" s="107" t="s">
        <v>2411</v>
      </c>
      <c r="B1188" s="107" t="s">
        <v>2412</v>
      </c>
    </row>
    <row r="1189" spans="1:2">
      <c r="A1189" s="107" t="s">
        <v>2413</v>
      </c>
      <c r="B1189" s="107" t="s">
        <v>2414</v>
      </c>
    </row>
    <row r="1190" spans="1:2">
      <c r="A1190" s="107" t="s">
        <v>2415</v>
      </c>
      <c r="B1190" s="107" t="s">
        <v>2416</v>
      </c>
    </row>
    <row r="1191" spans="1:2">
      <c r="A1191" s="107" t="s">
        <v>2417</v>
      </c>
      <c r="B1191" s="107" t="s">
        <v>2418</v>
      </c>
    </row>
    <row r="1192" spans="1:2">
      <c r="A1192" s="107" t="s">
        <v>2419</v>
      </c>
      <c r="B1192" s="107" t="s">
        <v>2420</v>
      </c>
    </row>
    <row r="1193" spans="1:2">
      <c r="A1193" s="107" t="s">
        <v>2422</v>
      </c>
      <c r="B1193" s="107" t="s">
        <v>2423</v>
      </c>
    </row>
    <row r="1194" spans="1:2">
      <c r="A1194" s="107" t="s">
        <v>2424</v>
      </c>
      <c r="B1194" s="107" t="s">
        <v>2425</v>
      </c>
    </row>
    <row r="1195" spans="1:2">
      <c r="A1195" s="107" t="s">
        <v>2426</v>
      </c>
      <c r="B1195" s="107" t="s">
        <v>2427</v>
      </c>
    </row>
    <row r="1196" spans="1:2">
      <c r="A1196" s="107" t="s">
        <v>2428</v>
      </c>
      <c r="B1196" s="107" t="s">
        <v>2429</v>
      </c>
    </row>
    <row r="1197" spans="1:2">
      <c r="A1197" s="107" t="s">
        <v>2430</v>
      </c>
      <c r="B1197" s="107" t="s">
        <v>2431</v>
      </c>
    </row>
    <row r="1198" spans="1:2">
      <c r="A1198" s="107" t="s">
        <v>2432</v>
      </c>
      <c r="B1198" s="107" t="s">
        <v>2433</v>
      </c>
    </row>
    <row r="1199" spans="1:2">
      <c r="A1199" s="107" t="s">
        <v>2434</v>
      </c>
      <c r="B1199" s="107" t="s">
        <v>2435</v>
      </c>
    </row>
    <row r="1200" spans="1:2">
      <c r="A1200" s="107" t="s">
        <v>2436</v>
      </c>
      <c r="B1200" s="107" t="s">
        <v>2437</v>
      </c>
    </row>
    <row r="1201" spans="1:2">
      <c r="A1201" s="107" t="s">
        <v>2438</v>
      </c>
      <c r="B1201" s="107" t="s">
        <v>2439</v>
      </c>
    </row>
    <row r="1202" spans="1:2">
      <c r="A1202" s="107" t="s">
        <v>2440</v>
      </c>
      <c r="B1202" s="107" t="s">
        <v>2441</v>
      </c>
    </row>
    <row r="1203" spans="1:2">
      <c r="A1203" s="107" t="s">
        <v>2442</v>
      </c>
      <c r="B1203" s="107" t="s">
        <v>2443</v>
      </c>
    </row>
    <row r="1204" spans="1:2">
      <c r="A1204" s="107" t="s">
        <v>2444</v>
      </c>
      <c r="B1204" s="107" t="s">
        <v>2445</v>
      </c>
    </row>
    <row r="1205" spans="1:2">
      <c r="A1205" s="107" t="s">
        <v>2446</v>
      </c>
      <c r="B1205" s="107" t="s">
        <v>2447</v>
      </c>
    </row>
    <row r="1206" spans="1:2">
      <c r="A1206" s="107" t="s">
        <v>2448</v>
      </c>
      <c r="B1206" s="107" t="s">
        <v>2449</v>
      </c>
    </row>
    <row r="1207" spans="1:2">
      <c r="A1207" s="107" t="s">
        <v>2450</v>
      </c>
      <c r="B1207" s="107" t="s">
        <v>2451</v>
      </c>
    </row>
    <row r="1208" spans="1:2">
      <c r="A1208" s="107" t="s">
        <v>2452</v>
      </c>
      <c r="B1208" s="107" t="s">
        <v>2453</v>
      </c>
    </row>
    <row r="1209" spans="1:2">
      <c r="A1209" s="107" t="s">
        <v>2454</v>
      </c>
      <c r="B1209" s="107" t="s">
        <v>2455</v>
      </c>
    </row>
    <row r="1210" spans="1:2">
      <c r="A1210" s="107" t="s">
        <v>2456</v>
      </c>
      <c r="B1210" s="107" t="s">
        <v>2457</v>
      </c>
    </row>
    <row r="1211" spans="1:2">
      <c r="A1211" s="107" t="s">
        <v>2458</v>
      </c>
      <c r="B1211" s="107" t="s">
        <v>2459</v>
      </c>
    </row>
    <row r="1212" spans="1:2">
      <c r="A1212" s="107" t="s">
        <v>2460</v>
      </c>
      <c r="B1212" s="107" t="s">
        <v>2461</v>
      </c>
    </row>
    <row r="1213" spans="1:2">
      <c r="A1213" s="107" t="s">
        <v>2462</v>
      </c>
      <c r="B1213" s="107" t="s">
        <v>2463</v>
      </c>
    </row>
    <row r="1214" spans="1:2">
      <c r="A1214" s="107" t="s">
        <v>2464</v>
      </c>
      <c r="B1214" s="107" t="s">
        <v>2465</v>
      </c>
    </row>
    <row r="1215" spans="1:2">
      <c r="A1215" s="107" t="s">
        <v>2466</v>
      </c>
      <c r="B1215" s="107" t="s">
        <v>2467</v>
      </c>
    </row>
    <row r="1216" spans="1:2">
      <c r="A1216" s="107" t="s">
        <v>2468</v>
      </c>
      <c r="B1216" s="107" t="s">
        <v>2469</v>
      </c>
    </row>
    <row r="1217" spans="1:2">
      <c r="A1217" s="107" t="s">
        <v>2470</v>
      </c>
      <c r="B1217" s="107" t="s">
        <v>2471</v>
      </c>
    </row>
    <row r="1218" spans="1:2">
      <c r="A1218" s="107" t="s">
        <v>2472</v>
      </c>
      <c r="B1218" s="107" t="s">
        <v>2473</v>
      </c>
    </row>
    <row r="1219" spans="1:2">
      <c r="A1219" s="107" t="s">
        <v>2474</v>
      </c>
      <c r="B1219" s="107" t="s">
        <v>2475</v>
      </c>
    </row>
    <row r="1220" spans="1:2">
      <c r="A1220" s="107" t="s">
        <v>2476</v>
      </c>
      <c r="B1220" s="107" t="s">
        <v>2477</v>
      </c>
    </row>
    <row r="1221" spans="1:2">
      <c r="A1221" s="107" t="s">
        <v>2478</v>
      </c>
      <c r="B1221" s="107" t="s">
        <v>2479</v>
      </c>
    </row>
    <row r="1222" spans="1:2">
      <c r="A1222" s="107" t="s">
        <v>2480</v>
      </c>
      <c r="B1222" s="107" t="s">
        <v>2481</v>
      </c>
    </row>
    <row r="1223" spans="1:2">
      <c r="A1223" s="107" t="s">
        <v>2482</v>
      </c>
      <c r="B1223" s="107" t="s">
        <v>2483</v>
      </c>
    </row>
    <row r="1224" spans="1:2">
      <c r="A1224" s="107" t="s">
        <v>2484</v>
      </c>
      <c r="B1224" s="107" t="s">
        <v>2485</v>
      </c>
    </row>
    <row r="1225" spans="1:2">
      <c r="A1225" s="107" t="s">
        <v>2486</v>
      </c>
      <c r="B1225" s="107" t="s">
        <v>2487</v>
      </c>
    </row>
    <row r="1226" spans="1:2">
      <c r="A1226" s="107" t="s">
        <v>2488</v>
      </c>
      <c r="B1226" s="107" t="s">
        <v>2489</v>
      </c>
    </row>
    <row r="1227" spans="1:2">
      <c r="A1227" s="107" t="s">
        <v>2490</v>
      </c>
      <c r="B1227" s="107" t="s">
        <v>2491</v>
      </c>
    </row>
    <row r="1228" spans="1:2">
      <c r="A1228" s="107" t="s">
        <v>2492</v>
      </c>
      <c r="B1228" s="107" t="s">
        <v>2493</v>
      </c>
    </row>
    <row r="1229" spans="1:2">
      <c r="A1229" s="107" t="s">
        <v>2494</v>
      </c>
      <c r="B1229" s="107" t="s">
        <v>2495</v>
      </c>
    </row>
    <row r="1230" spans="1:2">
      <c r="A1230" s="107" t="s">
        <v>2496</v>
      </c>
      <c r="B1230" s="107" t="s">
        <v>2497</v>
      </c>
    </row>
    <row r="1231" spans="1:2">
      <c r="A1231" s="107" t="s">
        <v>2498</v>
      </c>
      <c r="B1231" s="107" t="s">
        <v>2499</v>
      </c>
    </row>
    <row r="1232" spans="1:2">
      <c r="A1232" s="107" t="s">
        <v>2500</v>
      </c>
      <c r="B1232" s="107" t="s">
        <v>2501</v>
      </c>
    </row>
    <row r="1233" spans="1:2">
      <c r="A1233" s="107" t="s">
        <v>2502</v>
      </c>
      <c r="B1233" s="107" t="s">
        <v>2501</v>
      </c>
    </row>
    <row r="1234" spans="1:2">
      <c r="A1234" s="107" t="s">
        <v>2503</v>
      </c>
      <c r="B1234" s="107" t="s">
        <v>2504</v>
      </c>
    </row>
    <row r="1235" spans="1:2">
      <c r="A1235" s="107" t="s">
        <v>2505</v>
      </c>
      <c r="B1235" s="107" t="s">
        <v>2506</v>
      </c>
    </row>
    <row r="1236" spans="1:2">
      <c r="A1236" s="107" t="s">
        <v>2508</v>
      </c>
      <c r="B1236" s="107" t="s">
        <v>2509</v>
      </c>
    </row>
    <row r="1237" spans="1:2">
      <c r="A1237" s="107" t="s">
        <v>2510</v>
      </c>
      <c r="B1237" s="107" t="s">
        <v>2511</v>
      </c>
    </row>
    <row r="1238" spans="1:2">
      <c r="A1238" s="107" t="s">
        <v>2510</v>
      </c>
      <c r="B1238" s="107" t="s">
        <v>2512</v>
      </c>
    </row>
    <row r="1239" spans="1:2">
      <c r="A1239" s="107" t="s">
        <v>2513</v>
      </c>
      <c r="B1239" s="107" t="s">
        <v>2514</v>
      </c>
    </row>
    <row r="1240" spans="1:2">
      <c r="A1240" s="107" t="s">
        <v>2515</v>
      </c>
      <c r="B1240" s="107" t="s">
        <v>2516</v>
      </c>
    </row>
    <row r="1241" spans="1:2">
      <c r="A1241" s="107" t="s">
        <v>2517</v>
      </c>
      <c r="B1241" s="107" t="s">
        <v>2518</v>
      </c>
    </row>
    <row r="1242" spans="1:2">
      <c r="A1242" s="107" t="s">
        <v>2519</v>
      </c>
      <c r="B1242" s="107" t="s">
        <v>2520</v>
      </c>
    </row>
    <row r="1243" spans="1:2">
      <c r="A1243" s="107" t="s">
        <v>2521</v>
      </c>
      <c r="B1243" s="107" t="s">
        <v>2520</v>
      </c>
    </row>
    <row r="1244" spans="1:2">
      <c r="A1244" s="107" t="s">
        <v>2522</v>
      </c>
      <c r="B1244" s="107" t="s">
        <v>2523</v>
      </c>
    </row>
    <row r="1245" spans="1:2">
      <c r="A1245" s="107" t="s">
        <v>2524</v>
      </c>
      <c r="B1245" s="107" t="s">
        <v>2525</v>
      </c>
    </row>
    <row r="1246" spans="1:2">
      <c r="A1246" s="107" t="s">
        <v>2526</v>
      </c>
      <c r="B1246" s="107" t="s">
        <v>2527</v>
      </c>
    </row>
    <row r="1247" spans="1:2">
      <c r="A1247" s="107" t="s">
        <v>2528</v>
      </c>
      <c r="B1247" s="107" t="s">
        <v>2529</v>
      </c>
    </row>
    <row r="1248" spans="1:2">
      <c r="A1248" s="107" t="s">
        <v>2530</v>
      </c>
      <c r="B1248" s="107" t="s">
        <v>2531</v>
      </c>
    </row>
    <row r="1249" spans="1:2">
      <c r="A1249" s="107" t="s">
        <v>2532</v>
      </c>
      <c r="B1249" s="107" t="s">
        <v>2533</v>
      </c>
    </row>
    <row r="1250" spans="1:2">
      <c r="A1250" s="107" t="s">
        <v>2534</v>
      </c>
      <c r="B1250" s="107" t="s">
        <v>2535</v>
      </c>
    </row>
    <row r="1251" spans="1:2">
      <c r="A1251" s="107" t="s">
        <v>2536</v>
      </c>
      <c r="B1251" s="107" t="s">
        <v>2537</v>
      </c>
    </row>
    <row r="1252" spans="1:2">
      <c r="A1252" s="107" t="s">
        <v>2538</v>
      </c>
      <c r="B1252" s="107" t="s">
        <v>2539</v>
      </c>
    </row>
    <row r="1253" spans="1:2">
      <c r="A1253" s="107" t="s">
        <v>2540</v>
      </c>
      <c r="B1253" s="107" t="s">
        <v>2541</v>
      </c>
    </row>
    <row r="1254" spans="1:2">
      <c r="A1254" s="107" t="s">
        <v>2542</v>
      </c>
      <c r="B1254" s="107" t="s">
        <v>2543</v>
      </c>
    </row>
    <row r="1255" spans="1:2">
      <c r="A1255" s="107" t="s">
        <v>2544</v>
      </c>
      <c r="B1255" s="107" t="s">
        <v>2545</v>
      </c>
    </row>
    <row r="1256" spans="1:2">
      <c r="A1256" s="107" t="s">
        <v>2546</v>
      </c>
      <c r="B1256" s="107" t="s">
        <v>2547</v>
      </c>
    </row>
    <row r="1257" spans="1:2">
      <c r="A1257" s="107" t="s">
        <v>2548</v>
      </c>
      <c r="B1257" s="107" t="s">
        <v>2549</v>
      </c>
    </row>
    <row r="1258" spans="1:2">
      <c r="A1258" s="107" t="s">
        <v>2550</v>
      </c>
      <c r="B1258" s="107" t="s">
        <v>2551</v>
      </c>
    </row>
    <row r="1259" spans="1:2">
      <c r="A1259" s="107" t="s">
        <v>2552</v>
      </c>
      <c r="B1259" s="107" t="s">
        <v>2553</v>
      </c>
    </row>
    <row r="1260" spans="1:2">
      <c r="A1260" s="107" t="s">
        <v>2554</v>
      </c>
      <c r="B1260" s="107" t="s">
        <v>2555</v>
      </c>
    </row>
    <row r="1261" spans="1:2">
      <c r="A1261" s="107" t="s">
        <v>2556</v>
      </c>
      <c r="B1261" s="107" t="s">
        <v>2557</v>
      </c>
    </row>
    <row r="1262" spans="1:2">
      <c r="A1262" s="107" t="s">
        <v>2558</v>
      </c>
      <c r="B1262" s="107" t="s">
        <v>2559</v>
      </c>
    </row>
    <row r="1263" spans="1:2">
      <c r="A1263" s="107" t="s">
        <v>2560</v>
      </c>
      <c r="B1263" s="107" t="s">
        <v>2561</v>
      </c>
    </row>
    <row r="1264" spans="1:2">
      <c r="A1264" s="107" t="s">
        <v>2562</v>
      </c>
      <c r="B1264" s="107" t="s">
        <v>2563</v>
      </c>
    </row>
    <row r="1265" spans="1:2">
      <c r="A1265" s="107" t="s">
        <v>2564</v>
      </c>
      <c r="B1265" s="107" t="s">
        <v>2565</v>
      </c>
    </row>
    <row r="1266" spans="1:2">
      <c r="A1266" s="107" t="s">
        <v>2566</v>
      </c>
      <c r="B1266" s="107" t="s">
        <v>2567</v>
      </c>
    </row>
    <row r="1267" spans="1:2">
      <c r="A1267" s="107" t="s">
        <v>2568</v>
      </c>
      <c r="B1267" s="107" t="s">
        <v>2569</v>
      </c>
    </row>
    <row r="1268" spans="1:2">
      <c r="A1268" s="107" t="s">
        <v>2570</v>
      </c>
      <c r="B1268" s="107" t="s">
        <v>2571</v>
      </c>
    </row>
    <row r="1269" spans="1:2">
      <c r="A1269" s="107" t="s">
        <v>2572</v>
      </c>
      <c r="B1269" s="107" t="s">
        <v>2571</v>
      </c>
    </row>
    <row r="1270" spans="1:2">
      <c r="A1270" s="107" t="s">
        <v>2573</v>
      </c>
      <c r="B1270" s="107" t="s">
        <v>2574</v>
      </c>
    </row>
    <row r="1271" spans="1:2">
      <c r="A1271" s="107" t="s">
        <v>2575</v>
      </c>
      <c r="B1271" s="107" t="s">
        <v>2576</v>
      </c>
    </row>
    <row r="1272" spans="1:2">
      <c r="A1272" s="107" t="s">
        <v>2577</v>
      </c>
      <c r="B1272" s="107" t="s">
        <v>2576</v>
      </c>
    </row>
    <row r="1273" spans="1:2">
      <c r="A1273" s="107" t="s">
        <v>2578</v>
      </c>
      <c r="B1273" s="107" t="s">
        <v>2579</v>
      </c>
    </row>
    <row r="1274" spans="1:2">
      <c r="A1274" s="107" t="s">
        <v>2580</v>
      </c>
      <c r="B1274" s="107" t="s">
        <v>2581</v>
      </c>
    </row>
    <row r="1275" spans="1:2">
      <c r="A1275" s="107" t="s">
        <v>2582</v>
      </c>
      <c r="B1275" s="107" t="s">
        <v>2583</v>
      </c>
    </row>
    <row r="1276" spans="1:2">
      <c r="A1276" s="107" t="s">
        <v>2584</v>
      </c>
      <c r="B1276" s="107" t="s">
        <v>2585</v>
      </c>
    </row>
    <row r="1277" spans="1:2">
      <c r="A1277" s="107" t="s">
        <v>2586</v>
      </c>
      <c r="B1277" s="107" t="s">
        <v>2587</v>
      </c>
    </row>
    <row r="1278" spans="1:2">
      <c r="A1278" s="107" t="s">
        <v>2588</v>
      </c>
      <c r="B1278" s="107" t="s">
        <v>2589</v>
      </c>
    </row>
    <row r="1279" spans="1:2">
      <c r="A1279" s="107" t="s">
        <v>2590</v>
      </c>
      <c r="B1279" s="107" t="s">
        <v>2591</v>
      </c>
    </row>
    <row r="1280" spans="1:2">
      <c r="A1280" s="107" t="s">
        <v>2592</v>
      </c>
      <c r="B1280" s="107" t="s">
        <v>2593</v>
      </c>
    </row>
    <row r="1281" spans="1:2">
      <c r="A1281" s="107" t="s">
        <v>2594</v>
      </c>
      <c r="B1281" s="107" t="s">
        <v>2595</v>
      </c>
    </row>
    <row r="1282" spans="1:2">
      <c r="A1282" s="107" t="s">
        <v>2596</v>
      </c>
      <c r="B1282" s="107" t="s">
        <v>2597</v>
      </c>
    </row>
    <row r="1283" spans="1:2">
      <c r="A1283" s="107" t="s">
        <v>2598</v>
      </c>
      <c r="B1283" s="107" t="s">
        <v>2599</v>
      </c>
    </row>
    <row r="1284" spans="1:2">
      <c r="A1284" s="107" t="s">
        <v>2600</v>
      </c>
      <c r="B1284" s="107" t="s">
        <v>2601</v>
      </c>
    </row>
    <row r="1285" spans="1:2">
      <c r="A1285" s="107" t="s">
        <v>2602</v>
      </c>
      <c r="B1285" s="107" t="s">
        <v>2603</v>
      </c>
    </row>
    <row r="1286" spans="1:2">
      <c r="A1286" s="107" t="s">
        <v>2604</v>
      </c>
      <c r="B1286" s="107" t="s">
        <v>2605</v>
      </c>
    </row>
    <row r="1287" spans="1:2">
      <c r="A1287" s="107" t="s">
        <v>2606</v>
      </c>
      <c r="B1287" s="107" t="s">
        <v>2607</v>
      </c>
    </row>
    <row r="1288" spans="1:2">
      <c r="A1288" s="107" t="s">
        <v>2608</v>
      </c>
      <c r="B1288" s="107" t="s">
        <v>2609</v>
      </c>
    </row>
    <row r="1289" spans="1:2">
      <c r="A1289" s="107" t="s">
        <v>2610</v>
      </c>
      <c r="B1289" s="107" t="s">
        <v>2611</v>
      </c>
    </row>
    <row r="1290" spans="1:2">
      <c r="A1290" s="107" t="s">
        <v>2612</v>
      </c>
      <c r="B1290" s="107" t="s">
        <v>2613</v>
      </c>
    </row>
    <row r="1291" spans="1:2">
      <c r="A1291" s="107" t="s">
        <v>2614</v>
      </c>
      <c r="B1291" s="107" t="s">
        <v>2615</v>
      </c>
    </row>
    <row r="1292" spans="1:2">
      <c r="A1292" s="107" t="s">
        <v>2616</v>
      </c>
      <c r="B1292" s="107" t="s">
        <v>2617</v>
      </c>
    </row>
    <row r="1293" spans="1:2">
      <c r="A1293" s="107" t="s">
        <v>2618</v>
      </c>
      <c r="B1293" s="107" t="s">
        <v>2619</v>
      </c>
    </row>
    <row r="1294" spans="1:2">
      <c r="A1294" s="107" t="s">
        <v>2620</v>
      </c>
      <c r="B1294" s="107" t="s">
        <v>2621</v>
      </c>
    </row>
    <row r="1295" spans="1:2">
      <c r="A1295" s="107" t="s">
        <v>2622</v>
      </c>
      <c r="B1295" s="107" t="s">
        <v>2623</v>
      </c>
    </row>
    <row r="1296" spans="1:2">
      <c r="A1296" s="107" t="s">
        <v>2624</v>
      </c>
      <c r="B1296" s="107" t="s">
        <v>2625</v>
      </c>
    </row>
    <row r="1297" spans="1:2">
      <c r="A1297" s="107" t="s">
        <v>2626</v>
      </c>
      <c r="B1297" s="107" t="s">
        <v>2627</v>
      </c>
    </row>
    <row r="1298" spans="1:2">
      <c r="A1298" s="107" t="s">
        <v>2628</v>
      </c>
      <c r="B1298" s="107" t="s">
        <v>2629</v>
      </c>
    </row>
    <row r="1299" spans="1:2">
      <c r="A1299" s="107" t="s">
        <v>2630</v>
      </c>
      <c r="B1299" s="107" t="s">
        <v>2631</v>
      </c>
    </row>
    <row r="1300" spans="1:2">
      <c r="A1300" s="107" t="s">
        <v>2632</v>
      </c>
      <c r="B1300" s="107" t="s">
        <v>2633</v>
      </c>
    </row>
    <row r="1301" spans="1:2">
      <c r="A1301" s="107" t="s">
        <v>2634</v>
      </c>
      <c r="B1301" s="107" t="s">
        <v>2635</v>
      </c>
    </row>
    <row r="1302" spans="1:2">
      <c r="A1302" s="107" t="s">
        <v>2636</v>
      </c>
      <c r="B1302" s="107" t="s">
        <v>2637</v>
      </c>
    </row>
    <row r="1303" spans="1:2">
      <c r="A1303" s="107" t="s">
        <v>2638</v>
      </c>
      <c r="B1303" s="107" t="s">
        <v>2639</v>
      </c>
    </row>
    <row r="1304" spans="1:2">
      <c r="A1304" s="107" t="s">
        <v>2640</v>
      </c>
      <c r="B1304" s="107" t="s">
        <v>2641</v>
      </c>
    </row>
    <row r="1305" spans="1:2">
      <c r="A1305" s="107" t="s">
        <v>2642</v>
      </c>
      <c r="B1305" s="107" t="s">
        <v>2643</v>
      </c>
    </row>
    <row r="1306" spans="1:2">
      <c r="A1306" s="107" t="s">
        <v>2644</v>
      </c>
      <c r="B1306" s="107" t="s">
        <v>2645</v>
      </c>
    </row>
    <row r="1307" spans="1:2">
      <c r="A1307" s="107" t="s">
        <v>2646</v>
      </c>
      <c r="B1307" s="107" t="s">
        <v>2647</v>
      </c>
    </row>
    <row r="1308" spans="1:2">
      <c r="A1308" s="107" t="s">
        <v>2648</v>
      </c>
      <c r="B1308" s="107" t="s">
        <v>2649</v>
      </c>
    </row>
    <row r="1309" spans="1:2">
      <c r="A1309" s="107" t="s">
        <v>2650</v>
      </c>
      <c r="B1309" s="107" t="s">
        <v>2651</v>
      </c>
    </row>
    <row r="1310" spans="1:2">
      <c r="A1310" s="107" t="s">
        <v>2652</v>
      </c>
      <c r="B1310" s="107" t="s">
        <v>2653</v>
      </c>
    </row>
    <row r="1311" spans="1:2">
      <c r="A1311" s="107" t="s">
        <v>2654</v>
      </c>
      <c r="B1311" s="107" t="s">
        <v>2655</v>
      </c>
    </row>
    <row r="1312" spans="1:2">
      <c r="A1312" s="107" t="s">
        <v>2656</v>
      </c>
      <c r="B1312" s="107" t="s">
        <v>2657</v>
      </c>
    </row>
    <row r="1313" spans="1:2">
      <c r="A1313" s="107" t="s">
        <v>2658</v>
      </c>
      <c r="B1313" s="107" t="s">
        <v>2659</v>
      </c>
    </row>
    <row r="1314" spans="1:2">
      <c r="A1314" s="107" t="s">
        <v>2660</v>
      </c>
      <c r="B1314" s="107" t="s">
        <v>2661</v>
      </c>
    </row>
    <row r="1315" spans="1:2">
      <c r="A1315" s="107" t="s">
        <v>2662</v>
      </c>
      <c r="B1315" s="107" t="s">
        <v>2663</v>
      </c>
    </row>
    <row r="1316" spans="1:2">
      <c r="A1316" s="107" t="s">
        <v>2664</v>
      </c>
      <c r="B1316" s="107" t="s">
        <v>2665</v>
      </c>
    </row>
    <row r="1317" spans="1:2">
      <c r="A1317" s="107" t="s">
        <v>2666</v>
      </c>
      <c r="B1317" s="107" t="s">
        <v>2667</v>
      </c>
    </row>
    <row r="1318" spans="1:2">
      <c r="A1318" s="107" t="s">
        <v>2668</v>
      </c>
      <c r="B1318" s="107" t="s">
        <v>2669</v>
      </c>
    </row>
    <row r="1319" spans="1:2">
      <c r="A1319" s="107" t="s">
        <v>2670</v>
      </c>
      <c r="B1319" s="107" t="s">
        <v>2671</v>
      </c>
    </row>
    <row r="1320" spans="1:2">
      <c r="A1320" s="107" t="s">
        <v>2672</v>
      </c>
      <c r="B1320" s="107" t="s">
        <v>2673</v>
      </c>
    </row>
    <row r="1321" spans="1:2">
      <c r="A1321" s="107" t="s">
        <v>2674</v>
      </c>
      <c r="B1321" s="107" t="s">
        <v>2675</v>
      </c>
    </row>
    <row r="1322" spans="1:2">
      <c r="A1322" s="107" t="s">
        <v>2676</v>
      </c>
      <c r="B1322" s="107" t="s">
        <v>2677</v>
      </c>
    </row>
    <row r="1323" spans="1:2">
      <c r="A1323" s="107" t="s">
        <v>2678</v>
      </c>
      <c r="B1323" s="107" t="s">
        <v>2679</v>
      </c>
    </row>
    <row r="1324" spans="1:2">
      <c r="A1324" s="107" t="s">
        <v>2680</v>
      </c>
      <c r="B1324" s="107" t="s">
        <v>2681</v>
      </c>
    </row>
    <row r="1325" spans="1:2">
      <c r="A1325" s="107" t="s">
        <v>2682</v>
      </c>
      <c r="B1325" s="107" t="s">
        <v>2683</v>
      </c>
    </row>
    <row r="1326" spans="1:2">
      <c r="A1326" s="107" t="s">
        <v>2684</v>
      </c>
      <c r="B1326" s="107" t="s">
        <v>2685</v>
      </c>
    </row>
    <row r="1327" spans="1:2">
      <c r="A1327" s="107" t="s">
        <v>2686</v>
      </c>
      <c r="B1327" s="107" t="s">
        <v>2687</v>
      </c>
    </row>
    <row r="1328" spans="1:2">
      <c r="A1328" s="107" t="s">
        <v>2688</v>
      </c>
      <c r="B1328" s="107" t="s">
        <v>2689</v>
      </c>
    </row>
    <row r="1329" spans="1:2">
      <c r="A1329" s="107" t="s">
        <v>2690</v>
      </c>
      <c r="B1329" s="107" t="s">
        <v>2691</v>
      </c>
    </row>
    <row r="1330" spans="1:2">
      <c r="A1330" s="107" t="s">
        <v>2692</v>
      </c>
      <c r="B1330" s="107" t="s">
        <v>2693</v>
      </c>
    </row>
    <row r="1331" spans="1:2">
      <c r="A1331" s="107" t="s">
        <v>2694</v>
      </c>
      <c r="B1331" s="107" t="s">
        <v>2695</v>
      </c>
    </row>
    <row r="1332" spans="1:2">
      <c r="A1332" s="107" t="s">
        <v>2696</v>
      </c>
      <c r="B1332" s="107" t="s">
        <v>2697</v>
      </c>
    </row>
    <row r="1333" spans="1:2">
      <c r="A1333" s="107" t="s">
        <v>2698</v>
      </c>
      <c r="B1333" s="107" t="s">
        <v>2699</v>
      </c>
    </row>
    <row r="1334" spans="1:2">
      <c r="A1334" s="107" t="s">
        <v>2700</v>
      </c>
      <c r="B1334" s="107" t="s">
        <v>2701</v>
      </c>
    </row>
    <row r="1335" spans="1:2">
      <c r="A1335" s="107" t="s">
        <v>2702</v>
      </c>
      <c r="B1335" s="107" t="s">
        <v>2703</v>
      </c>
    </row>
    <row r="1336" spans="1:2">
      <c r="A1336" s="107" t="s">
        <v>2705</v>
      </c>
      <c r="B1336" s="107" t="s">
        <v>2706</v>
      </c>
    </row>
    <row r="1337" spans="1:2">
      <c r="A1337" s="107" t="s">
        <v>2707</v>
      </c>
      <c r="B1337" s="107" t="s">
        <v>2708</v>
      </c>
    </row>
    <row r="1338" spans="1:2">
      <c r="A1338" s="107" t="s">
        <v>2709</v>
      </c>
      <c r="B1338" s="107" t="s">
        <v>2710</v>
      </c>
    </row>
    <row r="1339" spans="1:2">
      <c r="A1339" s="107" t="s">
        <v>2711</v>
      </c>
      <c r="B1339" s="107" t="s">
        <v>2712</v>
      </c>
    </row>
    <row r="1340" spans="1:2">
      <c r="A1340" s="107" t="s">
        <v>2713</v>
      </c>
      <c r="B1340" s="107" t="s">
        <v>2714</v>
      </c>
    </row>
    <row r="1341" spans="1:2">
      <c r="A1341" s="107" t="s">
        <v>2715</v>
      </c>
      <c r="B1341" s="107" t="s">
        <v>2716</v>
      </c>
    </row>
    <row r="1342" spans="1:2">
      <c r="A1342" s="107" t="s">
        <v>2717</v>
      </c>
      <c r="B1342" s="107" t="s">
        <v>2718</v>
      </c>
    </row>
    <row r="1343" spans="1:2">
      <c r="A1343" s="107" t="s">
        <v>2719</v>
      </c>
      <c r="B1343" s="107" t="s">
        <v>2720</v>
      </c>
    </row>
    <row r="1344" spans="1:2">
      <c r="A1344" s="107" t="s">
        <v>2721</v>
      </c>
      <c r="B1344" s="107" t="s">
        <v>2722</v>
      </c>
    </row>
    <row r="1345" spans="1:2">
      <c r="A1345" s="107" t="s">
        <v>2723</v>
      </c>
      <c r="B1345" s="107" t="s">
        <v>2724</v>
      </c>
    </row>
    <row r="1346" spans="1:2">
      <c r="A1346" s="107" t="s">
        <v>2725</v>
      </c>
      <c r="B1346" s="107" t="s">
        <v>2726</v>
      </c>
    </row>
    <row r="1347" spans="1:2">
      <c r="A1347" s="107" t="s">
        <v>2727</v>
      </c>
      <c r="B1347" s="107" t="s">
        <v>2728</v>
      </c>
    </row>
    <row r="1348" spans="1:2">
      <c r="A1348" s="107" t="s">
        <v>2730</v>
      </c>
      <c r="B1348" s="107" t="s">
        <v>2731</v>
      </c>
    </row>
    <row r="1349" spans="1:2">
      <c r="A1349" s="107" t="s">
        <v>2732</v>
      </c>
      <c r="B1349" s="107" t="s">
        <v>2733</v>
      </c>
    </row>
    <row r="1350" spans="1:2">
      <c r="A1350" s="107" t="s">
        <v>2734</v>
      </c>
      <c r="B1350" s="107" t="s">
        <v>2735</v>
      </c>
    </row>
    <row r="1351" spans="1:2">
      <c r="A1351" s="107" t="s">
        <v>2736</v>
      </c>
      <c r="B1351" s="107" t="s">
        <v>2737</v>
      </c>
    </row>
    <row r="1352" spans="1:2">
      <c r="A1352" s="107" t="s">
        <v>2738</v>
      </c>
      <c r="B1352" s="107" t="s">
        <v>2739</v>
      </c>
    </row>
    <row r="1353" spans="1:2">
      <c r="A1353" s="107" t="s">
        <v>2740</v>
      </c>
      <c r="B1353" s="107" t="s">
        <v>2741</v>
      </c>
    </row>
    <row r="1354" spans="1:2">
      <c r="A1354" s="107" t="s">
        <v>2742</v>
      </c>
      <c r="B1354" s="107" t="s">
        <v>2743</v>
      </c>
    </row>
    <row r="1355" spans="1:2">
      <c r="A1355" s="107" t="s">
        <v>2744</v>
      </c>
      <c r="B1355" s="107" t="s">
        <v>2745</v>
      </c>
    </row>
    <row r="1356" spans="1:2">
      <c r="A1356" s="107" t="s">
        <v>2746</v>
      </c>
      <c r="B1356" s="107" t="s">
        <v>2747</v>
      </c>
    </row>
    <row r="1357" spans="1:2">
      <c r="A1357" s="107" t="s">
        <v>2748</v>
      </c>
      <c r="B1357" s="107" t="s">
        <v>2749</v>
      </c>
    </row>
    <row r="1358" spans="1:2">
      <c r="A1358" s="107" t="s">
        <v>2750</v>
      </c>
      <c r="B1358" s="107" t="s">
        <v>2751</v>
      </c>
    </row>
    <row r="1359" spans="1:2">
      <c r="A1359" s="107" t="s">
        <v>2752</v>
      </c>
      <c r="B1359" s="107" t="s">
        <v>2753</v>
      </c>
    </row>
    <row r="1360" spans="1:2">
      <c r="A1360" s="107" t="s">
        <v>2754</v>
      </c>
      <c r="B1360" s="107" t="s">
        <v>2755</v>
      </c>
    </row>
    <row r="1361" spans="1:2">
      <c r="A1361" s="107" t="s">
        <v>2756</v>
      </c>
      <c r="B1361" s="107" t="s">
        <v>2757</v>
      </c>
    </row>
    <row r="1362" spans="1:2">
      <c r="A1362" s="107" t="s">
        <v>2758</v>
      </c>
      <c r="B1362" s="107" t="s">
        <v>2759</v>
      </c>
    </row>
    <row r="1363" spans="1:2">
      <c r="A1363" s="107" t="s">
        <v>2760</v>
      </c>
      <c r="B1363" s="107" t="s">
        <v>2761</v>
      </c>
    </row>
    <row r="1364" spans="1:2">
      <c r="A1364" s="107" t="s">
        <v>2762</v>
      </c>
      <c r="B1364" s="107" t="s">
        <v>2763</v>
      </c>
    </row>
    <row r="1365" spans="1:2">
      <c r="A1365" s="107" t="s">
        <v>2764</v>
      </c>
      <c r="B1365" s="107" t="s">
        <v>2765</v>
      </c>
    </row>
    <row r="1366" spans="1:2">
      <c r="A1366" s="107" t="s">
        <v>2766</v>
      </c>
      <c r="B1366" s="107" t="s">
        <v>2767</v>
      </c>
    </row>
    <row r="1367" spans="1:2">
      <c r="A1367" s="107" t="s">
        <v>2768</v>
      </c>
      <c r="B1367" s="107" t="s">
        <v>2769</v>
      </c>
    </row>
    <row r="1368" spans="1:2">
      <c r="A1368" s="107" t="s">
        <v>2770</v>
      </c>
      <c r="B1368" s="107" t="s">
        <v>2771</v>
      </c>
    </row>
    <row r="1369" spans="1:2">
      <c r="A1369" s="107" t="s">
        <v>2772</v>
      </c>
      <c r="B1369" s="107" t="s">
        <v>2773</v>
      </c>
    </row>
    <row r="1370" spans="1:2">
      <c r="A1370" s="107" t="s">
        <v>2774</v>
      </c>
      <c r="B1370" s="107" t="s">
        <v>2775</v>
      </c>
    </row>
    <row r="1371" spans="1:2">
      <c r="A1371" s="107" t="s">
        <v>2776</v>
      </c>
      <c r="B1371" s="107" t="s">
        <v>2777</v>
      </c>
    </row>
    <row r="1372" spans="1:2">
      <c r="A1372" s="107" t="s">
        <v>2778</v>
      </c>
      <c r="B1372" s="107" t="s">
        <v>2779</v>
      </c>
    </row>
    <row r="1373" spans="1:2">
      <c r="A1373" s="107" t="s">
        <v>2780</v>
      </c>
      <c r="B1373" s="107" t="s">
        <v>2781</v>
      </c>
    </row>
    <row r="1374" spans="1:2">
      <c r="A1374" s="107" t="s">
        <v>2782</v>
      </c>
      <c r="B1374" s="107" t="s">
        <v>2783</v>
      </c>
    </row>
    <row r="1375" spans="1:2">
      <c r="A1375" s="107" t="s">
        <v>2784</v>
      </c>
      <c r="B1375" s="107" t="s">
        <v>2785</v>
      </c>
    </row>
    <row r="1376" spans="1:2">
      <c r="A1376" s="107" t="s">
        <v>2786</v>
      </c>
      <c r="B1376" s="107" t="s">
        <v>2787</v>
      </c>
    </row>
    <row r="1377" spans="1:2">
      <c r="A1377" s="107" t="s">
        <v>2788</v>
      </c>
      <c r="B1377" s="107" t="s">
        <v>2789</v>
      </c>
    </row>
    <row r="1378" spans="1:2">
      <c r="A1378" s="107" t="s">
        <v>2790</v>
      </c>
      <c r="B1378" s="107" t="s">
        <v>2791</v>
      </c>
    </row>
    <row r="1379" spans="1:2">
      <c r="A1379" s="107" t="s">
        <v>2792</v>
      </c>
      <c r="B1379" s="107" t="s">
        <v>2793</v>
      </c>
    </row>
    <row r="1380" spans="1:2">
      <c r="A1380" s="107" t="s">
        <v>2794</v>
      </c>
      <c r="B1380" s="107" t="s">
        <v>2795</v>
      </c>
    </row>
    <row r="1381" spans="1:2">
      <c r="A1381" s="107" t="s">
        <v>2796</v>
      </c>
      <c r="B1381" s="107" t="s">
        <v>2797</v>
      </c>
    </row>
    <row r="1382" spans="1:2">
      <c r="A1382" s="107" t="s">
        <v>2798</v>
      </c>
      <c r="B1382" s="107" t="s">
        <v>2799</v>
      </c>
    </row>
    <row r="1383" spans="1:2">
      <c r="A1383" s="107" t="s">
        <v>2800</v>
      </c>
      <c r="B1383" s="107" t="s">
        <v>2801</v>
      </c>
    </row>
    <row r="1384" spans="1:2">
      <c r="A1384" s="107" t="s">
        <v>2802</v>
      </c>
      <c r="B1384" s="107" t="s">
        <v>2803</v>
      </c>
    </row>
    <row r="1385" spans="1:2">
      <c r="A1385" s="107" t="s">
        <v>2804</v>
      </c>
      <c r="B1385" s="107" t="s">
        <v>2805</v>
      </c>
    </row>
    <row r="1386" spans="1:2">
      <c r="A1386" s="107" t="s">
        <v>2806</v>
      </c>
      <c r="B1386" s="107" t="s">
        <v>2807</v>
      </c>
    </row>
    <row r="1387" spans="1:2">
      <c r="A1387" s="107" t="s">
        <v>2808</v>
      </c>
      <c r="B1387" s="107" t="s">
        <v>2809</v>
      </c>
    </row>
    <row r="1388" spans="1:2">
      <c r="A1388" s="107" t="s">
        <v>2810</v>
      </c>
      <c r="B1388" s="107" t="s">
        <v>2811</v>
      </c>
    </row>
    <row r="1389" spans="1:2">
      <c r="A1389" s="107" t="s">
        <v>2812</v>
      </c>
      <c r="B1389" s="107" t="s">
        <v>2813</v>
      </c>
    </row>
    <row r="1390" spans="1:2">
      <c r="A1390" s="107" t="s">
        <v>2814</v>
      </c>
      <c r="B1390" s="107" t="s">
        <v>2815</v>
      </c>
    </row>
    <row r="1391" spans="1:2">
      <c r="A1391" s="107" t="s">
        <v>2816</v>
      </c>
      <c r="B1391" s="107" t="s">
        <v>2817</v>
      </c>
    </row>
    <row r="1392" spans="1:2">
      <c r="A1392" s="107" t="s">
        <v>2818</v>
      </c>
      <c r="B1392" s="107" t="s">
        <v>2819</v>
      </c>
    </row>
    <row r="1393" spans="1:2">
      <c r="A1393" s="107" t="s">
        <v>2820</v>
      </c>
      <c r="B1393" s="107" t="s">
        <v>2821</v>
      </c>
    </row>
    <row r="1394" spans="1:2">
      <c r="A1394" s="107" t="s">
        <v>2822</v>
      </c>
      <c r="B1394" s="107" t="s">
        <v>2823</v>
      </c>
    </row>
    <row r="1395" spans="1:2">
      <c r="A1395" s="107" t="s">
        <v>2824</v>
      </c>
      <c r="B1395" s="107" t="s">
        <v>2825</v>
      </c>
    </row>
    <row r="1396" spans="1:2">
      <c r="A1396" s="107" t="s">
        <v>2827</v>
      </c>
      <c r="B1396" s="107" t="s">
        <v>2828</v>
      </c>
    </row>
    <row r="1397" spans="1:2">
      <c r="A1397" s="107" t="s">
        <v>2829</v>
      </c>
      <c r="B1397" s="107" t="s">
        <v>2830</v>
      </c>
    </row>
    <row r="1398" spans="1:2">
      <c r="A1398" s="107" t="s">
        <v>2831</v>
      </c>
      <c r="B1398" s="107" t="s">
        <v>2832</v>
      </c>
    </row>
    <row r="1399" spans="1:2">
      <c r="A1399" s="107" t="s">
        <v>2833</v>
      </c>
      <c r="B1399" s="107" t="s">
        <v>2834</v>
      </c>
    </row>
    <row r="1400" spans="1:2">
      <c r="A1400" s="107" t="s">
        <v>2835</v>
      </c>
      <c r="B1400" s="107" t="s">
        <v>2836</v>
      </c>
    </row>
    <row r="1401" spans="1:2">
      <c r="A1401" s="107" t="s">
        <v>2837</v>
      </c>
      <c r="B1401" s="107" t="s">
        <v>2838</v>
      </c>
    </row>
    <row r="1402" spans="1:2">
      <c r="A1402" s="107" t="s">
        <v>2839</v>
      </c>
      <c r="B1402" s="107" t="s">
        <v>2840</v>
      </c>
    </row>
    <row r="1403" spans="1:2">
      <c r="A1403" s="107" t="s">
        <v>2841</v>
      </c>
      <c r="B1403" s="107" t="s">
        <v>2842</v>
      </c>
    </row>
    <row r="1404" spans="1:2">
      <c r="A1404" s="107" t="s">
        <v>2843</v>
      </c>
      <c r="B1404" s="107" t="s">
        <v>2844</v>
      </c>
    </row>
    <row r="1405" spans="1:2">
      <c r="A1405" s="107" t="s">
        <v>2845</v>
      </c>
      <c r="B1405" s="107" t="s">
        <v>2846</v>
      </c>
    </row>
    <row r="1406" spans="1:2">
      <c r="A1406" s="107" t="s">
        <v>2847</v>
      </c>
      <c r="B1406" s="107" t="s">
        <v>2848</v>
      </c>
    </row>
    <row r="1407" spans="1:2">
      <c r="A1407" s="107" t="s">
        <v>2850</v>
      </c>
      <c r="B1407" s="107" t="s">
        <v>2851</v>
      </c>
    </row>
    <row r="1408" spans="1:2">
      <c r="A1408" s="107" t="s">
        <v>2852</v>
      </c>
      <c r="B1408" s="107" t="s">
        <v>2853</v>
      </c>
    </row>
    <row r="1409" spans="1:2">
      <c r="A1409" s="107" t="s">
        <v>2854</v>
      </c>
      <c r="B1409" s="107" t="s">
        <v>2855</v>
      </c>
    </row>
    <row r="1410" spans="1:2">
      <c r="A1410" s="107" t="s">
        <v>2856</v>
      </c>
      <c r="B1410" s="107" t="s">
        <v>2857</v>
      </c>
    </row>
    <row r="1411" spans="1:2">
      <c r="A1411" s="107" t="s">
        <v>2858</v>
      </c>
      <c r="B1411" s="107" t="s">
        <v>2859</v>
      </c>
    </row>
    <row r="1412" spans="1:2">
      <c r="A1412" s="107" t="s">
        <v>2860</v>
      </c>
      <c r="B1412" s="107" t="s">
        <v>2861</v>
      </c>
    </row>
    <row r="1413" spans="1:2">
      <c r="A1413" s="107" t="s">
        <v>2862</v>
      </c>
      <c r="B1413" s="107" t="s">
        <v>2863</v>
      </c>
    </row>
    <row r="1414" spans="1:2">
      <c r="A1414" s="107" t="s">
        <v>2864</v>
      </c>
      <c r="B1414" s="107" t="s">
        <v>2865</v>
      </c>
    </row>
    <row r="1415" spans="1:2">
      <c r="A1415" s="107" t="s">
        <v>2866</v>
      </c>
      <c r="B1415" s="107" t="s">
        <v>2867</v>
      </c>
    </row>
    <row r="1416" spans="1:2">
      <c r="A1416" s="107" t="s">
        <v>2868</v>
      </c>
      <c r="B1416" s="107" t="s">
        <v>2869</v>
      </c>
    </row>
    <row r="1417" spans="1:2">
      <c r="A1417" s="107" t="s">
        <v>2870</v>
      </c>
      <c r="B1417" s="107" t="s">
        <v>2871</v>
      </c>
    </row>
    <row r="1418" spans="1:2">
      <c r="A1418" s="107" t="s">
        <v>2872</v>
      </c>
      <c r="B1418" s="107" t="s">
        <v>2873</v>
      </c>
    </row>
    <row r="1419" spans="1:2">
      <c r="A1419" s="107" t="s">
        <v>2874</v>
      </c>
      <c r="B1419" s="107" t="s">
        <v>2875</v>
      </c>
    </row>
    <row r="1420" spans="1:2">
      <c r="A1420" s="107" t="s">
        <v>2876</v>
      </c>
      <c r="B1420" s="107" t="s">
        <v>2877</v>
      </c>
    </row>
    <row r="1421" spans="1:2">
      <c r="A1421" s="107" t="s">
        <v>2878</v>
      </c>
      <c r="B1421" s="107" t="s">
        <v>2879</v>
      </c>
    </row>
    <row r="1422" spans="1:2">
      <c r="A1422" s="107" t="s">
        <v>2880</v>
      </c>
      <c r="B1422" s="107" t="s">
        <v>2881</v>
      </c>
    </row>
    <row r="1423" spans="1:2">
      <c r="A1423" s="107" t="s">
        <v>2882</v>
      </c>
      <c r="B1423" s="107" t="s">
        <v>2883</v>
      </c>
    </row>
    <row r="1424" spans="1:2">
      <c r="A1424" s="107" t="s">
        <v>2884</v>
      </c>
      <c r="B1424" s="107" t="s">
        <v>2885</v>
      </c>
    </row>
    <row r="1425" spans="1:2">
      <c r="A1425" s="107" t="s">
        <v>2886</v>
      </c>
      <c r="B1425" s="107" t="s">
        <v>2887</v>
      </c>
    </row>
    <row r="1426" spans="1:2">
      <c r="A1426" s="107" t="s">
        <v>2888</v>
      </c>
      <c r="B1426" s="107" t="s">
        <v>2889</v>
      </c>
    </row>
    <row r="1427" spans="1:2">
      <c r="A1427" s="107" t="s">
        <v>2890</v>
      </c>
      <c r="B1427" s="107" t="s">
        <v>2891</v>
      </c>
    </row>
    <row r="1428" spans="1:2">
      <c r="A1428" s="107" t="s">
        <v>2893</v>
      </c>
      <c r="B1428" s="107" t="s">
        <v>2894</v>
      </c>
    </row>
    <row r="1429" spans="1:2">
      <c r="A1429" s="107" t="s">
        <v>2895</v>
      </c>
      <c r="B1429" s="107" t="s">
        <v>2896</v>
      </c>
    </row>
    <row r="1430" spans="1:2">
      <c r="A1430" s="107" t="s">
        <v>2897</v>
      </c>
      <c r="B1430" s="107" t="s">
        <v>2898</v>
      </c>
    </row>
    <row r="1431" spans="1:2">
      <c r="A1431" s="107" t="s">
        <v>2899</v>
      </c>
      <c r="B1431" s="107" t="s">
        <v>2900</v>
      </c>
    </row>
    <row r="1432" spans="1:2">
      <c r="A1432" s="107" t="s">
        <v>2901</v>
      </c>
      <c r="B1432" s="107" t="s">
        <v>2902</v>
      </c>
    </row>
    <row r="1433" spans="1:2">
      <c r="A1433" s="107" t="s">
        <v>2903</v>
      </c>
      <c r="B1433" s="107" t="s">
        <v>2904</v>
      </c>
    </row>
    <row r="1434" spans="1:2">
      <c r="A1434" s="107" t="s">
        <v>2905</v>
      </c>
      <c r="B1434" s="107" t="s">
        <v>2906</v>
      </c>
    </row>
    <row r="1435" spans="1:2">
      <c r="A1435" s="107" t="s">
        <v>2907</v>
      </c>
      <c r="B1435" s="107" t="s">
        <v>2908</v>
      </c>
    </row>
    <row r="1436" spans="1:2">
      <c r="A1436" s="107" t="s">
        <v>2909</v>
      </c>
      <c r="B1436" s="107" t="s">
        <v>2910</v>
      </c>
    </row>
    <row r="1437" spans="1:2">
      <c r="A1437" s="107" t="s">
        <v>2911</v>
      </c>
      <c r="B1437" s="107" t="s">
        <v>2912</v>
      </c>
    </row>
    <row r="1438" spans="1:2">
      <c r="A1438" s="107" t="s">
        <v>2913</v>
      </c>
      <c r="B1438" s="107" t="s">
        <v>2914</v>
      </c>
    </row>
    <row r="1439" spans="1:2">
      <c r="A1439" s="107" t="s">
        <v>2915</v>
      </c>
      <c r="B1439" s="107" t="s">
        <v>2916</v>
      </c>
    </row>
    <row r="1440" spans="1:2">
      <c r="A1440" s="107" t="s">
        <v>2917</v>
      </c>
      <c r="B1440" s="107" t="s">
        <v>2918</v>
      </c>
    </row>
    <row r="1441" spans="1:2">
      <c r="A1441" s="107" t="s">
        <v>2920</v>
      </c>
      <c r="B1441" s="107" t="s">
        <v>2921</v>
      </c>
    </row>
    <row r="1442" spans="1:2">
      <c r="A1442" s="107" t="s">
        <v>2922</v>
      </c>
      <c r="B1442" s="107" t="s">
        <v>2923</v>
      </c>
    </row>
    <row r="1443" spans="1:2">
      <c r="A1443" s="107" t="s">
        <v>2924</v>
      </c>
      <c r="B1443" s="107" t="s">
        <v>2925</v>
      </c>
    </row>
    <row r="1444" spans="1:2">
      <c r="A1444" s="107" t="s">
        <v>2926</v>
      </c>
      <c r="B1444" s="107" t="s">
        <v>2927</v>
      </c>
    </row>
    <row r="1445" spans="1:2">
      <c r="A1445" s="107" t="s">
        <v>2928</v>
      </c>
      <c r="B1445" s="107" t="s">
        <v>2929</v>
      </c>
    </row>
    <row r="1446" spans="1:2">
      <c r="A1446" s="107" t="s">
        <v>2930</v>
      </c>
      <c r="B1446" s="107" t="s">
        <v>2931</v>
      </c>
    </row>
    <row r="1447" spans="1:2">
      <c r="A1447" s="107" t="s">
        <v>2932</v>
      </c>
      <c r="B1447" s="107" t="s">
        <v>2933</v>
      </c>
    </row>
    <row r="1448" spans="1:2">
      <c r="A1448" s="107" t="s">
        <v>2934</v>
      </c>
      <c r="B1448" s="107" t="s">
        <v>2935</v>
      </c>
    </row>
    <row r="1449" spans="1:2">
      <c r="A1449" s="107" t="s">
        <v>2936</v>
      </c>
      <c r="B1449" s="107" t="s">
        <v>2937</v>
      </c>
    </row>
    <row r="1450" spans="1:2">
      <c r="A1450" s="107" t="s">
        <v>2938</v>
      </c>
      <c r="B1450" s="107" t="s">
        <v>2939</v>
      </c>
    </row>
    <row r="1451" spans="1:2">
      <c r="A1451" s="107" t="s">
        <v>2940</v>
      </c>
      <c r="B1451" s="107" t="s">
        <v>2941</v>
      </c>
    </row>
    <row r="1452" spans="1:2">
      <c r="A1452" s="107" t="s">
        <v>2942</v>
      </c>
      <c r="B1452" s="107" t="s">
        <v>2943</v>
      </c>
    </row>
    <row r="1453" spans="1:2">
      <c r="A1453" s="107" t="s">
        <v>2944</v>
      </c>
      <c r="B1453" s="107" t="s">
        <v>2945</v>
      </c>
    </row>
    <row r="1454" spans="1:2">
      <c r="A1454" s="107" t="s">
        <v>2946</v>
      </c>
      <c r="B1454" s="107" t="s">
        <v>2947</v>
      </c>
    </row>
    <row r="1455" spans="1:2">
      <c r="A1455" s="107" t="s">
        <v>2948</v>
      </c>
      <c r="B1455" s="107" t="s">
        <v>2949</v>
      </c>
    </row>
    <row r="1456" spans="1:2">
      <c r="A1456" s="107" t="s">
        <v>2950</v>
      </c>
      <c r="B1456" s="107" t="s">
        <v>2951</v>
      </c>
    </row>
    <row r="1457" spans="1:2">
      <c r="A1457" s="107" t="s">
        <v>2952</v>
      </c>
      <c r="B1457" s="107" t="s">
        <v>2953</v>
      </c>
    </row>
    <row r="1458" spans="1:2">
      <c r="A1458" s="107" t="s">
        <v>2954</v>
      </c>
      <c r="B1458" s="107" t="s">
        <v>2955</v>
      </c>
    </row>
    <row r="1459" spans="1:2">
      <c r="A1459" s="107" t="s">
        <v>2956</v>
      </c>
      <c r="B1459" s="107" t="s">
        <v>2957</v>
      </c>
    </row>
    <row r="1460" spans="1:2">
      <c r="A1460" s="107" t="s">
        <v>2958</v>
      </c>
      <c r="B1460" s="107" t="s">
        <v>2959</v>
      </c>
    </row>
    <row r="1461" spans="1:2">
      <c r="A1461" s="107" t="s">
        <v>2960</v>
      </c>
      <c r="B1461" s="107" t="s">
        <v>2961</v>
      </c>
    </row>
    <row r="1462" spans="1:2">
      <c r="A1462" s="107" t="s">
        <v>2962</v>
      </c>
      <c r="B1462" s="107" t="s">
        <v>2963</v>
      </c>
    </row>
    <row r="1463" spans="1:2">
      <c r="A1463" s="107" t="s">
        <v>2964</v>
      </c>
      <c r="B1463" s="107" t="s">
        <v>2965</v>
      </c>
    </row>
    <row r="1464" spans="1:2">
      <c r="A1464" s="107" t="s">
        <v>2966</v>
      </c>
      <c r="B1464" s="107" t="s">
        <v>2967</v>
      </c>
    </row>
    <row r="1465" spans="1:2">
      <c r="A1465" s="107" t="s">
        <v>2968</v>
      </c>
      <c r="B1465" s="107" t="s">
        <v>2969</v>
      </c>
    </row>
    <row r="1466" spans="1:2">
      <c r="A1466" s="107" t="s">
        <v>2970</v>
      </c>
      <c r="B1466" s="107" t="s">
        <v>2971</v>
      </c>
    </row>
    <row r="1467" spans="1:2">
      <c r="A1467" s="107" t="s">
        <v>2972</v>
      </c>
      <c r="B1467" s="107" t="s">
        <v>2973</v>
      </c>
    </row>
    <row r="1468" spans="1:2">
      <c r="A1468" s="107" t="s">
        <v>2974</v>
      </c>
      <c r="B1468" s="107" t="s">
        <v>2975</v>
      </c>
    </row>
    <row r="1469" spans="1:2">
      <c r="A1469" s="107" t="s">
        <v>2976</v>
      </c>
      <c r="B1469" s="107" t="s">
        <v>2977</v>
      </c>
    </row>
    <row r="1470" spans="1:2">
      <c r="A1470" s="107" t="s">
        <v>2978</v>
      </c>
      <c r="B1470" s="107" t="s">
        <v>2979</v>
      </c>
    </row>
    <row r="1471" spans="1:2">
      <c r="A1471" s="107" t="s">
        <v>2980</v>
      </c>
      <c r="B1471" s="107" t="s">
        <v>2981</v>
      </c>
    </row>
    <row r="1472" spans="1:2">
      <c r="A1472" s="107" t="s">
        <v>2982</v>
      </c>
      <c r="B1472" s="107" t="s">
        <v>2983</v>
      </c>
    </row>
    <row r="1473" spans="1:2">
      <c r="A1473" s="107" t="s">
        <v>2984</v>
      </c>
      <c r="B1473" s="107" t="s">
        <v>2985</v>
      </c>
    </row>
    <row r="1474" spans="1:2">
      <c r="A1474" s="107" t="s">
        <v>2986</v>
      </c>
      <c r="B1474" s="107" t="s">
        <v>2987</v>
      </c>
    </row>
    <row r="1475" spans="1:2">
      <c r="A1475" s="107" t="s">
        <v>2988</v>
      </c>
      <c r="B1475" s="107" t="s">
        <v>2989</v>
      </c>
    </row>
    <row r="1476" spans="1:2">
      <c r="A1476" s="107" t="s">
        <v>2990</v>
      </c>
      <c r="B1476" s="107" t="s">
        <v>2991</v>
      </c>
    </row>
    <row r="1477" spans="1:2">
      <c r="A1477" s="107" t="s">
        <v>2992</v>
      </c>
      <c r="B1477" s="107" t="s">
        <v>2993</v>
      </c>
    </row>
    <row r="1478" spans="1:2">
      <c r="A1478" s="107" t="s">
        <v>2994</v>
      </c>
      <c r="B1478" s="107" t="s">
        <v>2995</v>
      </c>
    </row>
    <row r="1479" spans="1:2">
      <c r="A1479" s="107" t="s">
        <v>2996</v>
      </c>
      <c r="B1479" s="107" t="s">
        <v>2997</v>
      </c>
    </row>
    <row r="1480" spans="1:2">
      <c r="A1480" s="107" t="s">
        <v>2998</v>
      </c>
      <c r="B1480" s="107" t="s">
        <v>2999</v>
      </c>
    </row>
    <row r="1481" spans="1:2">
      <c r="A1481" s="107" t="s">
        <v>3001</v>
      </c>
      <c r="B1481" s="107" t="s">
        <v>3002</v>
      </c>
    </row>
    <row r="1482" spans="1:2">
      <c r="A1482" s="107" t="s">
        <v>3003</v>
      </c>
      <c r="B1482" s="107" t="s">
        <v>3004</v>
      </c>
    </row>
    <row r="1483" spans="1:2">
      <c r="A1483" s="107" t="s">
        <v>3005</v>
      </c>
      <c r="B1483" s="107" t="s">
        <v>3006</v>
      </c>
    </row>
    <row r="1484" spans="1:2">
      <c r="A1484" s="107" t="s">
        <v>3007</v>
      </c>
      <c r="B1484" s="107" t="s">
        <v>3008</v>
      </c>
    </row>
    <row r="1485" spans="1:2">
      <c r="A1485" s="107" t="s">
        <v>3009</v>
      </c>
      <c r="B1485" s="107" t="s">
        <v>3010</v>
      </c>
    </row>
    <row r="1486" spans="1:2">
      <c r="A1486" s="107" t="s">
        <v>3011</v>
      </c>
      <c r="B1486" s="107" t="s">
        <v>3012</v>
      </c>
    </row>
    <row r="1487" spans="1:2">
      <c r="A1487" s="107" t="s">
        <v>3013</v>
      </c>
      <c r="B1487" s="107" t="s">
        <v>3014</v>
      </c>
    </row>
    <row r="1488" spans="1:2">
      <c r="A1488" s="107" t="s">
        <v>3015</v>
      </c>
      <c r="B1488" s="107" t="s">
        <v>3016</v>
      </c>
    </row>
    <row r="1489" spans="1:2">
      <c r="A1489" s="107" t="s">
        <v>3017</v>
      </c>
      <c r="B1489" s="107" t="s">
        <v>3018</v>
      </c>
    </row>
    <row r="1490" spans="1:2">
      <c r="A1490" s="107" t="s">
        <v>3019</v>
      </c>
      <c r="B1490" s="107" t="s">
        <v>3020</v>
      </c>
    </row>
    <row r="1491" spans="1:2">
      <c r="A1491" s="107" t="s">
        <v>3021</v>
      </c>
      <c r="B1491" s="107" t="s">
        <v>3022</v>
      </c>
    </row>
    <row r="1492" spans="1:2">
      <c r="A1492" s="107" t="s">
        <v>3023</v>
      </c>
      <c r="B1492" s="107" t="s">
        <v>3024</v>
      </c>
    </row>
    <row r="1493" spans="1:2">
      <c r="A1493" s="107" t="s">
        <v>3025</v>
      </c>
      <c r="B1493" s="107" t="s">
        <v>3026</v>
      </c>
    </row>
    <row r="1494" spans="1:2">
      <c r="A1494" s="107" t="s">
        <v>3027</v>
      </c>
      <c r="B1494" s="107" t="s">
        <v>3028</v>
      </c>
    </row>
    <row r="1495" spans="1:2">
      <c r="A1495" s="107" t="s">
        <v>3029</v>
      </c>
      <c r="B1495" s="107" t="s">
        <v>3030</v>
      </c>
    </row>
    <row r="1496" spans="1:2">
      <c r="A1496" s="107" t="s">
        <v>3031</v>
      </c>
      <c r="B1496" s="107" t="s">
        <v>3032</v>
      </c>
    </row>
    <row r="1497" spans="1:2">
      <c r="A1497" s="107" t="s">
        <v>3033</v>
      </c>
      <c r="B1497" s="107" t="s">
        <v>3034</v>
      </c>
    </row>
    <row r="1498" spans="1:2">
      <c r="A1498" s="107" t="s">
        <v>3035</v>
      </c>
      <c r="B1498" s="107" t="s">
        <v>3036</v>
      </c>
    </row>
    <row r="1499" spans="1:2">
      <c r="A1499" s="107" t="s">
        <v>3037</v>
      </c>
      <c r="B1499" s="107" t="s">
        <v>3038</v>
      </c>
    </row>
    <row r="1500" spans="1:2">
      <c r="A1500" s="107" t="s">
        <v>3039</v>
      </c>
      <c r="B1500" s="107" t="s">
        <v>3040</v>
      </c>
    </row>
    <row r="1501" spans="1:2">
      <c r="A1501" s="107" t="s">
        <v>3041</v>
      </c>
      <c r="B1501" s="107" t="s">
        <v>3042</v>
      </c>
    </row>
    <row r="1502" spans="1:2">
      <c r="A1502" s="107" t="s">
        <v>3043</v>
      </c>
      <c r="B1502" s="107" t="s">
        <v>3044</v>
      </c>
    </row>
    <row r="1503" spans="1:2">
      <c r="A1503" s="107" t="s">
        <v>3045</v>
      </c>
      <c r="B1503" s="107" t="s">
        <v>3046</v>
      </c>
    </row>
    <row r="1504" spans="1:2">
      <c r="A1504" s="107" t="s">
        <v>3047</v>
      </c>
      <c r="B1504" s="107" t="s">
        <v>3048</v>
      </c>
    </row>
    <row r="1505" spans="1:2">
      <c r="A1505" s="107" t="s">
        <v>3050</v>
      </c>
      <c r="B1505" s="107" t="s">
        <v>3051</v>
      </c>
    </row>
    <row r="1506" spans="1:2">
      <c r="A1506" s="107" t="s">
        <v>3052</v>
      </c>
      <c r="B1506" s="107" t="s">
        <v>3053</v>
      </c>
    </row>
    <row r="1507" spans="1:2">
      <c r="A1507" s="107" t="s">
        <v>3054</v>
      </c>
      <c r="B1507" s="107" t="s">
        <v>3055</v>
      </c>
    </row>
    <row r="1508" spans="1:2">
      <c r="A1508" s="107" t="s">
        <v>3056</v>
      </c>
      <c r="B1508" s="107" t="s">
        <v>3057</v>
      </c>
    </row>
    <row r="1509" spans="1:2">
      <c r="A1509" s="107" t="s">
        <v>3058</v>
      </c>
      <c r="B1509" s="107" t="s">
        <v>3059</v>
      </c>
    </row>
    <row r="1510" spans="1:2">
      <c r="A1510" s="107" t="s">
        <v>3060</v>
      </c>
      <c r="B1510" s="107" t="s">
        <v>3061</v>
      </c>
    </row>
    <row r="1511" spans="1:2">
      <c r="A1511" s="107" t="s">
        <v>3062</v>
      </c>
      <c r="B1511" s="107" t="s">
        <v>3063</v>
      </c>
    </row>
    <row r="1512" spans="1:2">
      <c r="A1512" s="107" t="s">
        <v>3064</v>
      </c>
      <c r="B1512" s="107" t="s">
        <v>3065</v>
      </c>
    </row>
    <row r="1513" spans="1:2">
      <c r="A1513" s="107" t="s">
        <v>3066</v>
      </c>
      <c r="B1513" s="107" t="s">
        <v>3067</v>
      </c>
    </row>
    <row r="1514" spans="1:2">
      <c r="A1514" s="107" t="s">
        <v>3068</v>
      </c>
      <c r="B1514" s="107" t="s">
        <v>3069</v>
      </c>
    </row>
    <row r="1515" spans="1:2">
      <c r="A1515" s="107" t="s">
        <v>3070</v>
      </c>
      <c r="B1515" s="107" t="s">
        <v>3071</v>
      </c>
    </row>
    <row r="1516" spans="1:2">
      <c r="A1516" s="107" t="s">
        <v>3072</v>
      </c>
      <c r="B1516" s="107" t="s">
        <v>3073</v>
      </c>
    </row>
    <row r="1517" spans="1:2">
      <c r="A1517" s="107" t="s">
        <v>3074</v>
      </c>
      <c r="B1517" s="107" t="s">
        <v>3075</v>
      </c>
    </row>
    <row r="1518" spans="1:2">
      <c r="A1518" s="107" t="s">
        <v>3076</v>
      </c>
      <c r="B1518" s="107" t="s">
        <v>3077</v>
      </c>
    </row>
    <row r="1519" spans="1:2">
      <c r="A1519" s="107" t="s">
        <v>3078</v>
      </c>
      <c r="B1519" s="107" t="s">
        <v>3079</v>
      </c>
    </row>
    <row r="1520" spans="1:2">
      <c r="A1520" s="107" t="s">
        <v>3080</v>
      </c>
      <c r="B1520" s="107" t="s">
        <v>3081</v>
      </c>
    </row>
    <row r="1521" spans="1:2">
      <c r="A1521" s="107" t="s">
        <v>3082</v>
      </c>
      <c r="B1521" s="107" t="s">
        <v>3083</v>
      </c>
    </row>
    <row r="1522" spans="1:2">
      <c r="A1522" s="107" t="s">
        <v>3084</v>
      </c>
      <c r="B1522" s="107" t="s">
        <v>3085</v>
      </c>
    </row>
    <row r="1523" spans="1:2">
      <c r="A1523" s="107" t="s">
        <v>3086</v>
      </c>
      <c r="B1523" s="107" t="s">
        <v>3087</v>
      </c>
    </row>
    <row r="1524" spans="1:2">
      <c r="A1524" s="107" t="s">
        <v>3088</v>
      </c>
      <c r="B1524" s="107" t="s">
        <v>3089</v>
      </c>
    </row>
    <row r="1525" spans="1:2">
      <c r="A1525" s="107" t="s">
        <v>3091</v>
      </c>
      <c r="B1525" s="107" t="s">
        <v>3092</v>
      </c>
    </row>
    <row r="1526" spans="1:2">
      <c r="A1526" s="107" t="s">
        <v>3093</v>
      </c>
      <c r="B1526" s="107" t="s">
        <v>3094</v>
      </c>
    </row>
    <row r="1527" spans="1:2">
      <c r="A1527" s="107" t="s">
        <v>3095</v>
      </c>
      <c r="B1527" s="107" t="s">
        <v>3096</v>
      </c>
    </row>
    <row r="1528" spans="1:2">
      <c r="A1528" s="107" t="s">
        <v>3097</v>
      </c>
      <c r="B1528" s="107" t="s">
        <v>3098</v>
      </c>
    </row>
    <row r="1529" spans="1:2">
      <c r="A1529" s="107" t="s">
        <v>3099</v>
      </c>
      <c r="B1529" s="107" t="s">
        <v>3100</v>
      </c>
    </row>
    <row r="1530" spans="1:2">
      <c r="A1530" s="107" t="s">
        <v>3101</v>
      </c>
      <c r="B1530" s="107" t="s">
        <v>3102</v>
      </c>
    </row>
    <row r="1531" spans="1:2">
      <c r="A1531" s="107" t="s">
        <v>3103</v>
      </c>
      <c r="B1531" s="107" t="s">
        <v>3104</v>
      </c>
    </row>
    <row r="1532" spans="1:2">
      <c r="A1532" s="107" t="s">
        <v>3106</v>
      </c>
      <c r="B1532" s="107" t="s">
        <v>3107</v>
      </c>
    </row>
    <row r="1533" spans="1:2">
      <c r="A1533" s="107" t="s">
        <v>3108</v>
      </c>
      <c r="B1533" s="107" t="s">
        <v>3109</v>
      </c>
    </row>
    <row r="1534" spans="1:2">
      <c r="A1534" s="107" t="s">
        <v>3110</v>
      </c>
      <c r="B1534" s="107" t="s">
        <v>3111</v>
      </c>
    </row>
    <row r="1535" spans="1:2">
      <c r="A1535" s="107" t="s">
        <v>3112</v>
      </c>
      <c r="B1535" s="107" t="s">
        <v>3113</v>
      </c>
    </row>
    <row r="1536" spans="1:2">
      <c r="A1536" s="107" t="s">
        <v>3114</v>
      </c>
      <c r="B1536" s="107" t="s">
        <v>3115</v>
      </c>
    </row>
    <row r="1537" spans="1:2">
      <c r="A1537" s="107" t="s">
        <v>3116</v>
      </c>
      <c r="B1537" s="107" t="s">
        <v>3117</v>
      </c>
    </row>
    <row r="1538" spans="1:2">
      <c r="A1538" s="107" t="s">
        <v>3119</v>
      </c>
      <c r="B1538" s="107" t="s">
        <v>3120</v>
      </c>
    </row>
    <row r="1539" spans="1:2">
      <c r="A1539" s="107" t="s">
        <v>3121</v>
      </c>
      <c r="B1539" s="107" t="s">
        <v>3122</v>
      </c>
    </row>
    <row r="1540" spans="1:2">
      <c r="A1540" s="107" t="s">
        <v>3123</v>
      </c>
      <c r="B1540" s="107" t="s">
        <v>3124</v>
      </c>
    </row>
    <row r="1541" spans="1:2">
      <c r="A1541" s="107" t="s">
        <v>3125</v>
      </c>
      <c r="B1541" s="107" t="s">
        <v>3126</v>
      </c>
    </row>
    <row r="1542" spans="1:2">
      <c r="A1542" s="107" t="s">
        <v>3127</v>
      </c>
      <c r="B1542" s="107" t="s">
        <v>3128</v>
      </c>
    </row>
    <row r="1543" spans="1:2">
      <c r="A1543" s="107" t="s">
        <v>3129</v>
      </c>
      <c r="B1543" s="107" t="s">
        <v>3130</v>
      </c>
    </row>
    <row r="1544" spans="1:2">
      <c r="A1544" s="107" t="s">
        <v>3131</v>
      </c>
      <c r="B1544" s="107" t="s">
        <v>3132</v>
      </c>
    </row>
    <row r="1545" spans="1:2">
      <c r="A1545" s="107" t="s">
        <v>3133</v>
      </c>
      <c r="B1545" s="107" t="s">
        <v>3134</v>
      </c>
    </row>
    <row r="1546" spans="1:2">
      <c r="A1546" s="107" t="s">
        <v>3135</v>
      </c>
      <c r="B1546" s="107" t="s">
        <v>3136</v>
      </c>
    </row>
    <row r="1547" spans="1:2">
      <c r="A1547" s="107" t="s">
        <v>3137</v>
      </c>
      <c r="B1547" s="107" t="s">
        <v>3138</v>
      </c>
    </row>
    <row r="1548" spans="1:2">
      <c r="A1548" s="107" t="s">
        <v>3139</v>
      </c>
      <c r="B1548" s="107" t="s">
        <v>3140</v>
      </c>
    </row>
    <row r="1549" spans="1:2">
      <c r="A1549" s="107" t="s">
        <v>3141</v>
      </c>
      <c r="B1549" s="107" t="s">
        <v>3142</v>
      </c>
    </row>
    <row r="1550" spans="1:2">
      <c r="A1550" s="107" t="s">
        <v>3143</v>
      </c>
      <c r="B1550" s="107" t="s">
        <v>3144</v>
      </c>
    </row>
    <row r="1551" spans="1:2">
      <c r="A1551" s="107" t="s">
        <v>3145</v>
      </c>
      <c r="B1551" s="107" t="s">
        <v>3146</v>
      </c>
    </row>
    <row r="1552" spans="1:2">
      <c r="A1552" s="107" t="s">
        <v>3147</v>
      </c>
      <c r="B1552" s="107" t="s">
        <v>3148</v>
      </c>
    </row>
    <row r="1553" spans="1:2">
      <c r="A1553" s="107" t="s">
        <v>3150</v>
      </c>
      <c r="B1553" s="107" t="s">
        <v>3151</v>
      </c>
    </row>
    <row r="1554" spans="1:2">
      <c r="A1554" s="107" t="s">
        <v>3152</v>
      </c>
      <c r="B1554" s="107" t="s">
        <v>3153</v>
      </c>
    </row>
    <row r="1555" spans="1:2">
      <c r="A1555" s="107" t="s">
        <v>3154</v>
      </c>
      <c r="B1555" s="107" t="s">
        <v>3155</v>
      </c>
    </row>
    <row r="1556" spans="1:2">
      <c r="A1556" s="107" t="s">
        <v>3156</v>
      </c>
      <c r="B1556" s="107" t="s">
        <v>3157</v>
      </c>
    </row>
    <row r="1557" spans="1:2">
      <c r="A1557" s="107" t="s">
        <v>3158</v>
      </c>
      <c r="B1557" s="107" t="s">
        <v>3159</v>
      </c>
    </row>
    <row r="1558" spans="1:2">
      <c r="A1558" s="107" t="s">
        <v>3160</v>
      </c>
      <c r="B1558" s="107" t="s">
        <v>3161</v>
      </c>
    </row>
    <row r="1559" spans="1:2">
      <c r="A1559" s="107" t="s">
        <v>3162</v>
      </c>
      <c r="B1559" s="107" t="s">
        <v>3163</v>
      </c>
    </row>
    <row r="1560" spans="1:2">
      <c r="A1560" s="107" t="s">
        <v>3164</v>
      </c>
      <c r="B1560" s="107" t="s">
        <v>3165</v>
      </c>
    </row>
    <row r="1561" spans="1:2">
      <c r="A1561" s="107" t="s">
        <v>3166</v>
      </c>
      <c r="B1561" s="107" t="s">
        <v>3167</v>
      </c>
    </row>
    <row r="1562" spans="1:2">
      <c r="A1562" s="107" t="s">
        <v>3168</v>
      </c>
      <c r="B1562" s="107" t="s">
        <v>3169</v>
      </c>
    </row>
    <row r="1563" spans="1:2">
      <c r="A1563" s="107" t="s">
        <v>3170</v>
      </c>
      <c r="B1563" s="107" t="s">
        <v>3171</v>
      </c>
    </row>
    <row r="1564" spans="1:2">
      <c r="A1564" s="107" t="s">
        <v>3172</v>
      </c>
      <c r="B1564" s="107" t="s">
        <v>3173</v>
      </c>
    </row>
    <row r="1565" spans="1:2">
      <c r="A1565" s="107" t="s">
        <v>3174</v>
      </c>
      <c r="B1565" s="107" t="s">
        <v>3175</v>
      </c>
    </row>
    <row r="1566" spans="1:2">
      <c r="A1566" s="107" t="s">
        <v>3176</v>
      </c>
      <c r="B1566" s="107" t="s">
        <v>3177</v>
      </c>
    </row>
    <row r="1567" spans="1:2">
      <c r="A1567" s="107" t="s">
        <v>3178</v>
      </c>
      <c r="B1567" s="107" t="s">
        <v>3177</v>
      </c>
    </row>
    <row r="1568" spans="1:2">
      <c r="A1568" s="107" t="s">
        <v>3179</v>
      </c>
      <c r="B1568" s="107" t="s">
        <v>3180</v>
      </c>
    </row>
    <row r="1569" spans="1:2">
      <c r="A1569" s="107" t="s">
        <v>3181</v>
      </c>
      <c r="B1569" s="107" t="s">
        <v>3182</v>
      </c>
    </row>
    <row r="1570" spans="1:2">
      <c r="A1570" s="107" t="s">
        <v>3183</v>
      </c>
      <c r="B1570" s="107" t="s">
        <v>3184</v>
      </c>
    </row>
    <row r="1571" spans="1:2">
      <c r="A1571" s="107" t="s">
        <v>3185</v>
      </c>
      <c r="B1571" s="107" t="s">
        <v>3186</v>
      </c>
    </row>
    <row r="1572" spans="1:2">
      <c r="A1572" s="107" t="s">
        <v>3188</v>
      </c>
      <c r="B1572" s="107" t="s">
        <v>3189</v>
      </c>
    </row>
    <row r="1573" spans="1:2">
      <c r="A1573" s="107" t="s">
        <v>3190</v>
      </c>
      <c r="B1573" s="107" t="s">
        <v>3191</v>
      </c>
    </row>
    <row r="1574" spans="1:2">
      <c r="A1574" s="107" t="s">
        <v>3192</v>
      </c>
      <c r="B1574" s="107" t="s">
        <v>3193</v>
      </c>
    </row>
    <row r="1575" spans="1:2">
      <c r="A1575" s="107" t="s">
        <v>3194</v>
      </c>
      <c r="B1575" s="107" t="s">
        <v>3195</v>
      </c>
    </row>
    <row r="1576" spans="1:2">
      <c r="A1576" s="107" t="s">
        <v>3196</v>
      </c>
      <c r="B1576" s="107" t="s">
        <v>3197</v>
      </c>
    </row>
    <row r="1577" spans="1:2">
      <c r="A1577" s="107" t="s">
        <v>3198</v>
      </c>
      <c r="B1577" s="107" t="s">
        <v>3199</v>
      </c>
    </row>
    <row r="1578" spans="1:2">
      <c r="A1578" s="107" t="s">
        <v>3200</v>
      </c>
      <c r="B1578" s="107" t="s">
        <v>3201</v>
      </c>
    </row>
    <row r="1579" spans="1:2">
      <c r="A1579" s="107" t="s">
        <v>3202</v>
      </c>
      <c r="B1579" s="107" t="s">
        <v>3203</v>
      </c>
    </row>
    <row r="1580" spans="1:2">
      <c r="A1580" s="107" t="s">
        <v>3204</v>
      </c>
      <c r="B1580" s="107" t="s">
        <v>3205</v>
      </c>
    </row>
    <row r="1581" spans="1:2">
      <c r="A1581" s="107" t="s">
        <v>3206</v>
      </c>
      <c r="B1581" s="107" t="s">
        <v>3207</v>
      </c>
    </row>
    <row r="1582" spans="1:2">
      <c r="A1582" s="107" t="s">
        <v>3208</v>
      </c>
      <c r="B1582" s="107" t="s">
        <v>3207</v>
      </c>
    </row>
    <row r="1583" spans="1:2">
      <c r="A1583" s="107" t="s">
        <v>3209</v>
      </c>
      <c r="B1583" s="107" t="s">
        <v>3210</v>
      </c>
    </row>
    <row r="1584" spans="1:2">
      <c r="A1584" s="107" t="s">
        <v>3211</v>
      </c>
      <c r="B1584" s="107" t="s">
        <v>3212</v>
      </c>
    </row>
    <row r="1585" spans="1:2">
      <c r="A1585" s="107" t="s">
        <v>3213</v>
      </c>
      <c r="B1585" s="107" t="s">
        <v>3214</v>
      </c>
    </row>
    <row r="1586" spans="1:2">
      <c r="A1586" s="107" t="s">
        <v>3215</v>
      </c>
      <c r="B1586" s="107" t="s">
        <v>3216</v>
      </c>
    </row>
    <row r="1587" spans="1:2">
      <c r="A1587" s="107" t="s">
        <v>3218</v>
      </c>
      <c r="B1587" s="107" t="s">
        <v>3219</v>
      </c>
    </row>
    <row r="1588" spans="1:2">
      <c r="A1588" s="107" t="s">
        <v>3220</v>
      </c>
      <c r="B1588" s="107" t="s">
        <v>3221</v>
      </c>
    </row>
    <row r="1589" spans="1:2">
      <c r="A1589" s="107" t="s">
        <v>3222</v>
      </c>
      <c r="B1589" s="107" t="s">
        <v>3223</v>
      </c>
    </row>
    <row r="1590" spans="1:2">
      <c r="A1590" s="107" t="s">
        <v>3224</v>
      </c>
      <c r="B1590" s="107" t="s">
        <v>3225</v>
      </c>
    </row>
    <row r="1591" spans="1:2">
      <c r="A1591" s="107" t="s">
        <v>3226</v>
      </c>
      <c r="B1591" s="107" t="s">
        <v>3227</v>
      </c>
    </row>
    <row r="1592" spans="1:2">
      <c r="A1592" s="107" t="s">
        <v>3228</v>
      </c>
      <c r="B1592" s="107" t="s">
        <v>3229</v>
      </c>
    </row>
    <row r="1593" spans="1:2">
      <c r="A1593" s="107" t="s">
        <v>3230</v>
      </c>
      <c r="B1593" s="107" t="s">
        <v>3231</v>
      </c>
    </row>
    <row r="1594" spans="1:2">
      <c r="A1594" s="107" t="s">
        <v>3232</v>
      </c>
      <c r="B1594" s="107" t="s">
        <v>3233</v>
      </c>
    </row>
    <row r="1595" spans="1:2">
      <c r="A1595" s="107" t="s">
        <v>3234</v>
      </c>
      <c r="B1595" s="107" t="s">
        <v>3235</v>
      </c>
    </row>
    <row r="1596" spans="1:2">
      <c r="A1596" s="107" t="s">
        <v>3236</v>
      </c>
      <c r="B1596" s="107" t="s">
        <v>3237</v>
      </c>
    </row>
    <row r="1597" spans="1:2">
      <c r="A1597" s="107" t="s">
        <v>3239</v>
      </c>
      <c r="B1597" s="107" t="s">
        <v>3240</v>
      </c>
    </row>
    <row r="1598" spans="1:2">
      <c r="A1598" s="107" t="s">
        <v>3241</v>
      </c>
      <c r="B1598" s="107" t="s">
        <v>3242</v>
      </c>
    </row>
    <row r="1599" spans="1:2">
      <c r="A1599" s="107" t="s">
        <v>3243</v>
      </c>
      <c r="B1599" s="107" t="s">
        <v>3244</v>
      </c>
    </row>
    <row r="1600" spans="1:2">
      <c r="A1600" s="107" t="s">
        <v>3245</v>
      </c>
      <c r="B1600" s="107" t="s">
        <v>3246</v>
      </c>
    </row>
    <row r="1601" spans="1:2">
      <c r="A1601" s="107" t="s">
        <v>3247</v>
      </c>
      <c r="B1601" s="107" t="s">
        <v>3248</v>
      </c>
    </row>
    <row r="1602" spans="1:2">
      <c r="A1602" s="107" t="s">
        <v>3249</v>
      </c>
      <c r="B1602" s="107" t="s">
        <v>3250</v>
      </c>
    </row>
    <row r="1603" spans="1:2">
      <c r="A1603" s="107" t="s">
        <v>3251</v>
      </c>
      <c r="B1603" s="107" t="s">
        <v>3252</v>
      </c>
    </row>
    <row r="1604" spans="1:2">
      <c r="A1604" s="107" t="s">
        <v>3253</v>
      </c>
      <c r="B1604" s="107" t="s">
        <v>3254</v>
      </c>
    </row>
    <row r="1605" spans="1:2">
      <c r="A1605" s="107" t="s">
        <v>3255</v>
      </c>
      <c r="B1605" s="107" t="s">
        <v>3256</v>
      </c>
    </row>
    <row r="1606" spans="1:2">
      <c r="A1606" s="107" t="s">
        <v>3257</v>
      </c>
      <c r="B1606" s="107" t="s">
        <v>3258</v>
      </c>
    </row>
    <row r="1607" spans="1:2">
      <c r="A1607" s="107" t="s">
        <v>3259</v>
      </c>
      <c r="B1607" s="107" t="s">
        <v>3260</v>
      </c>
    </row>
    <row r="1608" spans="1:2">
      <c r="A1608" s="107" t="s">
        <v>3261</v>
      </c>
      <c r="B1608" s="107" t="s">
        <v>3262</v>
      </c>
    </row>
    <row r="1609" spans="1:2">
      <c r="A1609" s="107" t="s">
        <v>3263</v>
      </c>
      <c r="B1609" s="107" t="s">
        <v>3264</v>
      </c>
    </row>
    <row r="1610" spans="1:2">
      <c r="A1610" s="107" t="s">
        <v>3265</v>
      </c>
      <c r="B1610" s="107" t="s">
        <v>3266</v>
      </c>
    </row>
    <row r="1611" spans="1:2">
      <c r="A1611" s="107" t="s">
        <v>3267</v>
      </c>
      <c r="B1611" s="107" t="s">
        <v>3268</v>
      </c>
    </row>
    <row r="1612" spans="1:2">
      <c r="A1612" s="107" t="s">
        <v>3269</v>
      </c>
      <c r="B1612" s="107" t="s">
        <v>3270</v>
      </c>
    </row>
    <row r="1613" spans="1:2">
      <c r="A1613" s="107" t="s">
        <v>3271</v>
      </c>
      <c r="B1613" s="107" t="s">
        <v>3272</v>
      </c>
    </row>
    <row r="1614" spans="1:2">
      <c r="A1614" s="107" t="s">
        <v>3273</v>
      </c>
      <c r="B1614" s="107" t="s">
        <v>3274</v>
      </c>
    </row>
    <row r="1615" spans="1:2">
      <c r="A1615" s="107" t="s">
        <v>3275</v>
      </c>
      <c r="B1615" s="107" t="s">
        <v>3276</v>
      </c>
    </row>
    <row r="1616" spans="1:2">
      <c r="A1616" s="107" t="s">
        <v>3277</v>
      </c>
      <c r="B1616" s="107" t="s">
        <v>3278</v>
      </c>
    </row>
    <row r="1617" spans="1:2">
      <c r="A1617" s="107" t="s">
        <v>3279</v>
      </c>
      <c r="B1617" s="107" t="s">
        <v>3280</v>
      </c>
    </row>
    <row r="1618" spans="1:2">
      <c r="A1618" s="107" t="s">
        <v>3281</v>
      </c>
      <c r="B1618" s="107" t="s">
        <v>3282</v>
      </c>
    </row>
    <row r="1619" spans="1:2">
      <c r="A1619" s="107" t="s">
        <v>3283</v>
      </c>
      <c r="B1619" s="107" t="s">
        <v>3284</v>
      </c>
    </row>
    <row r="1620" spans="1:2">
      <c r="A1620" s="107" t="s">
        <v>3286</v>
      </c>
      <c r="B1620" s="107" t="s">
        <v>3287</v>
      </c>
    </row>
    <row r="1621" spans="1:2">
      <c r="A1621" s="107" t="s">
        <v>3288</v>
      </c>
      <c r="B1621" s="107" t="s">
        <v>3289</v>
      </c>
    </row>
    <row r="1622" spans="1:2">
      <c r="A1622" s="107" t="s">
        <v>3290</v>
      </c>
      <c r="B1622" s="107" t="s">
        <v>3291</v>
      </c>
    </row>
    <row r="1623" spans="1:2">
      <c r="A1623" s="107" t="s">
        <v>3292</v>
      </c>
      <c r="B1623" s="107" t="s">
        <v>3293</v>
      </c>
    </row>
    <row r="1624" spans="1:2">
      <c r="A1624" s="107" t="s">
        <v>3294</v>
      </c>
      <c r="B1624" s="107" t="s">
        <v>3295</v>
      </c>
    </row>
    <row r="1625" spans="1:2">
      <c r="A1625" s="107" t="s">
        <v>3296</v>
      </c>
      <c r="B1625" s="107" t="s">
        <v>3297</v>
      </c>
    </row>
    <row r="1626" spans="1:2">
      <c r="A1626" s="107" t="s">
        <v>3298</v>
      </c>
      <c r="B1626" s="107" t="s">
        <v>3299</v>
      </c>
    </row>
    <row r="1627" spans="1:2">
      <c r="A1627" s="107" t="s">
        <v>3300</v>
      </c>
      <c r="B1627" s="107" t="s">
        <v>3301</v>
      </c>
    </row>
    <row r="1628" spans="1:2">
      <c r="A1628" s="107" t="s">
        <v>3302</v>
      </c>
      <c r="B1628" s="107" t="s">
        <v>3303</v>
      </c>
    </row>
    <row r="1629" spans="1:2">
      <c r="A1629" s="107" t="s">
        <v>3304</v>
      </c>
      <c r="B1629" s="107" t="s">
        <v>3305</v>
      </c>
    </row>
    <row r="1630" spans="1:2">
      <c r="A1630" s="107" t="s">
        <v>3306</v>
      </c>
      <c r="B1630" s="107" t="s">
        <v>3307</v>
      </c>
    </row>
    <row r="1631" spans="1:2">
      <c r="A1631" s="107" t="s">
        <v>3308</v>
      </c>
      <c r="B1631" s="107" t="s">
        <v>3309</v>
      </c>
    </row>
    <row r="1632" spans="1:2">
      <c r="A1632" s="107" t="s">
        <v>3310</v>
      </c>
      <c r="B1632" s="107" t="s">
        <v>3311</v>
      </c>
    </row>
    <row r="1633" spans="1:2">
      <c r="A1633" s="107" t="s">
        <v>3312</v>
      </c>
      <c r="B1633" s="107" t="s">
        <v>3313</v>
      </c>
    </row>
    <row r="1634" spans="1:2">
      <c r="A1634" s="107" t="s">
        <v>3314</v>
      </c>
      <c r="B1634" s="107" t="s">
        <v>3315</v>
      </c>
    </row>
    <row r="1635" spans="1:2">
      <c r="A1635" s="107" t="s">
        <v>3316</v>
      </c>
      <c r="B1635" s="107" t="s">
        <v>3317</v>
      </c>
    </row>
    <row r="1636" spans="1:2">
      <c r="A1636" s="107" t="s">
        <v>3318</v>
      </c>
      <c r="B1636" s="107" t="s">
        <v>3319</v>
      </c>
    </row>
    <row r="1637" spans="1:2">
      <c r="A1637" s="107" t="s">
        <v>3320</v>
      </c>
      <c r="B1637" s="107" t="s">
        <v>3321</v>
      </c>
    </row>
    <row r="1638" spans="1:2">
      <c r="A1638" s="107" t="s">
        <v>3322</v>
      </c>
      <c r="B1638" s="107" t="s">
        <v>3323</v>
      </c>
    </row>
    <row r="1639" spans="1:2">
      <c r="A1639" s="107" t="s">
        <v>3324</v>
      </c>
      <c r="B1639" s="107" t="s">
        <v>3325</v>
      </c>
    </row>
    <row r="1640" spans="1:2">
      <c r="A1640" s="107" t="s">
        <v>3326</v>
      </c>
      <c r="B1640" s="107" t="s">
        <v>3327</v>
      </c>
    </row>
    <row r="1641" spans="1:2">
      <c r="A1641" s="107" t="s">
        <v>3328</v>
      </c>
      <c r="B1641" s="107" t="s">
        <v>3329</v>
      </c>
    </row>
    <row r="1642" spans="1:2">
      <c r="A1642" s="107" t="s">
        <v>3330</v>
      </c>
      <c r="B1642" s="107" t="s">
        <v>3331</v>
      </c>
    </row>
    <row r="1643" spans="1:2">
      <c r="A1643" s="107" t="s">
        <v>3332</v>
      </c>
      <c r="B1643" s="107" t="s">
        <v>3333</v>
      </c>
    </row>
    <row r="1644" spans="1:2">
      <c r="A1644" s="107" t="s">
        <v>3334</v>
      </c>
      <c r="B1644" s="107" t="s">
        <v>3335</v>
      </c>
    </row>
    <row r="1645" spans="1:2">
      <c r="A1645" s="107" t="s">
        <v>3336</v>
      </c>
      <c r="B1645" s="107" t="s">
        <v>3337</v>
      </c>
    </row>
    <row r="1646" spans="1:2">
      <c r="A1646" s="107" t="s">
        <v>3338</v>
      </c>
      <c r="B1646" s="107" t="s">
        <v>3339</v>
      </c>
    </row>
    <row r="1647" spans="1:2">
      <c r="A1647" s="107" t="s">
        <v>3340</v>
      </c>
      <c r="B1647" s="107" t="s">
        <v>3341</v>
      </c>
    </row>
    <row r="1648" spans="1:2">
      <c r="A1648" s="107" t="s">
        <v>3342</v>
      </c>
      <c r="B1648" s="107" t="s">
        <v>3343</v>
      </c>
    </row>
    <row r="1649" spans="1:2">
      <c r="A1649" s="107" t="s">
        <v>3344</v>
      </c>
      <c r="B1649" s="107" t="s">
        <v>3345</v>
      </c>
    </row>
    <row r="1650" spans="1:2">
      <c r="A1650" s="107" t="s">
        <v>3346</v>
      </c>
      <c r="B1650" s="107" t="s">
        <v>3347</v>
      </c>
    </row>
    <row r="1651" spans="1:2">
      <c r="A1651" s="107" t="s">
        <v>3349</v>
      </c>
      <c r="B1651" s="107" t="s">
        <v>3350</v>
      </c>
    </row>
    <row r="1652" spans="1:2">
      <c r="A1652" s="107" t="s">
        <v>3351</v>
      </c>
      <c r="B1652" s="107" t="s">
        <v>3352</v>
      </c>
    </row>
    <row r="1653" spans="1:2">
      <c r="A1653" s="107" t="s">
        <v>3353</v>
      </c>
      <c r="B1653" s="107" t="s">
        <v>3354</v>
      </c>
    </row>
    <row r="1654" spans="1:2">
      <c r="A1654" s="107" t="s">
        <v>3355</v>
      </c>
      <c r="B1654" s="107" t="s">
        <v>3356</v>
      </c>
    </row>
    <row r="1655" spans="1:2">
      <c r="A1655" s="107" t="s">
        <v>3357</v>
      </c>
      <c r="B1655" s="107" t="s">
        <v>3358</v>
      </c>
    </row>
    <row r="1656" spans="1:2">
      <c r="A1656" s="107" t="s">
        <v>3359</v>
      </c>
      <c r="B1656" s="107" t="s">
        <v>3360</v>
      </c>
    </row>
    <row r="1657" spans="1:2">
      <c r="A1657" s="107" t="s">
        <v>3361</v>
      </c>
      <c r="B1657" s="107" t="s">
        <v>3362</v>
      </c>
    </row>
    <row r="1658" spans="1:2">
      <c r="A1658" s="107" t="s">
        <v>3363</v>
      </c>
      <c r="B1658" s="107" t="s">
        <v>3364</v>
      </c>
    </row>
    <row r="1659" spans="1:2">
      <c r="A1659" s="107" t="s">
        <v>3365</v>
      </c>
      <c r="B1659" s="107" t="s">
        <v>3366</v>
      </c>
    </row>
    <row r="1660" spans="1:2">
      <c r="A1660" s="107" t="s">
        <v>3367</v>
      </c>
      <c r="B1660" s="107" t="s">
        <v>3368</v>
      </c>
    </row>
    <row r="1661" spans="1:2">
      <c r="A1661" s="107" t="s">
        <v>3369</v>
      </c>
      <c r="B1661" s="107" t="s">
        <v>3370</v>
      </c>
    </row>
    <row r="1662" spans="1:2">
      <c r="A1662" s="107" t="s">
        <v>3371</v>
      </c>
      <c r="B1662" s="107" t="s">
        <v>3372</v>
      </c>
    </row>
    <row r="1663" spans="1:2">
      <c r="A1663" s="107" t="s">
        <v>3373</v>
      </c>
      <c r="B1663" s="107" t="s">
        <v>3374</v>
      </c>
    </row>
    <row r="1664" spans="1:2">
      <c r="A1664" s="107" t="s">
        <v>3375</v>
      </c>
      <c r="B1664" s="107" t="s">
        <v>3376</v>
      </c>
    </row>
    <row r="1665" spans="1:2">
      <c r="A1665" s="107" t="s">
        <v>3377</v>
      </c>
      <c r="B1665" s="107" t="s">
        <v>3378</v>
      </c>
    </row>
    <row r="1666" spans="1:2">
      <c r="A1666" s="107" t="s">
        <v>3379</v>
      </c>
      <c r="B1666" s="107" t="s">
        <v>3380</v>
      </c>
    </row>
    <row r="1667" spans="1:2">
      <c r="A1667" s="107" t="s">
        <v>3381</v>
      </c>
      <c r="B1667" s="107" t="s">
        <v>3382</v>
      </c>
    </row>
    <row r="1668" spans="1:2">
      <c r="A1668" s="107" t="s">
        <v>3383</v>
      </c>
      <c r="B1668" s="107" t="s">
        <v>3384</v>
      </c>
    </row>
    <row r="1669" spans="1:2">
      <c r="A1669" s="107" t="s">
        <v>3385</v>
      </c>
      <c r="B1669" s="107" t="s">
        <v>3386</v>
      </c>
    </row>
    <row r="1670" spans="1:2">
      <c r="A1670" s="107" t="s">
        <v>3387</v>
      </c>
      <c r="B1670" s="107" t="s">
        <v>3388</v>
      </c>
    </row>
    <row r="1671" spans="1:2">
      <c r="A1671" s="107" t="s">
        <v>3389</v>
      </c>
      <c r="B1671" s="107" t="s">
        <v>3390</v>
      </c>
    </row>
    <row r="1672" spans="1:2">
      <c r="A1672" s="107" t="s">
        <v>3391</v>
      </c>
      <c r="B1672" s="107" t="s">
        <v>3392</v>
      </c>
    </row>
    <row r="1673" spans="1:2">
      <c r="A1673" s="107" t="s">
        <v>3393</v>
      </c>
      <c r="B1673" s="107" t="s">
        <v>3394</v>
      </c>
    </row>
    <row r="1674" spans="1:2">
      <c r="A1674" s="107" t="s">
        <v>3395</v>
      </c>
      <c r="B1674" s="107" t="s">
        <v>3396</v>
      </c>
    </row>
    <row r="1675" spans="1:2">
      <c r="A1675" s="107" t="s">
        <v>3397</v>
      </c>
      <c r="B1675" s="107" t="s">
        <v>3398</v>
      </c>
    </row>
    <row r="1676" spans="1:2">
      <c r="A1676" s="107" t="s">
        <v>3399</v>
      </c>
      <c r="B1676" s="107" t="s">
        <v>3400</v>
      </c>
    </row>
    <row r="1677" spans="1:2">
      <c r="A1677" s="107" t="s">
        <v>3401</v>
      </c>
      <c r="B1677" s="107" t="s">
        <v>3402</v>
      </c>
    </row>
    <row r="1678" spans="1:2">
      <c r="A1678" s="107" t="s">
        <v>3403</v>
      </c>
      <c r="B1678" s="107" t="s">
        <v>3404</v>
      </c>
    </row>
    <row r="1679" spans="1:2">
      <c r="A1679" s="107" t="s">
        <v>3405</v>
      </c>
      <c r="B1679" s="107" t="s">
        <v>3406</v>
      </c>
    </row>
    <row r="1680" spans="1:2">
      <c r="A1680" s="107" t="s">
        <v>3407</v>
      </c>
      <c r="B1680" s="107" t="s">
        <v>3408</v>
      </c>
    </row>
    <row r="1681" spans="1:2">
      <c r="A1681" s="107" t="s">
        <v>3409</v>
      </c>
      <c r="B1681" s="107" t="s">
        <v>3410</v>
      </c>
    </row>
    <row r="1682" spans="1:2">
      <c r="A1682" s="107" t="s">
        <v>3411</v>
      </c>
      <c r="B1682" s="107" t="s">
        <v>3412</v>
      </c>
    </row>
    <row r="1683" spans="1:2">
      <c r="A1683" s="107" t="s">
        <v>3413</v>
      </c>
      <c r="B1683" s="107" t="s">
        <v>3414</v>
      </c>
    </row>
    <row r="1684" spans="1:2">
      <c r="A1684" s="107" t="s">
        <v>3415</v>
      </c>
      <c r="B1684" s="107" t="s">
        <v>3416</v>
      </c>
    </row>
    <row r="1685" spans="1:2">
      <c r="A1685" s="107" t="s">
        <v>3417</v>
      </c>
      <c r="B1685" s="107" t="s">
        <v>3418</v>
      </c>
    </row>
    <row r="1686" spans="1:2">
      <c r="A1686" s="107" t="s">
        <v>3419</v>
      </c>
      <c r="B1686" s="107" t="s">
        <v>3420</v>
      </c>
    </row>
    <row r="1687" spans="1:2">
      <c r="A1687" s="107" t="s">
        <v>3421</v>
      </c>
      <c r="B1687" s="107" t="s">
        <v>3422</v>
      </c>
    </row>
    <row r="1688" spans="1:2">
      <c r="A1688" s="107" t="s">
        <v>3423</v>
      </c>
      <c r="B1688" s="107" t="s">
        <v>3424</v>
      </c>
    </row>
    <row r="1689" spans="1:2">
      <c r="A1689" s="107" t="s">
        <v>3425</v>
      </c>
      <c r="B1689" s="107" t="s">
        <v>3426</v>
      </c>
    </row>
    <row r="1690" spans="1:2">
      <c r="A1690" s="107" t="s">
        <v>3427</v>
      </c>
      <c r="B1690" s="107" t="s">
        <v>3428</v>
      </c>
    </row>
    <row r="1691" spans="1:2">
      <c r="A1691" s="107" t="s">
        <v>3429</v>
      </c>
      <c r="B1691" s="107" t="s">
        <v>3430</v>
      </c>
    </row>
    <row r="1692" spans="1:2">
      <c r="A1692" s="107" t="s">
        <v>3431</v>
      </c>
      <c r="B1692" s="107" t="s">
        <v>3432</v>
      </c>
    </row>
    <row r="1693" spans="1:2">
      <c r="A1693" s="107" t="s">
        <v>3433</v>
      </c>
      <c r="B1693" s="107" t="s">
        <v>3434</v>
      </c>
    </row>
    <row r="1694" spans="1:2">
      <c r="A1694" s="107" t="s">
        <v>3435</v>
      </c>
      <c r="B1694" s="107" t="s">
        <v>3436</v>
      </c>
    </row>
    <row r="1695" spans="1:2">
      <c r="A1695" s="107" t="s">
        <v>3437</v>
      </c>
      <c r="B1695" s="107" t="s">
        <v>3438</v>
      </c>
    </row>
    <row r="1696" spans="1:2">
      <c r="A1696" s="107" t="s">
        <v>3439</v>
      </c>
      <c r="B1696" s="107" t="s">
        <v>3440</v>
      </c>
    </row>
    <row r="1697" spans="1:2">
      <c r="A1697" s="107" t="s">
        <v>3441</v>
      </c>
      <c r="B1697" s="107" t="s">
        <v>3442</v>
      </c>
    </row>
    <row r="1698" spans="1:2">
      <c r="A1698" s="107" t="s">
        <v>3443</v>
      </c>
      <c r="B1698" s="107" t="s">
        <v>3444</v>
      </c>
    </row>
    <row r="1699" spans="1:2">
      <c r="A1699" s="107" t="s">
        <v>3445</v>
      </c>
      <c r="B1699" s="107" t="s">
        <v>3446</v>
      </c>
    </row>
    <row r="1700" spans="1:2">
      <c r="A1700" s="107" t="s">
        <v>3447</v>
      </c>
      <c r="B1700" s="107" t="s">
        <v>3448</v>
      </c>
    </row>
    <row r="1701" spans="1:2">
      <c r="A1701" s="107" t="s">
        <v>3449</v>
      </c>
      <c r="B1701" s="107" t="s">
        <v>3450</v>
      </c>
    </row>
    <row r="1702" spans="1:2">
      <c r="A1702" s="107" t="s">
        <v>3451</v>
      </c>
      <c r="B1702" s="107" t="s">
        <v>3452</v>
      </c>
    </row>
    <row r="1703" spans="1:2">
      <c r="A1703" s="107" t="s">
        <v>3453</v>
      </c>
      <c r="B1703" s="107" t="s">
        <v>3454</v>
      </c>
    </row>
    <row r="1704" spans="1:2">
      <c r="A1704" s="107" t="s">
        <v>3455</v>
      </c>
      <c r="B1704" s="107" t="s">
        <v>3456</v>
      </c>
    </row>
    <row r="1705" spans="1:2">
      <c r="A1705" s="107" t="s">
        <v>3457</v>
      </c>
      <c r="B1705" s="107" t="s">
        <v>3458</v>
      </c>
    </row>
    <row r="1706" spans="1:2">
      <c r="A1706" s="107" t="s">
        <v>3459</v>
      </c>
      <c r="B1706" s="107" t="s">
        <v>3460</v>
      </c>
    </row>
    <row r="1707" spans="1:2">
      <c r="A1707" s="107" t="s">
        <v>3461</v>
      </c>
      <c r="B1707" s="107" t="s">
        <v>3462</v>
      </c>
    </row>
    <row r="1708" spans="1:2">
      <c r="A1708" s="107" t="s">
        <v>3463</v>
      </c>
      <c r="B1708" s="107" t="s">
        <v>3464</v>
      </c>
    </row>
    <row r="1709" spans="1:2">
      <c r="A1709" s="107" t="s">
        <v>3465</v>
      </c>
      <c r="B1709" s="107" t="s">
        <v>3466</v>
      </c>
    </row>
    <row r="1710" spans="1:2">
      <c r="A1710" s="107" t="s">
        <v>3467</v>
      </c>
      <c r="B1710" s="107" t="s">
        <v>3468</v>
      </c>
    </row>
    <row r="1711" spans="1:2">
      <c r="A1711" s="107" t="s">
        <v>3469</v>
      </c>
      <c r="B1711" s="107" t="s">
        <v>3470</v>
      </c>
    </row>
    <row r="1712" spans="1:2">
      <c r="A1712" s="107" t="s">
        <v>3471</v>
      </c>
      <c r="B1712" s="107" t="s">
        <v>3472</v>
      </c>
    </row>
    <row r="1713" spans="1:2">
      <c r="A1713" s="107" t="s">
        <v>3473</v>
      </c>
      <c r="B1713" s="107" t="s">
        <v>3474</v>
      </c>
    </row>
    <row r="1714" spans="1:2">
      <c r="A1714" s="107" t="s">
        <v>3475</v>
      </c>
      <c r="B1714" s="107" t="s">
        <v>3476</v>
      </c>
    </row>
    <row r="1715" spans="1:2">
      <c r="A1715" s="107" t="s">
        <v>3477</v>
      </c>
      <c r="B1715" s="107" t="s">
        <v>3478</v>
      </c>
    </row>
    <row r="1716" spans="1:2">
      <c r="A1716" s="107" t="s">
        <v>3479</v>
      </c>
      <c r="B1716" s="107" t="s">
        <v>3480</v>
      </c>
    </row>
    <row r="1717" spans="1:2">
      <c r="A1717" s="107" t="s">
        <v>3481</v>
      </c>
      <c r="B1717" s="107" t="s">
        <v>3482</v>
      </c>
    </row>
    <row r="1718" spans="1:2">
      <c r="A1718" s="107" t="s">
        <v>3483</v>
      </c>
      <c r="B1718" s="107" t="s">
        <v>3484</v>
      </c>
    </row>
    <row r="1719" spans="1:2">
      <c r="A1719" s="107" t="s">
        <v>3485</v>
      </c>
      <c r="B1719" s="107" t="s">
        <v>3486</v>
      </c>
    </row>
    <row r="1720" spans="1:2">
      <c r="A1720" s="107" t="s">
        <v>3487</v>
      </c>
      <c r="B1720" s="107" t="s">
        <v>3488</v>
      </c>
    </row>
    <row r="1721" spans="1:2">
      <c r="A1721" s="107" t="s">
        <v>3489</v>
      </c>
      <c r="B1721" s="107" t="s">
        <v>3490</v>
      </c>
    </row>
    <row r="1722" spans="1:2">
      <c r="A1722" s="107" t="s">
        <v>3491</v>
      </c>
      <c r="B1722" s="107" t="s">
        <v>3492</v>
      </c>
    </row>
    <row r="1723" spans="1:2">
      <c r="A1723" s="107" t="s">
        <v>3493</v>
      </c>
      <c r="B1723" s="107" t="s">
        <v>3494</v>
      </c>
    </row>
    <row r="1724" spans="1:2">
      <c r="A1724" s="107" t="s">
        <v>3495</v>
      </c>
      <c r="B1724" s="107" t="s">
        <v>3496</v>
      </c>
    </row>
    <row r="1725" spans="1:2">
      <c r="A1725" s="107" t="s">
        <v>3497</v>
      </c>
      <c r="B1725" s="107" t="s">
        <v>3498</v>
      </c>
    </row>
    <row r="1726" spans="1:2">
      <c r="A1726" s="107" t="s">
        <v>3499</v>
      </c>
      <c r="B1726" s="107" t="s">
        <v>3500</v>
      </c>
    </row>
    <row r="1727" spans="1:2">
      <c r="A1727" s="107" t="s">
        <v>3501</v>
      </c>
      <c r="B1727" s="107" t="s">
        <v>3502</v>
      </c>
    </row>
    <row r="1728" spans="1:2">
      <c r="A1728" s="107" t="s">
        <v>3503</v>
      </c>
      <c r="B1728" s="107" t="s">
        <v>3504</v>
      </c>
    </row>
    <row r="1729" spans="1:2">
      <c r="A1729" s="107" t="s">
        <v>3505</v>
      </c>
      <c r="B1729" s="107" t="s">
        <v>3506</v>
      </c>
    </row>
    <row r="1730" spans="1:2">
      <c r="A1730" s="107" t="s">
        <v>3507</v>
      </c>
      <c r="B1730" s="107" t="s">
        <v>3508</v>
      </c>
    </row>
    <row r="1731" spans="1:2">
      <c r="A1731" s="107" t="s">
        <v>3509</v>
      </c>
      <c r="B1731" s="107" t="s">
        <v>3510</v>
      </c>
    </row>
    <row r="1732" spans="1:2">
      <c r="A1732" s="107" t="s">
        <v>3511</v>
      </c>
      <c r="B1732" s="107" t="s">
        <v>3512</v>
      </c>
    </row>
    <row r="1733" spans="1:2">
      <c r="A1733" s="107" t="s">
        <v>3513</v>
      </c>
      <c r="B1733" s="107" t="s">
        <v>3514</v>
      </c>
    </row>
    <row r="1734" spans="1:2">
      <c r="A1734" s="107" t="s">
        <v>3515</v>
      </c>
      <c r="B1734" s="107" t="s">
        <v>3516</v>
      </c>
    </row>
    <row r="1735" spans="1:2">
      <c r="A1735" s="107" t="s">
        <v>3517</v>
      </c>
      <c r="B1735" s="107" t="s">
        <v>3518</v>
      </c>
    </row>
    <row r="1736" spans="1:2">
      <c r="A1736" s="107" t="s">
        <v>3519</v>
      </c>
      <c r="B1736" s="107" t="s">
        <v>3520</v>
      </c>
    </row>
    <row r="1737" spans="1:2">
      <c r="A1737" s="107" t="s">
        <v>3521</v>
      </c>
      <c r="B1737" s="107" t="s">
        <v>3522</v>
      </c>
    </row>
    <row r="1738" spans="1:2">
      <c r="A1738" s="107" t="s">
        <v>3523</v>
      </c>
      <c r="B1738" s="107" t="s">
        <v>3524</v>
      </c>
    </row>
    <row r="1739" spans="1:2">
      <c r="A1739" s="107" t="s">
        <v>3525</v>
      </c>
      <c r="B1739" s="107" t="s">
        <v>3526</v>
      </c>
    </row>
    <row r="1740" spans="1:2">
      <c r="A1740" s="107" t="s">
        <v>3527</v>
      </c>
      <c r="B1740" s="107" t="s">
        <v>3528</v>
      </c>
    </row>
    <row r="1741" spans="1:2">
      <c r="A1741" s="107" t="s">
        <v>3529</v>
      </c>
      <c r="B1741" s="107" t="s">
        <v>3530</v>
      </c>
    </row>
    <row r="1742" spans="1:2">
      <c r="A1742" s="107" t="s">
        <v>3531</v>
      </c>
      <c r="B1742" s="107" t="s">
        <v>3532</v>
      </c>
    </row>
    <row r="1743" spans="1:2">
      <c r="A1743" s="107" t="s">
        <v>3533</v>
      </c>
      <c r="B1743" s="107" t="s">
        <v>3534</v>
      </c>
    </row>
    <row r="1744" spans="1:2">
      <c r="A1744" s="107" t="s">
        <v>3535</v>
      </c>
      <c r="B1744" s="107" t="s">
        <v>3536</v>
      </c>
    </row>
    <row r="1745" spans="1:2">
      <c r="A1745" s="107" t="s">
        <v>3537</v>
      </c>
      <c r="B1745" s="107" t="s">
        <v>3538</v>
      </c>
    </row>
    <row r="1746" spans="1:2">
      <c r="A1746" s="107" t="s">
        <v>3539</v>
      </c>
      <c r="B1746" s="107" t="s">
        <v>3540</v>
      </c>
    </row>
    <row r="1747" spans="1:2">
      <c r="A1747" s="107" t="s">
        <v>3541</v>
      </c>
      <c r="B1747" s="107" t="s">
        <v>3542</v>
      </c>
    </row>
    <row r="1748" spans="1:2">
      <c r="A1748" s="107" t="s">
        <v>3543</v>
      </c>
      <c r="B1748" s="107" t="s">
        <v>3544</v>
      </c>
    </row>
    <row r="1749" spans="1:2">
      <c r="A1749" s="107" t="s">
        <v>3545</v>
      </c>
      <c r="B1749" s="107" t="s">
        <v>3546</v>
      </c>
    </row>
    <row r="1750" spans="1:2">
      <c r="A1750" s="107" t="s">
        <v>3548</v>
      </c>
      <c r="B1750" s="107" t="s">
        <v>3549</v>
      </c>
    </row>
    <row r="1751" spans="1:2">
      <c r="A1751" s="107" t="s">
        <v>3550</v>
      </c>
      <c r="B1751" s="107" t="s">
        <v>3551</v>
      </c>
    </row>
    <row r="1752" spans="1:2">
      <c r="A1752" s="107" t="s">
        <v>3552</v>
      </c>
      <c r="B1752" s="107" t="s">
        <v>3553</v>
      </c>
    </row>
    <row r="1753" spans="1:2">
      <c r="A1753" s="107" t="s">
        <v>3554</v>
      </c>
      <c r="B1753" s="107" t="s">
        <v>3555</v>
      </c>
    </row>
    <row r="1754" spans="1:2">
      <c r="A1754" s="107" t="s">
        <v>3556</v>
      </c>
      <c r="B1754" s="107" t="s">
        <v>3557</v>
      </c>
    </row>
    <row r="1755" spans="1:2">
      <c r="A1755" s="107" t="s">
        <v>3558</v>
      </c>
      <c r="B1755" s="107" t="s">
        <v>3559</v>
      </c>
    </row>
    <row r="1756" spans="1:2">
      <c r="A1756" s="107" t="s">
        <v>3560</v>
      </c>
      <c r="B1756" s="107" t="s">
        <v>3561</v>
      </c>
    </row>
    <row r="1757" spans="1:2">
      <c r="A1757" s="107" t="s">
        <v>3562</v>
      </c>
      <c r="B1757" s="107" t="s">
        <v>3563</v>
      </c>
    </row>
    <row r="1758" spans="1:2">
      <c r="A1758" s="107" t="s">
        <v>3564</v>
      </c>
      <c r="B1758" s="107" t="s">
        <v>3565</v>
      </c>
    </row>
    <row r="1759" spans="1:2">
      <c r="A1759" s="107" t="s">
        <v>3566</v>
      </c>
      <c r="B1759" s="107" t="s">
        <v>3567</v>
      </c>
    </row>
    <row r="1760" spans="1:2">
      <c r="A1760" s="107" t="s">
        <v>3568</v>
      </c>
      <c r="B1760" s="107" t="s">
        <v>3569</v>
      </c>
    </row>
    <row r="1761" spans="1:2">
      <c r="A1761" s="107" t="s">
        <v>3570</v>
      </c>
      <c r="B1761" s="107" t="s">
        <v>3571</v>
      </c>
    </row>
    <row r="1762" spans="1:2">
      <c r="A1762" s="107" t="s">
        <v>3572</v>
      </c>
      <c r="B1762" s="107" t="s">
        <v>3573</v>
      </c>
    </row>
    <row r="1763" spans="1:2">
      <c r="A1763" s="107" t="s">
        <v>3574</v>
      </c>
      <c r="B1763" s="107" t="s">
        <v>3575</v>
      </c>
    </row>
    <row r="1764" spans="1:2">
      <c r="A1764" s="107" t="s">
        <v>3576</v>
      </c>
      <c r="B1764" s="107" t="s">
        <v>3577</v>
      </c>
    </row>
    <row r="1765" spans="1:2">
      <c r="A1765" s="107" t="s">
        <v>3578</v>
      </c>
      <c r="B1765" s="107" t="s">
        <v>3579</v>
      </c>
    </row>
    <row r="1766" spans="1:2">
      <c r="A1766" s="107" t="s">
        <v>3580</v>
      </c>
      <c r="B1766" s="107" t="s">
        <v>3581</v>
      </c>
    </row>
    <row r="1767" spans="1:2">
      <c r="A1767" s="107" t="s">
        <v>3582</v>
      </c>
      <c r="B1767" s="107" t="s">
        <v>3583</v>
      </c>
    </row>
    <row r="1768" spans="1:2">
      <c r="A1768" s="107" t="s">
        <v>3584</v>
      </c>
      <c r="B1768" s="107" t="s">
        <v>3585</v>
      </c>
    </row>
    <row r="1769" spans="1:2">
      <c r="A1769" s="107" t="s">
        <v>3586</v>
      </c>
      <c r="B1769" s="107" t="s">
        <v>3587</v>
      </c>
    </row>
    <row r="1770" spans="1:2">
      <c r="A1770" s="107" t="s">
        <v>3589</v>
      </c>
      <c r="B1770" s="107" t="s">
        <v>3590</v>
      </c>
    </row>
    <row r="1771" spans="1:2">
      <c r="A1771" s="107" t="s">
        <v>3591</v>
      </c>
      <c r="B1771" s="107" t="s">
        <v>3590</v>
      </c>
    </row>
    <row r="1772" spans="1:2">
      <c r="A1772" s="107" t="s">
        <v>3592</v>
      </c>
      <c r="B1772" s="107" t="s">
        <v>3593</v>
      </c>
    </row>
    <row r="1773" spans="1:2">
      <c r="A1773" s="107" t="s">
        <v>3594</v>
      </c>
      <c r="B1773" s="107" t="s">
        <v>3595</v>
      </c>
    </row>
    <row r="1774" spans="1:2">
      <c r="A1774" s="107" t="s">
        <v>3596</v>
      </c>
      <c r="B1774" s="107" t="s">
        <v>3597</v>
      </c>
    </row>
    <row r="1775" spans="1:2">
      <c r="A1775" s="107" t="s">
        <v>3598</v>
      </c>
      <c r="B1775" s="107" t="s">
        <v>3599</v>
      </c>
    </row>
    <row r="1776" spans="1:2">
      <c r="A1776" s="107" t="s">
        <v>3600</v>
      </c>
      <c r="B1776" s="107" t="s">
        <v>3601</v>
      </c>
    </row>
    <row r="1777" spans="1:2">
      <c r="A1777" s="107" t="s">
        <v>3602</v>
      </c>
      <c r="B1777" s="107" t="s">
        <v>3603</v>
      </c>
    </row>
    <row r="1778" spans="1:2">
      <c r="A1778" s="107" t="s">
        <v>3604</v>
      </c>
      <c r="B1778" s="107" t="s">
        <v>3605</v>
      </c>
    </row>
    <row r="1779" spans="1:2">
      <c r="A1779" s="107" t="s">
        <v>3606</v>
      </c>
      <c r="B1779" s="107" t="s">
        <v>3607</v>
      </c>
    </row>
    <row r="1780" spans="1:2">
      <c r="A1780" s="107" t="s">
        <v>3608</v>
      </c>
      <c r="B1780" s="107" t="s">
        <v>3609</v>
      </c>
    </row>
    <row r="1781" spans="1:2">
      <c r="A1781" s="107" t="s">
        <v>3610</v>
      </c>
      <c r="B1781" s="107" t="s">
        <v>3611</v>
      </c>
    </row>
    <row r="1782" spans="1:2">
      <c r="A1782" s="107" t="s">
        <v>3612</v>
      </c>
      <c r="B1782" s="107" t="s">
        <v>3613</v>
      </c>
    </row>
    <row r="1783" spans="1:2">
      <c r="A1783" s="107" t="s">
        <v>3614</v>
      </c>
      <c r="B1783" s="107" t="s">
        <v>3615</v>
      </c>
    </row>
    <row r="1784" spans="1:2">
      <c r="A1784" s="107" t="s">
        <v>3616</v>
      </c>
      <c r="B1784" s="107" t="s">
        <v>3617</v>
      </c>
    </row>
    <row r="1785" spans="1:2">
      <c r="A1785" s="107" t="s">
        <v>3618</v>
      </c>
      <c r="B1785" s="107" t="s">
        <v>3619</v>
      </c>
    </row>
    <row r="1786" spans="1:2">
      <c r="A1786" s="107" t="s">
        <v>3620</v>
      </c>
      <c r="B1786" s="107" t="s">
        <v>3621</v>
      </c>
    </row>
    <row r="1787" spans="1:2">
      <c r="A1787" s="107" t="s">
        <v>3622</v>
      </c>
      <c r="B1787" s="107" t="s">
        <v>3623</v>
      </c>
    </row>
    <row r="1788" spans="1:2">
      <c r="A1788" s="107" t="s">
        <v>3624</v>
      </c>
      <c r="B1788" s="107" t="s">
        <v>3625</v>
      </c>
    </row>
    <row r="1789" spans="1:2">
      <c r="A1789" s="107" t="s">
        <v>3626</v>
      </c>
      <c r="B1789" s="107" t="s">
        <v>3627</v>
      </c>
    </row>
    <row r="1790" spans="1:2">
      <c r="A1790" s="107" t="s">
        <v>3628</v>
      </c>
      <c r="B1790" s="107" t="s">
        <v>3629</v>
      </c>
    </row>
    <row r="1791" spans="1:2">
      <c r="A1791" s="107" t="s">
        <v>3630</v>
      </c>
      <c r="B1791" s="107" t="s">
        <v>3631</v>
      </c>
    </row>
    <row r="1792" spans="1:2">
      <c r="A1792" s="107" t="s">
        <v>3632</v>
      </c>
      <c r="B1792" s="107" t="s">
        <v>3633</v>
      </c>
    </row>
    <row r="1793" spans="1:2">
      <c r="A1793" s="107" t="s">
        <v>3634</v>
      </c>
      <c r="B1793" s="107" t="s">
        <v>3635</v>
      </c>
    </row>
    <row r="1794" spans="1:2">
      <c r="A1794" s="107" t="s">
        <v>3636</v>
      </c>
      <c r="B1794" s="107" t="s">
        <v>3637</v>
      </c>
    </row>
    <row r="1795" spans="1:2">
      <c r="A1795" s="107" t="s">
        <v>3638</v>
      </c>
      <c r="B1795" s="107" t="s">
        <v>3639</v>
      </c>
    </row>
    <row r="1796" spans="1:2">
      <c r="A1796" s="107" t="s">
        <v>3640</v>
      </c>
      <c r="B1796" s="107" t="s">
        <v>3641</v>
      </c>
    </row>
    <row r="1797" spans="1:2">
      <c r="A1797" s="107" t="s">
        <v>3642</v>
      </c>
      <c r="B1797" s="107" t="s">
        <v>3643</v>
      </c>
    </row>
    <row r="1798" spans="1:2">
      <c r="A1798" s="107" t="s">
        <v>3644</v>
      </c>
      <c r="B1798" s="107" t="s">
        <v>3645</v>
      </c>
    </row>
    <row r="1799" spans="1:2">
      <c r="A1799" s="107" t="s">
        <v>3646</v>
      </c>
      <c r="B1799" s="107" t="s">
        <v>3647</v>
      </c>
    </row>
    <row r="1800" spans="1:2">
      <c r="A1800" s="107" t="s">
        <v>3648</v>
      </c>
      <c r="B1800" s="107" t="s">
        <v>3649</v>
      </c>
    </row>
    <row r="1801" spans="1:2">
      <c r="A1801" s="107" t="s">
        <v>3650</v>
      </c>
      <c r="B1801" s="107" t="s">
        <v>3651</v>
      </c>
    </row>
    <row r="1802" spans="1:2">
      <c r="A1802" s="107" t="s">
        <v>3652</v>
      </c>
      <c r="B1802" s="107" t="s">
        <v>3653</v>
      </c>
    </row>
    <row r="1803" spans="1:2">
      <c r="A1803" s="107" t="s">
        <v>3654</v>
      </c>
      <c r="B1803" s="107" t="s">
        <v>3655</v>
      </c>
    </row>
    <row r="1804" spans="1:2">
      <c r="A1804" s="107" t="s">
        <v>3656</v>
      </c>
      <c r="B1804" s="107" t="s">
        <v>3657</v>
      </c>
    </row>
    <row r="1805" spans="1:2">
      <c r="A1805" s="107" t="s">
        <v>3658</v>
      </c>
      <c r="B1805" s="107" t="s">
        <v>3659</v>
      </c>
    </row>
    <row r="1806" spans="1:2">
      <c r="A1806" s="107" t="s">
        <v>3660</v>
      </c>
      <c r="B1806" s="107" t="s">
        <v>3661</v>
      </c>
    </row>
    <row r="1807" spans="1:2">
      <c r="A1807" s="107" t="s">
        <v>3662</v>
      </c>
      <c r="B1807" s="107" t="s">
        <v>3663</v>
      </c>
    </row>
    <row r="1808" spans="1:2">
      <c r="A1808" s="107" t="s">
        <v>3664</v>
      </c>
      <c r="B1808" s="107" t="s">
        <v>3665</v>
      </c>
    </row>
    <row r="1809" spans="1:2">
      <c r="A1809" s="107" t="s">
        <v>3666</v>
      </c>
      <c r="B1809" s="107" t="s">
        <v>3667</v>
      </c>
    </row>
    <row r="1810" spans="1:2">
      <c r="A1810" s="107" t="s">
        <v>3668</v>
      </c>
      <c r="B1810" s="107" t="s">
        <v>3669</v>
      </c>
    </row>
    <row r="1811" spans="1:2">
      <c r="A1811" s="107" t="s">
        <v>3670</v>
      </c>
      <c r="B1811" s="107" t="s">
        <v>3671</v>
      </c>
    </row>
    <row r="1812" spans="1:2">
      <c r="A1812" s="107" t="s">
        <v>3672</v>
      </c>
      <c r="B1812" s="107" t="s">
        <v>3673</v>
      </c>
    </row>
    <row r="1813" spans="1:2">
      <c r="A1813" s="107" t="s">
        <v>3674</v>
      </c>
      <c r="B1813" s="107" t="s">
        <v>3675</v>
      </c>
    </row>
    <row r="1814" spans="1:2">
      <c r="A1814" s="107" t="s">
        <v>3676</v>
      </c>
      <c r="B1814" s="107" t="s">
        <v>3677</v>
      </c>
    </row>
    <row r="1815" spans="1:2">
      <c r="A1815" s="107" t="s">
        <v>3678</v>
      </c>
      <c r="B1815" s="107" t="s">
        <v>3679</v>
      </c>
    </row>
    <row r="1816" spans="1:2">
      <c r="A1816" s="107" t="s">
        <v>3680</v>
      </c>
      <c r="B1816" s="107" t="s">
        <v>3681</v>
      </c>
    </row>
    <row r="1817" spans="1:2">
      <c r="A1817" s="107" t="s">
        <v>3682</v>
      </c>
      <c r="B1817" s="107" t="s">
        <v>3683</v>
      </c>
    </row>
    <row r="1818" spans="1:2">
      <c r="A1818" s="107" t="s">
        <v>3685</v>
      </c>
      <c r="B1818" s="107" t="s">
        <v>3686</v>
      </c>
    </row>
    <row r="1819" spans="1:2">
      <c r="A1819" s="107" t="s">
        <v>3687</v>
      </c>
      <c r="B1819" s="107" t="s">
        <v>3688</v>
      </c>
    </row>
    <row r="1820" spans="1:2">
      <c r="A1820" s="107" t="s">
        <v>3689</v>
      </c>
      <c r="B1820" s="107" t="s">
        <v>3690</v>
      </c>
    </row>
    <row r="1821" spans="1:2">
      <c r="A1821" s="107" t="s">
        <v>3691</v>
      </c>
      <c r="B1821" s="107" t="s">
        <v>3692</v>
      </c>
    </row>
    <row r="1822" spans="1:2">
      <c r="A1822" s="107" t="s">
        <v>3693</v>
      </c>
      <c r="B1822" s="107" t="s">
        <v>3694</v>
      </c>
    </row>
    <row r="1823" spans="1:2">
      <c r="A1823" s="107" t="s">
        <v>3695</v>
      </c>
      <c r="B1823" s="107" t="s">
        <v>3696</v>
      </c>
    </row>
    <row r="1824" spans="1:2">
      <c r="A1824" s="107" t="s">
        <v>3697</v>
      </c>
      <c r="B1824" s="107" t="s">
        <v>3698</v>
      </c>
    </row>
    <row r="1825" spans="1:2">
      <c r="A1825" s="107" t="s">
        <v>3699</v>
      </c>
      <c r="B1825" s="107" t="s">
        <v>3700</v>
      </c>
    </row>
    <row r="1826" spans="1:2">
      <c r="A1826" s="107" t="s">
        <v>3701</v>
      </c>
      <c r="B1826" s="107" t="s">
        <v>3702</v>
      </c>
    </row>
    <row r="1827" spans="1:2">
      <c r="A1827" s="107" t="s">
        <v>3703</v>
      </c>
      <c r="B1827" s="107" t="s">
        <v>3704</v>
      </c>
    </row>
    <row r="1828" spans="1:2">
      <c r="A1828" s="107" t="s">
        <v>3706</v>
      </c>
      <c r="B1828" s="107" t="s">
        <v>3707</v>
      </c>
    </row>
    <row r="1829" spans="1:2">
      <c r="A1829" s="107" t="s">
        <v>3708</v>
      </c>
      <c r="B1829" s="107" t="s">
        <v>3709</v>
      </c>
    </row>
    <row r="1830" spans="1:2">
      <c r="A1830" s="107" t="s">
        <v>3710</v>
      </c>
      <c r="B1830" s="107" t="s">
        <v>3711</v>
      </c>
    </row>
    <row r="1831" spans="1:2">
      <c r="A1831" s="107" t="s">
        <v>3712</v>
      </c>
      <c r="B1831" s="107" t="s">
        <v>3713</v>
      </c>
    </row>
    <row r="1832" spans="1:2">
      <c r="A1832" s="107" t="s">
        <v>3714</v>
      </c>
      <c r="B1832" s="107" t="s">
        <v>3715</v>
      </c>
    </row>
    <row r="1833" spans="1:2">
      <c r="A1833" s="107" t="s">
        <v>3716</v>
      </c>
      <c r="B1833" s="107" t="s">
        <v>3717</v>
      </c>
    </row>
    <row r="1834" spans="1:2">
      <c r="A1834" s="107" t="s">
        <v>3719</v>
      </c>
      <c r="B1834" s="107" t="s">
        <v>3720</v>
      </c>
    </row>
    <row r="1835" spans="1:2">
      <c r="A1835" s="107" t="s">
        <v>3721</v>
      </c>
      <c r="B1835" s="107" t="s">
        <v>3722</v>
      </c>
    </row>
    <row r="1836" spans="1:2">
      <c r="A1836" s="107" t="s">
        <v>3723</v>
      </c>
      <c r="B1836" s="107" t="s">
        <v>3724</v>
      </c>
    </row>
    <row r="1837" spans="1:2">
      <c r="A1837" s="107" t="s">
        <v>3725</v>
      </c>
      <c r="B1837" s="107" t="s">
        <v>3726</v>
      </c>
    </row>
    <row r="1838" spans="1:2">
      <c r="A1838" s="107" t="s">
        <v>3727</v>
      </c>
      <c r="B1838" s="107" t="s">
        <v>3728</v>
      </c>
    </row>
    <row r="1839" spans="1:2">
      <c r="A1839" s="107" t="s">
        <v>3729</v>
      </c>
      <c r="B1839" s="107" t="s">
        <v>3730</v>
      </c>
    </row>
    <row r="1840" spans="1:2">
      <c r="A1840" s="107" t="s">
        <v>3731</v>
      </c>
      <c r="B1840" s="107" t="s">
        <v>3732</v>
      </c>
    </row>
    <row r="1841" spans="1:2">
      <c r="A1841" s="107" t="s">
        <v>3733</v>
      </c>
      <c r="B1841" s="107" t="s">
        <v>3734</v>
      </c>
    </row>
    <row r="1842" spans="1:2">
      <c r="A1842" s="107" t="s">
        <v>3735</v>
      </c>
      <c r="B1842" s="107" t="s">
        <v>3736</v>
      </c>
    </row>
    <row r="1843" spans="1:2">
      <c r="A1843" s="107" t="s">
        <v>3737</v>
      </c>
      <c r="B1843" s="107" t="s">
        <v>3738</v>
      </c>
    </row>
    <row r="1844" spans="1:2">
      <c r="A1844" s="107" t="s">
        <v>3739</v>
      </c>
      <c r="B1844" s="107" t="s">
        <v>3740</v>
      </c>
    </row>
    <row r="1845" spans="1:2">
      <c r="A1845" s="107" t="s">
        <v>3741</v>
      </c>
      <c r="B1845" s="107" t="s">
        <v>3742</v>
      </c>
    </row>
    <row r="1846" spans="1:2">
      <c r="A1846" s="107" t="s">
        <v>3743</v>
      </c>
      <c r="B1846" s="107" t="s">
        <v>3744</v>
      </c>
    </row>
    <row r="1847" spans="1:2">
      <c r="A1847" s="107" t="s">
        <v>3745</v>
      </c>
      <c r="B1847" s="107" t="s">
        <v>3746</v>
      </c>
    </row>
    <row r="1848" spans="1:2">
      <c r="A1848" s="107" t="s">
        <v>3747</v>
      </c>
      <c r="B1848" s="107" t="s">
        <v>3748</v>
      </c>
    </row>
    <row r="1849" spans="1:2">
      <c r="A1849" s="107" t="s">
        <v>3749</v>
      </c>
      <c r="B1849" s="107" t="s">
        <v>3750</v>
      </c>
    </row>
    <row r="1850" spans="1:2">
      <c r="A1850" s="107" t="s">
        <v>3751</v>
      </c>
      <c r="B1850" s="107" t="s">
        <v>3752</v>
      </c>
    </row>
    <row r="1851" spans="1:2">
      <c r="A1851" s="107" t="s">
        <v>3753</v>
      </c>
      <c r="B1851" s="107" t="s">
        <v>3754</v>
      </c>
    </row>
    <row r="1852" spans="1:2">
      <c r="A1852" s="107" t="s">
        <v>3755</v>
      </c>
      <c r="B1852" s="107" t="s">
        <v>3756</v>
      </c>
    </row>
    <row r="1853" spans="1:2">
      <c r="A1853" s="107" t="s">
        <v>3758</v>
      </c>
      <c r="B1853" s="107" t="s">
        <v>3759</v>
      </c>
    </row>
    <row r="1854" spans="1:2">
      <c r="A1854" s="107" t="s">
        <v>3760</v>
      </c>
      <c r="B1854" s="107" t="s">
        <v>3761</v>
      </c>
    </row>
    <row r="1855" spans="1:2">
      <c r="A1855" s="107" t="s">
        <v>3762</v>
      </c>
      <c r="B1855" s="107" t="s">
        <v>3763</v>
      </c>
    </row>
    <row r="1856" spans="1:2">
      <c r="A1856" s="107" t="s">
        <v>1306</v>
      </c>
      <c r="B1856" s="107" t="s">
        <v>3764</v>
      </c>
    </row>
    <row r="1857" spans="1:2">
      <c r="A1857" s="107" t="s">
        <v>3766</v>
      </c>
      <c r="B1857" s="107" t="s">
        <v>3767</v>
      </c>
    </row>
    <row r="1858" spans="1:2">
      <c r="A1858" s="107" t="s">
        <v>3768</v>
      </c>
      <c r="B1858" s="107" t="s">
        <v>3769</v>
      </c>
    </row>
    <row r="1859" spans="1:2">
      <c r="A1859" s="107" t="s">
        <v>3770</v>
      </c>
      <c r="B1859" s="107" t="s">
        <v>3771</v>
      </c>
    </row>
    <row r="1860" spans="1:2">
      <c r="A1860" s="107" t="s">
        <v>3772</v>
      </c>
      <c r="B1860" s="107" t="s">
        <v>3773</v>
      </c>
    </row>
    <row r="1861" spans="1:2">
      <c r="A1861" s="107" t="s">
        <v>3774</v>
      </c>
      <c r="B1861" s="107" t="s">
        <v>3775</v>
      </c>
    </row>
    <row r="1862" spans="1:2">
      <c r="A1862" s="107" t="s">
        <v>3777</v>
      </c>
      <c r="B1862" s="107" t="s">
        <v>3778</v>
      </c>
    </row>
    <row r="1863" spans="1:2">
      <c r="A1863" s="107" t="s">
        <v>3779</v>
      </c>
      <c r="B1863" s="107" t="s">
        <v>3780</v>
      </c>
    </row>
    <row r="1864" spans="1:2">
      <c r="A1864" s="107" t="s">
        <v>3781</v>
      </c>
      <c r="B1864" s="107" t="s">
        <v>3782</v>
      </c>
    </row>
    <row r="1865" spans="1:2">
      <c r="A1865" s="107" t="s">
        <v>1306</v>
      </c>
      <c r="B1865" s="107" t="s">
        <v>3783</v>
      </c>
    </row>
    <row r="1866" spans="1:2">
      <c r="A1866" s="107" t="s">
        <v>3785</v>
      </c>
      <c r="B1866" s="107" t="s">
        <v>3786</v>
      </c>
    </row>
    <row r="1867" spans="1:2">
      <c r="A1867" s="107" t="s">
        <v>3787</v>
      </c>
      <c r="B1867" s="107" t="s">
        <v>3788</v>
      </c>
    </row>
    <row r="1868" spans="1:2">
      <c r="A1868" s="107" t="s">
        <v>3789</v>
      </c>
      <c r="B1868" s="107" t="s">
        <v>3790</v>
      </c>
    </row>
    <row r="1869" spans="1:2">
      <c r="A1869" s="107" t="s">
        <v>3792</v>
      </c>
      <c r="B1869" s="107" t="s">
        <v>3793</v>
      </c>
    </row>
    <row r="1870" spans="1:2">
      <c r="A1870" s="107" t="s">
        <v>3794</v>
      </c>
      <c r="B1870" s="107" t="s">
        <v>3795</v>
      </c>
    </row>
    <row r="1871" spans="1:2">
      <c r="A1871" s="107" t="s">
        <v>3796</v>
      </c>
      <c r="B1871" s="107" t="s">
        <v>3797</v>
      </c>
    </row>
    <row r="1872" spans="1:2">
      <c r="A1872" s="107" t="s">
        <v>3798</v>
      </c>
      <c r="B1872" s="107" t="s">
        <v>3799</v>
      </c>
    </row>
    <row r="1873" spans="1:2">
      <c r="A1873" s="107" t="s">
        <v>3800</v>
      </c>
      <c r="B1873" s="107" t="s">
        <v>3801</v>
      </c>
    </row>
    <row r="1874" spans="1:2">
      <c r="A1874" s="107" t="s">
        <v>3802</v>
      </c>
      <c r="B1874" s="107" t="s">
        <v>3803</v>
      </c>
    </row>
    <row r="1875" spans="1:2">
      <c r="A1875" s="107" t="s">
        <v>3805</v>
      </c>
      <c r="B1875" s="107" t="s">
        <v>3806</v>
      </c>
    </row>
    <row r="1876" spans="1:2">
      <c r="A1876" s="107" t="s">
        <v>3807</v>
      </c>
      <c r="B1876" s="107" t="s">
        <v>3808</v>
      </c>
    </row>
    <row r="1877" spans="1:2">
      <c r="A1877" s="107" t="s">
        <v>3809</v>
      </c>
      <c r="B1877" s="107" t="s">
        <v>3810</v>
      </c>
    </row>
    <row r="1878" spans="1:2">
      <c r="A1878" s="107" t="s">
        <v>3811</v>
      </c>
      <c r="B1878" s="107" t="s">
        <v>3812</v>
      </c>
    </row>
    <row r="1879" spans="1:2">
      <c r="A1879" s="107" t="s">
        <v>3813</v>
      </c>
      <c r="B1879" s="107" t="s">
        <v>3814</v>
      </c>
    </row>
    <row r="1880" spans="1:2">
      <c r="A1880" s="107" t="s">
        <v>3815</v>
      </c>
      <c r="B1880" s="107" t="s">
        <v>3816</v>
      </c>
    </row>
    <row r="1881" spans="1:2">
      <c r="A1881" s="107" t="s">
        <v>3817</v>
      </c>
      <c r="B1881" s="107" t="s">
        <v>3818</v>
      </c>
    </row>
    <row r="1882" spans="1:2">
      <c r="A1882" s="107" t="s">
        <v>3819</v>
      </c>
      <c r="B1882" s="107" t="s">
        <v>3820</v>
      </c>
    </row>
    <row r="1883" spans="1:2">
      <c r="A1883" s="107" t="s">
        <v>3821</v>
      </c>
      <c r="B1883" s="107" t="s">
        <v>3822</v>
      </c>
    </row>
    <row r="1884" spans="1:2">
      <c r="A1884" s="107" t="s">
        <v>3823</v>
      </c>
      <c r="B1884" s="107" t="s">
        <v>3824</v>
      </c>
    </row>
    <row r="1885" spans="1:2">
      <c r="A1885" s="107" t="s">
        <v>3825</v>
      </c>
      <c r="B1885" s="107" t="s">
        <v>3826</v>
      </c>
    </row>
    <row r="1886" spans="1:2">
      <c r="A1886" s="107" t="s">
        <v>3827</v>
      </c>
      <c r="B1886" s="107" t="s">
        <v>3828</v>
      </c>
    </row>
    <row r="1887" spans="1:2">
      <c r="A1887" s="107" t="s">
        <v>3829</v>
      </c>
      <c r="B1887" s="107" t="s">
        <v>3830</v>
      </c>
    </row>
    <row r="1888" spans="1:2">
      <c r="A1888" s="107" t="s">
        <v>3831</v>
      </c>
      <c r="B1888" s="107" t="s">
        <v>3832</v>
      </c>
    </row>
    <row r="1889" spans="1:2">
      <c r="A1889" s="107" t="s">
        <v>3833</v>
      </c>
      <c r="B1889" s="107" t="s">
        <v>3834</v>
      </c>
    </row>
    <row r="1890" spans="1:2">
      <c r="A1890" s="107" t="s">
        <v>3836</v>
      </c>
      <c r="B1890" s="107" t="s">
        <v>3837</v>
      </c>
    </row>
    <row r="1891" spans="1:2">
      <c r="A1891" s="107" t="s">
        <v>3838</v>
      </c>
      <c r="B1891" s="107" t="s">
        <v>3839</v>
      </c>
    </row>
    <row r="1892" spans="1:2">
      <c r="A1892" s="107" t="s">
        <v>3840</v>
      </c>
      <c r="B1892" s="107" t="s">
        <v>3841</v>
      </c>
    </row>
    <row r="1893" spans="1:2">
      <c r="A1893" s="107" t="s">
        <v>3842</v>
      </c>
      <c r="B1893" s="107" t="s">
        <v>3843</v>
      </c>
    </row>
    <row r="1894" spans="1:2">
      <c r="A1894" s="107" t="s">
        <v>3844</v>
      </c>
      <c r="B1894" s="107" t="s">
        <v>3845</v>
      </c>
    </row>
    <row r="1895" spans="1:2">
      <c r="A1895" s="107" t="s">
        <v>3846</v>
      </c>
      <c r="B1895" s="107" t="s">
        <v>3847</v>
      </c>
    </row>
    <row r="1896" spans="1:2">
      <c r="A1896" s="107" t="s">
        <v>3848</v>
      </c>
      <c r="B1896" s="107" t="s">
        <v>3849</v>
      </c>
    </row>
    <row r="1897" spans="1:2">
      <c r="A1897" s="107" t="s">
        <v>3850</v>
      </c>
      <c r="B1897" s="107" t="s">
        <v>3851</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27</vt:i4>
      </vt:variant>
    </vt:vector>
  </HeadingPairs>
  <TitlesOfParts>
    <vt:vector size="31" baseType="lpstr">
      <vt:lpstr>申込書</vt:lpstr>
      <vt:lpstr>管理用</vt:lpstr>
      <vt:lpstr>コード表</vt:lpstr>
      <vt:lpstr>郵便番号（熊本県）</vt:lpstr>
      <vt:lpstr>申込書!Print_Area</vt:lpstr>
      <vt:lpstr>sel_10</vt:lpstr>
      <vt:lpstr>sel_11</vt:lpstr>
      <vt:lpstr>sel_21</vt:lpstr>
      <vt:lpstr>sel_3</vt:lpstr>
      <vt:lpstr>sel_7</vt:lpstr>
      <vt:lpstr>sel_9</vt:lpstr>
      <vt:lpstr>集計用テーブル</vt:lpstr>
      <vt:lpstr>選択_営農類型</vt:lpstr>
      <vt:lpstr>選択_課税区分</vt:lpstr>
      <vt:lpstr>選択_改善目標</vt:lpstr>
      <vt:lpstr>選択_丸バツ</vt:lpstr>
      <vt:lpstr>選択_共済加入</vt:lpstr>
      <vt:lpstr>選択_共済施設区分</vt:lpstr>
      <vt:lpstr>選択_金融機関</vt:lpstr>
      <vt:lpstr>選択_市町村</vt:lpstr>
      <vt:lpstr>選択_施設経過年数</vt:lpstr>
      <vt:lpstr>選択_施設等種類</vt:lpstr>
      <vt:lpstr>選択_事業メニュー</vt:lpstr>
      <vt:lpstr>選択_所有貸借</vt:lpstr>
      <vt:lpstr>選択_助成対象者立場</vt:lpstr>
      <vt:lpstr>選択_整備形態</vt:lpstr>
      <vt:lpstr>選択_対象者区分</vt:lpstr>
      <vt:lpstr>選択_撤去区分</vt:lpstr>
      <vt:lpstr>選択_法人区分</vt:lpstr>
      <vt:lpstr>選択_目標地図区分</vt:lpstr>
      <vt:lpstr>選択_融資種類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1500095</dc:creator>
  <cp:lastModifiedBy>1500095</cp:lastModifiedBy>
  <cp:lastPrinted>2026-09-15T09:02:14Z</cp:lastPrinted>
  <dcterms:created xsi:type="dcterms:W3CDTF">2026-09-07T02:45:40Z</dcterms:created>
  <dcterms:modified xsi:type="dcterms:W3CDTF">2026-10-01T00:30:59Z</dcterms:modified>
</cp:coreProperties>
</file>