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56.189\share\国内販路拡大班\R8\22 くまもと県産酒物価高騰緊急支援事業（8722）\01 実施伺い\01 熊本酒造組合\"/>
    </mc:Choice>
  </mc:AlternateContent>
  <xr:revisionPtr revIDLastSave="0" documentId="13_ncr:1_{3B18E7E0-B2BD-4C95-96F5-F919BDB1F8E7}" xr6:coauthVersionLast="47" xr6:coauthVersionMax="47" xr10:uidLastSave="{00000000-0000-0000-0000-000000000000}"/>
  <bookViews>
    <workbookView xWindow="-2085" yWindow="2880" windowWidth="21600" windowHeight="11295" xr2:uid="{00000000-000D-0000-FFFF-FFFF00000000}"/>
  </bookViews>
  <sheets>
    <sheet name="経費積算書" sheetId="1" r:id="rId1"/>
    <sheet name="経費積算書 (例)" sheetId="3" r:id="rId2"/>
  </sheets>
  <definedNames>
    <definedName name="_xlnm.Print_Area" localSheetId="0">経費積算書!$A$1:$P$44</definedName>
    <definedName name="_xlnm.Print_Area" localSheetId="1">'経費積算書 (例)'!$A$1:$P$20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O33" i="1" s="1"/>
  <c r="L35" i="1"/>
  <c r="L36" i="1"/>
  <c r="O36" i="1" s="1"/>
  <c r="L37" i="1"/>
  <c r="L38" i="1"/>
  <c r="L39" i="1"/>
  <c r="L40" i="1"/>
  <c r="L41" i="1"/>
  <c r="O30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N33" i="1" s="1"/>
  <c r="Q33" i="1" s="1"/>
  <c r="H34" i="1"/>
  <c r="H35" i="1"/>
  <c r="H36" i="1"/>
  <c r="H37" i="1"/>
  <c r="H38" i="1"/>
  <c r="H39" i="1"/>
  <c r="H40" i="1"/>
  <c r="H41" i="1"/>
  <c r="N36" i="1"/>
  <c r="Q36" i="1" s="1"/>
  <c r="H9" i="1"/>
  <c r="N30" i="1"/>
  <c r="Q30" i="1" s="1"/>
  <c r="N21" i="1" l="1"/>
  <c r="Q21" i="1" s="1"/>
  <c r="O21" i="1" l="1"/>
  <c r="J9" i="1" l="1"/>
  <c r="L9" i="1" s="1"/>
  <c r="H16" i="3"/>
  <c r="H15" i="3"/>
  <c r="H13" i="3"/>
  <c r="J13" i="3" s="1"/>
  <c r="L13" i="3" s="1"/>
  <c r="H12" i="3"/>
  <c r="H10" i="3"/>
  <c r="J10" i="3" s="1"/>
  <c r="L10" i="3" s="1"/>
  <c r="H9" i="3"/>
  <c r="N15" i="3" l="1"/>
  <c r="Q15" i="3" s="1"/>
  <c r="N9" i="3"/>
  <c r="Q9" i="3" s="1"/>
  <c r="N12" i="3"/>
  <c r="Q12" i="3" s="1"/>
  <c r="J15" i="3"/>
  <c r="L15" i="3" s="1"/>
  <c r="J9" i="3"/>
  <c r="L9" i="3" s="1"/>
  <c r="O9" i="3" s="1"/>
  <c r="J12" i="3"/>
  <c r="L12" i="3" s="1"/>
  <c r="O12" i="3" s="1"/>
  <c r="J16" i="3"/>
  <c r="L16" i="3" s="1"/>
  <c r="O15" i="3" l="1"/>
  <c r="O18" i="3" s="1"/>
  <c r="Q8" i="3"/>
  <c r="N18" i="3"/>
  <c r="N19" i="3" s="1"/>
  <c r="N39" i="1" l="1"/>
  <c r="Q39" i="1" s="1"/>
  <c r="O39" i="1"/>
  <c r="N15" i="1"/>
  <c r="Q15" i="1" s="1"/>
  <c r="O15" i="1"/>
  <c r="N24" i="1"/>
  <c r="Q24" i="1" s="1"/>
  <c r="O24" i="1"/>
  <c r="N27" i="1"/>
  <c r="Q27" i="1" s="1"/>
  <c r="O27" i="1"/>
  <c r="N12" i="1" l="1"/>
  <c r="Q12" i="1" s="1"/>
  <c r="N18" i="1"/>
  <c r="Q18" i="1" s="1"/>
  <c r="O12" i="1" l="1"/>
  <c r="O18" i="1"/>
  <c r="O9" i="1"/>
  <c r="N9" i="1"/>
  <c r="Q9" i="1" s="1"/>
  <c r="Q8" i="1" s="1"/>
  <c r="O42" i="1" l="1"/>
  <c r="N42" i="1"/>
  <c r="N43" i="1" s="1"/>
</calcChain>
</file>

<file path=xl/sharedStrings.xml><?xml version="1.0" encoding="utf-8"?>
<sst xmlns="http://schemas.openxmlformats.org/spreadsheetml/2006/main" count="282" uniqueCount="61">
  <si>
    <t xml:space="preserve">補助事業に
要する経費 </t>
    <phoneticPr fontId="2"/>
  </si>
  <si>
    <r>
      <t xml:space="preserve">補助対象経費
</t>
    </r>
    <r>
      <rPr>
        <sz val="9"/>
        <color theme="1"/>
        <rFont val="ＭＳ 明朝"/>
        <family val="1"/>
        <charset val="128"/>
      </rPr>
      <t>※消費税は対象外</t>
    </r>
    <rPh sb="2" eb="4">
      <t>タイショウ</t>
    </rPh>
    <rPh sb="4" eb="6">
      <t>ケイヒ</t>
    </rPh>
    <rPh sb="8" eb="11">
      <t>ショウヒゼイ</t>
    </rPh>
    <rPh sb="12" eb="15">
      <t>タイショウガイ</t>
    </rPh>
    <phoneticPr fontId="2"/>
  </si>
  <si>
    <t xml:space="preserve"> 経費の積算明細</t>
    <phoneticPr fontId="2"/>
  </si>
  <si>
    <t>品名</t>
    <rPh sb="0" eb="2">
      <t>ヒンメイ</t>
    </rPh>
    <phoneticPr fontId="2"/>
  </si>
  <si>
    <t>単価</t>
    <rPh sb="0" eb="2">
      <t>タンカ</t>
    </rPh>
    <phoneticPr fontId="2"/>
  </si>
  <si>
    <t>×</t>
    <phoneticPr fontId="2"/>
  </si>
  <si>
    <t>数量</t>
    <rPh sb="0" eb="2">
      <t>スウリョウ</t>
    </rPh>
    <phoneticPr fontId="2"/>
  </si>
  <si>
    <t>＝</t>
    <phoneticPr fontId="2"/>
  </si>
  <si>
    <t>消費税</t>
    <rPh sb="0" eb="2">
      <t>ショウヒ</t>
    </rPh>
    <rPh sb="2" eb="3">
      <t>ゼイ</t>
    </rPh>
    <phoneticPr fontId="2"/>
  </si>
  <si>
    <t>＝</t>
    <phoneticPr fontId="2"/>
  </si>
  <si>
    <t>＝</t>
    <phoneticPr fontId="2"/>
  </si>
  <si>
    <t>円</t>
    <rPh sb="0" eb="1">
      <t>エン</t>
    </rPh>
    <phoneticPr fontId="2"/>
  </si>
  <si>
    <t>印刷費</t>
    <rPh sb="0" eb="2">
      <t>インサツ</t>
    </rPh>
    <rPh sb="2" eb="3">
      <t>ヒ</t>
    </rPh>
    <phoneticPr fontId="2"/>
  </si>
  <si>
    <t>機械費</t>
    <rPh sb="0" eb="2">
      <t>キカイ</t>
    </rPh>
    <rPh sb="2" eb="3">
      <t>ヒ</t>
    </rPh>
    <phoneticPr fontId="2"/>
  </si>
  <si>
    <t>×</t>
    <phoneticPr fontId="2"/>
  </si>
  <si>
    <t>＝</t>
    <phoneticPr fontId="2"/>
  </si>
  <si>
    <t>＝</t>
    <phoneticPr fontId="2"/>
  </si>
  <si>
    <t>税抜き小計</t>
    <rPh sb="0" eb="1">
      <t>ゼイ</t>
    </rPh>
    <rPh sb="1" eb="2">
      <t>ヌ</t>
    </rPh>
    <rPh sb="3" eb="4">
      <t>ショウ</t>
    </rPh>
    <rPh sb="4" eb="5">
      <t>ケイ</t>
    </rPh>
    <phoneticPr fontId="2"/>
  </si>
  <si>
    <t>翻訳料</t>
    <rPh sb="0" eb="2">
      <t>ホンヤク</t>
    </rPh>
    <rPh sb="2" eb="3">
      <t>リョウ</t>
    </rPh>
    <phoneticPr fontId="2"/>
  </si>
  <si>
    <t>輸送費</t>
    <phoneticPr fontId="2"/>
  </si>
  <si>
    <t>その他</t>
    <rPh sb="2" eb="3">
      <t>タ</t>
    </rPh>
    <phoneticPr fontId="2"/>
  </si>
  <si>
    <t>税込計</t>
    <rPh sb="0" eb="2">
      <t>ゼイコミ</t>
    </rPh>
    <rPh sb="2" eb="3">
      <t>ケイ</t>
    </rPh>
    <phoneticPr fontId="2"/>
  </si>
  <si>
    <t>税抜計</t>
    <phoneticPr fontId="2"/>
  </si>
  <si>
    <t>税込小計</t>
    <rPh sb="0" eb="2">
      <t>ゼイコミ</t>
    </rPh>
    <rPh sb="2" eb="4">
      <t>ショウケイ</t>
    </rPh>
    <phoneticPr fontId="2"/>
  </si>
  <si>
    <t>補助金申請額
（補助対象経費の3/4以内）</t>
    <rPh sb="0" eb="3">
      <t>ホジョキン</t>
    </rPh>
    <rPh sb="3" eb="5">
      <t>シンセイ</t>
    </rPh>
    <rPh sb="5" eb="6">
      <t>ガク</t>
    </rPh>
    <rPh sb="8" eb="10">
      <t>ホジョ</t>
    </rPh>
    <rPh sb="10" eb="12">
      <t>タイショウ</t>
    </rPh>
    <rPh sb="12" eb="14">
      <t>ケイヒ</t>
    </rPh>
    <rPh sb="18" eb="20">
      <t>イナイ</t>
    </rPh>
    <phoneticPr fontId="2"/>
  </si>
  <si>
    <t>　※必要に応じ、行の追加や削除を行ってください。</t>
    <rPh sb="2" eb="4">
      <t>ヒツヨウ</t>
    </rPh>
    <rPh sb="5" eb="6">
      <t>オウ</t>
    </rPh>
    <rPh sb="8" eb="9">
      <t>ギョウ</t>
    </rPh>
    <rPh sb="10" eb="12">
      <t>ツイカ</t>
    </rPh>
    <rPh sb="13" eb="15">
      <t>サクジョ</t>
    </rPh>
    <rPh sb="16" eb="17">
      <t>オコナ</t>
    </rPh>
    <phoneticPr fontId="2"/>
  </si>
  <si>
    <t>申請者名</t>
    <rPh sb="0" eb="3">
      <t>シンセイシャ</t>
    </rPh>
    <rPh sb="3" eb="4">
      <t>メイ</t>
    </rPh>
    <phoneticPr fontId="2"/>
  </si>
  <si>
    <t>経費
区分</t>
    <phoneticPr fontId="2"/>
  </si>
  <si>
    <t>例）瓶　300ml</t>
    <rPh sb="0" eb="1">
      <t>レイ</t>
    </rPh>
    <rPh sb="2" eb="3">
      <t>ビン</t>
    </rPh>
    <phoneticPr fontId="2"/>
  </si>
  <si>
    <t>補助金額</t>
    <rPh sb="2" eb="4">
      <t>キンガク</t>
    </rPh>
    <phoneticPr fontId="2"/>
  </si>
  <si>
    <t>酵母</t>
    <rPh sb="0" eb="2">
      <t>コウボ</t>
    </rPh>
    <phoneticPr fontId="2"/>
  </si>
  <si>
    <t>合計</t>
    <rPh sb="0" eb="2">
      <t>ゴウケイ</t>
    </rPh>
    <phoneticPr fontId="2"/>
  </si>
  <si>
    <t>箱</t>
    <rPh sb="0" eb="1">
      <t>ハコ</t>
    </rPh>
    <phoneticPr fontId="2"/>
  </si>
  <si>
    <t>担当者氏名</t>
    <rPh sb="0" eb="3">
      <t>タントウシャ</t>
    </rPh>
    <rPh sb="3" eb="5">
      <t>シメイ</t>
    </rPh>
    <phoneticPr fontId="2"/>
  </si>
  <si>
    <t>担当者連絡先</t>
    <rPh sb="0" eb="3">
      <t>タントウシャ</t>
    </rPh>
    <rPh sb="3" eb="6">
      <t>レンラクサキ</t>
    </rPh>
    <phoneticPr fontId="2"/>
  </si>
  <si>
    <t>経費積算書</t>
    <phoneticPr fontId="2"/>
  </si>
  <si>
    <t>経費
区分</t>
    <phoneticPr fontId="2"/>
  </si>
  <si>
    <t xml:space="preserve">補助事業に
要する経費 </t>
    <phoneticPr fontId="2"/>
  </si>
  <si>
    <t>×</t>
    <phoneticPr fontId="2"/>
  </si>
  <si>
    <t>＝</t>
    <phoneticPr fontId="2"/>
  </si>
  <si>
    <t>税抜計</t>
    <phoneticPr fontId="2"/>
  </si>
  <si>
    <t>＝</t>
    <phoneticPr fontId="2"/>
  </si>
  <si>
    <t>＝</t>
    <phoneticPr fontId="2"/>
  </si>
  <si>
    <t>×</t>
    <phoneticPr fontId="2"/>
  </si>
  <si>
    <t>×</t>
    <phoneticPr fontId="2"/>
  </si>
  <si>
    <t>＝</t>
    <phoneticPr fontId="2"/>
  </si>
  <si>
    <t>ラベル</t>
    <phoneticPr fontId="2"/>
  </si>
  <si>
    <t>×</t>
    <phoneticPr fontId="2"/>
  </si>
  <si>
    <t>＝</t>
    <phoneticPr fontId="2"/>
  </si>
  <si>
    <t>ＩＳＣ</t>
    <phoneticPr fontId="2"/>
  </si>
  <si>
    <t>ＴＷＳＣ</t>
    <phoneticPr fontId="2"/>
  </si>
  <si>
    <t>旅費</t>
    <rPh sb="0" eb="2">
      <t>リョヒ</t>
    </rPh>
    <phoneticPr fontId="2"/>
  </si>
  <si>
    <t>+</t>
    <phoneticPr fontId="2"/>
  </si>
  <si>
    <t>試作・
開発費</t>
    <phoneticPr fontId="2"/>
  </si>
  <si>
    <t>出展料
小間料</t>
    <rPh sb="4" eb="7">
      <t>コマリョウ</t>
    </rPh>
    <phoneticPr fontId="2"/>
  </si>
  <si>
    <t>備品・機械装置等
導入費</t>
    <rPh sb="0" eb="2">
      <t>ビヒン</t>
    </rPh>
    <rPh sb="3" eb="8">
      <t>キカイソウチトウ</t>
    </rPh>
    <rPh sb="9" eb="12">
      <t>ドウニュウヒ</t>
    </rPh>
    <phoneticPr fontId="2"/>
  </si>
  <si>
    <t>イベントの開催費</t>
    <rPh sb="5" eb="7">
      <t>カイサイ</t>
    </rPh>
    <rPh sb="7" eb="8">
      <t>ヒ</t>
    </rPh>
    <phoneticPr fontId="2"/>
  </si>
  <si>
    <t>広報
宣伝費</t>
    <rPh sb="0" eb="2">
      <t>コウホウ</t>
    </rPh>
    <rPh sb="3" eb="6">
      <t>センデンヒ</t>
    </rPh>
    <phoneticPr fontId="2"/>
  </si>
  <si>
    <t>(熊本酒造組合加入事業者)</t>
    <rPh sb="1" eb="3">
      <t>クマモト</t>
    </rPh>
    <rPh sb="3" eb="7">
      <t>シュゾウクミアイ</t>
    </rPh>
    <rPh sb="7" eb="9">
      <t>カニュウ</t>
    </rPh>
    <rPh sb="9" eb="11">
      <t>ジギョウ</t>
    </rPh>
    <rPh sb="11" eb="12">
      <t>シャ</t>
    </rPh>
    <phoneticPr fontId="2"/>
  </si>
  <si>
    <t>別記様式第２号の１（要領第４条関係）</t>
    <rPh sb="0" eb="2">
      <t>ベッキ</t>
    </rPh>
    <rPh sb="2" eb="4">
      <t>ヨウシキ</t>
    </rPh>
    <rPh sb="4" eb="5">
      <t>ダイ</t>
    </rPh>
    <rPh sb="6" eb="7">
      <t>ゴウ</t>
    </rPh>
    <rPh sb="10" eb="12">
      <t>ヨウリョウ</t>
    </rPh>
    <rPh sb="12" eb="13">
      <t>ダイ</t>
    </rPh>
    <rPh sb="14" eb="15">
      <t>ジョウ</t>
    </rPh>
    <rPh sb="15" eb="17">
      <t>カンケイ</t>
    </rPh>
    <phoneticPr fontId="2"/>
  </si>
  <si>
    <t>(熊本酒造組合加入事業者)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</si>
</sst>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0_);[Red]\(0.00\)"/>
    <numFmt numFmtId="178" formatCode="#,##0_);[Red]\(#,##0\)"/>
    <numFmt numFmtId="179" formatCode="0_);[Red]\(0\)"/>
  </numFmts>
  <fonts count="9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176" fontId="5" fillId="0" borderId="8" xfId="0" applyNumberFormat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 shrinkToFit="1"/>
    </xf>
    <xf numFmtId="177" fontId="5" fillId="0" borderId="0" xfId="0" applyNumberFormat="1" applyFont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176" fontId="5" fillId="0" borderId="13" xfId="0" applyNumberFormat="1" applyFont="1" applyBorder="1" applyAlignment="1">
      <alignment horizontal="center" vertical="center" shrinkToFit="1"/>
    </xf>
    <xf numFmtId="177" fontId="5" fillId="0" borderId="13" xfId="0" applyNumberFormat="1" applyFont="1" applyBorder="1" applyAlignment="1">
      <alignment horizontal="center" vertical="center" shrinkToFit="1"/>
    </xf>
    <xf numFmtId="176" fontId="3" fillId="0" borderId="0" xfId="0" applyNumberFormat="1" applyFont="1">
      <alignment vertical="center"/>
    </xf>
    <xf numFmtId="176" fontId="6" fillId="0" borderId="0" xfId="0" applyNumberFormat="1" applyFont="1" applyAlignment="1">
      <alignment horizontal="center" vertical="center"/>
    </xf>
    <xf numFmtId="176" fontId="6" fillId="0" borderId="0" xfId="0" applyNumberFormat="1" applyFont="1">
      <alignment vertical="center"/>
    </xf>
    <xf numFmtId="177" fontId="3" fillId="0" borderId="0" xfId="0" applyNumberFormat="1" applyFont="1" applyAlignment="1">
      <alignment vertical="center" shrinkToFit="1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1" fillId="0" borderId="0" xfId="0" applyFont="1">
      <alignment vertical="center"/>
    </xf>
    <xf numFmtId="0" fontId="5" fillId="0" borderId="8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wrapText="1"/>
    </xf>
    <xf numFmtId="178" fontId="8" fillId="0" borderId="25" xfId="0" applyNumberFormat="1" applyFont="1" applyBorder="1">
      <alignment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8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79" fontId="5" fillId="0" borderId="8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179" fontId="5" fillId="0" borderId="0" xfId="0" applyNumberFormat="1" applyFont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178" fontId="8" fillId="0" borderId="23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shrinkToFit="1"/>
    </xf>
    <xf numFmtId="178" fontId="8" fillId="0" borderId="25" xfId="0" applyNumberFormat="1" applyFont="1" applyBorder="1" applyAlignment="1">
      <alignment horizontal="center" vertical="center"/>
    </xf>
    <xf numFmtId="176" fontId="8" fillId="0" borderId="32" xfId="0" applyNumberFormat="1" applyFont="1" applyBorder="1" applyAlignment="1">
      <alignment horizontal="center" vertical="center"/>
    </xf>
    <xf numFmtId="179" fontId="5" fillId="0" borderId="13" xfId="0" applyNumberFormat="1" applyFont="1" applyBorder="1" applyAlignment="1">
      <alignment horizontal="center" vertical="center" shrinkToFit="1"/>
    </xf>
    <xf numFmtId="178" fontId="8" fillId="0" borderId="2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76" fontId="8" fillId="0" borderId="9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45"/>
  <sheetViews>
    <sheetView tabSelected="1" view="pageBreakPreview" zoomScale="90" zoomScaleNormal="90" zoomScaleSheetLayoutView="90" workbookViewId="0">
      <selection activeCell="S11" sqref="S11"/>
    </sheetView>
  </sheetViews>
  <sheetFormatPr defaultColWidth="9" defaultRowHeight="13.5" x14ac:dyDescent="0.4"/>
  <cols>
    <col min="1" max="1" width="3.25" style="1" customWidth="1"/>
    <col min="2" max="2" width="11.75" style="1" customWidth="1"/>
    <col min="3" max="3" width="15.375" style="1" customWidth="1"/>
    <col min="4" max="4" width="6.375" style="15" customWidth="1"/>
    <col min="5" max="5" width="2.5" style="16" customWidth="1"/>
    <col min="6" max="6" width="6.375" style="15" customWidth="1"/>
    <col min="7" max="7" width="2.5" style="16" customWidth="1"/>
    <col min="8" max="8" width="8.625" style="15" customWidth="1"/>
    <col min="9" max="9" width="2.5" style="17" customWidth="1"/>
    <col min="10" max="10" width="6" style="18" customWidth="1"/>
    <col min="11" max="11" width="2.5" style="17" customWidth="1"/>
    <col min="12" max="12" width="11" style="15" customWidth="1"/>
    <col min="13" max="13" width="2.5" style="19" customWidth="1"/>
    <col min="14" max="15" width="14.25" style="1" customWidth="1"/>
    <col min="16" max="16" width="3.375" style="1" customWidth="1"/>
    <col min="17" max="17" width="11.5" style="1" customWidth="1"/>
    <col min="18" max="16384" width="9" style="1"/>
  </cols>
  <sheetData>
    <row r="1" spans="2:17" ht="14.25" x14ac:dyDescent="0.4">
      <c r="B1" s="21" t="s">
        <v>59</v>
      </c>
      <c r="O1" s="62" t="s">
        <v>60</v>
      </c>
    </row>
    <row r="2" spans="2:17" ht="14.25" customHeight="1" x14ac:dyDescent="0.4"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2:17" ht="18" customHeight="1" x14ac:dyDescent="0.4">
      <c r="B3" s="51" t="s">
        <v>35</v>
      </c>
      <c r="C3" s="52"/>
      <c r="D3" s="21"/>
      <c r="E3" s="21"/>
      <c r="F3" s="21"/>
      <c r="G3" s="21"/>
      <c r="H3" s="21"/>
      <c r="I3" s="21"/>
      <c r="J3" s="44" t="s">
        <v>26</v>
      </c>
      <c r="K3" s="44"/>
      <c r="L3" s="44"/>
      <c r="M3" s="44"/>
      <c r="N3" s="44"/>
      <c r="O3" s="44"/>
    </row>
    <row r="4" spans="2:17" ht="18" customHeight="1" x14ac:dyDescent="0.4">
      <c r="B4" s="31"/>
      <c r="C4" s="31"/>
      <c r="D4" s="21"/>
      <c r="E4" s="21"/>
      <c r="F4" s="21"/>
      <c r="G4" s="21"/>
      <c r="H4" s="21"/>
      <c r="I4" s="21"/>
      <c r="J4" s="44" t="s">
        <v>33</v>
      </c>
      <c r="K4" s="44"/>
      <c r="L4" s="44"/>
      <c r="M4" s="44"/>
      <c r="N4" s="44"/>
      <c r="O4" s="44"/>
    </row>
    <row r="5" spans="2:17" ht="18" customHeight="1" x14ac:dyDescent="0.4">
      <c r="B5" s="31"/>
      <c r="C5" s="31"/>
      <c r="D5" s="21"/>
      <c r="E5" s="21"/>
      <c r="F5" s="21"/>
      <c r="G5" s="21"/>
      <c r="H5" s="21"/>
      <c r="I5" s="21"/>
      <c r="J5" s="44" t="s">
        <v>34</v>
      </c>
      <c r="K5" s="44"/>
      <c r="L5" s="44"/>
      <c r="M5" s="44"/>
      <c r="N5" s="44"/>
      <c r="O5" s="44"/>
    </row>
    <row r="6" spans="2:17" ht="12" customHeight="1" thickBot="1" x14ac:dyDescent="0.45"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2:17" ht="43.5" customHeight="1" x14ac:dyDescent="0.4">
      <c r="B7" s="45" t="s">
        <v>27</v>
      </c>
      <c r="C7" s="47" t="s">
        <v>2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25" t="s">
        <v>1</v>
      </c>
      <c r="O7" s="26" t="s">
        <v>0</v>
      </c>
      <c r="Q7" s="25" t="s">
        <v>29</v>
      </c>
    </row>
    <row r="8" spans="2:17" ht="23.25" customHeight="1" x14ac:dyDescent="0.4">
      <c r="B8" s="46"/>
      <c r="C8" s="2" t="s">
        <v>3</v>
      </c>
      <c r="D8" s="3" t="s">
        <v>4</v>
      </c>
      <c r="E8" s="4" t="s">
        <v>5</v>
      </c>
      <c r="F8" s="3" t="s">
        <v>6</v>
      </c>
      <c r="G8" s="4" t="s">
        <v>7</v>
      </c>
      <c r="H8" s="5" t="s">
        <v>17</v>
      </c>
      <c r="I8" s="4" t="s">
        <v>52</v>
      </c>
      <c r="J8" s="6" t="s">
        <v>8</v>
      </c>
      <c r="K8" s="4" t="s">
        <v>9</v>
      </c>
      <c r="L8" s="49" t="s">
        <v>23</v>
      </c>
      <c r="M8" s="50"/>
      <c r="N8" s="23" t="s">
        <v>22</v>
      </c>
      <c r="O8" s="27" t="s">
        <v>21</v>
      </c>
      <c r="Q8" s="34">
        <f>SUM(Q9:Q41)</f>
        <v>0</v>
      </c>
    </row>
    <row r="9" spans="2:17" ht="19.5" customHeight="1" x14ac:dyDescent="0.4">
      <c r="B9" s="40" t="s">
        <v>53</v>
      </c>
      <c r="C9" s="7"/>
      <c r="D9" s="8"/>
      <c r="E9" s="8" t="s">
        <v>5</v>
      </c>
      <c r="F9" s="8"/>
      <c r="G9" s="8" t="s">
        <v>10</v>
      </c>
      <c r="H9" s="8">
        <f>D9*F9</f>
        <v>0</v>
      </c>
      <c r="I9" s="8" t="s">
        <v>52</v>
      </c>
      <c r="J9" s="30">
        <f>H9*0.1</f>
        <v>0</v>
      </c>
      <c r="K9" s="8" t="s">
        <v>10</v>
      </c>
      <c r="L9" s="8">
        <f>H9+J9</f>
        <v>0</v>
      </c>
      <c r="M9" s="22" t="s">
        <v>11</v>
      </c>
      <c r="N9" s="39">
        <f>SUM(H9:H11)</f>
        <v>0</v>
      </c>
      <c r="O9" s="42">
        <f>SUM(L9:L11)</f>
        <v>0</v>
      </c>
      <c r="Q9" s="39">
        <f>N9*0.75</f>
        <v>0</v>
      </c>
    </row>
    <row r="10" spans="2:17" ht="19.5" customHeight="1" x14ac:dyDescent="0.4">
      <c r="B10" s="41"/>
      <c r="C10" s="9"/>
      <c r="D10" s="10"/>
      <c r="E10" s="10" t="s">
        <v>5</v>
      </c>
      <c r="F10" s="10"/>
      <c r="G10" s="10" t="s">
        <v>7</v>
      </c>
      <c r="H10" s="10">
        <f t="shared" ref="H10:H41" si="0">D10*F10</f>
        <v>0</v>
      </c>
      <c r="I10" s="10" t="s">
        <v>52</v>
      </c>
      <c r="J10" s="32">
        <f t="shared" ref="J10:J41" si="1">H10*0.1</f>
        <v>0</v>
      </c>
      <c r="K10" s="10" t="s">
        <v>7</v>
      </c>
      <c r="L10" s="10">
        <f t="shared" ref="L10:L41" si="2">H10+J10</f>
        <v>0</v>
      </c>
      <c r="M10" s="20" t="s">
        <v>11</v>
      </c>
      <c r="N10" s="39"/>
      <c r="O10" s="43"/>
      <c r="Q10" s="39"/>
    </row>
    <row r="11" spans="2:17" ht="19.5" customHeight="1" x14ac:dyDescent="0.4">
      <c r="B11" s="41"/>
      <c r="C11" s="9"/>
      <c r="D11" s="10"/>
      <c r="E11" s="10" t="s">
        <v>5</v>
      </c>
      <c r="F11" s="10"/>
      <c r="G11" s="10" t="s">
        <v>9</v>
      </c>
      <c r="H11" s="10">
        <f t="shared" si="0"/>
        <v>0</v>
      </c>
      <c r="I11" s="10" t="s">
        <v>52</v>
      </c>
      <c r="J11" s="32">
        <f t="shared" si="1"/>
        <v>0</v>
      </c>
      <c r="K11" s="10" t="s">
        <v>7</v>
      </c>
      <c r="L11" s="10">
        <f t="shared" si="2"/>
        <v>0</v>
      </c>
      <c r="M11" s="20" t="s">
        <v>11</v>
      </c>
      <c r="N11" s="39"/>
      <c r="O11" s="43"/>
      <c r="Q11" s="39"/>
    </row>
    <row r="12" spans="2:17" ht="19.5" customHeight="1" x14ac:dyDescent="0.4">
      <c r="B12" s="59" t="s">
        <v>12</v>
      </c>
      <c r="C12" s="7"/>
      <c r="D12" s="8"/>
      <c r="E12" s="8" t="s">
        <v>5</v>
      </c>
      <c r="F12" s="8"/>
      <c r="G12" s="8" t="s">
        <v>7</v>
      </c>
      <c r="H12" s="8">
        <f t="shared" si="0"/>
        <v>0</v>
      </c>
      <c r="I12" s="8" t="s">
        <v>52</v>
      </c>
      <c r="J12" s="30">
        <f t="shared" si="1"/>
        <v>0</v>
      </c>
      <c r="K12" s="8" t="s">
        <v>7</v>
      </c>
      <c r="L12" s="8">
        <f t="shared" si="2"/>
        <v>0</v>
      </c>
      <c r="M12" s="33" t="s">
        <v>11</v>
      </c>
      <c r="N12" s="39">
        <f>SUM(H12:H14)</f>
        <v>0</v>
      </c>
      <c r="O12" s="42">
        <f>SUM(L12:L14)</f>
        <v>0</v>
      </c>
      <c r="Q12" s="39">
        <f>N12*0.75</f>
        <v>0</v>
      </c>
    </row>
    <row r="13" spans="2:17" ht="19.5" customHeight="1" x14ac:dyDescent="0.4">
      <c r="B13" s="60"/>
      <c r="C13" s="9"/>
      <c r="D13" s="10"/>
      <c r="E13" s="10" t="s">
        <v>5</v>
      </c>
      <c r="F13" s="10"/>
      <c r="G13" s="10" t="s">
        <v>10</v>
      </c>
      <c r="H13" s="10">
        <f t="shared" si="0"/>
        <v>0</v>
      </c>
      <c r="I13" s="10" t="s">
        <v>52</v>
      </c>
      <c r="J13" s="32">
        <f t="shared" si="1"/>
        <v>0</v>
      </c>
      <c r="K13" s="10" t="s">
        <v>7</v>
      </c>
      <c r="L13" s="10">
        <f t="shared" si="2"/>
        <v>0</v>
      </c>
      <c r="M13" s="20" t="s">
        <v>11</v>
      </c>
      <c r="N13" s="39"/>
      <c r="O13" s="43"/>
      <c r="Q13" s="39"/>
    </row>
    <row r="14" spans="2:17" ht="19.5" customHeight="1" x14ac:dyDescent="0.4">
      <c r="B14" s="61"/>
      <c r="C14" s="12"/>
      <c r="D14" s="13"/>
      <c r="E14" s="13" t="s">
        <v>5</v>
      </c>
      <c r="F14" s="13"/>
      <c r="G14" s="13" t="s">
        <v>10</v>
      </c>
      <c r="H14" s="13">
        <f t="shared" si="0"/>
        <v>0</v>
      </c>
      <c r="I14" s="13" t="s">
        <v>52</v>
      </c>
      <c r="J14" s="38">
        <f t="shared" si="1"/>
        <v>0</v>
      </c>
      <c r="K14" s="13" t="s">
        <v>10</v>
      </c>
      <c r="L14" s="13">
        <f t="shared" si="2"/>
        <v>0</v>
      </c>
      <c r="M14" s="20" t="s">
        <v>11</v>
      </c>
      <c r="N14" s="39"/>
      <c r="O14" s="43"/>
      <c r="Q14" s="39"/>
    </row>
    <row r="15" spans="2:17" ht="19.5" customHeight="1" x14ac:dyDescent="0.4">
      <c r="B15" s="59" t="s">
        <v>13</v>
      </c>
      <c r="C15" s="7"/>
      <c r="D15" s="8"/>
      <c r="E15" s="8" t="s">
        <v>5</v>
      </c>
      <c r="F15" s="8"/>
      <c r="G15" s="8" t="s">
        <v>10</v>
      </c>
      <c r="H15" s="8">
        <f t="shared" si="0"/>
        <v>0</v>
      </c>
      <c r="I15" s="8" t="s">
        <v>52</v>
      </c>
      <c r="J15" s="30">
        <f t="shared" si="1"/>
        <v>0</v>
      </c>
      <c r="K15" s="8" t="s">
        <v>10</v>
      </c>
      <c r="L15" s="8">
        <f t="shared" si="2"/>
        <v>0</v>
      </c>
      <c r="M15" s="22" t="s">
        <v>11</v>
      </c>
      <c r="N15" s="39">
        <f>SUM(H15:H17)</f>
        <v>0</v>
      </c>
      <c r="O15" s="42">
        <f>SUM(L15:L17)</f>
        <v>0</v>
      </c>
      <c r="Q15" s="39">
        <f t="shared" ref="Q15" si="3">N15*0.75</f>
        <v>0</v>
      </c>
    </row>
    <row r="16" spans="2:17" ht="19.5" customHeight="1" x14ac:dyDescent="0.4">
      <c r="B16" s="60"/>
      <c r="C16" s="9"/>
      <c r="D16" s="10"/>
      <c r="E16" s="10" t="s">
        <v>5</v>
      </c>
      <c r="F16" s="10"/>
      <c r="G16" s="10" t="s">
        <v>10</v>
      </c>
      <c r="H16" s="10">
        <f t="shared" si="0"/>
        <v>0</v>
      </c>
      <c r="I16" s="10" t="s">
        <v>52</v>
      </c>
      <c r="J16" s="32">
        <f t="shared" si="1"/>
        <v>0</v>
      </c>
      <c r="K16" s="10" t="s">
        <v>10</v>
      </c>
      <c r="L16" s="10">
        <f t="shared" si="2"/>
        <v>0</v>
      </c>
      <c r="M16" s="20" t="s">
        <v>11</v>
      </c>
      <c r="N16" s="39"/>
      <c r="O16" s="43"/>
      <c r="Q16" s="39"/>
    </row>
    <row r="17" spans="2:17" ht="19.5" customHeight="1" x14ac:dyDescent="0.4">
      <c r="B17" s="61"/>
      <c r="C17" s="12"/>
      <c r="D17" s="13"/>
      <c r="E17" s="13" t="s">
        <v>5</v>
      </c>
      <c r="F17" s="13"/>
      <c r="G17" s="13" t="s">
        <v>10</v>
      </c>
      <c r="H17" s="13">
        <f t="shared" si="0"/>
        <v>0</v>
      </c>
      <c r="I17" s="13" t="s">
        <v>52</v>
      </c>
      <c r="J17" s="38">
        <f t="shared" si="1"/>
        <v>0</v>
      </c>
      <c r="K17" s="13" t="s">
        <v>10</v>
      </c>
      <c r="L17" s="13">
        <f t="shared" si="2"/>
        <v>0</v>
      </c>
      <c r="M17" s="20" t="s">
        <v>11</v>
      </c>
      <c r="N17" s="39"/>
      <c r="O17" s="43"/>
      <c r="Q17" s="39"/>
    </row>
    <row r="18" spans="2:17" ht="19.5" customHeight="1" x14ac:dyDescent="0.4">
      <c r="B18" s="40" t="s">
        <v>54</v>
      </c>
      <c r="C18" s="7"/>
      <c r="D18" s="8"/>
      <c r="E18" s="8" t="s">
        <v>5</v>
      </c>
      <c r="F18" s="8"/>
      <c r="G18" s="8" t="s">
        <v>10</v>
      </c>
      <c r="H18" s="8">
        <f t="shared" si="0"/>
        <v>0</v>
      </c>
      <c r="I18" s="8" t="s">
        <v>52</v>
      </c>
      <c r="J18" s="30">
        <f t="shared" si="1"/>
        <v>0</v>
      </c>
      <c r="K18" s="8" t="s">
        <v>7</v>
      </c>
      <c r="L18" s="8">
        <f t="shared" si="2"/>
        <v>0</v>
      </c>
      <c r="M18" s="33" t="s">
        <v>11</v>
      </c>
      <c r="N18" s="39">
        <f>SUM(H18:H20)</f>
        <v>0</v>
      </c>
      <c r="O18" s="42">
        <f>SUM(L18:L20)</f>
        <v>0</v>
      </c>
      <c r="Q18" s="39">
        <f t="shared" ref="Q18" si="4">N18*0.75</f>
        <v>0</v>
      </c>
    </row>
    <row r="19" spans="2:17" ht="19.5" customHeight="1" x14ac:dyDescent="0.4">
      <c r="B19" s="60"/>
      <c r="C19" s="9"/>
      <c r="D19" s="10"/>
      <c r="E19" s="10" t="s">
        <v>5</v>
      </c>
      <c r="F19" s="10"/>
      <c r="G19" s="10" t="s">
        <v>7</v>
      </c>
      <c r="H19" s="10">
        <f t="shared" si="0"/>
        <v>0</v>
      </c>
      <c r="I19" s="10" t="s">
        <v>52</v>
      </c>
      <c r="J19" s="32">
        <f t="shared" si="1"/>
        <v>0</v>
      </c>
      <c r="K19" s="10" t="s">
        <v>7</v>
      </c>
      <c r="L19" s="10">
        <f t="shared" si="2"/>
        <v>0</v>
      </c>
      <c r="M19" s="35" t="s">
        <v>11</v>
      </c>
      <c r="N19" s="39"/>
      <c r="O19" s="43"/>
      <c r="Q19" s="39"/>
    </row>
    <row r="20" spans="2:17" ht="19.5" customHeight="1" x14ac:dyDescent="0.4">
      <c r="B20" s="61"/>
      <c r="C20" s="9"/>
      <c r="D20" s="10"/>
      <c r="E20" s="10" t="s">
        <v>14</v>
      </c>
      <c r="F20" s="10"/>
      <c r="G20" s="10" t="s">
        <v>15</v>
      </c>
      <c r="H20" s="10">
        <f t="shared" si="0"/>
        <v>0</v>
      </c>
      <c r="I20" s="10" t="s">
        <v>52</v>
      </c>
      <c r="J20" s="32">
        <f t="shared" si="1"/>
        <v>0</v>
      </c>
      <c r="K20" s="10" t="s">
        <v>15</v>
      </c>
      <c r="L20" s="10">
        <f t="shared" si="2"/>
        <v>0</v>
      </c>
      <c r="M20" s="20" t="s">
        <v>11</v>
      </c>
      <c r="N20" s="39"/>
      <c r="O20" s="43"/>
      <c r="Q20" s="39"/>
    </row>
    <row r="21" spans="2:17" ht="19.5" customHeight="1" x14ac:dyDescent="0.4">
      <c r="B21" s="40" t="s">
        <v>18</v>
      </c>
      <c r="C21" s="7"/>
      <c r="D21" s="8"/>
      <c r="E21" s="8" t="s">
        <v>5</v>
      </c>
      <c r="F21" s="8"/>
      <c r="G21" s="8" t="s">
        <v>7</v>
      </c>
      <c r="H21" s="8">
        <f t="shared" si="0"/>
        <v>0</v>
      </c>
      <c r="I21" s="8" t="s">
        <v>52</v>
      </c>
      <c r="J21" s="30">
        <f t="shared" si="1"/>
        <v>0</v>
      </c>
      <c r="K21" s="8" t="s">
        <v>7</v>
      </c>
      <c r="L21" s="8">
        <f t="shared" si="2"/>
        <v>0</v>
      </c>
      <c r="M21" s="33" t="s">
        <v>11</v>
      </c>
      <c r="N21" s="39">
        <f>SUM(H21:H23)</f>
        <v>0</v>
      </c>
      <c r="O21" s="42">
        <f>SUM(L21:L23)</f>
        <v>0</v>
      </c>
      <c r="Q21" s="39">
        <f t="shared" ref="Q21" si="5">N21*0.75</f>
        <v>0</v>
      </c>
    </row>
    <row r="22" spans="2:17" ht="19.5" customHeight="1" x14ac:dyDescent="0.4">
      <c r="B22" s="60"/>
      <c r="C22" s="9"/>
      <c r="D22" s="10"/>
      <c r="E22" s="10" t="s">
        <v>5</v>
      </c>
      <c r="F22" s="10"/>
      <c r="G22" s="10" t="s">
        <v>7</v>
      </c>
      <c r="H22" s="10">
        <f t="shared" si="0"/>
        <v>0</v>
      </c>
      <c r="I22" s="10" t="s">
        <v>52</v>
      </c>
      <c r="J22" s="32">
        <f t="shared" si="1"/>
        <v>0</v>
      </c>
      <c r="K22" s="10" t="s">
        <v>7</v>
      </c>
      <c r="L22" s="10">
        <f t="shared" si="2"/>
        <v>0</v>
      </c>
      <c r="M22" s="35" t="s">
        <v>11</v>
      </c>
      <c r="N22" s="39"/>
      <c r="O22" s="43"/>
      <c r="Q22" s="39"/>
    </row>
    <row r="23" spans="2:17" ht="19.5" customHeight="1" x14ac:dyDescent="0.4">
      <c r="B23" s="61"/>
      <c r="C23" s="9"/>
      <c r="D23" s="10"/>
      <c r="E23" s="10" t="s">
        <v>5</v>
      </c>
      <c r="F23" s="10"/>
      <c r="G23" s="10" t="s">
        <v>7</v>
      </c>
      <c r="H23" s="10">
        <f t="shared" si="0"/>
        <v>0</v>
      </c>
      <c r="I23" s="10" t="s">
        <v>52</v>
      </c>
      <c r="J23" s="32">
        <f t="shared" si="1"/>
        <v>0</v>
      </c>
      <c r="K23" s="10" t="s">
        <v>7</v>
      </c>
      <c r="L23" s="10">
        <f t="shared" si="2"/>
        <v>0</v>
      </c>
      <c r="M23" s="20" t="s">
        <v>11</v>
      </c>
      <c r="N23" s="39"/>
      <c r="O23" s="43"/>
      <c r="Q23" s="39"/>
    </row>
    <row r="24" spans="2:17" ht="19.5" customHeight="1" x14ac:dyDescent="0.4">
      <c r="B24" s="40" t="s">
        <v>19</v>
      </c>
      <c r="C24" s="7"/>
      <c r="D24" s="8"/>
      <c r="E24" s="8" t="s">
        <v>14</v>
      </c>
      <c r="F24" s="8"/>
      <c r="G24" s="8" t="s">
        <v>10</v>
      </c>
      <c r="H24" s="8">
        <f t="shared" si="0"/>
        <v>0</v>
      </c>
      <c r="I24" s="8" t="s">
        <v>52</v>
      </c>
      <c r="J24" s="30">
        <f t="shared" si="1"/>
        <v>0</v>
      </c>
      <c r="K24" s="8" t="s">
        <v>10</v>
      </c>
      <c r="L24" s="8">
        <f t="shared" si="2"/>
        <v>0</v>
      </c>
      <c r="M24" s="22" t="s">
        <v>11</v>
      </c>
      <c r="N24" s="39">
        <f>SUM(H24:H26)</f>
        <v>0</v>
      </c>
      <c r="O24" s="42">
        <f>SUM(L24:L26)</f>
        <v>0</v>
      </c>
      <c r="Q24" s="39">
        <f t="shared" ref="Q24" si="6">N24*0.75</f>
        <v>0</v>
      </c>
    </row>
    <row r="25" spans="2:17" ht="19.5" customHeight="1" x14ac:dyDescent="0.4">
      <c r="B25" s="41"/>
      <c r="C25" s="9"/>
      <c r="D25" s="10"/>
      <c r="E25" s="10" t="s">
        <v>5</v>
      </c>
      <c r="F25" s="10"/>
      <c r="G25" s="10" t="s">
        <v>16</v>
      </c>
      <c r="H25" s="10">
        <f t="shared" si="0"/>
        <v>0</v>
      </c>
      <c r="I25" s="10" t="s">
        <v>52</v>
      </c>
      <c r="J25" s="32">
        <f t="shared" si="1"/>
        <v>0</v>
      </c>
      <c r="K25" s="10" t="s">
        <v>15</v>
      </c>
      <c r="L25" s="10">
        <f t="shared" si="2"/>
        <v>0</v>
      </c>
      <c r="M25" s="20" t="s">
        <v>11</v>
      </c>
      <c r="N25" s="39"/>
      <c r="O25" s="43"/>
      <c r="Q25" s="39"/>
    </row>
    <row r="26" spans="2:17" ht="19.5" customHeight="1" x14ac:dyDescent="0.4">
      <c r="B26" s="54"/>
      <c r="C26" s="9"/>
      <c r="D26" s="10"/>
      <c r="E26" s="10" t="s">
        <v>5</v>
      </c>
      <c r="F26" s="10"/>
      <c r="G26" s="10" t="s">
        <v>16</v>
      </c>
      <c r="H26" s="10">
        <f t="shared" si="0"/>
        <v>0</v>
      </c>
      <c r="I26" s="10" t="s">
        <v>52</v>
      </c>
      <c r="J26" s="32">
        <f t="shared" si="1"/>
        <v>0</v>
      </c>
      <c r="K26" s="10" t="s">
        <v>10</v>
      </c>
      <c r="L26" s="10">
        <f t="shared" si="2"/>
        <v>0</v>
      </c>
      <c r="M26" s="20" t="s">
        <v>11</v>
      </c>
      <c r="N26" s="39"/>
      <c r="O26" s="43"/>
      <c r="Q26" s="39"/>
    </row>
    <row r="27" spans="2:17" ht="19.5" customHeight="1" x14ac:dyDescent="0.4">
      <c r="B27" s="40" t="s">
        <v>51</v>
      </c>
      <c r="C27" s="7"/>
      <c r="D27" s="8"/>
      <c r="E27" s="8" t="s">
        <v>5</v>
      </c>
      <c r="F27" s="8"/>
      <c r="G27" s="8" t="s">
        <v>7</v>
      </c>
      <c r="H27" s="8">
        <f t="shared" si="0"/>
        <v>0</v>
      </c>
      <c r="I27" s="8" t="s">
        <v>52</v>
      </c>
      <c r="J27" s="30">
        <f t="shared" si="1"/>
        <v>0</v>
      </c>
      <c r="K27" s="8" t="s">
        <v>7</v>
      </c>
      <c r="L27" s="8">
        <f t="shared" si="2"/>
        <v>0</v>
      </c>
      <c r="M27" s="22" t="s">
        <v>11</v>
      </c>
      <c r="N27" s="39">
        <f>SUM(H27:H29)</f>
        <v>0</v>
      </c>
      <c r="O27" s="42">
        <f>SUM(L27:L29)</f>
        <v>0</v>
      </c>
      <c r="Q27" s="39">
        <f t="shared" ref="Q27" si="7">N27*0.75</f>
        <v>0</v>
      </c>
    </row>
    <row r="28" spans="2:17" ht="19.5" customHeight="1" x14ac:dyDescent="0.4">
      <c r="B28" s="41"/>
      <c r="C28" s="9"/>
      <c r="D28" s="10"/>
      <c r="E28" s="10" t="s">
        <v>5</v>
      </c>
      <c r="F28" s="10"/>
      <c r="G28" s="10" t="s">
        <v>7</v>
      </c>
      <c r="H28" s="10">
        <f t="shared" si="0"/>
        <v>0</v>
      </c>
      <c r="I28" s="10" t="s">
        <v>52</v>
      </c>
      <c r="J28" s="32">
        <f t="shared" si="1"/>
        <v>0</v>
      </c>
      <c r="K28" s="10" t="s">
        <v>7</v>
      </c>
      <c r="L28" s="10">
        <f t="shared" si="2"/>
        <v>0</v>
      </c>
      <c r="M28" s="20" t="s">
        <v>11</v>
      </c>
      <c r="N28" s="39"/>
      <c r="O28" s="43"/>
      <c r="Q28" s="39"/>
    </row>
    <row r="29" spans="2:17" ht="19.5" customHeight="1" x14ac:dyDescent="0.4">
      <c r="B29" s="54"/>
      <c r="C29" s="9"/>
      <c r="D29" s="10"/>
      <c r="E29" s="10" t="s">
        <v>5</v>
      </c>
      <c r="F29" s="10"/>
      <c r="G29" s="10" t="s">
        <v>7</v>
      </c>
      <c r="H29" s="10">
        <f t="shared" si="0"/>
        <v>0</v>
      </c>
      <c r="I29" s="10" t="s">
        <v>52</v>
      </c>
      <c r="J29" s="32">
        <f t="shared" si="1"/>
        <v>0</v>
      </c>
      <c r="K29" s="10" t="s">
        <v>7</v>
      </c>
      <c r="L29" s="10">
        <f t="shared" si="2"/>
        <v>0</v>
      </c>
      <c r="M29" s="20" t="s">
        <v>11</v>
      </c>
      <c r="N29" s="39"/>
      <c r="O29" s="43"/>
      <c r="Q29" s="39"/>
    </row>
    <row r="30" spans="2:17" ht="19.5" customHeight="1" x14ac:dyDescent="0.4">
      <c r="B30" s="40" t="s">
        <v>55</v>
      </c>
      <c r="C30" s="7"/>
      <c r="D30" s="8"/>
      <c r="E30" s="8" t="s">
        <v>5</v>
      </c>
      <c r="F30" s="8"/>
      <c r="G30" s="8" t="s">
        <v>7</v>
      </c>
      <c r="H30" s="8">
        <f t="shared" si="0"/>
        <v>0</v>
      </c>
      <c r="I30" s="8" t="s">
        <v>52</v>
      </c>
      <c r="J30" s="30">
        <f t="shared" si="1"/>
        <v>0</v>
      </c>
      <c r="K30" s="8" t="s">
        <v>7</v>
      </c>
      <c r="L30" s="8">
        <f t="shared" si="2"/>
        <v>0</v>
      </c>
      <c r="M30" s="22" t="s">
        <v>11</v>
      </c>
      <c r="N30" s="39">
        <f>SUM(H30:H32)</f>
        <v>0</v>
      </c>
      <c r="O30" s="42">
        <f>SUM(L30:L32)</f>
        <v>0</v>
      </c>
      <c r="Q30" s="39">
        <f t="shared" ref="Q30" si="8">N30*0.75</f>
        <v>0</v>
      </c>
    </row>
    <row r="31" spans="2:17" ht="19.5" customHeight="1" x14ac:dyDescent="0.4">
      <c r="B31" s="41"/>
      <c r="C31" s="9"/>
      <c r="D31" s="10"/>
      <c r="E31" s="10" t="s">
        <v>5</v>
      </c>
      <c r="F31" s="10"/>
      <c r="G31" s="10" t="s">
        <v>7</v>
      </c>
      <c r="H31" s="10">
        <f t="shared" si="0"/>
        <v>0</v>
      </c>
      <c r="I31" s="10" t="s">
        <v>52</v>
      </c>
      <c r="J31" s="32">
        <f t="shared" si="1"/>
        <v>0</v>
      </c>
      <c r="K31" s="10" t="s">
        <v>7</v>
      </c>
      <c r="L31" s="10">
        <f t="shared" si="2"/>
        <v>0</v>
      </c>
      <c r="M31" s="20" t="s">
        <v>11</v>
      </c>
      <c r="N31" s="39"/>
      <c r="O31" s="43"/>
      <c r="Q31" s="39"/>
    </row>
    <row r="32" spans="2:17" ht="19.5" customHeight="1" x14ac:dyDescent="0.4">
      <c r="B32" s="54"/>
      <c r="C32" s="9"/>
      <c r="D32" s="10"/>
      <c r="E32" s="10" t="s">
        <v>5</v>
      </c>
      <c r="F32" s="10"/>
      <c r="G32" s="10" t="s">
        <v>7</v>
      </c>
      <c r="H32" s="10">
        <f t="shared" si="0"/>
        <v>0</v>
      </c>
      <c r="I32" s="10" t="s">
        <v>52</v>
      </c>
      <c r="J32" s="32">
        <f t="shared" si="1"/>
        <v>0</v>
      </c>
      <c r="K32" s="10" t="s">
        <v>7</v>
      </c>
      <c r="L32" s="10">
        <f t="shared" si="2"/>
        <v>0</v>
      </c>
      <c r="M32" s="20" t="s">
        <v>11</v>
      </c>
      <c r="N32" s="39"/>
      <c r="O32" s="43"/>
      <c r="Q32" s="39"/>
    </row>
    <row r="33" spans="2:17" ht="19.5" customHeight="1" x14ac:dyDescent="0.4">
      <c r="B33" s="40" t="s">
        <v>56</v>
      </c>
      <c r="C33" s="7"/>
      <c r="D33" s="8"/>
      <c r="E33" s="8" t="s">
        <v>5</v>
      </c>
      <c r="F33" s="8"/>
      <c r="G33" s="8" t="s">
        <v>7</v>
      </c>
      <c r="H33" s="8">
        <f t="shared" si="0"/>
        <v>0</v>
      </c>
      <c r="I33" s="8" t="s">
        <v>52</v>
      </c>
      <c r="J33" s="30">
        <f t="shared" si="1"/>
        <v>0</v>
      </c>
      <c r="K33" s="8" t="s">
        <v>7</v>
      </c>
      <c r="L33" s="8">
        <f t="shared" si="2"/>
        <v>0</v>
      </c>
      <c r="M33" s="22" t="s">
        <v>11</v>
      </c>
      <c r="N33" s="39">
        <f>SUM(H33:H35)</f>
        <v>0</v>
      </c>
      <c r="O33" s="42">
        <f>SUM(L33:L35)</f>
        <v>0</v>
      </c>
      <c r="Q33" s="39">
        <f t="shared" ref="Q33" si="9">N33*0.75</f>
        <v>0</v>
      </c>
    </row>
    <row r="34" spans="2:17" ht="19.5" customHeight="1" x14ac:dyDescent="0.4">
      <c r="B34" s="41"/>
      <c r="C34" s="9"/>
      <c r="D34" s="10"/>
      <c r="E34" s="10" t="s">
        <v>5</v>
      </c>
      <c r="F34" s="10"/>
      <c r="G34" s="10" t="s">
        <v>7</v>
      </c>
      <c r="H34" s="10">
        <f t="shared" si="0"/>
        <v>0</v>
      </c>
      <c r="I34" s="10" t="s">
        <v>52</v>
      </c>
      <c r="J34" s="32">
        <f t="shared" si="1"/>
        <v>0</v>
      </c>
      <c r="K34" s="10" t="s">
        <v>7</v>
      </c>
      <c r="L34" s="10">
        <f t="shared" si="2"/>
        <v>0</v>
      </c>
      <c r="M34" s="20" t="s">
        <v>11</v>
      </c>
      <c r="N34" s="39"/>
      <c r="O34" s="43"/>
      <c r="Q34" s="39"/>
    </row>
    <row r="35" spans="2:17" ht="19.5" customHeight="1" x14ac:dyDescent="0.4">
      <c r="B35" s="54"/>
      <c r="C35" s="9"/>
      <c r="D35" s="10"/>
      <c r="E35" s="10" t="s">
        <v>5</v>
      </c>
      <c r="F35" s="10"/>
      <c r="G35" s="10" t="s">
        <v>7</v>
      </c>
      <c r="H35" s="10">
        <f t="shared" si="0"/>
        <v>0</v>
      </c>
      <c r="I35" s="10" t="s">
        <v>52</v>
      </c>
      <c r="J35" s="32">
        <f t="shared" si="1"/>
        <v>0</v>
      </c>
      <c r="K35" s="10" t="s">
        <v>7</v>
      </c>
      <c r="L35" s="10">
        <f t="shared" si="2"/>
        <v>0</v>
      </c>
      <c r="M35" s="20" t="s">
        <v>11</v>
      </c>
      <c r="N35" s="39"/>
      <c r="O35" s="43"/>
      <c r="Q35" s="39"/>
    </row>
    <row r="36" spans="2:17" ht="19.5" customHeight="1" x14ac:dyDescent="0.4">
      <c r="B36" s="40" t="s">
        <v>57</v>
      </c>
      <c r="C36" s="7"/>
      <c r="D36" s="8"/>
      <c r="E36" s="8" t="s">
        <v>5</v>
      </c>
      <c r="F36" s="8"/>
      <c r="G36" s="8" t="s">
        <v>7</v>
      </c>
      <c r="H36" s="8">
        <f t="shared" si="0"/>
        <v>0</v>
      </c>
      <c r="I36" s="8" t="s">
        <v>52</v>
      </c>
      <c r="J36" s="30">
        <f t="shared" si="1"/>
        <v>0</v>
      </c>
      <c r="K36" s="8" t="s">
        <v>7</v>
      </c>
      <c r="L36" s="8">
        <f t="shared" si="2"/>
        <v>0</v>
      </c>
      <c r="M36" s="22" t="s">
        <v>11</v>
      </c>
      <c r="N36" s="39">
        <f>SUM(H36:H38)</f>
        <v>0</v>
      </c>
      <c r="O36" s="42">
        <f>SUM(L36:L38)</f>
        <v>0</v>
      </c>
      <c r="Q36" s="39">
        <f t="shared" ref="Q36" si="10">N36*0.75</f>
        <v>0</v>
      </c>
    </row>
    <row r="37" spans="2:17" ht="19.5" customHeight="1" x14ac:dyDescent="0.4">
      <c r="B37" s="41"/>
      <c r="C37" s="9"/>
      <c r="D37" s="10"/>
      <c r="E37" s="10" t="s">
        <v>5</v>
      </c>
      <c r="F37" s="10"/>
      <c r="G37" s="10" t="s">
        <v>7</v>
      </c>
      <c r="H37" s="10">
        <f t="shared" si="0"/>
        <v>0</v>
      </c>
      <c r="I37" s="10" t="s">
        <v>52</v>
      </c>
      <c r="J37" s="32">
        <f t="shared" si="1"/>
        <v>0</v>
      </c>
      <c r="K37" s="10" t="s">
        <v>7</v>
      </c>
      <c r="L37" s="10">
        <f t="shared" si="2"/>
        <v>0</v>
      </c>
      <c r="M37" s="20" t="s">
        <v>11</v>
      </c>
      <c r="N37" s="39"/>
      <c r="O37" s="43"/>
      <c r="Q37" s="39"/>
    </row>
    <row r="38" spans="2:17" ht="19.5" customHeight="1" x14ac:dyDescent="0.4">
      <c r="B38" s="54"/>
      <c r="C38" s="9"/>
      <c r="D38" s="10"/>
      <c r="E38" s="10" t="s">
        <v>5</v>
      </c>
      <c r="F38" s="10"/>
      <c r="G38" s="10" t="s">
        <v>7</v>
      </c>
      <c r="H38" s="10">
        <f t="shared" si="0"/>
        <v>0</v>
      </c>
      <c r="I38" s="10" t="s">
        <v>52</v>
      </c>
      <c r="J38" s="32">
        <f t="shared" si="1"/>
        <v>0</v>
      </c>
      <c r="K38" s="10" t="s">
        <v>7</v>
      </c>
      <c r="L38" s="10">
        <f t="shared" si="2"/>
        <v>0</v>
      </c>
      <c r="M38" s="20" t="s">
        <v>11</v>
      </c>
      <c r="N38" s="39"/>
      <c r="O38" s="43"/>
      <c r="Q38" s="39"/>
    </row>
    <row r="39" spans="2:17" ht="19.5" customHeight="1" x14ac:dyDescent="0.4">
      <c r="B39" s="40" t="s">
        <v>20</v>
      </c>
      <c r="C39" s="7"/>
      <c r="D39" s="8"/>
      <c r="E39" s="8" t="s">
        <v>5</v>
      </c>
      <c r="F39" s="8"/>
      <c r="G39" s="8" t="s">
        <v>7</v>
      </c>
      <c r="H39" s="8">
        <f t="shared" si="0"/>
        <v>0</v>
      </c>
      <c r="I39" s="8" t="s">
        <v>52</v>
      </c>
      <c r="J39" s="30">
        <f t="shared" si="1"/>
        <v>0</v>
      </c>
      <c r="K39" s="8" t="s">
        <v>7</v>
      </c>
      <c r="L39" s="8">
        <f t="shared" si="2"/>
        <v>0</v>
      </c>
      <c r="M39" s="22" t="s">
        <v>11</v>
      </c>
      <c r="N39" s="39">
        <f>SUM(H39:H41)</f>
        <v>0</v>
      </c>
      <c r="O39" s="42">
        <f>SUM(L39:L41)</f>
        <v>0</v>
      </c>
      <c r="Q39" s="39">
        <f t="shared" ref="Q39" si="11">N39*0.75</f>
        <v>0</v>
      </c>
    </row>
    <row r="40" spans="2:17" ht="19.5" customHeight="1" x14ac:dyDescent="0.4">
      <c r="B40" s="41"/>
      <c r="C40" s="9"/>
      <c r="D40" s="10"/>
      <c r="E40" s="10" t="s">
        <v>5</v>
      </c>
      <c r="F40" s="10"/>
      <c r="G40" s="10" t="s">
        <v>7</v>
      </c>
      <c r="H40" s="10">
        <f t="shared" si="0"/>
        <v>0</v>
      </c>
      <c r="I40" s="10" t="s">
        <v>52</v>
      </c>
      <c r="J40" s="32">
        <f t="shared" si="1"/>
        <v>0</v>
      </c>
      <c r="K40" s="10" t="s">
        <v>7</v>
      </c>
      <c r="L40" s="10">
        <f t="shared" si="2"/>
        <v>0</v>
      </c>
      <c r="M40" s="20" t="s">
        <v>11</v>
      </c>
      <c r="N40" s="39"/>
      <c r="O40" s="43"/>
      <c r="Q40" s="39"/>
    </row>
    <row r="41" spans="2:17" ht="19.5" customHeight="1" thickBot="1" x14ac:dyDescent="0.45">
      <c r="B41" s="53"/>
      <c r="C41" s="9"/>
      <c r="D41" s="10"/>
      <c r="E41" s="10" t="s">
        <v>5</v>
      </c>
      <c r="F41" s="10"/>
      <c r="G41" s="10" t="s">
        <v>7</v>
      </c>
      <c r="H41" s="10">
        <f t="shared" si="0"/>
        <v>0</v>
      </c>
      <c r="I41" s="10" t="s">
        <v>52</v>
      </c>
      <c r="J41" s="32">
        <f t="shared" si="1"/>
        <v>0</v>
      </c>
      <c r="K41" s="10" t="s">
        <v>7</v>
      </c>
      <c r="L41" s="10">
        <f t="shared" si="2"/>
        <v>0</v>
      </c>
      <c r="M41" s="20" t="s">
        <v>11</v>
      </c>
      <c r="N41" s="39"/>
      <c r="O41" s="43"/>
      <c r="Q41" s="39"/>
    </row>
    <row r="42" spans="2:17" ht="46.5" customHeight="1" thickTop="1" thickBot="1" x14ac:dyDescent="0.45">
      <c r="B42" s="55" t="s">
        <v>31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36">
        <f>SUM(N9:N41)</f>
        <v>0</v>
      </c>
      <c r="O42" s="37">
        <f>SUM(O9:O41)</f>
        <v>0</v>
      </c>
      <c r="Q42" s="24"/>
    </row>
    <row r="43" spans="2:17" ht="46.5" customHeight="1" thickBot="1" x14ac:dyDescent="0.45">
      <c r="B43" s="57" t="s">
        <v>24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28">
        <f>ROUNDDOWN(N42*0.75,0)</f>
        <v>0</v>
      </c>
      <c r="O43" s="29"/>
      <c r="Q43" s="28"/>
    </row>
    <row r="44" spans="2:17" ht="17.25" customHeight="1" x14ac:dyDescent="0.4">
      <c r="B44" s="1" t="s">
        <v>25</v>
      </c>
    </row>
    <row r="45" spans="2:17" ht="4.5" customHeight="1" x14ac:dyDescent="0.4"/>
  </sheetData>
  <mergeCells count="56">
    <mergeCell ref="O33:O35"/>
    <mergeCell ref="Q33:Q35"/>
    <mergeCell ref="B36:B38"/>
    <mergeCell ref="N36:N38"/>
    <mergeCell ref="O36:O38"/>
    <mergeCell ref="Q36:Q38"/>
    <mergeCell ref="O21:O23"/>
    <mergeCell ref="Q21:Q23"/>
    <mergeCell ref="B30:B32"/>
    <mergeCell ref="N30:N32"/>
    <mergeCell ref="O30:O32"/>
    <mergeCell ref="Q30:Q32"/>
    <mergeCell ref="Q27:Q29"/>
    <mergeCell ref="B42:M42"/>
    <mergeCell ref="B43:M43"/>
    <mergeCell ref="O12:O14"/>
    <mergeCell ref="O15:O17"/>
    <mergeCell ref="O18:O20"/>
    <mergeCell ref="O24:O26"/>
    <mergeCell ref="O27:O29"/>
    <mergeCell ref="O39:O41"/>
    <mergeCell ref="B12:B14"/>
    <mergeCell ref="N12:N14"/>
    <mergeCell ref="B24:B26"/>
    <mergeCell ref="N24:N26"/>
    <mergeCell ref="B15:B17"/>
    <mergeCell ref="N15:N17"/>
    <mergeCell ref="B18:B20"/>
    <mergeCell ref="B21:B23"/>
    <mergeCell ref="N18:N20"/>
    <mergeCell ref="B39:B41"/>
    <mergeCell ref="N27:N29"/>
    <mergeCell ref="N39:N41"/>
    <mergeCell ref="B27:B29"/>
    <mergeCell ref="N21:N23"/>
    <mergeCell ref="B33:B35"/>
    <mergeCell ref="N33:N35"/>
    <mergeCell ref="N3:O3"/>
    <mergeCell ref="J3:M3"/>
    <mergeCell ref="J5:M5"/>
    <mergeCell ref="N5:O5"/>
    <mergeCell ref="B7:B8"/>
    <mergeCell ref="C7:M7"/>
    <mergeCell ref="L8:M8"/>
    <mergeCell ref="B3:C3"/>
    <mergeCell ref="B9:B11"/>
    <mergeCell ref="O9:O11"/>
    <mergeCell ref="N9:N11"/>
    <mergeCell ref="J4:M4"/>
    <mergeCell ref="N4:O4"/>
    <mergeCell ref="Q39:Q41"/>
    <mergeCell ref="Q9:Q11"/>
    <mergeCell ref="Q12:Q14"/>
    <mergeCell ref="Q15:Q17"/>
    <mergeCell ref="Q18:Q20"/>
    <mergeCell ref="Q24:Q26"/>
  </mergeCells>
  <phoneticPr fontId="2"/>
  <printOptions horizontalCentered="1"/>
  <pageMargins left="0.25" right="0.25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21"/>
  <sheetViews>
    <sheetView view="pageBreakPreview" zoomScale="90" zoomScaleNormal="90" zoomScaleSheetLayoutView="90" workbookViewId="0">
      <selection activeCell="F4" sqref="F4"/>
    </sheetView>
  </sheetViews>
  <sheetFormatPr defaultColWidth="9" defaultRowHeight="13.5" x14ac:dyDescent="0.4"/>
  <cols>
    <col min="1" max="1" width="1.125" style="1" customWidth="1"/>
    <col min="2" max="2" width="7.625" style="1" customWidth="1"/>
    <col min="3" max="3" width="12.625" style="1" customWidth="1"/>
    <col min="4" max="4" width="4.625" style="15" customWidth="1"/>
    <col min="5" max="5" width="1.75" style="16" customWidth="1"/>
    <col min="6" max="6" width="4.375" style="15" customWidth="1"/>
    <col min="7" max="7" width="1.75" style="16" customWidth="1"/>
    <col min="8" max="8" width="7" style="15" customWidth="1"/>
    <col min="9" max="9" width="1.75" style="17" customWidth="1"/>
    <col min="10" max="10" width="4" style="18" customWidth="1"/>
    <col min="11" max="11" width="1.875" style="17" customWidth="1"/>
    <col min="12" max="12" width="8.75" style="15" customWidth="1"/>
    <col min="13" max="13" width="2.25" style="19" customWidth="1"/>
    <col min="14" max="14" width="15.5" style="1" customWidth="1"/>
    <col min="15" max="15" width="14.125" style="1" customWidth="1"/>
    <col min="16" max="16" width="0.75" style="1" customWidth="1"/>
    <col min="17" max="17" width="15.25" style="1" customWidth="1"/>
    <col min="18" max="16384" width="9" style="1"/>
  </cols>
  <sheetData>
    <row r="1" spans="2:17" ht="14.25" x14ac:dyDescent="0.4">
      <c r="B1" s="21" t="s">
        <v>59</v>
      </c>
      <c r="O1" s="62" t="s">
        <v>58</v>
      </c>
    </row>
    <row r="2" spans="2:17" ht="14.25" customHeight="1" x14ac:dyDescent="0.4"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2:17" ht="18" customHeight="1" x14ac:dyDescent="0.4">
      <c r="B3" s="51" t="s">
        <v>35</v>
      </c>
      <c r="C3" s="52"/>
      <c r="D3" s="21"/>
      <c r="E3" s="21"/>
      <c r="F3" s="21"/>
      <c r="G3" s="21"/>
      <c r="H3" s="21"/>
      <c r="I3" s="21"/>
      <c r="J3" s="44" t="s">
        <v>26</v>
      </c>
      <c r="K3" s="44"/>
      <c r="L3" s="44"/>
      <c r="M3" s="44"/>
      <c r="N3" s="44"/>
      <c r="O3" s="44"/>
    </row>
    <row r="4" spans="2:17" ht="18" customHeight="1" x14ac:dyDescent="0.4">
      <c r="B4" s="31"/>
      <c r="C4" s="31"/>
      <c r="D4" s="21"/>
      <c r="E4" s="21"/>
      <c r="F4" s="21"/>
      <c r="G4" s="21"/>
      <c r="H4" s="21"/>
      <c r="I4" s="21"/>
      <c r="J4" s="44" t="s">
        <v>33</v>
      </c>
      <c r="K4" s="44"/>
      <c r="L4" s="44"/>
      <c r="M4" s="44"/>
      <c r="N4" s="44"/>
      <c r="O4" s="44"/>
    </row>
    <row r="5" spans="2:17" ht="18" customHeight="1" x14ac:dyDescent="0.4">
      <c r="B5" s="31"/>
      <c r="C5" s="31"/>
      <c r="D5" s="21"/>
      <c r="E5" s="21"/>
      <c r="F5" s="21"/>
      <c r="G5" s="21"/>
      <c r="H5" s="21"/>
      <c r="I5" s="21"/>
      <c r="J5" s="44" t="s">
        <v>34</v>
      </c>
      <c r="K5" s="44"/>
      <c r="L5" s="44"/>
      <c r="M5" s="44"/>
      <c r="N5" s="44"/>
      <c r="O5" s="44"/>
    </row>
    <row r="6" spans="2:17" ht="12" customHeight="1" thickBot="1" x14ac:dyDescent="0.45"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2:17" ht="43.5" customHeight="1" x14ac:dyDescent="0.4">
      <c r="B7" s="45" t="s">
        <v>36</v>
      </c>
      <c r="C7" s="47" t="s">
        <v>2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25" t="s">
        <v>1</v>
      </c>
      <c r="O7" s="26" t="s">
        <v>37</v>
      </c>
      <c r="Q7" s="25" t="s">
        <v>29</v>
      </c>
    </row>
    <row r="8" spans="2:17" ht="23.25" customHeight="1" x14ac:dyDescent="0.4">
      <c r="B8" s="46"/>
      <c r="C8" s="2" t="s">
        <v>3</v>
      </c>
      <c r="D8" s="3" t="s">
        <v>4</v>
      </c>
      <c r="E8" s="4" t="s">
        <v>38</v>
      </c>
      <c r="F8" s="3" t="s">
        <v>6</v>
      </c>
      <c r="G8" s="4" t="s">
        <v>39</v>
      </c>
      <c r="H8" s="5" t="s">
        <v>17</v>
      </c>
      <c r="I8" s="4" t="s">
        <v>38</v>
      </c>
      <c r="J8" s="6" t="s">
        <v>8</v>
      </c>
      <c r="K8" s="4" t="s">
        <v>39</v>
      </c>
      <c r="L8" s="49" t="s">
        <v>23</v>
      </c>
      <c r="M8" s="50"/>
      <c r="N8" s="23" t="s">
        <v>40</v>
      </c>
      <c r="O8" s="27" t="s">
        <v>21</v>
      </c>
      <c r="Q8" s="34">
        <f>SUM(Q9:Q17)</f>
        <v>285000</v>
      </c>
    </row>
    <row r="9" spans="2:17" ht="19.5" customHeight="1" x14ac:dyDescent="0.4">
      <c r="B9" s="40" t="s">
        <v>53</v>
      </c>
      <c r="C9" s="7" t="s">
        <v>28</v>
      </c>
      <c r="D9" s="8">
        <v>200</v>
      </c>
      <c r="E9" s="8" t="s">
        <v>5</v>
      </c>
      <c r="F9" s="8">
        <v>500</v>
      </c>
      <c r="G9" s="8" t="s">
        <v>41</v>
      </c>
      <c r="H9" s="8">
        <f>D9*F9</f>
        <v>100000</v>
      </c>
      <c r="I9" s="8" t="s">
        <v>5</v>
      </c>
      <c r="J9" s="30">
        <f>H9*0.1</f>
        <v>10000</v>
      </c>
      <c r="K9" s="8" t="s">
        <v>42</v>
      </c>
      <c r="L9" s="8">
        <f>H9+J9</f>
        <v>110000</v>
      </c>
      <c r="M9" s="22" t="s">
        <v>11</v>
      </c>
      <c r="N9" s="39">
        <f>SUM(H9:H11)</f>
        <v>120000</v>
      </c>
      <c r="O9" s="42">
        <f>SUM(L9:L11)</f>
        <v>132000</v>
      </c>
      <c r="Q9" s="39">
        <f>N9*0.75</f>
        <v>90000</v>
      </c>
    </row>
    <row r="10" spans="2:17" ht="19.5" customHeight="1" x14ac:dyDescent="0.4">
      <c r="B10" s="41"/>
      <c r="C10" s="9" t="s">
        <v>30</v>
      </c>
      <c r="D10" s="10">
        <v>2000</v>
      </c>
      <c r="E10" s="10" t="s">
        <v>43</v>
      </c>
      <c r="F10" s="10">
        <v>10</v>
      </c>
      <c r="G10" s="10" t="s">
        <v>42</v>
      </c>
      <c r="H10" s="10">
        <f t="shared" ref="H10" si="0">D10*F10</f>
        <v>20000</v>
      </c>
      <c r="I10" s="10" t="s">
        <v>5</v>
      </c>
      <c r="J10" s="32">
        <f>H10*0.1</f>
        <v>2000</v>
      </c>
      <c r="K10" s="10" t="s">
        <v>39</v>
      </c>
      <c r="L10" s="10">
        <f>H10+J10</f>
        <v>22000</v>
      </c>
      <c r="M10" s="20" t="s">
        <v>11</v>
      </c>
      <c r="N10" s="39"/>
      <c r="O10" s="43"/>
      <c r="Q10" s="39"/>
    </row>
    <row r="11" spans="2:17" ht="19.5" customHeight="1" x14ac:dyDescent="0.4">
      <c r="B11" s="41"/>
      <c r="C11" s="9"/>
      <c r="D11" s="10"/>
      <c r="E11" s="10" t="s">
        <v>44</v>
      </c>
      <c r="F11" s="10"/>
      <c r="G11" s="10" t="s">
        <v>45</v>
      </c>
      <c r="H11" s="10"/>
      <c r="I11" s="10" t="s">
        <v>44</v>
      </c>
      <c r="J11" s="11"/>
      <c r="K11" s="10" t="s">
        <v>45</v>
      </c>
      <c r="L11" s="10"/>
      <c r="M11" s="20" t="s">
        <v>11</v>
      </c>
      <c r="N11" s="39"/>
      <c r="O11" s="43"/>
      <c r="Q11" s="39"/>
    </row>
    <row r="12" spans="2:17" ht="19.5" customHeight="1" x14ac:dyDescent="0.4">
      <c r="B12" s="59" t="s">
        <v>12</v>
      </c>
      <c r="C12" s="7" t="s">
        <v>46</v>
      </c>
      <c r="D12" s="8">
        <v>100</v>
      </c>
      <c r="E12" s="8" t="s">
        <v>44</v>
      </c>
      <c r="F12" s="8">
        <v>500</v>
      </c>
      <c r="G12" s="8" t="s">
        <v>45</v>
      </c>
      <c r="H12" s="8">
        <f t="shared" ref="H12:H13" si="1">D12*F12</f>
        <v>50000</v>
      </c>
      <c r="I12" s="8" t="s">
        <v>44</v>
      </c>
      <c r="J12" s="30">
        <f>H12*0.1</f>
        <v>5000</v>
      </c>
      <c r="K12" s="8" t="s">
        <v>45</v>
      </c>
      <c r="L12" s="8">
        <f>H12+J12</f>
        <v>55000</v>
      </c>
      <c r="M12" s="33" t="s">
        <v>11</v>
      </c>
      <c r="N12" s="39">
        <f>SUM(H12:H14)</f>
        <v>150000</v>
      </c>
      <c r="O12" s="42">
        <f>SUM(L12:L14)</f>
        <v>165000</v>
      </c>
      <c r="Q12" s="39">
        <f>N12*0.75</f>
        <v>112500</v>
      </c>
    </row>
    <row r="13" spans="2:17" ht="19.5" customHeight="1" x14ac:dyDescent="0.4">
      <c r="B13" s="60"/>
      <c r="C13" s="9" t="s">
        <v>32</v>
      </c>
      <c r="D13" s="10">
        <v>200</v>
      </c>
      <c r="E13" s="10" t="s">
        <v>47</v>
      </c>
      <c r="F13" s="10">
        <v>500</v>
      </c>
      <c r="G13" s="10" t="s">
        <v>48</v>
      </c>
      <c r="H13" s="10">
        <f t="shared" si="1"/>
        <v>100000</v>
      </c>
      <c r="I13" s="10" t="s">
        <v>47</v>
      </c>
      <c r="J13" s="32">
        <f>H13*0.1</f>
        <v>10000</v>
      </c>
      <c r="K13" s="10" t="s">
        <v>48</v>
      </c>
      <c r="L13" s="10">
        <f>H13+J13</f>
        <v>110000</v>
      </c>
      <c r="M13" s="20" t="s">
        <v>11</v>
      </c>
      <c r="N13" s="39"/>
      <c r="O13" s="43"/>
      <c r="Q13" s="39"/>
    </row>
    <row r="14" spans="2:17" ht="19.5" customHeight="1" x14ac:dyDescent="0.4">
      <c r="B14" s="61"/>
      <c r="C14" s="12"/>
      <c r="D14" s="13"/>
      <c r="E14" s="13" t="s">
        <v>44</v>
      </c>
      <c r="F14" s="13"/>
      <c r="G14" s="13" t="s">
        <v>45</v>
      </c>
      <c r="H14" s="13"/>
      <c r="I14" s="13" t="s">
        <v>44</v>
      </c>
      <c r="J14" s="14"/>
      <c r="K14" s="13" t="s">
        <v>45</v>
      </c>
      <c r="L14" s="13"/>
      <c r="M14" s="20" t="s">
        <v>11</v>
      </c>
      <c r="N14" s="39"/>
      <c r="O14" s="43"/>
      <c r="Q14" s="39"/>
    </row>
    <row r="15" spans="2:17" ht="19.5" customHeight="1" x14ac:dyDescent="0.4">
      <c r="B15" s="40" t="s">
        <v>54</v>
      </c>
      <c r="C15" s="7" t="s">
        <v>49</v>
      </c>
      <c r="D15" s="8">
        <v>30000</v>
      </c>
      <c r="E15" s="8" t="s">
        <v>44</v>
      </c>
      <c r="F15" s="8">
        <v>2</v>
      </c>
      <c r="G15" s="8" t="s">
        <v>45</v>
      </c>
      <c r="H15" s="8">
        <f t="shared" ref="H15:H16" si="2">D15*F15</f>
        <v>60000</v>
      </c>
      <c r="I15" s="8" t="s">
        <v>44</v>
      </c>
      <c r="J15" s="30">
        <f>H15*0.1</f>
        <v>6000</v>
      </c>
      <c r="K15" s="8" t="s">
        <v>45</v>
      </c>
      <c r="L15" s="8">
        <f>H15+J15</f>
        <v>66000</v>
      </c>
      <c r="M15" s="33" t="s">
        <v>11</v>
      </c>
      <c r="N15" s="39">
        <f>SUM(H15:H17)</f>
        <v>110000</v>
      </c>
      <c r="O15" s="42">
        <f>SUM(L15:L17)</f>
        <v>121000</v>
      </c>
      <c r="Q15" s="39">
        <f t="shared" ref="Q15" si="3">N15*0.75</f>
        <v>82500</v>
      </c>
    </row>
    <row r="16" spans="2:17" ht="19.5" customHeight="1" x14ac:dyDescent="0.4">
      <c r="B16" s="60"/>
      <c r="C16" s="9" t="s">
        <v>50</v>
      </c>
      <c r="D16" s="10">
        <v>25000</v>
      </c>
      <c r="E16" s="10" t="s">
        <v>44</v>
      </c>
      <c r="F16" s="10">
        <v>2</v>
      </c>
      <c r="G16" s="10" t="s">
        <v>45</v>
      </c>
      <c r="H16" s="10">
        <f t="shared" si="2"/>
        <v>50000</v>
      </c>
      <c r="I16" s="10" t="s">
        <v>44</v>
      </c>
      <c r="J16" s="32">
        <f t="shared" ref="J16" si="4">H16*0.1</f>
        <v>5000</v>
      </c>
      <c r="K16" s="10" t="s">
        <v>45</v>
      </c>
      <c r="L16" s="10">
        <f t="shared" ref="L16" si="5">H16+J16</f>
        <v>55000</v>
      </c>
      <c r="M16" s="35" t="s">
        <v>11</v>
      </c>
      <c r="N16" s="39"/>
      <c r="O16" s="43"/>
      <c r="Q16" s="39"/>
    </row>
    <row r="17" spans="2:17" ht="19.5" customHeight="1" thickBot="1" x14ac:dyDescent="0.45">
      <c r="B17" s="61"/>
      <c r="C17" s="9"/>
      <c r="D17" s="10"/>
      <c r="E17" s="10" t="s">
        <v>44</v>
      </c>
      <c r="F17" s="10"/>
      <c r="G17" s="10" t="s">
        <v>45</v>
      </c>
      <c r="H17" s="10"/>
      <c r="I17" s="10" t="s">
        <v>44</v>
      </c>
      <c r="J17" s="11"/>
      <c r="K17" s="10" t="s">
        <v>45</v>
      </c>
      <c r="L17" s="10"/>
      <c r="M17" s="20" t="s">
        <v>11</v>
      </c>
      <c r="N17" s="39"/>
      <c r="O17" s="43"/>
      <c r="Q17" s="39"/>
    </row>
    <row r="18" spans="2:17" ht="46.5" customHeight="1" thickTop="1" thickBot="1" x14ac:dyDescent="0.45">
      <c r="B18" s="55" t="s">
        <v>31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36">
        <f>SUM(N9:N17)</f>
        <v>380000</v>
      </c>
      <c r="O18" s="37">
        <f>SUM(O9:O17)</f>
        <v>418000</v>
      </c>
      <c r="Q18" s="24"/>
    </row>
    <row r="19" spans="2:17" ht="46.5" customHeight="1" thickBot="1" x14ac:dyDescent="0.45">
      <c r="B19" s="57" t="s">
        <v>24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28">
        <f>ROUNDDOWN(N18*0.75,0)</f>
        <v>285000</v>
      </c>
      <c r="O19" s="29"/>
      <c r="Q19" s="28"/>
    </row>
    <row r="20" spans="2:17" ht="17.25" customHeight="1" x14ac:dyDescent="0.4">
      <c r="B20" s="1" t="s">
        <v>25</v>
      </c>
    </row>
    <row r="21" spans="2:17" ht="4.5" customHeight="1" x14ac:dyDescent="0.4"/>
  </sheetData>
  <mergeCells count="24">
    <mergeCell ref="B18:M18"/>
    <mergeCell ref="B19:M19"/>
    <mergeCell ref="B15:B17"/>
    <mergeCell ref="N15:N17"/>
    <mergeCell ref="O15:O17"/>
    <mergeCell ref="Q15:Q17"/>
    <mergeCell ref="B7:B8"/>
    <mergeCell ref="C7:M7"/>
    <mergeCell ref="L8:M8"/>
    <mergeCell ref="B9:B11"/>
    <mergeCell ref="N9:N11"/>
    <mergeCell ref="O9:O11"/>
    <mergeCell ref="Q9:Q11"/>
    <mergeCell ref="B12:B14"/>
    <mergeCell ref="N12:N14"/>
    <mergeCell ref="O12:O14"/>
    <mergeCell ref="Q12:Q14"/>
    <mergeCell ref="J5:M5"/>
    <mergeCell ref="N5:O5"/>
    <mergeCell ref="B3:C3"/>
    <mergeCell ref="J3:M3"/>
    <mergeCell ref="N3:O3"/>
    <mergeCell ref="J4:M4"/>
    <mergeCell ref="N4:O4"/>
  </mergeCells>
  <phoneticPr fontId="2"/>
  <pageMargins left="0.70866141732283472" right="0.31496062992125984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経費積算書</vt:lpstr>
      <vt:lpstr>経費積算書 (例)</vt:lpstr>
      <vt:lpstr>経費積算書!Print_Area</vt:lpstr>
      <vt:lpstr>'経費積算書 (例)'!Print_Area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4810519</cp:lastModifiedBy>
  <cp:lastPrinted>2026-04-22T07:02:11Z</cp:lastPrinted>
  <dcterms:created xsi:type="dcterms:W3CDTF">2021-07-01T11:07:04Z</dcterms:created>
  <dcterms:modified xsi:type="dcterms:W3CDTF">2026-04-22T07:02:19Z</dcterms:modified>
</cp:coreProperties>
</file>