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550136\Desktop\【更新】申請様式_20250523\"/>
    </mc:Choice>
  </mc:AlternateContent>
  <bookViews>
    <workbookView xWindow="0" yWindow="0" windowWidth="14380" windowHeight="5480"/>
  </bookViews>
  <sheets>
    <sheet name="補助事業実績書" sheetId="2" r:id="rId1"/>
    <sheet name="別紙（交通費・宿泊費詳細）" sheetId="3" r:id="rId2"/>
  </sheets>
  <definedNames>
    <definedName name="_xlnm.Print_Area" localSheetId="1">'別紙（交通費・宿泊費詳細）'!$A$1:$O$53</definedName>
    <definedName name="_xlnm.Print_Area" localSheetId="0">補助事業実績書!$A$1:$AA$57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2" l="1"/>
  <c r="U51" i="2" l="1"/>
  <c r="L51" i="2"/>
  <c r="S43" i="2" l="1"/>
  <c r="S41" i="2"/>
  <c r="S39" i="2"/>
  <c r="S37" i="2"/>
  <c r="S35" i="2"/>
  <c r="S33" i="2"/>
  <c r="U35" i="2"/>
  <c r="U37" i="2"/>
  <c r="U39" i="2"/>
  <c r="U41" i="2"/>
  <c r="U43" i="2"/>
  <c r="U33" i="2"/>
  <c r="L45" i="2"/>
  <c r="U45" i="2" l="1"/>
  <c r="M11" i="3"/>
  <c r="M27" i="3"/>
  <c r="M43" i="3"/>
  <c r="M46" i="3" l="1"/>
  <c r="M47" i="3" s="1"/>
  <c r="M49" i="3" s="1"/>
  <c r="M50" i="3" s="1"/>
  <c r="M30" i="3"/>
  <c r="M31" i="3" s="1"/>
  <c r="M33" i="3" s="1"/>
  <c r="M34" i="3" s="1"/>
  <c r="M14" i="3"/>
  <c r="M15" i="3" s="1"/>
  <c r="M17" i="3" s="1"/>
  <c r="M18" i="3" s="1"/>
  <c r="U49" i="2"/>
  <c r="U47" i="2"/>
  <c r="U31" i="2"/>
  <c r="L53" i="3" l="1"/>
  <c r="L52" i="3"/>
</calcChain>
</file>

<file path=xl/sharedStrings.xml><?xml version="1.0" encoding="utf-8"?>
<sst xmlns="http://schemas.openxmlformats.org/spreadsheetml/2006/main" count="198" uniqueCount="59">
  <si>
    <t>従事日時</t>
    <rPh sb="0" eb="2">
      <t>ジュウジ</t>
    </rPh>
    <rPh sb="2" eb="4">
      <t>ニチジ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</si>
  <si>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</si>
  <si>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</si>
  <si>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従事場所住所</t>
    <rPh sb="0" eb="2">
      <t>ジュウジ</t>
    </rPh>
    <rPh sb="2" eb="4">
      <t>バショ</t>
    </rPh>
    <rPh sb="4" eb="6">
      <t>ジュウショ</t>
    </rPh>
    <phoneticPr fontId="2"/>
  </si>
  <si>
    <t>円</t>
    <rPh sb="0" eb="1">
      <t>エン</t>
    </rPh>
    <phoneticPr fontId="2"/>
  </si>
  <si>
    <t>下車地</t>
    <rPh sb="0" eb="2">
      <t>ゲシャ</t>
    </rPh>
    <rPh sb="2" eb="3">
      <t>チ</t>
    </rPh>
    <phoneticPr fontId="2"/>
  </si>
  <si>
    <t>乗車地</t>
    <rPh sb="0" eb="2">
      <t>ジョウシャ</t>
    </rPh>
    <rPh sb="2" eb="3">
      <t>チ</t>
    </rPh>
    <phoneticPr fontId="2"/>
  </si>
  <si>
    <t>交通機関名</t>
    <rPh sb="0" eb="2">
      <t>コウツウ</t>
    </rPh>
    <rPh sb="2" eb="4">
      <t>キカン</t>
    </rPh>
    <rPh sb="4" eb="5">
      <t>メイ</t>
    </rPh>
    <phoneticPr fontId="2"/>
  </si>
  <si>
    <t>→</t>
  </si>
  <si>
    <t>宿泊施設名</t>
    <rPh sb="0" eb="2">
      <t>シュクハク</t>
    </rPh>
    <rPh sb="2" eb="4">
      <t>シセツ</t>
    </rPh>
    <rPh sb="4" eb="5">
      <t>メイ</t>
    </rPh>
    <phoneticPr fontId="2"/>
  </si>
  <si>
    <t>泊</t>
    <rPh sb="0" eb="1">
      <t>ハク</t>
    </rPh>
    <phoneticPr fontId="2"/>
  </si>
  <si>
    <t>～</t>
    <phoneticPr fontId="2"/>
  </si>
  <si>
    <t>契約期間</t>
    <rPh sb="0" eb="2">
      <t>ケイヤク</t>
    </rPh>
    <rPh sb="2" eb="4">
      <t>キカン</t>
    </rPh>
    <phoneticPr fontId="2"/>
  </si>
  <si>
    <t>年</t>
    <rPh sb="0" eb="1">
      <t>ネン</t>
    </rPh>
    <phoneticPr fontId="2"/>
  </si>
  <si>
    <t>から</t>
    <phoneticPr fontId="2"/>
  </si>
  <si>
    <t>従事者氏名</t>
    <rPh sb="0" eb="3">
      <t>ジュウジシャ</t>
    </rPh>
    <rPh sb="3" eb="5">
      <t>シメイ</t>
    </rPh>
    <phoneticPr fontId="2"/>
  </si>
  <si>
    <t>まで</t>
    <phoneticPr fontId="2"/>
  </si>
  <si>
    <t>従事者住所</t>
    <rPh sb="0" eb="3">
      <t>ジュウジシャ</t>
    </rPh>
    <rPh sb="3" eb="5">
      <t>ジュウショ</t>
    </rPh>
    <phoneticPr fontId="2"/>
  </si>
  <si>
    <t>契約日</t>
    <rPh sb="0" eb="3">
      <t>ケイヤクビ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</si>
  <si>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</si>
  <si>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</si>
  <si>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</si>
  <si>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補助事業者名</t>
    <rPh sb="0" eb="5">
      <t>ホジョジギョウシャ</t>
    </rPh>
    <rPh sb="5" eb="6">
      <t>メイ</t>
    </rPh>
    <phoneticPr fontId="2"/>
  </si>
  <si>
    <t>従事業務内容及び成果</t>
    <rPh sb="0" eb="2">
      <t>ジュウジ</t>
    </rPh>
    <rPh sb="2" eb="4">
      <t>ギョウム</t>
    </rPh>
    <rPh sb="4" eb="6">
      <t>ナイヨウ</t>
    </rPh>
    <rPh sb="6" eb="7">
      <t>オヨ</t>
    </rPh>
    <rPh sb="8" eb="10">
      <t>セイカ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</si>
  <si>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</si>
  <si>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紹介手数料</t>
    <rPh sb="0" eb="2">
      <t>ショウカイ</t>
    </rPh>
    <rPh sb="2" eb="5">
      <t>テスウリョウ</t>
    </rPh>
    <phoneticPr fontId="2"/>
  </si>
  <si>
    <t>報酬</t>
    <phoneticPr fontId="2"/>
  </si>
  <si>
    <t>（税込）</t>
    <rPh sb="1" eb="3">
      <t>ゼイコ</t>
    </rPh>
    <phoneticPr fontId="2"/>
  </si>
  <si>
    <t>（税抜）</t>
    <rPh sb="1" eb="3">
      <t>ゼイヌ</t>
    </rPh>
    <phoneticPr fontId="2"/>
  </si>
  <si>
    <t>合計（A）</t>
    <rPh sb="0" eb="2">
      <t>ゴウケイ</t>
    </rPh>
    <phoneticPr fontId="2"/>
  </si>
  <si>
    <t>交通費・宿泊費詳細</t>
    <phoneticPr fontId="2"/>
  </si>
  <si>
    <t>月分</t>
    <rPh sb="0" eb="1">
      <t>ガツ</t>
    </rPh>
    <rPh sb="1" eb="2">
      <t>ブン</t>
    </rPh>
    <phoneticPr fontId="2"/>
  </si>
  <si>
    <t>往復運賃（税込）</t>
    <rPh sb="0" eb="2">
      <t>オウフク</t>
    </rPh>
    <rPh sb="2" eb="4">
      <t>ウンチン</t>
    </rPh>
    <rPh sb="5" eb="7">
      <t>ゼイコ</t>
    </rPh>
    <phoneticPr fontId="2"/>
  </si>
  <si>
    <t>※必要に応じて適宜行を追加してください。</t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</si>
  <si>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</si>
  <si>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</si>
  <si>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r>
      <t>補助金実績額（A×8/10）</t>
    </r>
    <r>
      <rPr>
        <vertAlign val="superscript"/>
        <sz val="11"/>
        <color theme="1"/>
        <rFont val="ＭＳ 明朝"/>
        <family val="1"/>
        <charset val="128"/>
      </rPr>
      <t>※2</t>
    </r>
    <rPh sb="0" eb="3">
      <t>ホジョキン</t>
    </rPh>
    <rPh sb="3" eb="5">
      <t>ジッセキ</t>
    </rPh>
    <rPh sb="5" eb="6">
      <t>ガク</t>
    </rPh>
    <phoneticPr fontId="2"/>
  </si>
  <si>
    <r>
      <t>交通費</t>
    </r>
    <r>
      <rPr>
        <vertAlign val="superscript"/>
        <sz val="11"/>
        <color theme="1"/>
        <rFont val="ＭＳ 明朝"/>
        <family val="1"/>
        <charset val="128"/>
      </rPr>
      <t>※1</t>
    </r>
    <rPh sb="0" eb="3">
      <t>コウツウヒ</t>
    </rPh>
    <phoneticPr fontId="2"/>
  </si>
  <si>
    <r>
      <t>宿泊費</t>
    </r>
    <r>
      <rPr>
        <vertAlign val="superscript"/>
        <sz val="11"/>
        <color theme="1"/>
        <rFont val="ＭＳ 明朝"/>
        <family val="1"/>
        <charset val="128"/>
      </rPr>
      <t>※1</t>
    </r>
    <rPh sb="0" eb="3">
      <t>シュクハクヒ</t>
    </rPh>
    <phoneticPr fontId="2"/>
  </si>
  <si>
    <t>※1 交通費と宿泊費については、別紙「交通費・宿泊費詳細」に詳細を入力してください。</t>
    <rPh sb="3" eb="6">
      <t>コウツウヒ</t>
    </rPh>
    <rPh sb="7" eb="10">
      <t>シュクハクヒ</t>
    </rPh>
    <rPh sb="16" eb="18">
      <t>ベッシ</t>
    </rPh>
    <rPh sb="19" eb="22">
      <t>コウツウヒ</t>
    </rPh>
    <rPh sb="23" eb="26">
      <t>シュクハクヒ</t>
    </rPh>
    <rPh sb="26" eb="28">
      <t>ショウサイ</t>
    </rPh>
    <rPh sb="30" eb="32">
      <t>ショウサイ</t>
    </rPh>
    <rPh sb="33" eb="35">
      <t>ニュウリョク</t>
    </rPh>
    <phoneticPr fontId="2"/>
  </si>
  <si>
    <t>※2 千円未満は切り捨ててください。
    積算の結果、補助上限額（50万円）を超える場合は上限額（500000）を入力してください。</t>
    <phoneticPr fontId="2"/>
  </si>
  <si>
    <t>交通費計（税込）</t>
    <rPh sb="0" eb="3">
      <t>コウツウヒ</t>
    </rPh>
    <rPh sb="3" eb="4">
      <t>ケイ</t>
    </rPh>
    <rPh sb="5" eb="7">
      <t>ゼイコ</t>
    </rPh>
    <phoneticPr fontId="2"/>
  </si>
  <si>
    <t>宿泊費計（税込）a</t>
    <rPh sb="0" eb="2">
      <t>シュクハク</t>
    </rPh>
    <rPh sb="2" eb="3">
      <t>ヒ</t>
    </rPh>
    <rPh sb="3" eb="4">
      <t>ケイ</t>
    </rPh>
    <rPh sb="5" eb="7">
      <t>ゼイコ</t>
    </rPh>
    <phoneticPr fontId="2"/>
  </si>
  <si>
    <t>泊数 b</t>
    <rPh sb="0" eb="1">
      <t>ハク</t>
    </rPh>
    <rPh sb="1" eb="2">
      <t>スウ</t>
    </rPh>
    <phoneticPr fontId="2"/>
  </si>
  <si>
    <t>宿泊費（1泊当たり） c(a÷b)</t>
    <rPh sb="0" eb="3">
      <t>シュクハクヒ</t>
    </rPh>
    <rPh sb="5" eb="6">
      <t>パク</t>
    </rPh>
    <rPh sb="6" eb="7">
      <t>ア</t>
    </rPh>
    <phoneticPr fontId="2"/>
  </si>
  <si>
    <t>上限額(10,800円)とcを比較して低い額 d</t>
    <rPh sb="0" eb="3">
      <t>ジョウゲンガク</t>
    </rPh>
    <rPh sb="10" eb="11">
      <t>エン</t>
    </rPh>
    <rPh sb="15" eb="17">
      <t>ヒカク</t>
    </rPh>
    <rPh sb="19" eb="20">
      <t>ヒク</t>
    </rPh>
    <rPh sb="21" eb="22">
      <t>ガク</t>
    </rPh>
    <phoneticPr fontId="2"/>
  </si>
  <si>
    <t>上記のうち食費相当額（1泊当たり）e</t>
    <rPh sb="0" eb="2">
      <t>ジョウキ</t>
    </rPh>
    <rPh sb="5" eb="7">
      <t>ショクヒ</t>
    </rPh>
    <rPh sb="7" eb="10">
      <t>ソウトウガク</t>
    </rPh>
    <rPh sb="12" eb="13">
      <t>ハク</t>
    </rPh>
    <phoneticPr fontId="2"/>
  </si>
  <si>
    <t>補助対象経費(宿泊費1泊当たり) f(d-e)</t>
    <rPh sb="0" eb="6">
      <t>ホジョタイショウケイヒ</t>
    </rPh>
    <rPh sb="7" eb="10">
      <t>シュクハクヒ</t>
    </rPh>
    <rPh sb="11" eb="12">
      <t>ハク</t>
    </rPh>
    <rPh sb="12" eb="13">
      <t>ア</t>
    </rPh>
    <phoneticPr fontId="2"/>
  </si>
  <si>
    <t>宿泊費計（税込）(f×b)</t>
    <rPh sb="0" eb="3">
      <t>シュクハクヒ</t>
    </rPh>
    <rPh sb="3" eb="4">
      <t>ケイ</t>
    </rPh>
    <rPh sb="5" eb="7">
      <t>ゼイコ</t>
    </rPh>
    <phoneticPr fontId="2"/>
  </si>
  <si>
    <t>交通費合計（税込）</t>
    <rPh sb="0" eb="3">
      <t>コウツウヒ</t>
    </rPh>
    <rPh sb="3" eb="5">
      <t>ゴウケイ</t>
    </rPh>
    <rPh sb="6" eb="8">
      <t>ゼイコ</t>
    </rPh>
    <phoneticPr fontId="2"/>
  </si>
  <si>
    <t>宿泊費合計（税込）</t>
    <rPh sb="0" eb="3">
      <t>シュクハクヒ</t>
    </rPh>
    <rPh sb="3" eb="5">
      <t>ゴウケイ</t>
    </rPh>
    <rPh sb="6" eb="8">
      <t>ゼイコ</t>
    </rPh>
    <phoneticPr fontId="2"/>
  </si>
  <si>
    <t>合計
（税込）</t>
    <rPh sb="0" eb="2">
      <t>ゴウケイ</t>
    </rPh>
    <rPh sb="4" eb="6">
      <t>ゼイコ</t>
    </rPh>
    <phoneticPr fontId="2"/>
  </si>
  <si>
    <t>合計
（税抜）</t>
    <rPh sb="0" eb="2">
      <t>ゴウケイ</t>
    </rPh>
    <rPh sb="4" eb="6">
      <t>ゼイヌキ</t>
    </rPh>
    <phoneticPr fontId="2"/>
  </si>
  <si>
    <t>別記第５号様式（第１０条関係）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2"/>
  </si>
  <si>
    <t>別記第５号様式別紙（第１０条関係）</t>
    <rPh sb="0" eb="2">
      <t>ベッキ</t>
    </rPh>
    <rPh sb="2" eb="3">
      <t>ダイ</t>
    </rPh>
    <rPh sb="4" eb="5">
      <t>ゴウ</t>
    </rPh>
    <rPh sb="5" eb="7">
      <t>ヨウシキ</t>
    </rPh>
    <rPh sb="7" eb="9">
      <t>ベッシ</t>
    </rPh>
    <rPh sb="10" eb="11">
      <t>ダイ</t>
    </rPh>
    <rPh sb="13" eb="14">
      <t>ジョウ</t>
    </rPh>
    <rPh sb="14" eb="16">
      <t>カンケイ</t>
    </rPh>
    <phoneticPr fontId="2"/>
  </si>
  <si>
    <t>事業実績書</t>
    <rPh sb="2" eb="4">
      <t>ジッセキ</t>
    </rPh>
    <phoneticPr fontId="2"/>
  </si>
  <si>
    <t>（税抜）
A</t>
    <rPh sb="1" eb="3">
      <t>ゼイヌ</t>
    </rPh>
    <phoneticPr fontId="2"/>
  </si>
  <si>
    <t>円</t>
    <rPh sb="0" eb="1">
      <t>エン</t>
    </rPh>
    <phoneticPr fontId="2"/>
  </si>
  <si>
    <t xml:space="preserve"> (税込）</t>
    <rPh sb="2" eb="4">
      <t>ゼイコミ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</si>
</sst>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vertAlign val="superscript"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32" xfId="0" applyFont="1" applyBorder="1" applyProtection="1">
      <alignment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176" fontId="1" fillId="0" borderId="5" xfId="0" applyNumberFormat="1" applyFont="1" applyFill="1" applyBorder="1">
      <alignment vertical="center"/>
    </xf>
    <xf numFmtId="0" fontId="1" fillId="0" borderId="7" xfId="0" applyFont="1" applyFill="1" applyBorder="1" applyAlignment="1" applyProtection="1">
      <alignment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5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176" fontId="1" fillId="2" borderId="9" xfId="0" applyNumberFormat="1" applyFont="1" applyFill="1" applyBorder="1" applyAlignment="1" applyProtection="1">
      <alignment horizontal="right" vertical="center"/>
      <protection locked="0"/>
    </xf>
    <xf numFmtId="176" fontId="1" fillId="2" borderId="12" xfId="0" applyNumberFormat="1" applyFont="1" applyFill="1" applyBorder="1" applyAlignment="1" applyProtection="1">
      <alignment horizontal="right" vertical="center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176" fontId="1" fillId="0" borderId="9" xfId="0" applyNumberFormat="1" applyFont="1" applyFill="1" applyBorder="1" applyAlignment="1" applyProtection="1">
      <alignment horizontal="right" vertical="center"/>
      <protection locked="0"/>
    </xf>
    <xf numFmtId="176" fontId="1" fillId="0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176" fontId="1" fillId="0" borderId="8" xfId="0" applyNumberFormat="1" applyFont="1" applyFill="1" applyBorder="1" applyAlignment="1" applyProtection="1">
      <alignment horizontal="center" vertical="center"/>
      <protection locked="0"/>
    </xf>
    <xf numFmtId="176" fontId="1" fillId="0" borderId="9" xfId="0" applyNumberFormat="1" applyFont="1" applyFill="1" applyBorder="1" applyAlignment="1" applyProtection="1">
      <alignment horizontal="center" vertical="center"/>
      <protection locked="0"/>
    </xf>
    <xf numFmtId="176" fontId="1" fillId="0" borderId="1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19" xfId="0" applyNumberFormat="1" applyFont="1" applyFill="1" applyBorder="1" applyAlignment="1" applyProtection="1">
      <alignment horizontal="center" vertical="center"/>
      <protection locked="0"/>
    </xf>
    <xf numFmtId="176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38" fontId="1" fillId="0" borderId="8" xfId="1" applyFont="1" applyFill="1" applyBorder="1" applyAlignment="1" applyProtection="1">
      <alignment vertical="center"/>
      <protection locked="0"/>
    </xf>
    <xf numFmtId="38" fontId="1" fillId="0" borderId="9" xfId="1" applyFont="1" applyFill="1" applyBorder="1" applyAlignment="1" applyProtection="1">
      <alignment vertical="center"/>
      <protection locked="0"/>
    </xf>
    <xf numFmtId="38" fontId="1" fillId="0" borderId="11" xfId="1" applyFont="1" applyFill="1" applyBorder="1" applyAlignment="1" applyProtection="1">
      <alignment vertical="center"/>
      <protection locked="0"/>
    </xf>
    <xf numFmtId="38" fontId="1" fillId="0" borderId="12" xfId="1" applyFont="1" applyFill="1" applyBorder="1" applyAlignment="1" applyProtection="1">
      <alignment vertical="center"/>
      <protection locked="0"/>
    </xf>
    <xf numFmtId="176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9" xfId="0" applyNumberFormat="1" applyFont="1" applyFill="1" applyBorder="1" applyAlignment="1" applyProtection="1">
      <alignment horizontal="center" vertical="center"/>
      <protection locked="0"/>
    </xf>
    <xf numFmtId="176" fontId="9" fillId="0" borderId="12" xfId="0" applyNumberFormat="1" applyFont="1" applyFill="1" applyBorder="1" applyAlignment="1" applyProtection="1">
      <alignment horizontal="center" vertical="center"/>
      <protection locked="0"/>
    </xf>
    <xf numFmtId="176" fontId="1" fillId="0" borderId="12" xfId="0" applyNumberFormat="1" applyFont="1" applyFill="1" applyBorder="1" applyAlignment="1" applyProtection="1">
      <alignment horizontal="center" vertical="center"/>
      <protection locked="0"/>
    </xf>
    <xf numFmtId="176" fontId="1" fillId="0" borderId="13" xfId="0" applyNumberFormat="1" applyFont="1" applyFill="1" applyBorder="1" applyAlignment="1" applyProtection="1">
      <alignment horizontal="center" vertical="center"/>
      <protection locked="0"/>
    </xf>
    <xf numFmtId="176" fontId="1" fillId="0" borderId="2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left" vertical="center"/>
      <protection locked="0"/>
    </xf>
    <xf numFmtId="0" fontId="1" fillId="2" borderId="36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34" xfId="0" applyFont="1" applyFill="1" applyBorder="1" applyAlignment="1" applyProtection="1">
      <alignment horizontal="left" vertical="top"/>
      <protection locked="0"/>
    </xf>
    <xf numFmtId="0" fontId="1" fillId="2" borderId="40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28" xfId="0" applyFont="1" applyFill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center" vertical="center"/>
      <protection locked="0"/>
    </xf>
    <xf numFmtId="176" fontId="1" fillId="0" borderId="29" xfId="0" applyNumberFormat="1" applyFont="1" applyFill="1" applyBorder="1" applyAlignment="1">
      <alignment horizontal="right" vertical="center"/>
    </xf>
    <xf numFmtId="0" fontId="1" fillId="0" borderId="22" xfId="0" applyFont="1" applyFill="1" applyBorder="1" applyAlignment="1">
      <alignment horizontal="right" vertical="center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Fill="1" applyBorder="1" applyAlignment="1">
      <alignment horizontal="right" vertical="center"/>
    </xf>
    <xf numFmtId="176" fontId="1" fillId="0" borderId="7" xfId="0" applyNumberFormat="1" applyFont="1" applyFill="1" applyBorder="1" applyAlignment="1">
      <alignment horizontal="right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176" fontId="1" fillId="0" borderId="30" xfId="0" applyNumberFormat="1" applyFont="1" applyFill="1" applyBorder="1">
      <alignment vertical="center"/>
    </xf>
    <xf numFmtId="0" fontId="1" fillId="0" borderId="31" xfId="0" applyFont="1" applyFill="1" applyBorder="1">
      <alignment vertical="center"/>
    </xf>
    <xf numFmtId="176" fontId="1" fillId="2" borderId="4" xfId="0" applyNumberFormat="1" applyFont="1" applyFill="1" applyBorder="1" applyAlignment="1" applyProtection="1">
      <alignment horizontal="right" vertical="center"/>
      <protection locked="0"/>
    </xf>
    <xf numFmtId="176" fontId="1" fillId="2" borderId="5" xfId="0" applyNumberFormat="1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76" fontId="4" fillId="2" borderId="7" xfId="0" applyNumberFormat="1" applyFont="1" applyFill="1" applyBorder="1">
      <alignment vertical="center"/>
    </xf>
    <xf numFmtId="176" fontId="4" fillId="2" borderId="5" xfId="0" applyNumberFormat="1" applyFont="1" applyFill="1" applyBorder="1">
      <alignment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5" xfId="0" applyFont="1" applyFill="1" applyBorder="1" applyAlignment="1" applyProtection="1">
      <alignment vertical="center" shrinkToFit="1"/>
      <protection locked="0"/>
    </xf>
    <xf numFmtId="0" fontId="4" fillId="0" borderId="3" xfId="0" applyFont="1" applyFill="1" applyBorder="1" applyAlignment="1" applyProtection="1">
      <alignment vertical="center" shrinkToFit="1"/>
      <protection locked="0"/>
    </xf>
    <xf numFmtId="176" fontId="4" fillId="0" borderId="5" xfId="0" applyNumberFormat="1" applyFont="1" applyFill="1" applyBorder="1" applyProtection="1">
      <alignment vertical="center"/>
      <protection locked="0"/>
    </xf>
    <xf numFmtId="176" fontId="4" fillId="2" borderId="5" xfId="0" applyNumberFormat="1" applyFont="1" applyFill="1" applyBorder="1" applyProtection="1">
      <alignment vertical="center"/>
      <protection locked="0"/>
    </xf>
    <xf numFmtId="176" fontId="1" fillId="2" borderId="7" xfId="0" applyNumberFormat="1" applyFont="1" applyFill="1" applyBorder="1">
      <alignment vertical="center"/>
    </xf>
    <xf numFmtId="176" fontId="1" fillId="2" borderId="5" xfId="0" applyNumberFormat="1" applyFont="1" applyFill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showZeros="0" tabSelected="1" view="pageBreakPreview" topLeftCell="A57" zoomScaleNormal="100" zoomScaleSheetLayoutView="100" workbookViewId="0">
      <selection activeCell="AD41" sqref="AD41"/>
    </sheetView>
  </sheetViews>
  <sheetFormatPr defaultColWidth="9" defaultRowHeight="13" x14ac:dyDescent="0.2"/>
  <cols>
    <col min="1" max="32" width="3.90625" style="1" customWidth="1"/>
    <col min="33" max="68" width="5.6328125" style="1" customWidth="1"/>
    <col min="69" max="16384" width="9" style="1"/>
  </cols>
  <sheetData>
    <row r="1" spans="1:32" ht="16" customHeight="1" x14ac:dyDescent="0.2">
      <c r="A1" s="1" t="s">
        <v>53</v>
      </c>
      <c r="AD1" s="2"/>
      <c r="AE1" s="2"/>
    </row>
    <row r="2" spans="1:32" ht="30" customHeight="1" thickBot="1" x14ac:dyDescent="0.25">
      <c r="A2" s="84" t="s">
        <v>55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5"/>
      <c r="AC2" s="5"/>
      <c r="AD2" s="5"/>
      <c r="AE2" s="5"/>
      <c r="AF2" s="5"/>
    </row>
    <row r="3" spans="1:32" ht="15" customHeight="1" x14ac:dyDescent="0.2">
      <c r="A3" s="98" t="s">
        <v>22</v>
      </c>
      <c r="B3" s="99"/>
      <c r="C3" s="99"/>
      <c r="D3" s="99"/>
      <c r="E3" s="100"/>
      <c r="F3" s="100"/>
      <c r="G3" s="100"/>
      <c r="H3" s="100"/>
      <c r="I3" s="100"/>
      <c r="J3" s="99" t="s">
        <v>3</v>
      </c>
      <c r="K3" s="99"/>
      <c r="L3" s="99"/>
      <c r="M3" s="99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9"/>
    </row>
    <row r="4" spans="1:32" x14ac:dyDescent="0.2">
      <c r="A4" s="85"/>
      <c r="B4" s="86"/>
      <c r="C4" s="86"/>
      <c r="D4" s="86"/>
      <c r="E4" s="87"/>
      <c r="F4" s="87"/>
      <c r="G4" s="87"/>
      <c r="H4" s="87"/>
      <c r="I4" s="87"/>
      <c r="J4" s="86"/>
      <c r="K4" s="86"/>
      <c r="L4" s="86"/>
      <c r="M4" s="86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1"/>
    </row>
    <row r="5" spans="1:32" ht="15" customHeight="1" x14ac:dyDescent="0.2">
      <c r="A5" s="85" t="s">
        <v>15</v>
      </c>
      <c r="B5" s="86"/>
      <c r="C5" s="86"/>
      <c r="D5" s="86"/>
      <c r="E5" s="87"/>
      <c r="F5" s="87"/>
      <c r="G5" s="87"/>
      <c r="H5" s="87"/>
      <c r="I5" s="87"/>
      <c r="J5" s="86" t="s">
        <v>17</v>
      </c>
      <c r="K5" s="86"/>
      <c r="L5" s="86"/>
      <c r="M5" s="86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1"/>
    </row>
    <row r="6" spans="1:32" x14ac:dyDescent="0.2">
      <c r="A6" s="85"/>
      <c r="B6" s="86"/>
      <c r="C6" s="86"/>
      <c r="D6" s="86"/>
      <c r="E6" s="87"/>
      <c r="F6" s="87"/>
      <c r="G6" s="87"/>
      <c r="H6" s="87"/>
      <c r="I6" s="87"/>
      <c r="J6" s="86"/>
      <c r="K6" s="86"/>
      <c r="L6" s="86"/>
      <c r="M6" s="86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1"/>
    </row>
    <row r="7" spans="1:32" x14ac:dyDescent="0.2">
      <c r="A7" s="85" t="s">
        <v>18</v>
      </c>
      <c r="B7" s="86"/>
      <c r="C7" s="86"/>
      <c r="D7" s="86"/>
      <c r="E7" s="68" t="s">
        <v>19</v>
      </c>
      <c r="F7" s="34"/>
      <c r="G7" s="37"/>
      <c r="H7" s="34" t="s">
        <v>13</v>
      </c>
      <c r="I7" s="37"/>
      <c r="J7" s="34" t="s">
        <v>20</v>
      </c>
      <c r="K7" s="37"/>
      <c r="L7" s="34" t="s">
        <v>21</v>
      </c>
      <c r="M7" s="25"/>
      <c r="N7" s="68" t="s">
        <v>12</v>
      </c>
      <c r="O7" s="34"/>
      <c r="P7" s="34"/>
      <c r="Q7" s="40"/>
      <c r="R7" s="68" t="s">
        <v>19</v>
      </c>
      <c r="S7" s="34"/>
      <c r="T7" s="27"/>
      <c r="U7" s="23" t="s">
        <v>13</v>
      </c>
      <c r="V7" s="27"/>
      <c r="W7" s="23" t="s">
        <v>20</v>
      </c>
      <c r="X7" s="27"/>
      <c r="Y7" s="23" t="s">
        <v>21</v>
      </c>
      <c r="Z7" s="34" t="s">
        <v>14</v>
      </c>
      <c r="AA7" s="50"/>
      <c r="AB7" s="3"/>
      <c r="AC7" s="3"/>
      <c r="AD7" s="3"/>
      <c r="AE7" s="3"/>
      <c r="AF7" s="3"/>
    </row>
    <row r="8" spans="1:32" x14ac:dyDescent="0.2">
      <c r="A8" s="85"/>
      <c r="B8" s="86"/>
      <c r="C8" s="86"/>
      <c r="D8" s="86"/>
      <c r="E8" s="69"/>
      <c r="F8" s="35"/>
      <c r="G8" s="39"/>
      <c r="H8" s="35"/>
      <c r="I8" s="39"/>
      <c r="J8" s="35"/>
      <c r="K8" s="39"/>
      <c r="L8" s="35"/>
      <c r="M8" s="26"/>
      <c r="N8" s="69"/>
      <c r="O8" s="35"/>
      <c r="P8" s="35"/>
      <c r="Q8" s="41"/>
      <c r="R8" s="69" t="s">
        <v>19</v>
      </c>
      <c r="S8" s="35"/>
      <c r="T8" s="28"/>
      <c r="U8" s="24" t="s">
        <v>13</v>
      </c>
      <c r="V8" s="28"/>
      <c r="W8" s="24" t="s">
        <v>20</v>
      </c>
      <c r="X8" s="28"/>
      <c r="Y8" s="24" t="s">
        <v>21</v>
      </c>
      <c r="Z8" s="35" t="s">
        <v>16</v>
      </c>
      <c r="AA8" s="51"/>
      <c r="AB8" s="3"/>
      <c r="AC8" s="3"/>
      <c r="AD8" s="3"/>
      <c r="AE8" s="3"/>
      <c r="AF8" s="3"/>
    </row>
    <row r="9" spans="1:32" x14ac:dyDescent="0.2">
      <c r="A9" s="60" t="s">
        <v>23</v>
      </c>
      <c r="B9" s="34"/>
      <c r="C9" s="34"/>
      <c r="D9" s="34"/>
      <c r="E9" s="34"/>
      <c r="F9" s="3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7"/>
    </row>
    <row r="10" spans="1:32" x14ac:dyDescent="0.2">
      <c r="A10" s="61"/>
      <c r="B10" s="62"/>
      <c r="C10" s="62"/>
      <c r="D10" s="62"/>
      <c r="E10" s="62"/>
      <c r="F10" s="62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4"/>
    </row>
    <row r="11" spans="1:32" x14ac:dyDescent="0.2">
      <c r="A11" s="92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4"/>
    </row>
    <row r="12" spans="1:32" x14ac:dyDescent="0.2">
      <c r="A12" s="92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4"/>
    </row>
    <row r="13" spans="1:32" x14ac:dyDescent="0.2">
      <c r="A13" s="92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4"/>
    </row>
    <row r="14" spans="1:32" x14ac:dyDescent="0.2">
      <c r="A14" s="92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4"/>
    </row>
    <row r="15" spans="1:32" x14ac:dyDescent="0.2">
      <c r="A15" s="92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4"/>
    </row>
    <row r="16" spans="1:32" x14ac:dyDescent="0.2">
      <c r="A16" s="92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4"/>
    </row>
    <row r="17" spans="1:27" x14ac:dyDescent="0.2">
      <c r="A17" s="92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4"/>
    </row>
    <row r="18" spans="1:27" x14ac:dyDescent="0.2">
      <c r="A18" s="92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4"/>
    </row>
    <row r="19" spans="1:27" x14ac:dyDescent="0.2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4"/>
    </row>
    <row r="20" spans="1:27" x14ac:dyDescent="0.2">
      <c r="A20" s="92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4"/>
    </row>
    <row r="21" spans="1:27" x14ac:dyDescent="0.2">
      <c r="A21" s="92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4"/>
    </row>
    <row r="22" spans="1:27" x14ac:dyDescent="0.2">
      <c r="A22" s="92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4"/>
    </row>
    <row r="23" spans="1:27" x14ac:dyDescent="0.2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4"/>
    </row>
    <row r="24" spans="1:27" x14ac:dyDescent="0.2">
      <c r="A24" s="92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4"/>
    </row>
    <row r="25" spans="1:27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4"/>
    </row>
    <row r="26" spans="1:27" x14ac:dyDescent="0.2">
      <c r="A26" s="92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4"/>
    </row>
    <row r="27" spans="1:27" x14ac:dyDescent="0.2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4"/>
    </row>
    <row r="28" spans="1:27" x14ac:dyDescent="0.2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4"/>
    </row>
    <row r="29" spans="1:27" x14ac:dyDescent="0.2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4"/>
    </row>
    <row r="30" spans="1:27" x14ac:dyDescent="0.2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7"/>
    </row>
    <row r="31" spans="1:27" x14ac:dyDescent="0.2">
      <c r="A31" s="85" t="s">
        <v>24</v>
      </c>
      <c r="B31" s="86"/>
      <c r="C31" s="86"/>
      <c r="D31" s="86"/>
      <c r="E31" s="34" t="s">
        <v>25</v>
      </c>
      <c r="F31" s="34"/>
      <c r="G31" s="34"/>
      <c r="H31" s="34"/>
      <c r="I31" s="40"/>
      <c r="J31" s="34" t="s">
        <v>27</v>
      </c>
      <c r="K31" s="34"/>
      <c r="L31" s="42"/>
      <c r="M31" s="42"/>
      <c r="N31" s="42"/>
      <c r="O31" s="42"/>
      <c r="P31" s="42"/>
      <c r="Q31" s="42"/>
      <c r="R31" s="40" t="s">
        <v>4</v>
      </c>
      <c r="S31" s="68" t="s">
        <v>28</v>
      </c>
      <c r="T31" s="34"/>
      <c r="U31" s="48">
        <f>ROUNDDOWN(L31/1.1,0)</f>
        <v>0</v>
      </c>
      <c r="V31" s="48"/>
      <c r="W31" s="48"/>
      <c r="X31" s="48"/>
      <c r="Y31" s="48"/>
      <c r="Z31" s="48"/>
      <c r="AA31" s="50" t="s">
        <v>4</v>
      </c>
    </row>
    <row r="32" spans="1:27" x14ac:dyDescent="0.2">
      <c r="A32" s="85"/>
      <c r="B32" s="86"/>
      <c r="C32" s="86"/>
      <c r="D32" s="86"/>
      <c r="E32" s="35"/>
      <c r="F32" s="35"/>
      <c r="G32" s="35"/>
      <c r="H32" s="35"/>
      <c r="I32" s="41"/>
      <c r="J32" s="35"/>
      <c r="K32" s="35"/>
      <c r="L32" s="43"/>
      <c r="M32" s="43"/>
      <c r="N32" s="43"/>
      <c r="O32" s="43"/>
      <c r="P32" s="43"/>
      <c r="Q32" s="43"/>
      <c r="R32" s="41"/>
      <c r="S32" s="69"/>
      <c r="T32" s="35"/>
      <c r="U32" s="49"/>
      <c r="V32" s="49"/>
      <c r="W32" s="49"/>
      <c r="X32" s="49"/>
      <c r="Y32" s="49"/>
      <c r="Z32" s="49"/>
      <c r="AA32" s="51"/>
    </row>
    <row r="33" spans="1:27" ht="13.4" customHeight="1" x14ac:dyDescent="0.2">
      <c r="A33" s="85"/>
      <c r="B33" s="86"/>
      <c r="C33" s="86"/>
      <c r="D33" s="86"/>
      <c r="E33" s="34" t="s">
        <v>26</v>
      </c>
      <c r="F33" s="34"/>
      <c r="G33" s="34"/>
      <c r="H33" s="34"/>
      <c r="I33" s="40"/>
      <c r="J33" s="36" t="s">
        <v>31</v>
      </c>
      <c r="K33" s="37"/>
      <c r="L33" s="42"/>
      <c r="M33" s="42"/>
      <c r="N33" s="42"/>
      <c r="O33" s="42"/>
      <c r="P33" s="42"/>
      <c r="Q33" s="42"/>
      <c r="R33" s="40" t="s">
        <v>4</v>
      </c>
      <c r="S33" s="80" t="str">
        <f>J33</f>
        <v>月分</v>
      </c>
      <c r="T33" s="81"/>
      <c r="U33" s="48">
        <f>ROUNDDOWN(L33/1.1,0)</f>
        <v>0</v>
      </c>
      <c r="V33" s="48"/>
      <c r="W33" s="48"/>
      <c r="X33" s="48"/>
      <c r="Y33" s="48"/>
      <c r="Z33" s="48"/>
      <c r="AA33" s="50" t="s">
        <v>4</v>
      </c>
    </row>
    <row r="34" spans="1:27" ht="13.4" customHeight="1" x14ac:dyDescent="0.2">
      <c r="A34" s="85"/>
      <c r="B34" s="86"/>
      <c r="C34" s="86"/>
      <c r="D34" s="86"/>
      <c r="E34" s="62"/>
      <c r="F34" s="62"/>
      <c r="G34" s="62"/>
      <c r="H34" s="62"/>
      <c r="I34" s="63"/>
      <c r="J34" s="38"/>
      <c r="K34" s="39"/>
      <c r="L34" s="43"/>
      <c r="M34" s="43"/>
      <c r="N34" s="43"/>
      <c r="O34" s="43"/>
      <c r="P34" s="43"/>
      <c r="Q34" s="43"/>
      <c r="R34" s="41"/>
      <c r="S34" s="82"/>
      <c r="T34" s="83"/>
      <c r="U34" s="49"/>
      <c r="V34" s="49"/>
      <c r="W34" s="49"/>
      <c r="X34" s="49"/>
      <c r="Y34" s="49"/>
      <c r="Z34" s="49"/>
      <c r="AA34" s="51"/>
    </row>
    <row r="35" spans="1:27" ht="13.4" customHeight="1" x14ac:dyDescent="0.2">
      <c r="A35" s="85"/>
      <c r="B35" s="86"/>
      <c r="C35" s="86"/>
      <c r="D35" s="86"/>
      <c r="E35" s="62"/>
      <c r="F35" s="62"/>
      <c r="G35" s="62"/>
      <c r="H35" s="62"/>
      <c r="I35" s="63"/>
      <c r="J35" s="36" t="s">
        <v>31</v>
      </c>
      <c r="K35" s="37"/>
      <c r="L35" s="42"/>
      <c r="M35" s="42"/>
      <c r="N35" s="42"/>
      <c r="O35" s="42"/>
      <c r="P35" s="42"/>
      <c r="Q35" s="42"/>
      <c r="R35" s="40" t="s">
        <v>4</v>
      </c>
      <c r="S35" s="80" t="str">
        <f>J35</f>
        <v>月分</v>
      </c>
      <c r="T35" s="81"/>
      <c r="U35" s="48">
        <f t="shared" ref="U35" si="0">ROUNDDOWN(L35/1.1,0)</f>
        <v>0</v>
      </c>
      <c r="V35" s="48"/>
      <c r="W35" s="48"/>
      <c r="X35" s="48"/>
      <c r="Y35" s="48"/>
      <c r="Z35" s="48"/>
      <c r="AA35" s="50" t="s">
        <v>4</v>
      </c>
    </row>
    <row r="36" spans="1:27" ht="13.4" customHeight="1" x14ac:dyDescent="0.2">
      <c r="A36" s="85"/>
      <c r="B36" s="86"/>
      <c r="C36" s="86"/>
      <c r="D36" s="86"/>
      <c r="E36" s="62"/>
      <c r="F36" s="62"/>
      <c r="G36" s="62"/>
      <c r="H36" s="62"/>
      <c r="I36" s="63"/>
      <c r="J36" s="38"/>
      <c r="K36" s="39"/>
      <c r="L36" s="43"/>
      <c r="M36" s="43"/>
      <c r="N36" s="43"/>
      <c r="O36" s="43"/>
      <c r="P36" s="43"/>
      <c r="Q36" s="43"/>
      <c r="R36" s="41"/>
      <c r="S36" s="82"/>
      <c r="T36" s="83"/>
      <c r="U36" s="49"/>
      <c r="V36" s="49"/>
      <c r="W36" s="49"/>
      <c r="X36" s="49"/>
      <c r="Y36" s="49"/>
      <c r="Z36" s="49"/>
      <c r="AA36" s="51"/>
    </row>
    <row r="37" spans="1:27" ht="13.4" customHeight="1" x14ac:dyDescent="0.2">
      <c r="A37" s="85"/>
      <c r="B37" s="86"/>
      <c r="C37" s="86"/>
      <c r="D37" s="86"/>
      <c r="E37" s="62"/>
      <c r="F37" s="62"/>
      <c r="G37" s="62"/>
      <c r="H37" s="62"/>
      <c r="I37" s="63"/>
      <c r="J37" s="36" t="s">
        <v>31</v>
      </c>
      <c r="K37" s="37"/>
      <c r="L37" s="42"/>
      <c r="M37" s="42"/>
      <c r="N37" s="42"/>
      <c r="O37" s="42"/>
      <c r="P37" s="42"/>
      <c r="Q37" s="42"/>
      <c r="R37" s="40" t="s">
        <v>4</v>
      </c>
      <c r="S37" s="80" t="str">
        <f>J37</f>
        <v>月分</v>
      </c>
      <c r="T37" s="81"/>
      <c r="U37" s="48">
        <f t="shared" ref="U37" si="1">ROUNDDOWN(L37/1.1,0)</f>
        <v>0</v>
      </c>
      <c r="V37" s="48"/>
      <c r="W37" s="48"/>
      <c r="X37" s="48"/>
      <c r="Y37" s="48"/>
      <c r="Z37" s="48"/>
      <c r="AA37" s="50" t="s">
        <v>4</v>
      </c>
    </row>
    <row r="38" spans="1:27" ht="13.4" customHeight="1" x14ac:dyDescent="0.2">
      <c r="A38" s="85"/>
      <c r="B38" s="86"/>
      <c r="C38" s="86"/>
      <c r="D38" s="86"/>
      <c r="E38" s="62"/>
      <c r="F38" s="62"/>
      <c r="G38" s="62"/>
      <c r="H38" s="62"/>
      <c r="I38" s="63"/>
      <c r="J38" s="38"/>
      <c r="K38" s="39"/>
      <c r="L38" s="43"/>
      <c r="M38" s="43"/>
      <c r="N38" s="43"/>
      <c r="O38" s="43"/>
      <c r="P38" s="43"/>
      <c r="Q38" s="43"/>
      <c r="R38" s="41"/>
      <c r="S38" s="82"/>
      <c r="T38" s="83"/>
      <c r="U38" s="49"/>
      <c r="V38" s="49"/>
      <c r="W38" s="49"/>
      <c r="X38" s="49"/>
      <c r="Y38" s="49"/>
      <c r="Z38" s="49"/>
      <c r="AA38" s="51"/>
    </row>
    <row r="39" spans="1:27" ht="13.4" customHeight="1" x14ac:dyDescent="0.2">
      <c r="A39" s="85"/>
      <c r="B39" s="86"/>
      <c r="C39" s="86"/>
      <c r="D39" s="86"/>
      <c r="E39" s="62"/>
      <c r="F39" s="62"/>
      <c r="G39" s="62"/>
      <c r="H39" s="62"/>
      <c r="I39" s="63"/>
      <c r="J39" s="36" t="s">
        <v>31</v>
      </c>
      <c r="K39" s="37"/>
      <c r="L39" s="42"/>
      <c r="M39" s="42"/>
      <c r="N39" s="42"/>
      <c r="O39" s="42"/>
      <c r="P39" s="42"/>
      <c r="Q39" s="42"/>
      <c r="R39" s="40" t="s">
        <v>4</v>
      </c>
      <c r="S39" s="80" t="str">
        <f>J39</f>
        <v>月分</v>
      </c>
      <c r="T39" s="81"/>
      <c r="U39" s="48">
        <f t="shared" ref="U39" si="2">ROUNDDOWN(L39/1.1,0)</f>
        <v>0</v>
      </c>
      <c r="V39" s="48"/>
      <c r="W39" s="48"/>
      <c r="X39" s="48"/>
      <c r="Y39" s="48"/>
      <c r="Z39" s="48"/>
      <c r="AA39" s="50" t="s">
        <v>4</v>
      </c>
    </row>
    <row r="40" spans="1:27" ht="13.4" customHeight="1" x14ac:dyDescent="0.2">
      <c r="A40" s="85"/>
      <c r="B40" s="86"/>
      <c r="C40" s="86"/>
      <c r="D40" s="86"/>
      <c r="E40" s="62"/>
      <c r="F40" s="62"/>
      <c r="G40" s="62"/>
      <c r="H40" s="62"/>
      <c r="I40" s="63"/>
      <c r="J40" s="38"/>
      <c r="K40" s="39"/>
      <c r="L40" s="43"/>
      <c r="M40" s="43"/>
      <c r="N40" s="43"/>
      <c r="O40" s="43"/>
      <c r="P40" s="43"/>
      <c r="Q40" s="43"/>
      <c r="R40" s="41"/>
      <c r="S40" s="82"/>
      <c r="T40" s="83"/>
      <c r="U40" s="49"/>
      <c r="V40" s="49"/>
      <c r="W40" s="49"/>
      <c r="X40" s="49"/>
      <c r="Y40" s="49"/>
      <c r="Z40" s="49"/>
      <c r="AA40" s="51"/>
    </row>
    <row r="41" spans="1:27" ht="13.4" customHeight="1" x14ac:dyDescent="0.2">
      <c r="A41" s="85"/>
      <c r="B41" s="86"/>
      <c r="C41" s="86"/>
      <c r="D41" s="86"/>
      <c r="E41" s="62"/>
      <c r="F41" s="62"/>
      <c r="G41" s="62"/>
      <c r="H41" s="62"/>
      <c r="I41" s="63"/>
      <c r="J41" s="36" t="s">
        <v>31</v>
      </c>
      <c r="K41" s="37"/>
      <c r="L41" s="42"/>
      <c r="M41" s="42"/>
      <c r="N41" s="42"/>
      <c r="O41" s="42"/>
      <c r="P41" s="42"/>
      <c r="Q41" s="42"/>
      <c r="R41" s="40" t="s">
        <v>4</v>
      </c>
      <c r="S41" s="80" t="str">
        <f>J41</f>
        <v>月分</v>
      </c>
      <c r="T41" s="81"/>
      <c r="U41" s="48">
        <f t="shared" ref="U41" si="3">ROUNDDOWN(L41/1.1,0)</f>
        <v>0</v>
      </c>
      <c r="V41" s="48"/>
      <c r="W41" s="48"/>
      <c r="X41" s="48"/>
      <c r="Y41" s="48"/>
      <c r="Z41" s="48"/>
      <c r="AA41" s="50" t="s">
        <v>4</v>
      </c>
    </row>
    <row r="42" spans="1:27" ht="13.4" customHeight="1" x14ac:dyDescent="0.2">
      <c r="A42" s="85"/>
      <c r="B42" s="86"/>
      <c r="C42" s="86"/>
      <c r="D42" s="86"/>
      <c r="E42" s="62"/>
      <c r="F42" s="62"/>
      <c r="G42" s="62"/>
      <c r="H42" s="62"/>
      <c r="I42" s="63"/>
      <c r="J42" s="38"/>
      <c r="K42" s="39"/>
      <c r="L42" s="43"/>
      <c r="M42" s="43"/>
      <c r="N42" s="43"/>
      <c r="O42" s="43"/>
      <c r="P42" s="43"/>
      <c r="Q42" s="43"/>
      <c r="R42" s="41"/>
      <c r="S42" s="82"/>
      <c r="T42" s="83"/>
      <c r="U42" s="49"/>
      <c r="V42" s="49"/>
      <c r="W42" s="49"/>
      <c r="X42" s="49"/>
      <c r="Y42" s="49"/>
      <c r="Z42" s="49"/>
      <c r="AA42" s="51"/>
    </row>
    <row r="43" spans="1:27" ht="13.4" customHeight="1" x14ac:dyDescent="0.2">
      <c r="A43" s="85"/>
      <c r="B43" s="86"/>
      <c r="C43" s="86"/>
      <c r="D43" s="86"/>
      <c r="E43" s="62"/>
      <c r="F43" s="62"/>
      <c r="G43" s="62"/>
      <c r="H43" s="62"/>
      <c r="I43" s="63"/>
      <c r="J43" s="36" t="s">
        <v>31</v>
      </c>
      <c r="K43" s="37"/>
      <c r="L43" s="42">
        <v>0</v>
      </c>
      <c r="M43" s="42"/>
      <c r="N43" s="42"/>
      <c r="O43" s="42"/>
      <c r="P43" s="42"/>
      <c r="Q43" s="42"/>
      <c r="R43" s="40" t="s">
        <v>4</v>
      </c>
      <c r="S43" s="80" t="str">
        <f>J43</f>
        <v>月分</v>
      </c>
      <c r="T43" s="81"/>
      <c r="U43" s="48">
        <f t="shared" ref="U43" si="4">ROUNDDOWN(L43/1.1,0)</f>
        <v>0</v>
      </c>
      <c r="V43" s="48"/>
      <c r="W43" s="48"/>
      <c r="X43" s="48"/>
      <c r="Y43" s="48"/>
      <c r="Z43" s="48"/>
      <c r="AA43" s="50" t="s">
        <v>4</v>
      </c>
    </row>
    <row r="44" spans="1:27" ht="13.4" customHeight="1" x14ac:dyDescent="0.2">
      <c r="A44" s="85"/>
      <c r="B44" s="86"/>
      <c r="C44" s="86"/>
      <c r="D44" s="86"/>
      <c r="E44" s="62"/>
      <c r="F44" s="62"/>
      <c r="G44" s="62"/>
      <c r="H44" s="62"/>
      <c r="I44" s="63"/>
      <c r="J44" s="38"/>
      <c r="K44" s="39"/>
      <c r="L44" s="43"/>
      <c r="M44" s="43"/>
      <c r="N44" s="43"/>
      <c r="O44" s="43"/>
      <c r="P44" s="43"/>
      <c r="Q44" s="43"/>
      <c r="R44" s="41"/>
      <c r="S44" s="82"/>
      <c r="T44" s="83"/>
      <c r="U44" s="49"/>
      <c r="V44" s="49"/>
      <c r="W44" s="49"/>
      <c r="X44" s="49"/>
      <c r="Y44" s="49"/>
      <c r="Z44" s="49"/>
      <c r="AA44" s="51"/>
    </row>
    <row r="45" spans="1:27" ht="13.4" customHeight="1" x14ac:dyDescent="0.2">
      <c r="A45" s="85"/>
      <c r="B45" s="86"/>
      <c r="C45" s="86"/>
      <c r="D45" s="86"/>
      <c r="E45" s="62"/>
      <c r="F45" s="62"/>
      <c r="G45" s="62"/>
      <c r="H45" s="62"/>
      <c r="I45" s="63"/>
      <c r="J45" s="44" t="s">
        <v>51</v>
      </c>
      <c r="K45" s="45"/>
      <c r="L45" s="48">
        <f>SUM(L33:Q44)</f>
        <v>0</v>
      </c>
      <c r="M45" s="48"/>
      <c r="N45" s="48"/>
      <c r="O45" s="48"/>
      <c r="P45" s="48"/>
      <c r="Q45" s="48"/>
      <c r="R45" s="40" t="s">
        <v>4</v>
      </c>
      <c r="S45" s="44" t="s">
        <v>52</v>
      </c>
      <c r="T45" s="45"/>
      <c r="U45" s="48">
        <f>SUM(U33:Z44)</f>
        <v>0</v>
      </c>
      <c r="V45" s="48"/>
      <c r="W45" s="48"/>
      <c r="X45" s="48"/>
      <c r="Y45" s="48"/>
      <c r="Z45" s="48"/>
      <c r="AA45" s="50" t="s">
        <v>4</v>
      </c>
    </row>
    <row r="46" spans="1:27" ht="13.4" customHeight="1" x14ac:dyDescent="0.2">
      <c r="A46" s="85"/>
      <c r="B46" s="86"/>
      <c r="C46" s="86"/>
      <c r="D46" s="86"/>
      <c r="E46" s="35"/>
      <c r="F46" s="35"/>
      <c r="G46" s="35"/>
      <c r="H46" s="35"/>
      <c r="I46" s="41"/>
      <c r="J46" s="46"/>
      <c r="K46" s="47"/>
      <c r="L46" s="49"/>
      <c r="M46" s="49"/>
      <c r="N46" s="49"/>
      <c r="O46" s="49"/>
      <c r="P46" s="49"/>
      <c r="Q46" s="49"/>
      <c r="R46" s="41"/>
      <c r="S46" s="46"/>
      <c r="T46" s="47"/>
      <c r="U46" s="49"/>
      <c r="V46" s="49"/>
      <c r="W46" s="49"/>
      <c r="X46" s="49"/>
      <c r="Y46" s="49"/>
      <c r="Z46" s="49"/>
      <c r="AA46" s="51"/>
    </row>
    <row r="47" spans="1:27" ht="13.4" customHeight="1" x14ac:dyDescent="0.2">
      <c r="A47" s="85"/>
      <c r="B47" s="86"/>
      <c r="C47" s="86"/>
      <c r="D47" s="86"/>
      <c r="E47" s="34" t="s">
        <v>37</v>
      </c>
      <c r="F47" s="34"/>
      <c r="G47" s="34"/>
      <c r="H47" s="34"/>
      <c r="I47" s="40"/>
      <c r="J47" s="34" t="s">
        <v>27</v>
      </c>
      <c r="K47" s="34"/>
      <c r="L47" s="42"/>
      <c r="M47" s="42"/>
      <c r="N47" s="42"/>
      <c r="O47" s="42"/>
      <c r="P47" s="42"/>
      <c r="Q47" s="42"/>
      <c r="R47" s="40" t="s">
        <v>4</v>
      </c>
      <c r="S47" s="68" t="s">
        <v>28</v>
      </c>
      <c r="T47" s="34"/>
      <c r="U47" s="48">
        <f>ROUNDDOWN(L47/1.1,0)</f>
        <v>0</v>
      </c>
      <c r="V47" s="48"/>
      <c r="W47" s="48"/>
      <c r="X47" s="48"/>
      <c r="Y47" s="48"/>
      <c r="Z47" s="48"/>
      <c r="AA47" s="50" t="s">
        <v>4</v>
      </c>
    </row>
    <row r="48" spans="1:27" ht="13.4" customHeight="1" x14ac:dyDescent="0.2">
      <c r="A48" s="85"/>
      <c r="B48" s="86"/>
      <c r="C48" s="86"/>
      <c r="D48" s="86"/>
      <c r="E48" s="35"/>
      <c r="F48" s="35"/>
      <c r="G48" s="35"/>
      <c r="H48" s="35"/>
      <c r="I48" s="41"/>
      <c r="J48" s="35"/>
      <c r="K48" s="35"/>
      <c r="L48" s="43"/>
      <c r="M48" s="43"/>
      <c r="N48" s="43"/>
      <c r="O48" s="43"/>
      <c r="P48" s="43"/>
      <c r="Q48" s="43"/>
      <c r="R48" s="41"/>
      <c r="S48" s="69"/>
      <c r="T48" s="35"/>
      <c r="U48" s="49"/>
      <c r="V48" s="49"/>
      <c r="W48" s="49"/>
      <c r="X48" s="49"/>
      <c r="Y48" s="49"/>
      <c r="Z48" s="49"/>
      <c r="AA48" s="51"/>
    </row>
    <row r="49" spans="1:27" ht="13.4" customHeight="1" x14ac:dyDescent="0.2">
      <c r="A49" s="85"/>
      <c r="B49" s="86"/>
      <c r="C49" s="86"/>
      <c r="D49" s="86"/>
      <c r="E49" s="34" t="s">
        <v>38</v>
      </c>
      <c r="F49" s="34"/>
      <c r="G49" s="34"/>
      <c r="H49" s="34"/>
      <c r="I49" s="40"/>
      <c r="J49" s="34" t="s">
        <v>27</v>
      </c>
      <c r="K49" s="34"/>
      <c r="L49" s="42"/>
      <c r="M49" s="42"/>
      <c r="N49" s="42"/>
      <c r="O49" s="42"/>
      <c r="P49" s="42"/>
      <c r="Q49" s="42"/>
      <c r="R49" s="40" t="s">
        <v>4</v>
      </c>
      <c r="S49" s="68" t="s">
        <v>28</v>
      </c>
      <c r="T49" s="34"/>
      <c r="U49" s="48">
        <f>ROUNDDOWN(L49/1.1,0)</f>
        <v>0</v>
      </c>
      <c r="V49" s="48"/>
      <c r="W49" s="48"/>
      <c r="X49" s="48"/>
      <c r="Y49" s="48"/>
      <c r="Z49" s="48"/>
      <c r="AA49" s="50" t="s">
        <v>4</v>
      </c>
    </row>
    <row r="50" spans="1:27" ht="13.4" customHeight="1" x14ac:dyDescent="0.2">
      <c r="A50" s="85"/>
      <c r="B50" s="86"/>
      <c r="C50" s="86"/>
      <c r="D50" s="86"/>
      <c r="E50" s="35"/>
      <c r="F50" s="35"/>
      <c r="G50" s="35"/>
      <c r="H50" s="35"/>
      <c r="I50" s="41"/>
      <c r="J50" s="35"/>
      <c r="K50" s="35"/>
      <c r="L50" s="43"/>
      <c r="M50" s="43"/>
      <c r="N50" s="43"/>
      <c r="O50" s="43"/>
      <c r="P50" s="43"/>
      <c r="Q50" s="43"/>
      <c r="R50" s="41"/>
      <c r="S50" s="69"/>
      <c r="T50" s="35"/>
      <c r="U50" s="49"/>
      <c r="V50" s="49"/>
      <c r="W50" s="49"/>
      <c r="X50" s="49"/>
      <c r="Y50" s="49"/>
      <c r="Z50" s="49"/>
      <c r="AA50" s="51"/>
    </row>
    <row r="51" spans="1:27" x14ac:dyDescent="0.2">
      <c r="A51" s="85"/>
      <c r="B51" s="86"/>
      <c r="C51" s="86"/>
      <c r="D51" s="86"/>
      <c r="E51" s="86" t="s">
        <v>29</v>
      </c>
      <c r="F51" s="86"/>
      <c r="G51" s="86"/>
      <c r="H51" s="86"/>
      <c r="I51" s="86"/>
      <c r="J51" s="70" t="s">
        <v>58</v>
      </c>
      <c r="K51" s="71"/>
      <c r="L51" s="53">
        <f>L31+L47+L49+L45</f>
        <v>0</v>
      </c>
      <c r="M51" s="53"/>
      <c r="N51" s="53"/>
      <c r="O51" s="53"/>
      <c r="P51" s="53"/>
      <c r="Q51" s="53"/>
      <c r="R51" s="78" t="s">
        <v>57</v>
      </c>
      <c r="S51" s="74" t="s">
        <v>56</v>
      </c>
      <c r="T51" s="75"/>
      <c r="U51" s="53">
        <f>U31+U45+U47+U49</f>
        <v>0</v>
      </c>
      <c r="V51" s="53"/>
      <c r="W51" s="53"/>
      <c r="X51" s="53"/>
      <c r="Y51" s="53"/>
      <c r="Z51" s="53"/>
      <c r="AA51" s="50" t="s">
        <v>4</v>
      </c>
    </row>
    <row r="52" spans="1:27" x14ac:dyDescent="0.2">
      <c r="A52" s="85"/>
      <c r="B52" s="86"/>
      <c r="C52" s="86"/>
      <c r="D52" s="86"/>
      <c r="E52" s="86"/>
      <c r="F52" s="86"/>
      <c r="G52" s="86"/>
      <c r="H52" s="86"/>
      <c r="I52" s="86"/>
      <c r="J52" s="72"/>
      <c r="K52" s="73"/>
      <c r="L52" s="77"/>
      <c r="M52" s="77"/>
      <c r="N52" s="77"/>
      <c r="O52" s="77"/>
      <c r="P52" s="77"/>
      <c r="Q52" s="77"/>
      <c r="R52" s="79"/>
      <c r="S52" s="76"/>
      <c r="T52" s="76"/>
      <c r="U52" s="77"/>
      <c r="V52" s="77"/>
      <c r="W52" s="77"/>
      <c r="X52" s="77"/>
      <c r="Y52" s="77"/>
      <c r="Z52" s="77"/>
      <c r="AA52" s="51"/>
    </row>
    <row r="53" spans="1:27" x14ac:dyDescent="0.2">
      <c r="A53" s="60" t="s">
        <v>36</v>
      </c>
      <c r="B53" s="34"/>
      <c r="C53" s="34"/>
      <c r="D53" s="34"/>
      <c r="E53" s="34"/>
      <c r="F53" s="34"/>
      <c r="G53" s="34"/>
      <c r="H53" s="34"/>
      <c r="I53" s="40"/>
      <c r="J53" s="52">
        <f>ROUNDDOWN(U51*8/10,-3)</f>
        <v>0</v>
      </c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0" t="s">
        <v>4</v>
      </c>
    </row>
    <row r="54" spans="1:27" x14ac:dyDescent="0.2">
      <c r="A54" s="61"/>
      <c r="B54" s="62"/>
      <c r="C54" s="62"/>
      <c r="D54" s="62"/>
      <c r="E54" s="62"/>
      <c r="F54" s="62"/>
      <c r="G54" s="62"/>
      <c r="H54" s="62"/>
      <c r="I54" s="63"/>
      <c r="J54" s="54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8"/>
    </row>
    <row r="55" spans="1:27" ht="13.5" thickBot="1" x14ac:dyDescent="0.25">
      <c r="A55" s="64"/>
      <c r="B55" s="65"/>
      <c r="C55" s="65"/>
      <c r="D55" s="65"/>
      <c r="E55" s="65"/>
      <c r="F55" s="65"/>
      <c r="G55" s="65"/>
      <c r="H55" s="65"/>
      <c r="I55" s="66"/>
      <c r="J55" s="56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9"/>
    </row>
    <row r="56" spans="1:27" ht="25" customHeight="1" x14ac:dyDescent="0.2">
      <c r="A56" s="8"/>
      <c r="B56" s="67" t="s">
        <v>39</v>
      </c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</row>
    <row r="57" spans="1:27" ht="30" customHeight="1" x14ac:dyDescent="0.2">
      <c r="A57" s="12"/>
      <c r="B57" s="101" t="s">
        <v>40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</row>
  </sheetData>
  <mergeCells count="101">
    <mergeCell ref="B57:AA57"/>
    <mergeCell ref="E47:I48"/>
    <mergeCell ref="E49:I50"/>
    <mergeCell ref="A31:D52"/>
    <mergeCell ref="E51:I52"/>
    <mergeCell ref="E33:I46"/>
    <mergeCell ref="AA33:AA34"/>
    <mergeCell ref="AA37:AA38"/>
    <mergeCell ref="AA39:AA40"/>
    <mergeCell ref="AA41:AA42"/>
    <mergeCell ref="S37:T38"/>
    <mergeCell ref="AA43:AA44"/>
    <mergeCell ref="AA31:AA32"/>
    <mergeCell ref="S33:T34"/>
    <mergeCell ref="U33:Z34"/>
    <mergeCell ref="AA35:AA36"/>
    <mergeCell ref="S35:T36"/>
    <mergeCell ref="S41:T42"/>
    <mergeCell ref="AA47:AA48"/>
    <mergeCell ref="AA45:AA46"/>
    <mergeCell ref="S43:T44"/>
    <mergeCell ref="U43:Z44"/>
    <mergeCell ref="S45:T46"/>
    <mergeCell ref="U45:Z46"/>
    <mergeCell ref="A2:AA2"/>
    <mergeCell ref="A5:D6"/>
    <mergeCell ref="E5:I6"/>
    <mergeCell ref="J5:M6"/>
    <mergeCell ref="E31:I32"/>
    <mergeCell ref="R7:S7"/>
    <mergeCell ref="Z7:AA7"/>
    <mergeCell ref="R8:S8"/>
    <mergeCell ref="Z8:AA8"/>
    <mergeCell ref="N3:AA4"/>
    <mergeCell ref="N5:AA6"/>
    <mergeCell ref="A9:F10"/>
    <mergeCell ref="A11:AA30"/>
    <mergeCell ref="A3:D4"/>
    <mergeCell ref="E3:I4"/>
    <mergeCell ref="J3:M4"/>
    <mergeCell ref="J31:K32"/>
    <mergeCell ref="A7:D8"/>
    <mergeCell ref="E7:F8"/>
    <mergeCell ref="H7:H8"/>
    <mergeCell ref="J7:J8"/>
    <mergeCell ref="L7:L8"/>
    <mergeCell ref="G7:G8"/>
    <mergeCell ref="I7:I8"/>
    <mergeCell ref="K7:K8"/>
    <mergeCell ref="R31:R32"/>
    <mergeCell ref="S31:T32"/>
    <mergeCell ref="U31:Z32"/>
    <mergeCell ref="N7:Q8"/>
    <mergeCell ref="R47:R48"/>
    <mergeCell ref="L37:Q38"/>
    <mergeCell ref="R37:R38"/>
    <mergeCell ref="L39:Q40"/>
    <mergeCell ref="R39:R40"/>
    <mergeCell ref="L41:Q42"/>
    <mergeCell ref="R41:R42"/>
    <mergeCell ref="L43:Q44"/>
    <mergeCell ref="L31:Q32"/>
    <mergeCell ref="U41:Z42"/>
    <mergeCell ref="S47:T48"/>
    <mergeCell ref="U47:Z48"/>
    <mergeCell ref="L47:Q48"/>
    <mergeCell ref="L33:Q34"/>
    <mergeCell ref="U35:Z36"/>
    <mergeCell ref="R43:R44"/>
    <mergeCell ref="U37:Z38"/>
    <mergeCell ref="S39:T40"/>
    <mergeCell ref="U39:Z40"/>
    <mergeCell ref="AA49:AA50"/>
    <mergeCell ref="J53:Z55"/>
    <mergeCell ref="AA53:AA55"/>
    <mergeCell ref="A53:I55"/>
    <mergeCell ref="B56:AA56"/>
    <mergeCell ref="J49:K50"/>
    <mergeCell ref="L49:Q50"/>
    <mergeCell ref="R49:R50"/>
    <mergeCell ref="S49:T50"/>
    <mergeCell ref="U49:Z50"/>
    <mergeCell ref="AA51:AA52"/>
    <mergeCell ref="J51:K52"/>
    <mergeCell ref="S51:T52"/>
    <mergeCell ref="U51:Z52"/>
    <mergeCell ref="L51:Q52"/>
    <mergeCell ref="R51:R52"/>
    <mergeCell ref="J47:K48"/>
    <mergeCell ref="J33:K34"/>
    <mergeCell ref="R33:R34"/>
    <mergeCell ref="J35:K36"/>
    <mergeCell ref="L35:Q36"/>
    <mergeCell ref="R35:R36"/>
    <mergeCell ref="J45:K46"/>
    <mergeCell ref="L45:Q46"/>
    <mergeCell ref="R45:R46"/>
    <mergeCell ref="J37:K38"/>
    <mergeCell ref="J39:K40"/>
    <mergeCell ref="J41:K42"/>
    <mergeCell ref="J43:K44"/>
  </mergeCells>
  <phoneticPr fontId="2"/>
  <pageMargins left="0.70866141732283472" right="0.31496062992125984" top="0.35433070866141736" bottom="0.3937007874015748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showZeros="0" view="pageBreakPreview" zoomScaleNormal="100" zoomScaleSheetLayoutView="100" workbookViewId="0">
      <selection activeCell="H1" sqref="H1"/>
    </sheetView>
  </sheetViews>
  <sheetFormatPr defaultColWidth="9" defaultRowHeight="13" x14ac:dyDescent="0.2"/>
  <cols>
    <col min="1" max="1" width="5.6328125" style="1" customWidth="1"/>
    <col min="2" max="5" width="3.6328125" style="1" customWidth="1"/>
    <col min="6" max="9" width="7.6328125" style="1" customWidth="1"/>
    <col min="10" max="10" width="3.6328125" style="1" customWidth="1"/>
    <col min="11" max="12" width="7.6328125" style="1" customWidth="1"/>
    <col min="13" max="14" width="6.26953125" style="1" customWidth="1"/>
    <col min="15" max="15" width="5.08984375" style="1" customWidth="1"/>
    <col min="16" max="52" width="5.6328125" style="1" customWidth="1"/>
    <col min="53" max="16384" width="9" style="1"/>
  </cols>
  <sheetData>
    <row r="1" spans="1:15" ht="16" customHeight="1" x14ac:dyDescent="0.2">
      <c r="A1" s="1" t="s">
        <v>54</v>
      </c>
      <c r="N1" s="2"/>
      <c r="O1" s="2"/>
    </row>
    <row r="2" spans="1:15" ht="23.15" customHeight="1" x14ac:dyDescent="0.2">
      <c r="A2" s="84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ht="15.65" customHeight="1" x14ac:dyDescent="0.2">
      <c r="A3" s="86">
        <v>1</v>
      </c>
      <c r="B3" s="68" t="s">
        <v>0</v>
      </c>
      <c r="C3" s="34"/>
      <c r="D3" s="34"/>
      <c r="E3" s="34"/>
      <c r="F3" s="30"/>
      <c r="G3" s="9" t="s">
        <v>1</v>
      </c>
      <c r="H3" s="31"/>
      <c r="I3" s="9" t="s">
        <v>2</v>
      </c>
      <c r="J3" s="10" t="s">
        <v>11</v>
      </c>
      <c r="K3" s="31"/>
      <c r="L3" s="9" t="s">
        <v>1</v>
      </c>
      <c r="M3" s="31"/>
      <c r="N3" s="9" t="s">
        <v>2</v>
      </c>
      <c r="O3" s="11"/>
    </row>
    <row r="4" spans="1:15" ht="15.65" customHeight="1" x14ac:dyDescent="0.2">
      <c r="A4" s="86"/>
      <c r="B4" s="150" t="s">
        <v>3</v>
      </c>
      <c r="C4" s="151"/>
      <c r="D4" s="151"/>
      <c r="E4" s="151"/>
      <c r="F4" s="152"/>
      <c r="G4" s="153"/>
      <c r="H4" s="153"/>
      <c r="I4" s="153"/>
      <c r="J4" s="153"/>
      <c r="K4" s="153"/>
      <c r="L4" s="153"/>
      <c r="M4" s="153"/>
      <c r="N4" s="153"/>
      <c r="O4" s="154"/>
    </row>
    <row r="5" spans="1:15" ht="16" customHeight="1" x14ac:dyDescent="0.2">
      <c r="A5" s="86"/>
      <c r="B5" s="131" t="s">
        <v>34</v>
      </c>
      <c r="C5" s="131"/>
      <c r="D5" s="131"/>
      <c r="E5" s="131"/>
      <c r="F5" s="115" t="s">
        <v>7</v>
      </c>
      <c r="G5" s="129"/>
      <c r="H5" s="128" t="s">
        <v>6</v>
      </c>
      <c r="I5" s="129"/>
      <c r="J5" s="13"/>
      <c r="K5" s="128" t="s">
        <v>5</v>
      </c>
      <c r="L5" s="129"/>
      <c r="M5" s="128" t="s">
        <v>32</v>
      </c>
      <c r="N5" s="116"/>
      <c r="O5" s="117"/>
    </row>
    <row r="6" spans="1:15" ht="16" customHeight="1" x14ac:dyDescent="0.2">
      <c r="A6" s="86"/>
      <c r="B6" s="131"/>
      <c r="C6" s="131"/>
      <c r="D6" s="131"/>
      <c r="E6" s="131"/>
      <c r="F6" s="130"/>
      <c r="G6" s="126"/>
      <c r="H6" s="127"/>
      <c r="I6" s="126"/>
      <c r="J6" s="13" t="s">
        <v>8</v>
      </c>
      <c r="K6" s="127"/>
      <c r="L6" s="126"/>
      <c r="M6" s="123"/>
      <c r="N6" s="124"/>
      <c r="O6" s="14" t="s">
        <v>4</v>
      </c>
    </row>
    <row r="7" spans="1:15" ht="16" customHeight="1" x14ac:dyDescent="0.2">
      <c r="A7" s="86"/>
      <c r="B7" s="131"/>
      <c r="C7" s="131"/>
      <c r="D7" s="131"/>
      <c r="E7" s="131"/>
      <c r="F7" s="130"/>
      <c r="G7" s="126"/>
      <c r="H7" s="127"/>
      <c r="I7" s="126"/>
      <c r="J7" s="13" t="s">
        <v>8</v>
      </c>
      <c r="K7" s="127"/>
      <c r="L7" s="126"/>
      <c r="M7" s="123"/>
      <c r="N7" s="124"/>
      <c r="O7" s="14" t="s">
        <v>4</v>
      </c>
    </row>
    <row r="8" spans="1:15" ht="16" customHeight="1" x14ac:dyDescent="0.2">
      <c r="A8" s="86"/>
      <c r="B8" s="131"/>
      <c r="C8" s="131"/>
      <c r="D8" s="131"/>
      <c r="E8" s="131"/>
      <c r="F8" s="130"/>
      <c r="G8" s="126"/>
      <c r="H8" s="127"/>
      <c r="I8" s="126"/>
      <c r="J8" s="13" t="s">
        <v>8</v>
      </c>
      <c r="K8" s="127"/>
      <c r="L8" s="126"/>
      <c r="M8" s="123"/>
      <c r="N8" s="124"/>
      <c r="O8" s="14" t="s">
        <v>4</v>
      </c>
    </row>
    <row r="9" spans="1:15" ht="16" customHeight="1" x14ac:dyDescent="0.2">
      <c r="A9" s="86"/>
      <c r="B9" s="131"/>
      <c r="C9" s="131"/>
      <c r="D9" s="131"/>
      <c r="E9" s="131"/>
      <c r="F9" s="125"/>
      <c r="G9" s="126"/>
      <c r="H9" s="127"/>
      <c r="I9" s="126"/>
      <c r="J9" s="13" t="s">
        <v>8</v>
      </c>
      <c r="K9" s="127"/>
      <c r="L9" s="126"/>
      <c r="M9" s="123"/>
      <c r="N9" s="124"/>
      <c r="O9" s="14" t="s">
        <v>4</v>
      </c>
    </row>
    <row r="10" spans="1:15" ht="16" customHeight="1" x14ac:dyDescent="0.2">
      <c r="A10" s="86"/>
      <c r="B10" s="131"/>
      <c r="C10" s="131"/>
      <c r="D10" s="131"/>
      <c r="E10" s="131"/>
      <c r="F10" s="125"/>
      <c r="G10" s="126"/>
      <c r="H10" s="127"/>
      <c r="I10" s="126"/>
      <c r="J10" s="13" t="s">
        <v>8</v>
      </c>
      <c r="K10" s="127"/>
      <c r="L10" s="126"/>
      <c r="M10" s="123"/>
      <c r="N10" s="124"/>
      <c r="O10" s="14" t="s">
        <v>4</v>
      </c>
    </row>
    <row r="11" spans="1:15" ht="16" customHeight="1" x14ac:dyDescent="0.2">
      <c r="A11" s="86"/>
      <c r="B11" s="131"/>
      <c r="C11" s="131"/>
      <c r="D11" s="131"/>
      <c r="E11" s="131"/>
      <c r="F11" s="115" t="s">
        <v>41</v>
      </c>
      <c r="G11" s="116"/>
      <c r="H11" s="116"/>
      <c r="I11" s="116"/>
      <c r="J11" s="116"/>
      <c r="K11" s="116"/>
      <c r="L11" s="117"/>
      <c r="M11" s="113">
        <f>SUM(M6:N10)</f>
        <v>0</v>
      </c>
      <c r="N11" s="114"/>
      <c r="O11" s="14" t="s">
        <v>4</v>
      </c>
    </row>
    <row r="12" spans="1:15" ht="16" customHeight="1" x14ac:dyDescent="0.2">
      <c r="A12" s="86"/>
      <c r="B12" s="118" t="s">
        <v>35</v>
      </c>
      <c r="C12" s="118"/>
      <c r="D12" s="118"/>
      <c r="E12" s="118"/>
      <c r="F12" s="107" t="s">
        <v>9</v>
      </c>
      <c r="G12" s="108"/>
      <c r="H12" s="108"/>
      <c r="I12" s="125"/>
      <c r="J12" s="130"/>
      <c r="K12" s="130"/>
      <c r="L12" s="130"/>
      <c r="M12" s="130"/>
      <c r="N12" s="130"/>
      <c r="O12" s="149"/>
    </row>
    <row r="13" spans="1:15" ht="16" customHeight="1" x14ac:dyDescent="0.2">
      <c r="A13" s="86"/>
      <c r="B13" s="118"/>
      <c r="C13" s="118"/>
      <c r="D13" s="118"/>
      <c r="E13" s="118"/>
      <c r="F13" s="107" t="s">
        <v>42</v>
      </c>
      <c r="G13" s="108"/>
      <c r="H13" s="108"/>
      <c r="I13" s="145"/>
      <c r="J13" s="146"/>
      <c r="K13" s="146"/>
      <c r="L13" s="15" t="s">
        <v>4</v>
      </c>
      <c r="M13" s="16" t="s">
        <v>43</v>
      </c>
      <c r="N13" s="32"/>
      <c r="O13" s="14" t="s">
        <v>10</v>
      </c>
    </row>
    <row r="14" spans="1:15" ht="16" customHeight="1" x14ac:dyDescent="0.2">
      <c r="A14" s="86"/>
      <c r="B14" s="118"/>
      <c r="C14" s="118"/>
      <c r="D14" s="118"/>
      <c r="E14" s="118"/>
      <c r="F14" s="137" t="s">
        <v>44</v>
      </c>
      <c r="G14" s="138"/>
      <c r="H14" s="138"/>
      <c r="I14" s="138"/>
      <c r="J14" s="138"/>
      <c r="K14" s="138"/>
      <c r="L14" s="139"/>
      <c r="M14" s="112" t="e">
        <f>ROUNDDOWN(I13/N13,0)</f>
        <v>#DIV/0!</v>
      </c>
      <c r="N14" s="112"/>
      <c r="O14" s="17" t="s">
        <v>4</v>
      </c>
    </row>
    <row r="15" spans="1:15" ht="16" customHeight="1" x14ac:dyDescent="0.2">
      <c r="A15" s="86"/>
      <c r="B15" s="118"/>
      <c r="C15" s="118"/>
      <c r="D15" s="118"/>
      <c r="E15" s="118"/>
      <c r="F15" s="140" t="s">
        <v>45</v>
      </c>
      <c r="G15" s="141"/>
      <c r="H15" s="141"/>
      <c r="I15" s="141"/>
      <c r="J15" s="141"/>
      <c r="K15" s="141"/>
      <c r="L15" s="142"/>
      <c r="M15" s="143" t="e">
        <f>MIN(M14,10800)</f>
        <v>#DIV/0!</v>
      </c>
      <c r="N15" s="143"/>
      <c r="O15" s="17" t="s">
        <v>4</v>
      </c>
    </row>
    <row r="16" spans="1:15" ht="16" customHeight="1" x14ac:dyDescent="0.2">
      <c r="A16" s="86"/>
      <c r="B16" s="118"/>
      <c r="C16" s="118"/>
      <c r="D16" s="118"/>
      <c r="E16" s="118"/>
      <c r="F16" s="140" t="s">
        <v>46</v>
      </c>
      <c r="G16" s="141"/>
      <c r="H16" s="141"/>
      <c r="I16" s="141"/>
      <c r="J16" s="141"/>
      <c r="K16" s="141"/>
      <c r="L16" s="142"/>
      <c r="M16" s="144"/>
      <c r="N16" s="144"/>
      <c r="O16" s="17" t="s">
        <v>4</v>
      </c>
    </row>
    <row r="17" spans="1:15" ht="16" customHeight="1" x14ac:dyDescent="0.2">
      <c r="A17" s="86"/>
      <c r="B17" s="118"/>
      <c r="C17" s="118"/>
      <c r="D17" s="118"/>
      <c r="E17" s="118"/>
      <c r="F17" s="109" t="s">
        <v>47</v>
      </c>
      <c r="G17" s="110"/>
      <c r="H17" s="110"/>
      <c r="I17" s="110"/>
      <c r="J17" s="110"/>
      <c r="K17" s="110"/>
      <c r="L17" s="111"/>
      <c r="M17" s="112" t="e">
        <f>M15-M16</f>
        <v>#DIV/0!</v>
      </c>
      <c r="N17" s="112"/>
      <c r="O17" s="18" t="s">
        <v>4</v>
      </c>
    </row>
    <row r="18" spans="1:15" ht="16" customHeight="1" x14ac:dyDescent="0.2">
      <c r="A18" s="86"/>
      <c r="B18" s="118"/>
      <c r="C18" s="118"/>
      <c r="D18" s="118"/>
      <c r="E18" s="118"/>
      <c r="F18" s="109" t="s">
        <v>48</v>
      </c>
      <c r="G18" s="110"/>
      <c r="H18" s="110"/>
      <c r="I18" s="110"/>
      <c r="J18" s="110"/>
      <c r="K18" s="110"/>
      <c r="L18" s="111"/>
      <c r="M18" s="112">
        <f>IFERROR(M17*N13,0)</f>
        <v>0</v>
      </c>
      <c r="N18" s="112"/>
      <c r="O18" s="17" t="s">
        <v>4</v>
      </c>
    </row>
    <row r="19" spans="1:15" ht="15.4" customHeight="1" x14ac:dyDescent="0.2">
      <c r="A19" s="86">
        <v>2</v>
      </c>
      <c r="B19" s="68" t="s">
        <v>0</v>
      </c>
      <c r="C19" s="34"/>
      <c r="D19" s="34"/>
      <c r="E19" s="34"/>
      <c r="F19" s="30"/>
      <c r="G19" s="9" t="s">
        <v>1</v>
      </c>
      <c r="H19" s="31"/>
      <c r="I19" s="9" t="s">
        <v>2</v>
      </c>
      <c r="J19" s="10" t="s">
        <v>11</v>
      </c>
      <c r="K19" s="31"/>
      <c r="L19" s="9" t="s">
        <v>1</v>
      </c>
      <c r="M19" s="31"/>
      <c r="N19" s="9" t="s">
        <v>2</v>
      </c>
      <c r="O19" s="11"/>
    </row>
    <row r="20" spans="1:15" ht="15.65" customHeight="1" x14ac:dyDescent="0.2">
      <c r="A20" s="86"/>
      <c r="B20" s="150" t="s">
        <v>3</v>
      </c>
      <c r="C20" s="151"/>
      <c r="D20" s="151"/>
      <c r="E20" s="151"/>
      <c r="F20" s="152"/>
      <c r="G20" s="153"/>
      <c r="H20" s="153"/>
      <c r="I20" s="153"/>
      <c r="J20" s="153"/>
      <c r="K20" s="153"/>
      <c r="L20" s="153"/>
      <c r="M20" s="153"/>
      <c r="N20" s="153"/>
      <c r="O20" s="154"/>
    </row>
    <row r="21" spans="1:15" ht="16" customHeight="1" x14ac:dyDescent="0.2">
      <c r="A21" s="86"/>
      <c r="B21" s="131" t="s">
        <v>34</v>
      </c>
      <c r="C21" s="131"/>
      <c r="D21" s="131"/>
      <c r="E21" s="131"/>
      <c r="F21" s="115" t="s">
        <v>7</v>
      </c>
      <c r="G21" s="129"/>
      <c r="H21" s="128" t="s">
        <v>6</v>
      </c>
      <c r="I21" s="129"/>
      <c r="J21" s="13"/>
      <c r="K21" s="128" t="s">
        <v>5</v>
      </c>
      <c r="L21" s="129"/>
      <c r="M21" s="128" t="s">
        <v>32</v>
      </c>
      <c r="N21" s="116"/>
      <c r="O21" s="117"/>
    </row>
    <row r="22" spans="1:15" ht="16" customHeight="1" x14ac:dyDescent="0.2">
      <c r="A22" s="86"/>
      <c r="B22" s="131"/>
      <c r="C22" s="131"/>
      <c r="D22" s="131"/>
      <c r="E22" s="131"/>
      <c r="F22" s="130"/>
      <c r="G22" s="126"/>
      <c r="H22" s="127"/>
      <c r="I22" s="126"/>
      <c r="J22" s="13" t="s">
        <v>8</v>
      </c>
      <c r="K22" s="127"/>
      <c r="L22" s="126"/>
      <c r="M22" s="123"/>
      <c r="N22" s="124"/>
      <c r="O22" s="14" t="s">
        <v>4</v>
      </c>
    </row>
    <row r="23" spans="1:15" ht="16" customHeight="1" x14ac:dyDescent="0.2">
      <c r="A23" s="86"/>
      <c r="B23" s="131"/>
      <c r="C23" s="131"/>
      <c r="D23" s="131"/>
      <c r="E23" s="131"/>
      <c r="F23" s="130"/>
      <c r="G23" s="126"/>
      <c r="H23" s="127"/>
      <c r="I23" s="126"/>
      <c r="J23" s="13" t="s">
        <v>8</v>
      </c>
      <c r="K23" s="127"/>
      <c r="L23" s="126"/>
      <c r="M23" s="123"/>
      <c r="N23" s="124"/>
      <c r="O23" s="14" t="s">
        <v>4</v>
      </c>
    </row>
    <row r="24" spans="1:15" ht="16" customHeight="1" x14ac:dyDescent="0.2">
      <c r="A24" s="86"/>
      <c r="B24" s="131"/>
      <c r="C24" s="131"/>
      <c r="D24" s="131"/>
      <c r="E24" s="131"/>
      <c r="F24" s="130"/>
      <c r="G24" s="126"/>
      <c r="H24" s="127"/>
      <c r="I24" s="126"/>
      <c r="J24" s="13" t="s">
        <v>8</v>
      </c>
      <c r="K24" s="127"/>
      <c r="L24" s="126"/>
      <c r="M24" s="123"/>
      <c r="N24" s="124"/>
      <c r="O24" s="14" t="s">
        <v>4</v>
      </c>
    </row>
    <row r="25" spans="1:15" ht="16" customHeight="1" x14ac:dyDescent="0.2">
      <c r="A25" s="86"/>
      <c r="B25" s="131"/>
      <c r="C25" s="131"/>
      <c r="D25" s="131"/>
      <c r="E25" s="131"/>
      <c r="F25" s="125"/>
      <c r="G25" s="126"/>
      <c r="H25" s="127"/>
      <c r="I25" s="126"/>
      <c r="J25" s="13" t="s">
        <v>8</v>
      </c>
      <c r="K25" s="127"/>
      <c r="L25" s="126"/>
      <c r="M25" s="123"/>
      <c r="N25" s="124"/>
      <c r="O25" s="14" t="s">
        <v>4</v>
      </c>
    </row>
    <row r="26" spans="1:15" ht="16" customHeight="1" x14ac:dyDescent="0.2">
      <c r="A26" s="86"/>
      <c r="B26" s="131"/>
      <c r="C26" s="131"/>
      <c r="D26" s="131"/>
      <c r="E26" s="131"/>
      <c r="F26" s="125"/>
      <c r="G26" s="126"/>
      <c r="H26" s="127"/>
      <c r="I26" s="126"/>
      <c r="J26" s="13" t="s">
        <v>8</v>
      </c>
      <c r="K26" s="127"/>
      <c r="L26" s="126"/>
      <c r="M26" s="123"/>
      <c r="N26" s="124"/>
      <c r="O26" s="14" t="s">
        <v>4</v>
      </c>
    </row>
    <row r="27" spans="1:15" ht="16" customHeight="1" x14ac:dyDescent="0.2">
      <c r="A27" s="86"/>
      <c r="B27" s="131"/>
      <c r="C27" s="131"/>
      <c r="D27" s="131"/>
      <c r="E27" s="131"/>
      <c r="F27" s="115" t="s">
        <v>41</v>
      </c>
      <c r="G27" s="116"/>
      <c r="H27" s="116"/>
      <c r="I27" s="116"/>
      <c r="J27" s="116"/>
      <c r="K27" s="116"/>
      <c r="L27" s="117"/>
      <c r="M27" s="113">
        <f>SUM(M22:N26)</f>
        <v>0</v>
      </c>
      <c r="N27" s="114"/>
      <c r="O27" s="14" t="s">
        <v>4</v>
      </c>
    </row>
    <row r="28" spans="1:15" ht="16" customHeight="1" x14ac:dyDescent="0.2">
      <c r="A28" s="86"/>
      <c r="B28" s="118" t="s">
        <v>35</v>
      </c>
      <c r="C28" s="118"/>
      <c r="D28" s="118"/>
      <c r="E28" s="118"/>
      <c r="F28" s="107" t="s">
        <v>9</v>
      </c>
      <c r="G28" s="108"/>
      <c r="H28" s="108"/>
      <c r="I28" s="132"/>
      <c r="J28" s="133"/>
      <c r="K28" s="133"/>
      <c r="L28" s="133"/>
      <c r="M28" s="133"/>
      <c r="N28" s="133"/>
      <c r="O28" s="134"/>
    </row>
    <row r="29" spans="1:15" ht="16" customHeight="1" x14ac:dyDescent="0.2">
      <c r="A29" s="86"/>
      <c r="B29" s="118"/>
      <c r="C29" s="118"/>
      <c r="D29" s="118"/>
      <c r="E29" s="118"/>
      <c r="F29" s="107" t="s">
        <v>42</v>
      </c>
      <c r="G29" s="108"/>
      <c r="H29" s="108"/>
      <c r="I29" s="135"/>
      <c r="J29" s="136"/>
      <c r="K29" s="136"/>
      <c r="L29" s="15" t="s">
        <v>4</v>
      </c>
      <c r="M29" s="16" t="s">
        <v>43</v>
      </c>
      <c r="N29" s="33"/>
      <c r="O29" s="14" t="s">
        <v>10</v>
      </c>
    </row>
    <row r="30" spans="1:15" ht="16" customHeight="1" x14ac:dyDescent="0.2">
      <c r="A30" s="86"/>
      <c r="B30" s="118"/>
      <c r="C30" s="118"/>
      <c r="D30" s="118"/>
      <c r="E30" s="118"/>
      <c r="F30" s="137" t="s">
        <v>44</v>
      </c>
      <c r="G30" s="138"/>
      <c r="H30" s="138"/>
      <c r="I30" s="138"/>
      <c r="J30" s="138"/>
      <c r="K30" s="138"/>
      <c r="L30" s="139"/>
      <c r="M30" s="112" t="e">
        <f>ROUNDDOWN(I29/N29,0)</f>
        <v>#DIV/0!</v>
      </c>
      <c r="N30" s="112"/>
      <c r="O30" s="17" t="s">
        <v>4</v>
      </c>
    </row>
    <row r="31" spans="1:15" ht="16" customHeight="1" x14ac:dyDescent="0.2">
      <c r="A31" s="86"/>
      <c r="B31" s="118"/>
      <c r="C31" s="118"/>
      <c r="D31" s="118"/>
      <c r="E31" s="118"/>
      <c r="F31" s="140" t="s">
        <v>45</v>
      </c>
      <c r="G31" s="141"/>
      <c r="H31" s="141"/>
      <c r="I31" s="141"/>
      <c r="J31" s="141"/>
      <c r="K31" s="141"/>
      <c r="L31" s="142"/>
      <c r="M31" s="143" t="e">
        <f>MIN(M30,10800)</f>
        <v>#DIV/0!</v>
      </c>
      <c r="N31" s="143"/>
      <c r="O31" s="17" t="s">
        <v>4</v>
      </c>
    </row>
    <row r="32" spans="1:15" ht="16" customHeight="1" x14ac:dyDescent="0.2">
      <c r="A32" s="86"/>
      <c r="B32" s="118"/>
      <c r="C32" s="118"/>
      <c r="D32" s="118"/>
      <c r="E32" s="118"/>
      <c r="F32" s="140" t="s">
        <v>46</v>
      </c>
      <c r="G32" s="141"/>
      <c r="H32" s="141"/>
      <c r="I32" s="141"/>
      <c r="J32" s="141"/>
      <c r="K32" s="141"/>
      <c r="L32" s="142"/>
      <c r="M32" s="144"/>
      <c r="N32" s="144"/>
      <c r="O32" s="17" t="s">
        <v>4</v>
      </c>
    </row>
    <row r="33" spans="1:15" ht="16" customHeight="1" x14ac:dyDescent="0.2">
      <c r="A33" s="86"/>
      <c r="B33" s="118"/>
      <c r="C33" s="118"/>
      <c r="D33" s="118"/>
      <c r="E33" s="118"/>
      <c r="F33" s="109" t="s">
        <v>47</v>
      </c>
      <c r="G33" s="110"/>
      <c r="H33" s="110"/>
      <c r="I33" s="110"/>
      <c r="J33" s="110"/>
      <c r="K33" s="110"/>
      <c r="L33" s="111"/>
      <c r="M33" s="112" t="e">
        <f>M31-M32</f>
        <v>#DIV/0!</v>
      </c>
      <c r="N33" s="112"/>
      <c r="O33" s="18" t="s">
        <v>4</v>
      </c>
    </row>
    <row r="34" spans="1:15" ht="16" customHeight="1" x14ac:dyDescent="0.2">
      <c r="A34" s="86"/>
      <c r="B34" s="118"/>
      <c r="C34" s="118"/>
      <c r="D34" s="118"/>
      <c r="E34" s="118"/>
      <c r="F34" s="109" t="s">
        <v>48</v>
      </c>
      <c r="G34" s="110"/>
      <c r="H34" s="110"/>
      <c r="I34" s="110"/>
      <c r="J34" s="110"/>
      <c r="K34" s="110"/>
      <c r="L34" s="111"/>
      <c r="M34" s="112">
        <f>IFERROR(M33*N29,0)</f>
        <v>0</v>
      </c>
      <c r="N34" s="112"/>
      <c r="O34" s="17" t="s">
        <v>4</v>
      </c>
    </row>
    <row r="35" spans="1:15" ht="15.4" customHeight="1" x14ac:dyDescent="0.2">
      <c r="A35" s="86">
        <v>3</v>
      </c>
      <c r="B35" s="68" t="s">
        <v>0</v>
      </c>
      <c r="C35" s="34"/>
      <c r="D35" s="34"/>
      <c r="E35" s="34"/>
      <c r="F35" s="30"/>
      <c r="G35" s="9" t="s">
        <v>1</v>
      </c>
      <c r="H35" s="31"/>
      <c r="I35" s="9" t="s">
        <v>2</v>
      </c>
      <c r="J35" s="10" t="s">
        <v>11</v>
      </c>
      <c r="K35" s="31"/>
      <c r="L35" s="9" t="s">
        <v>1</v>
      </c>
      <c r="M35" s="31"/>
      <c r="N35" s="9" t="s">
        <v>2</v>
      </c>
      <c r="O35" s="11"/>
    </row>
    <row r="36" spans="1:15" ht="15.65" customHeight="1" x14ac:dyDescent="0.2">
      <c r="A36" s="86"/>
      <c r="B36" s="150" t="s">
        <v>3</v>
      </c>
      <c r="C36" s="151"/>
      <c r="D36" s="151"/>
      <c r="E36" s="151"/>
      <c r="F36" s="152"/>
      <c r="G36" s="153"/>
      <c r="H36" s="153"/>
      <c r="I36" s="153"/>
      <c r="J36" s="153"/>
      <c r="K36" s="153"/>
      <c r="L36" s="153"/>
      <c r="M36" s="153"/>
      <c r="N36" s="153"/>
      <c r="O36" s="154"/>
    </row>
    <row r="37" spans="1:15" ht="16" customHeight="1" x14ac:dyDescent="0.2">
      <c r="A37" s="86"/>
      <c r="B37" s="131" t="s">
        <v>34</v>
      </c>
      <c r="C37" s="131"/>
      <c r="D37" s="131"/>
      <c r="E37" s="131"/>
      <c r="F37" s="115" t="s">
        <v>7</v>
      </c>
      <c r="G37" s="129"/>
      <c r="H37" s="128" t="s">
        <v>6</v>
      </c>
      <c r="I37" s="129"/>
      <c r="J37" s="13"/>
      <c r="K37" s="128" t="s">
        <v>5</v>
      </c>
      <c r="L37" s="129"/>
      <c r="M37" s="128" t="s">
        <v>32</v>
      </c>
      <c r="N37" s="116"/>
      <c r="O37" s="117"/>
    </row>
    <row r="38" spans="1:15" ht="16" customHeight="1" x14ac:dyDescent="0.2">
      <c r="A38" s="86"/>
      <c r="B38" s="131"/>
      <c r="C38" s="131"/>
      <c r="D38" s="131"/>
      <c r="E38" s="131"/>
      <c r="F38" s="130"/>
      <c r="G38" s="126"/>
      <c r="H38" s="127"/>
      <c r="I38" s="126"/>
      <c r="J38" s="13" t="s">
        <v>8</v>
      </c>
      <c r="K38" s="127"/>
      <c r="L38" s="126"/>
      <c r="M38" s="123"/>
      <c r="N38" s="124"/>
      <c r="O38" s="14" t="s">
        <v>4</v>
      </c>
    </row>
    <row r="39" spans="1:15" ht="16" customHeight="1" x14ac:dyDescent="0.2">
      <c r="A39" s="86"/>
      <c r="B39" s="131"/>
      <c r="C39" s="131"/>
      <c r="D39" s="131"/>
      <c r="E39" s="131"/>
      <c r="F39" s="130"/>
      <c r="G39" s="126"/>
      <c r="H39" s="127"/>
      <c r="I39" s="126"/>
      <c r="J39" s="13" t="s">
        <v>8</v>
      </c>
      <c r="K39" s="127"/>
      <c r="L39" s="126"/>
      <c r="M39" s="123"/>
      <c r="N39" s="124"/>
      <c r="O39" s="14" t="s">
        <v>4</v>
      </c>
    </row>
    <row r="40" spans="1:15" ht="16" customHeight="1" x14ac:dyDescent="0.2">
      <c r="A40" s="86"/>
      <c r="B40" s="131"/>
      <c r="C40" s="131"/>
      <c r="D40" s="131"/>
      <c r="E40" s="131"/>
      <c r="F40" s="130"/>
      <c r="G40" s="126"/>
      <c r="H40" s="127"/>
      <c r="I40" s="126"/>
      <c r="J40" s="13" t="s">
        <v>8</v>
      </c>
      <c r="K40" s="127"/>
      <c r="L40" s="126"/>
      <c r="M40" s="123"/>
      <c r="N40" s="124"/>
      <c r="O40" s="14" t="s">
        <v>4</v>
      </c>
    </row>
    <row r="41" spans="1:15" ht="16" customHeight="1" x14ac:dyDescent="0.2">
      <c r="A41" s="86"/>
      <c r="B41" s="131"/>
      <c r="C41" s="131"/>
      <c r="D41" s="131"/>
      <c r="E41" s="131"/>
      <c r="F41" s="125"/>
      <c r="G41" s="126"/>
      <c r="H41" s="127"/>
      <c r="I41" s="126"/>
      <c r="J41" s="13" t="s">
        <v>8</v>
      </c>
      <c r="K41" s="127"/>
      <c r="L41" s="126"/>
      <c r="M41" s="123"/>
      <c r="N41" s="124"/>
      <c r="O41" s="14" t="s">
        <v>4</v>
      </c>
    </row>
    <row r="42" spans="1:15" ht="16" customHeight="1" x14ac:dyDescent="0.2">
      <c r="A42" s="86"/>
      <c r="B42" s="131"/>
      <c r="C42" s="131"/>
      <c r="D42" s="131"/>
      <c r="E42" s="131"/>
      <c r="F42" s="125"/>
      <c r="G42" s="126"/>
      <c r="H42" s="127"/>
      <c r="I42" s="126"/>
      <c r="J42" s="13" t="s">
        <v>8</v>
      </c>
      <c r="K42" s="127"/>
      <c r="L42" s="126"/>
      <c r="M42" s="123"/>
      <c r="N42" s="124"/>
      <c r="O42" s="14" t="s">
        <v>4</v>
      </c>
    </row>
    <row r="43" spans="1:15" ht="16" customHeight="1" x14ac:dyDescent="0.2">
      <c r="A43" s="86"/>
      <c r="B43" s="131"/>
      <c r="C43" s="131"/>
      <c r="D43" s="131"/>
      <c r="E43" s="131"/>
      <c r="F43" s="115" t="s">
        <v>41</v>
      </c>
      <c r="G43" s="116"/>
      <c r="H43" s="116"/>
      <c r="I43" s="116"/>
      <c r="J43" s="116"/>
      <c r="K43" s="116"/>
      <c r="L43" s="117"/>
      <c r="M43" s="113">
        <f>SUM(M38:N42)</f>
        <v>0</v>
      </c>
      <c r="N43" s="114"/>
      <c r="O43" s="14" t="s">
        <v>4</v>
      </c>
    </row>
    <row r="44" spans="1:15" ht="16" customHeight="1" x14ac:dyDescent="0.2">
      <c r="A44" s="86"/>
      <c r="B44" s="118" t="s">
        <v>35</v>
      </c>
      <c r="C44" s="118"/>
      <c r="D44" s="118"/>
      <c r="E44" s="118"/>
      <c r="F44" s="107" t="s">
        <v>9</v>
      </c>
      <c r="G44" s="108"/>
      <c r="H44" s="108"/>
      <c r="I44" s="125"/>
      <c r="J44" s="130"/>
      <c r="K44" s="130"/>
      <c r="L44" s="130"/>
      <c r="M44" s="130"/>
      <c r="N44" s="130"/>
      <c r="O44" s="149"/>
    </row>
    <row r="45" spans="1:15" ht="16" customHeight="1" x14ac:dyDescent="0.2">
      <c r="A45" s="86"/>
      <c r="B45" s="118"/>
      <c r="C45" s="118"/>
      <c r="D45" s="118"/>
      <c r="E45" s="118"/>
      <c r="F45" s="107" t="s">
        <v>42</v>
      </c>
      <c r="G45" s="108"/>
      <c r="H45" s="108"/>
      <c r="I45" s="145"/>
      <c r="J45" s="146"/>
      <c r="K45" s="146"/>
      <c r="L45" s="15" t="s">
        <v>4</v>
      </c>
      <c r="M45" s="16" t="s">
        <v>43</v>
      </c>
      <c r="N45" s="32"/>
      <c r="O45" s="14" t="s">
        <v>10</v>
      </c>
    </row>
    <row r="46" spans="1:15" ht="16" customHeight="1" x14ac:dyDescent="0.2">
      <c r="A46" s="86"/>
      <c r="B46" s="118"/>
      <c r="C46" s="118"/>
      <c r="D46" s="118"/>
      <c r="E46" s="118"/>
      <c r="F46" s="137" t="s">
        <v>44</v>
      </c>
      <c r="G46" s="138"/>
      <c r="H46" s="138"/>
      <c r="I46" s="138"/>
      <c r="J46" s="138"/>
      <c r="K46" s="138"/>
      <c r="L46" s="139"/>
      <c r="M46" s="112" t="e">
        <f>ROUNDDOWN(I45/N45,0)</f>
        <v>#DIV/0!</v>
      </c>
      <c r="N46" s="112"/>
      <c r="O46" s="17" t="s">
        <v>4</v>
      </c>
    </row>
    <row r="47" spans="1:15" ht="16" customHeight="1" x14ac:dyDescent="0.2">
      <c r="A47" s="86"/>
      <c r="B47" s="118"/>
      <c r="C47" s="118"/>
      <c r="D47" s="118"/>
      <c r="E47" s="118"/>
      <c r="F47" s="140" t="s">
        <v>45</v>
      </c>
      <c r="G47" s="141"/>
      <c r="H47" s="141"/>
      <c r="I47" s="141"/>
      <c r="J47" s="141"/>
      <c r="K47" s="141"/>
      <c r="L47" s="142"/>
      <c r="M47" s="143" t="e">
        <f>MIN(M46,10800)</f>
        <v>#DIV/0!</v>
      </c>
      <c r="N47" s="143"/>
      <c r="O47" s="17" t="s">
        <v>4</v>
      </c>
    </row>
    <row r="48" spans="1:15" ht="16" customHeight="1" x14ac:dyDescent="0.2">
      <c r="A48" s="86"/>
      <c r="B48" s="118"/>
      <c r="C48" s="118"/>
      <c r="D48" s="118"/>
      <c r="E48" s="118"/>
      <c r="F48" s="140" t="s">
        <v>46</v>
      </c>
      <c r="G48" s="141"/>
      <c r="H48" s="141"/>
      <c r="I48" s="141"/>
      <c r="J48" s="141"/>
      <c r="K48" s="141"/>
      <c r="L48" s="142"/>
      <c r="M48" s="144"/>
      <c r="N48" s="144"/>
      <c r="O48" s="17" t="s">
        <v>4</v>
      </c>
    </row>
    <row r="49" spans="1:15" ht="16" customHeight="1" x14ac:dyDescent="0.2">
      <c r="A49" s="86"/>
      <c r="B49" s="118"/>
      <c r="C49" s="118"/>
      <c r="D49" s="118"/>
      <c r="E49" s="118"/>
      <c r="F49" s="109" t="s">
        <v>47</v>
      </c>
      <c r="G49" s="110"/>
      <c r="H49" s="110"/>
      <c r="I49" s="110"/>
      <c r="J49" s="110"/>
      <c r="K49" s="110"/>
      <c r="L49" s="111"/>
      <c r="M49" s="112" t="e">
        <f>M47-M48</f>
        <v>#DIV/0!</v>
      </c>
      <c r="N49" s="112"/>
      <c r="O49" s="18" t="s">
        <v>4</v>
      </c>
    </row>
    <row r="50" spans="1:15" ht="16" customHeight="1" x14ac:dyDescent="0.2">
      <c r="A50" s="86"/>
      <c r="B50" s="118"/>
      <c r="C50" s="118"/>
      <c r="D50" s="118"/>
      <c r="E50" s="118"/>
      <c r="F50" s="109" t="s">
        <v>48</v>
      </c>
      <c r="G50" s="110"/>
      <c r="H50" s="110"/>
      <c r="I50" s="110"/>
      <c r="J50" s="110"/>
      <c r="K50" s="110"/>
      <c r="L50" s="111"/>
      <c r="M50" s="112">
        <f>IFERROR(M49*N45,0)</f>
        <v>0</v>
      </c>
      <c r="N50" s="112"/>
      <c r="O50" s="17" t="s">
        <v>4</v>
      </c>
    </row>
    <row r="51" spans="1:15" ht="16" customHeight="1" thickBot="1" x14ac:dyDescent="0.25">
      <c r="A51" s="3"/>
      <c r="B51" s="148" t="s">
        <v>33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</row>
    <row r="52" spans="1:15" ht="16" customHeight="1" x14ac:dyDescent="0.2">
      <c r="B52" s="19"/>
      <c r="C52" s="20"/>
      <c r="D52" s="20"/>
      <c r="E52" s="20"/>
      <c r="F52" s="119" t="s">
        <v>49</v>
      </c>
      <c r="G52" s="120"/>
      <c r="H52" s="120"/>
      <c r="I52" s="120"/>
      <c r="J52" s="120"/>
      <c r="K52" s="120"/>
      <c r="L52" s="121">
        <f>M11+M27+M43</f>
        <v>0</v>
      </c>
      <c r="M52" s="122"/>
      <c r="N52" s="122"/>
      <c r="O52" s="21" t="s">
        <v>4</v>
      </c>
    </row>
    <row r="53" spans="1:15" ht="16" customHeight="1" thickBot="1" x14ac:dyDescent="0.25">
      <c r="B53" s="20"/>
      <c r="C53" s="20"/>
      <c r="D53" s="20"/>
      <c r="E53" s="20"/>
      <c r="F53" s="103" t="s">
        <v>50</v>
      </c>
      <c r="G53" s="104"/>
      <c r="H53" s="104"/>
      <c r="I53" s="104"/>
      <c r="J53" s="104"/>
      <c r="K53" s="104"/>
      <c r="L53" s="105">
        <f>M18+M34+M50</f>
        <v>0</v>
      </c>
      <c r="M53" s="106"/>
      <c r="N53" s="106"/>
      <c r="O53" s="22" t="s">
        <v>4</v>
      </c>
    </row>
    <row r="54" spans="1:15" ht="15" customHeight="1" x14ac:dyDescent="0.2"/>
    <row r="55" spans="1:15" ht="15" customHeight="1" x14ac:dyDescent="0.2"/>
  </sheetData>
  <mergeCells count="144">
    <mergeCell ref="B20:E20"/>
    <mergeCell ref="F20:O20"/>
    <mergeCell ref="B36:E36"/>
    <mergeCell ref="F36:O36"/>
    <mergeCell ref="A3:A18"/>
    <mergeCell ref="A19:A34"/>
    <mergeCell ref="A35:A50"/>
    <mergeCell ref="F44:H44"/>
    <mergeCell ref="I44:O44"/>
    <mergeCell ref="I45:K45"/>
    <mergeCell ref="F46:L46"/>
    <mergeCell ref="M46:N46"/>
    <mergeCell ref="F47:L47"/>
    <mergeCell ref="M47:N47"/>
    <mergeCell ref="F48:L48"/>
    <mergeCell ref="M48:N48"/>
    <mergeCell ref="M6:N6"/>
    <mergeCell ref="F7:G7"/>
    <mergeCell ref="H7:I7"/>
    <mergeCell ref="F9:G9"/>
    <mergeCell ref="H9:I9"/>
    <mergeCell ref="K9:L9"/>
    <mergeCell ref="M9:N9"/>
    <mergeCell ref="F10:G10"/>
    <mergeCell ref="A2:O2"/>
    <mergeCell ref="F5:G5"/>
    <mergeCell ref="H5:I5"/>
    <mergeCell ref="K5:L5"/>
    <mergeCell ref="M5:O5"/>
    <mergeCell ref="B51:O51"/>
    <mergeCell ref="F12:H12"/>
    <mergeCell ref="I12:O12"/>
    <mergeCell ref="B3:E3"/>
    <mergeCell ref="B4:E4"/>
    <mergeCell ref="F4:O4"/>
    <mergeCell ref="B5:E11"/>
    <mergeCell ref="B12:E18"/>
    <mergeCell ref="M11:N11"/>
    <mergeCell ref="F11:L11"/>
    <mergeCell ref="K7:L7"/>
    <mergeCell ref="M7:N7"/>
    <mergeCell ref="F8:G8"/>
    <mergeCell ref="H8:I8"/>
    <mergeCell ref="K8:L8"/>
    <mergeCell ref="M8:N8"/>
    <mergeCell ref="F6:G6"/>
    <mergeCell ref="H6:I6"/>
    <mergeCell ref="K6:L6"/>
    <mergeCell ref="H10:I10"/>
    <mergeCell ref="K10:L10"/>
    <mergeCell ref="M10:N10"/>
    <mergeCell ref="F15:L15"/>
    <mergeCell ref="M15:N15"/>
    <mergeCell ref="F16:L16"/>
    <mergeCell ref="M16:N16"/>
    <mergeCell ref="F13:H13"/>
    <mergeCell ref="I13:K13"/>
    <mergeCell ref="M14:N14"/>
    <mergeCell ref="F14:L14"/>
    <mergeCell ref="B19:E19"/>
    <mergeCell ref="F21:G21"/>
    <mergeCell ref="H21:I21"/>
    <mergeCell ref="K21:L21"/>
    <mergeCell ref="M17:N17"/>
    <mergeCell ref="F17:L17"/>
    <mergeCell ref="M18:N18"/>
    <mergeCell ref="F18:L18"/>
    <mergeCell ref="B21:E27"/>
    <mergeCell ref="M21:O21"/>
    <mergeCell ref="F27:L27"/>
    <mergeCell ref="M27:N27"/>
    <mergeCell ref="K23:L23"/>
    <mergeCell ref="M23:N23"/>
    <mergeCell ref="F24:G24"/>
    <mergeCell ref="H24:I24"/>
    <mergeCell ref="K24:L24"/>
    <mergeCell ref="M24:N24"/>
    <mergeCell ref="F22:G22"/>
    <mergeCell ref="H22:I22"/>
    <mergeCell ref="K22:L22"/>
    <mergeCell ref="M22:N22"/>
    <mergeCell ref="F23:G23"/>
    <mergeCell ref="H23:I23"/>
    <mergeCell ref="B28:E34"/>
    <mergeCell ref="I28:O28"/>
    <mergeCell ref="F29:H29"/>
    <mergeCell ref="I29:K29"/>
    <mergeCell ref="F30:L30"/>
    <mergeCell ref="M30:N30"/>
    <mergeCell ref="F31:L31"/>
    <mergeCell ref="F33:L33"/>
    <mergeCell ref="M33:N33"/>
    <mergeCell ref="F34:L34"/>
    <mergeCell ref="M34:N34"/>
    <mergeCell ref="F28:H28"/>
    <mergeCell ref="M31:N31"/>
    <mergeCell ref="F32:L32"/>
    <mergeCell ref="M32:N32"/>
    <mergeCell ref="B35:E35"/>
    <mergeCell ref="F39:G39"/>
    <mergeCell ref="H39:I39"/>
    <mergeCell ref="K39:L39"/>
    <mergeCell ref="M39:N39"/>
    <mergeCell ref="F25:G25"/>
    <mergeCell ref="H25:I25"/>
    <mergeCell ref="K25:L25"/>
    <mergeCell ref="M25:N25"/>
    <mergeCell ref="F26:G26"/>
    <mergeCell ref="H26:I26"/>
    <mergeCell ref="K26:L26"/>
    <mergeCell ref="M26:N26"/>
    <mergeCell ref="B37:E43"/>
    <mergeCell ref="F37:G37"/>
    <mergeCell ref="K41:L41"/>
    <mergeCell ref="M41:N41"/>
    <mergeCell ref="F42:G42"/>
    <mergeCell ref="H42:I42"/>
    <mergeCell ref="K42:L42"/>
    <mergeCell ref="M42:N42"/>
    <mergeCell ref="F40:G40"/>
    <mergeCell ref="H40:I40"/>
    <mergeCell ref="K40:L40"/>
    <mergeCell ref="B44:E50"/>
    <mergeCell ref="F52:K52"/>
    <mergeCell ref="L52:N52"/>
    <mergeCell ref="M40:N40"/>
    <mergeCell ref="F41:G41"/>
    <mergeCell ref="H41:I41"/>
    <mergeCell ref="H37:I37"/>
    <mergeCell ref="K37:L37"/>
    <mergeCell ref="M37:O37"/>
    <mergeCell ref="F38:G38"/>
    <mergeCell ref="H38:I38"/>
    <mergeCell ref="K38:L38"/>
    <mergeCell ref="M38:N38"/>
    <mergeCell ref="F53:K53"/>
    <mergeCell ref="L53:N53"/>
    <mergeCell ref="F45:H45"/>
    <mergeCell ref="F49:L49"/>
    <mergeCell ref="M49:N49"/>
    <mergeCell ref="F50:L50"/>
    <mergeCell ref="M50:N50"/>
    <mergeCell ref="M43:N43"/>
    <mergeCell ref="F43:L43"/>
  </mergeCells>
  <phoneticPr fontId="2"/>
  <dataValidations count="1">
    <dataValidation imeMode="off" allowBlank="1" showInputMessage="1" showErrorMessage="1" sqref="M6:N10 N13 M3 F3:F4 K3 H3 M22:N26 N29 M38:N42 N45 M19 F19:F20 K19 H19 M35 F35:F36 K35 H35"/>
  </dataValidations>
  <pageMargins left="0.70866141732283472" right="0.31496062992125984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補助事業実績書</vt:lpstr>
      <vt:lpstr>別紙（交通費・宿泊費詳細）</vt:lpstr>
      <vt:lpstr>'別紙（交通費・宿泊費詳細）'!Print_Area</vt:lpstr>
      <vt:lpstr>補助事業実績書!Print_Area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Windows ユーザー</cp:lastModifiedBy>
  <cp:lastPrinted>2025-04-09T06:18:23Z</cp:lastPrinted>
  <dcterms:created xsi:type="dcterms:W3CDTF">2020-02-04T00:01:45Z</dcterms:created>
  <dcterms:modified xsi:type="dcterms:W3CDTF">2025-05-23T08:56:50Z</dcterms:modified>
</cp:coreProperties>
</file>