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172.16.41.177\2025年度（令和7年）\06　精神保健福祉班\03 樋高\08 医療機能明確化\医療機能明細化\ホームページ掲載（起案）\"/>
    </mc:Choice>
  </mc:AlternateContent>
  <xr:revisionPtr revIDLastSave="0" documentId="13_ncr:1_{F0F251FA-BC37-4A8D-836E-10F378A91533}" xr6:coauthVersionLast="47" xr6:coauthVersionMax="47" xr10:uidLastSave="{00000000-0000-0000-0000-000000000000}"/>
  <bookViews>
    <workbookView xWindow="28680" yWindow="-8685" windowWidth="29040" windowHeight="15720" xr2:uid="{00000000-000D-0000-FFFF-FFFF00000000}"/>
  </bookViews>
  <sheets>
    <sheet name="一覧" sheetId="9" r:id="rId1"/>
  </sheets>
  <definedNames>
    <definedName name="_xlnm._FilterDatabase" localSheetId="0" hidden="1">一覧!$B$21:$Z$151</definedName>
    <definedName name="_xlnm.Print_Area" localSheetId="0">一覧!$A$1:$Z$151</definedName>
    <definedName name="_xlnm.Print_Titles" localSheetId="0">一覧!$21:$22</definedName>
    <definedName name="Z_1B0624EA_5699_43AA_BAAD_F28C20880397_.wvu.FilterData" localSheetId="0" hidden="1">一覧!$D$22:$X$68</definedName>
    <definedName name="Z_1B0624EA_5699_43AA_BAAD_F28C20880397_.wvu.PrintTitles" localSheetId="0" hidden="1">一覧!$21:$22</definedName>
  </definedNames>
  <calcPr calcId="191029"/>
  <customWorkbookViews>
    <customWorkbookView name="kumamoto - 個人用ビュー" guid="{1B0624EA-5699-43AA-BAAD-F28C20880397}"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9" l="1"/>
  <c r="D61" i="9"/>
  <c r="D76" i="9"/>
  <c r="D87" i="9"/>
  <c r="D90" i="9"/>
  <c r="D99" i="9"/>
  <c r="D113" i="9"/>
  <c r="D116" i="9"/>
  <c r="D121" i="9"/>
  <c r="D129" i="9"/>
  <c r="D136" i="9"/>
  <c r="D140" i="9"/>
  <c r="D150" i="9"/>
  <c r="G150" i="9" l="1"/>
  <c r="H150" i="9"/>
  <c r="H140" i="9"/>
  <c r="J136" i="9"/>
  <c r="H136" i="9"/>
  <c r="H129" i="9"/>
  <c r="K121" i="9"/>
  <c r="J116" i="9"/>
  <c r="K113" i="9"/>
  <c r="H113" i="9"/>
  <c r="H102" i="9"/>
  <c r="H99" i="9"/>
  <c r="J87" i="9"/>
  <c r="H87" i="9"/>
  <c r="I76" i="9"/>
  <c r="J76" i="9"/>
  <c r="K76" i="9"/>
  <c r="L76" i="9"/>
  <c r="M76" i="9"/>
  <c r="N76" i="9"/>
  <c r="O76" i="9"/>
  <c r="P76" i="9"/>
  <c r="Q76" i="9"/>
  <c r="R76" i="9"/>
  <c r="S76" i="9"/>
  <c r="T76" i="9"/>
  <c r="U76" i="9"/>
  <c r="V76" i="9"/>
  <c r="W76" i="9"/>
  <c r="X76" i="9"/>
  <c r="Y76" i="9"/>
  <c r="H76" i="9"/>
  <c r="G76" i="9"/>
  <c r="I67" i="9"/>
  <c r="I61" i="9"/>
  <c r="H61" i="9"/>
  <c r="R48" i="9"/>
  <c r="I48" i="9"/>
  <c r="J48" i="9"/>
  <c r="K48" i="9"/>
  <c r="L48" i="9"/>
  <c r="M48" i="9"/>
  <c r="N48" i="9"/>
  <c r="O48" i="9"/>
  <c r="P48" i="9"/>
  <c r="Q48" i="9"/>
  <c r="S48" i="9"/>
  <c r="T48" i="9"/>
  <c r="U48" i="9"/>
  <c r="V48" i="9"/>
  <c r="W48" i="9"/>
  <c r="X48" i="9"/>
  <c r="Y48" i="9"/>
  <c r="H48" i="9"/>
  <c r="G48" i="9"/>
  <c r="P61" i="9" l="1"/>
  <c r="Y61" i="9" l="1"/>
  <c r="X61" i="9"/>
  <c r="W61" i="9"/>
  <c r="V61" i="9"/>
  <c r="U61" i="9"/>
  <c r="T61" i="9"/>
  <c r="S61" i="9"/>
  <c r="R61" i="9"/>
  <c r="Q61" i="9"/>
  <c r="O61" i="9"/>
  <c r="N61" i="9"/>
  <c r="M61" i="9"/>
  <c r="L61" i="9"/>
  <c r="K61" i="9"/>
  <c r="J61" i="9"/>
  <c r="G61" i="9"/>
  <c r="Y150" i="9" l="1"/>
  <c r="X150" i="9"/>
  <c r="W150" i="9"/>
  <c r="V150" i="9"/>
  <c r="U150" i="9"/>
  <c r="T150" i="9"/>
  <c r="S150" i="9"/>
  <c r="R150" i="9"/>
  <c r="Q150" i="9"/>
  <c r="P150" i="9"/>
  <c r="O150" i="9"/>
  <c r="N150" i="9"/>
  <c r="M150" i="9"/>
  <c r="L150" i="9"/>
  <c r="K150" i="9"/>
  <c r="J150" i="9"/>
  <c r="I150" i="9"/>
  <c r="Y140" i="9"/>
  <c r="X140" i="9"/>
  <c r="W140" i="9"/>
  <c r="V140" i="9"/>
  <c r="U140" i="9"/>
  <c r="T140" i="9"/>
  <c r="S140" i="9"/>
  <c r="R140" i="9"/>
  <c r="Q140" i="9"/>
  <c r="P140" i="9"/>
  <c r="O140" i="9"/>
  <c r="N140" i="9"/>
  <c r="M140" i="9"/>
  <c r="L140" i="9"/>
  <c r="K140" i="9"/>
  <c r="J140" i="9"/>
  <c r="I140" i="9"/>
  <c r="G140" i="9"/>
  <c r="Y136" i="9"/>
  <c r="X136" i="9"/>
  <c r="W136" i="9"/>
  <c r="V136" i="9"/>
  <c r="U136" i="9"/>
  <c r="T136" i="9"/>
  <c r="S136" i="9"/>
  <c r="R136" i="9"/>
  <c r="Q136" i="9"/>
  <c r="P136" i="9"/>
  <c r="O136" i="9"/>
  <c r="N136" i="9"/>
  <c r="M136" i="9"/>
  <c r="L136" i="9"/>
  <c r="K136" i="9"/>
  <c r="I136" i="9"/>
  <c r="G136" i="9"/>
  <c r="Y129" i="9"/>
  <c r="X129" i="9"/>
  <c r="W129" i="9"/>
  <c r="V129" i="9"/>
  <c r="U129" i="9"/>
  <c r="T129" i="9"/>
  <c r="S129" i="9"/>
  <c r="R129" i="9"/>
  <c r="Q129" i="9"/>
  <c r="P129" i="9"/>
  <c r="O129" i="9"/>
  <c r="N129" i="9"/>
  <c r="M129" i="9"/>
  <c r="L129" i="9"/>
  <c r="K129" i="9"/>
  <c r="J129" i="9"/>
  <c r="I129" i="9"/>
  <c r="G129" i="9"/>
  <c r="Y121" i="9"/>
  <c r="X121" i="9"/>
  <c r="W121" i="9"/>
  <c r="V121" i="9"/>
  <c r="U121" i="9"/>
  <c r="T121" i="9"/>
  <c r="S121" i="9"/>
  <c r="R121" i="9"/>
  <c r="Q121" i="9"/>
  <c r="P121" i="9"/>
  <c r="O121" i="9"/>
  <c r="N121" i="9"/>
  <c r="M121" i="9"/>
  <c r="L121" i="9"/>
  <c r="J121" i="9"/>
  <c r="I121" i="9"/>
  <c r="H121" i="9"/>
  <c r="G121" i="9"/>
  <c r="Y116" i="9"/>
  <c r="X116" i="9"/>
  <c r="W116" i="9"/>
  <c r="V116" i="9"/>
  <c r="U116" i="9"/>
  <c r="T116" i="9"/>
  <c r="S116" i="9"/>
  <c r="R116" i="9"/>
  <c r="Q116" i="9"/>
  <c r="P116" i="9"/>
  <c r="O116" i="9"/>
  <c r="N116" i="9"/>
  <c r="M116" i="9"/>
  <c r="L116" i="9"/>
  <c r="K116" i="9"/>
  <c r="I116" i="9"/>
  <c r="H116" i="9"/>
  <c r="G116" i="9"/>
  <c r="Y113" i="9"/>
  <c r="X113" i="9"/>
  <c r="W113" i="9"/>
  <c r="V113" i="9"/>
  <c r="U113" i="9"/>
  <c r="T113" i="9"/>
  <c r="S113" i="9"/>
  <c r="R113" i="9"/>
  <c r="Q113" i="9"/>
  <c r="P113" i="9"/>
  <c r="O113" i="9"/>
  <c r="N113" i="9"/>
  <c r="M113" i="9"/>
  <c r="L113" i="9"/>
  <c r="J113" i="9"/>
  <c r="I113" i="9"/>
  <c r="G113" i="9"/>
  <c r="Y102" i="9"/>
  <c r="X102" i="9"/>
  <c r="W102" i="9"/>
  <c r="V102" i="9"/>
  <c r="U102" i="9"/>
  <c r="T102" i="9"/>
  <c r="S102" i="9"/>
  <c r="R102" i="9"/>
  <c r="Q102" i="9"/>
  <c r="P102" i="9"/>
  <c r="O102" i="9"/>
  <c r="N102" i="9"/>
  <c r="M102" i="9"/>
  <c r="L102" i="9"/>
  <c r="K102" i="9"/>
  <c r="J102" i="9"/>
  <c r="I102" i="9"/>
  <c r="G102" i="9"/>
  <c r="D102" i="9"/>
  <c r="Y99" i="9"/>
  <c r="X99" i="9"/>
  <c r="W99" i="9"/>
  <c r="V99" i="9"/>
  <c r="U99" i="9"/>
  <c r="T99" i="9"/>
  <c r="S99" i="9"/>
  <c r="R99" i="9"/>
  <c r="Q99" i="9"/>
  <c r="P99" i="9"/>
  <c r="O99" i="9"/>
  <c r="N99" i="9"/>
  <c r="M99" i="9"/>
  <c r="L99" i="9"/>
  <c r="K99" i="9"/>
  <c r="J99" i="9"/>
  <c r="I99" i="9"/>
  <c r="G99" i="9"/>
  <c r="Y90" i="9"/>
  <c r="X90" i="9"/>
  <c r="W90" i="9"/>
  <c r="V90" i="9"/>
  <c r="U90" i="9"/>
  <c r="T90" i="9"/>
  <c r="S90" i="9"/>
  <c r="R90" i="9"/>
  <c r="Q90" i="9"/>
  <c r="P90" i="9"/>
  <c r="O90" i="9"/>
  <c r="N90" i="9"/>
  <c r="M90" i="9"/>
  <c r="L90" i="9"/>
  <c r="K90" i="9"/>
  <c r="J90" i="9"/>
  <c r="I90" i="9"/>
  <c r="H90" i="9"/>
  <c r="G90" i="9"/>
  <c r="Y87" i="9"/>
  <c r="X87" i="9"/>
  <c r="W87" i="9"/>
  <c r="V87" i="9"/>
  <c r="U87" i="9"/>
  <c r="T87" i="9"/>
  <c r="S87" i="9"/>
  <c r="R87" i="9"/>
  <c r="Q87" i="9"/>
  <c r="P87" i="9"/>
  <c r="O87" i="9"/>
  <c r="N87" i="9"/>
  <c r="M87" i="9"/>
  <c r="L87" i="9"/>
  <c r="K87" i="9"/>
  <c r="I87" i="9"/>
  <c r="G87" i="9"/>
  <c r="Y67" i="9"/>
  <c r="X67" i="9"/>
  <c r="W67" i="9"/>
  <c r="V67" i="9"/>
  <c r="U67" i="9"/>
  <c r="T67" i="9"/>
  <c r="S67" i="9"/>
  <c r="R67" i="9"/>
  <c r="Q67" i="9"/>
  <c r="P67" i="9"/>
  <c r="O67" i="9"/>
  <c r="N67" i="9"/>
  <c r="M67" i="9"/>
  <c r="L67" i="9"/>
  <c r="K67" i="9"/>
  <c r="J67" i="9"/>
  <c r="H67" i="9"/>
  <c r="G67" i="9"/>
  <c r="D67" i="9"/>
  <c r="D91" i="9" s="1"/>
  <c r="H91" i="9"/>
  <c r="D151" i="9" l="1"/>
  <c r="H151" i="9"/>
  <c r="L91" i="9"/>
  <c r="P91" i="9"/>
  <c r="P151" i="9" s="1"/>
  <c r="Q91" i="9"/>
  <c r="Q151" i="9" s="1"/>
  <c r="I91" i="9"/>
  <c r="I151" i="9" s="1"/>
  <c r="M91" i="9"/>
  <c r="M151" i="9" s="1"/>
  <c r="Y91" i="9"/>
  <c r="Y151" i="9" s="1"/>
  <c r="U91" i="9"/>
  <c r="U151" i="9" s="1"/>
  <c r="L151" i="9"/>
  <c r="T91" i="9"/>
  <c r="T151" i="9" s="1"/>
  <c r="X91" i="9"/>
  <c r="X151" i="9" s="1"/>
  <c r="J91" i="9"/>
  <c r="J151" i="9" s="1"/>
  <c r="N91" i="9"/>
  <c r="N151" i="9" s="1"/>
  <c r="V91" i="9"/>
  <c r="V151" i="9" s="1"/>
  <c r="G91" i="9"/>
  <c r="G151" i="9" s="1"/>
  <c r="K91" i="9"/>
  <c r="K151" i="9" s="1"/>
  <c r="O91" i="9"/>
  <c r="O151" i="9" s="1"/>
  <c r="S91" i="9"/>
  <c r="S151" i="9" s="1"/>
  <c r="R91" i="9"/>
  <c r="R151" i="9" s="1"/>
  <c r="W91" i="9"/>
  <c r="W151" i="9" s="1"/>
</calcChain>
</file>

<file path=xl/sharedStrings.xml><?xml version="1.0" encoding="utf-8"?>
<sst xmlns="http://schemas.openxmlformats.org/spreadsheetml/2006/main" count="1552" uniqueCount="488">
  <si>
    <t>くわみず病院</t>
  </si>
  <si>
    <t>ピネル記念病院</t>
  </si>
  <si>
    <t>くまもと青明病院</t>
  </si>
  <si>
    <t>窪田病院</t>
  </si>
  <si>
    <t>自由が丘病院</t>
  </si>
  <si>
    <t>龍田病院</t>
  </si>
  <si>
    <t>日隈病院</t>
  </si>
  <si>
    <t>森病院</t>
  </si>
  <si>
    <t>城山病院</t>
  </si>
  <si>
    <t>くまもと悠心病院</t>
  </si>
  <si>
    <t>桜が丘病院</t>
  </si>
  <si>
    <t>武蔵ヶ丘病院</t>
  </si>
  <si>
    <t>荒尾中央病院</t>
  </si>
  <si>
    <t>荒尾こころの郷病院</t>
  </si>
  <si>
    <t>有働病院</t>
  </si>
  <si>
    <t>城ヶ崎病院</t>
  </si>
  <si>
    <t>山鹿回生病院</t>
  </si>
  <si>
    <t>菊池有働病院</t>
  </si>
  <si>
    <t>中山記念病院</t>
  </si>
  <si>
    <t>阿蘇やまなみ病院</t>
  </si>
  <si>
    <t>小国公立病院</t>
  </si>
  <si>
    <t>益城病院</t>
  </si>
  <si>
    <t>くまもと心療病院</t>
  </si>
  <si>
    <t>松田病院</t>
  </si>
  <si>
    <t>あおば病院</t>
  </si>
  <si>
    <t>高田病院</t>
  </si>
  <si>
    <t>平成病院</t>
  </si>
  <si>
    <t>八代更生病院</t>
  </si>
  <si>
    <t>みずほ病院</t>
  </si>
  <si>
    <t>水俣病院</t>
  </si>
  <si>
    <t>水俣協立病院</t>
  </si>
  <si>
    <t>光生病院</t>
  </si>
  <si>
    <t>天草病院</t>
  </si>
  <si>
    <t>うしぶか心愛病院</t>
  </si>
  <si>
    <t>酒井病院</t>
  </si>
  <si>
    <t>上通りメンタルクリニック</t>
  </si>
  <si>
    <t>守屋医院</t>
  </si>
  <si>
    <t>よやすクリニック</t>
  </si>
  <si>
    <t>こころの元気クリニック</t>
  </si>
  <si>
    <t>内田クリニック</t>
  </si>
  <si>
    <t>メンタルクリニック保田窪</t>
  </si>
  <si>
    <t>むさしヶ丘クリニック</t>
  </si>
  <si>
    <t>むらかみ内科クリニック</t>
  </si>
  <si>
    <t>藤崎宮前クリニック</t>
  </si>
  <si>
    <t>永知医院</t>
  </si>
  <si>
    <t>大津じんないクリニック</t>
  </si>
  <si>
    <t>旭中央通りクリニック</t>
  </si>
  <si>
    <t>神経内科リハビリテーション協立クリニック</t>
  </si>
  <si>
    <t>山田クリニック</t>
  </si>
  <si>
    <t>佐藤クリニック</t>
  </si>
  <si>
    <t>浜田医院</t>
  </si>
  <si>
    <t>鬼塚クリニック</t>
  </si>
  <si>
    <t>統合失調症</t>
    <rPh sb="0" eb="5">
      <t>トウゴウシッチョウショウ</t>
    </rPh>
    <phoneticPr fontId="1"/>
  </si>
  <si>
    <t>認知症</t>
    <rPh sb="0" eb="3">
      <t>ニンチショウ</t>
    </rPh>
    <phoneticPr fontId="1"/>
  </si>
  <si>
    <t>児童・思春期</t>
    <rPh sb="0" eb="2">
      <t>ジドウ</t>
    </rPh>
    <rPh sb="3" eb="6">
      <t>シシュンキ</t>
    </rPh>
    <phoneticPr fontId="1"/>
  </si>
  <si>
    <t>てんかん</t>
    <phoneticPr fontId="1"/>
  </si>
  <si>
    <t>身体合併症</t>
    <rPh sb="0" eb="2">
      <t>シンタイ</t>
    </rPh>
    <rPh sb="2" eb="5">
      <t>ガッペイショウ</t>
    </rPh>
    <phoneticPr fontId="1"/>
  </si>
  <si>
    <t>○</t>
    <phoneticPr fontId="1"/>
  </si>
  <si>
    <t>　</t>
    <phoneticPr fontId="1"/>
  </si>
  <si>
    <t>精神科救急</t>
    <rPh sb="0" eb="2">
      <t>セイシン</t>
    </rPh>
    <rPh sb="2" eb="3">
      <t>カ</t>
    </rPh>
    <rPh sb="3" eb="5">
      <t>キュウキュウ</t>
    </rPh>
    <phoneticPr fontId="1"/>
  </si>
  <si>
    <t>災害精神医療</t>
    <rPh sb="0" eb="2">
      <t>サイガイ</t>
    </rPh>
    <rPh sb="2" eb="4">
      <t>セイシン</t>
    </rPh>
    <rPh sb="4" eb="6">
      <t>イリョウ</t>
    </rPh>
    <phoneticPr fontId="1"/>
  </si>
  <si>
    <t>措置入院指定</t>
    <rPh sb="0" eb="2">
      <t>ソチ</t>
    </rPh>
    <rPh sb="2" eb="4">
      <t>ニュウイン</t>
    </rPh>
    <rPh sb="4" eb="6">
      <t>シテイ</t>
    </rPh>
    <phoneticPr fontId="1"/>
  </si>
  <si>
    <t>ニキハーティーホスピタル</t>
    <phoneticPr fontId="1"/>
  </si>
  <si>
    <t>弓削病院</t>
    <phoneticPr fontId="1"/>
  </si>
  <si>
    <t>小柳病院</t>
    <phoneticPr fontId="1"/>
  </si>
  <si>
    <t>向陽台病院</t>
    <phoneticPr fontId="1"/>
  </si>
  <si>
    <t>明生病院</t>
    <phoneticPr fontId="1"/>
  </si>
  <si>
    <t>松田医院</t>
    <phoneticPr fontId="1"/>
  </si>
  <si>
    <t>熊本県こども総合療育センター</t>
    <rPh sb="0" eb="2">
      <t>クマモト</t>
    </rPh>
    <rPh sb="2" eb="3">
      <t>ケン</t>
    </rPh>
    <phoneticPr fontId="1"/>
  </si>
  <si>
    <t>天神内科医院</t>
    <phoneticPr fontId="1"/>
  </si>
  <si>
    <t>ソラクリニック</t>
    <phoneticPr fontId="1"/>
  </si>
  <si>
    <t>圏域</t>
    <rPh sb="0" eb="2">
      <t>ケンイキ</t>
    </rPh>
    <phoneticPr fontId="1"/>
  </si>
  <si>
    <t>熊本・上益城圏域</t>
    <rPh sb="0" eb="2">
      <t>クマモト</t>
    </rPh>
    <rPh sb="3" eb="6">
      <t>カミマシキ</t>
    </rPh>
    <rPh sb="6" eb="8">
      <t>ケンイキ</t>
    </rPh>
    <phoneticPr fontId="1"/>
  </si>
  <si>
    <t>医療機関</t>
    <rPh sb="0" eb="2">
      <t>イリョウ</t>
    </rPh>
    <rPh sb="2" eb="4">
      <t>キカン</t>
    </rPh>
    <phoneticPr fontId="1"/>
  </si>
  <si>
    <t>精神病床の数</t>
    <rPh sb="0" eb="2">
      <t>セイシン</t>
    </rPh>
    <rPh sb="2" eb="4">
      <t>ビョウショウ</t>
    </rPh>
    <rPh sb="5" eb="6">
      <t>スウ</t>
    </rPh>
    <phoneticPr fontId="1"/>
  </si>
  <si>
    <t>アルコール依存症</t>
    <rPh sb="5" eb="7">
      <t>イゾン</t>
    </rPh>
    <rPh sb="7" eb="8">
      <t>ショウ</t>
    </rPh>
    <phoneticPr fontId="1"/>
  </si>
  <si>
    <t>薬物依存症</t>
    <rPh sb="0" eb="2">
      <t>ヤクブツ</t>
    </rPh>
    <rPh sb="2" eb="4">
      <t>イゾン</t>
    </rPh>
    <rPh sb="4" eb="5">
      <t>ショウ</t>
    </rPh>
    <phoneticPr fontId="1"/>
  </si>
  <si>
    <t>ギャンブル依存症</t>
    <rPh sb="5" eb="7">
      <t>イゾン</t>
    </rPh>
    <rPh sb="7" eb="8">
      <t>ショウ</t>
    </rPh>
    <phoneticPr fontId="1"/>
  </si>
  <si>
    <t>発達障がい</t>
    <rPh sb="0" eb="2">
      <t>ハッタツ</t>
    </rPh>
    <rPh sb="2" eb="3">
      <t>ショウ</t>
    </rPh>
    <phoneticPr fontId="1"/>
  </si>
  <si>
    <t>高次脳機能障がい</t>
    <rPh sb="0" eb="2">
      <t>コウジ</t>
    </rPh>
    <rPh sb="2" eb="3">
      <t>ノウ</t>
    </rPh>
    <rPh sb="3" eb="5">
      <t>キノウ</t>
    </rPh>
    <rPh sb="5" eb="6">
      <t>ショウ</t>
    </rPh>
    <phoneticPr fontId="1"/>
  </si>
  <si>
    <t>摂食障がい</t>
    <rPh sb="0" eb="2">
      <t>セッショク</t>
    </rPh>
    <rPh sb="2" eb="3">
      <t>ショウ</t>
    </rPh>
    <phoneticPr fontId="1"/>
  </si>
  <si>
    <t>有明圏域</t>
    <rPh sb="0" eb="2">
      <t>アリアケ</t>
    </rPh>
    <rPh sb="2" eb="4">
      <t>ケンイキ</t>
    </rPh>
    <phoneticPr fontId="1"/>
  </si>
  <si>
    <t>阿蘇圏域</t>
    <rPh sb="0" eb="2">
      <t>アソ</t>
    </rPh>
    <rPh sb="2" eb="4">
      <t>ケンイキ</t>
    </rPh>
    <phoneticPr fontId="1"/>
  </si>
  <si>
    <t>菊池圏域</t>
    <rPh sb="0" eb="2">
      <t>キクチ</t>
    </rPh>
    <rPh sb="2" eb="4">
      <t>ケンイキ</t>
    </rPh>
    <phoneticPr fontId="1"/>
  </si>
  <si>
    <t>宇城圏域</t>
    <rPh sb="0" eb="2">
      <t>ウキ</t>
    </rPh>
    <rPh sb="2" eb="4">
      <t>ケンイキ</t>
    </rPh>
    <phoneticPr fontId="1"/>
  </si>
  <si>
    <t>八代圏域</t>
    <rPh sb="0" eb="2">
      <t>ヤツシロ</t>
    </rPh>
    <rPh sb="2" eb="4">
      <t>ケンイキ</t>
    </rPh>
    <phoneticPr fontId="1"/>
  </si>
  <si>
    <t>天草圏域</t>
    <rPh sb="0" eb="2">
      <t>アマクサ</t>
    </rPh>
    <rPh sb="2" eb="4">
      <t>ケンイキ</t>
    </rPh>
    <phoneticPr fontId="1"/>
  </si>
  <si>
    <t>鹿本圏域</t>
    <rPh sb="0" eb="2">
      <t>カモト</t>
    </rPh>
    <rPh sb="2" eb="4">
      <t>ケンイキ</t>
    </rPh>
    <phoneticPr fontId="1"/>
  </si>
  <si>
    <t>芦北圏域</t>
    <rPh sb="0" eb="2">
      <t>アシキタ</t>
    </rPh>
    <rPh sb="2" eb="4">
      <t>ケンイキ</t>
    </rPh>
    <phoneticPr fontId="1"/>
  </si>
  <si>
    <t>球磨圏域</t>
    <rPh sb="0" eb="2">
      <t>クマ</t>
    </rPh>
    <rPh sb="2" eb="4">
      <t>ケンイキ</t>
    </rPh>
    <phoneticPr fontId="1"/>
  </si>
  <si>
    <t>所在</t>
    <rPh sb="0" eb="2">
      <t>ショザイ</t>
    </rPh>
    <phoneticPr fontId="1"/>
  </si>
  <si>
    <t>荒尾市</t>
    <rPh sb="0" eb="3">
      <t>アラオシ</t>
    </rPh>
    <phoneticPr fontId="1"/>
  </si>
  <si>
    <t>玉名市</t>
    <rPh sb="0" eb="2">
      <t>タマナ</t>
    </rPh>
    <rPh sb="2" eb="3">
      <t>シ</t>
    </rPh>
    <phoneticPr fontId="1"/>
  </si>
  <si>
    <t>山鹿市</t>
    <rPh sb="0" eb="3">
      <t>ヤマガシ</t>
    </rPh>
    <phoneticPr fontId="1"/>
  </si>
  <si>
    <t>菊池市</t>
    <rPh sb="0" eb="2">
      <t>キクチ</t>
    </rPh>
    <rPh sb="2" eb="3">
      <t>シ</t>
    </rPh>
    <phoneticPr fontId="1"/>
  </si>
  <si>
    <t>合志市</t>
    <rPh sb="0" eb="3">
      <t>コウシシ</t>
    </rPh>
    <phoneticPr fontId="1"/>
  </si>
  <si>
    <t>菊陽町</t>
    <rPh sb="0" eb="3">
      <t>キクヨウマチ</t>
    </rPh>
    <phoneticPr fontId="1"/>
  </si>
  <si>
    <t>阿蘇市</t>
    <rPh sb="0" eb="2">
      <t>アソ</t>
    </rPh>
    <rPh sb="2" eb="3">
      <t>シ</t>
    </rPh>
    <phoneticPr fontId="1"/>
  </si>
  <si>
    <t>小国町</t>
    <rPh sb="0" eb="3">
      <t>オグニマチ</t>
    </rPh>
    <phoneticPr fontId="1"/>
  </si>
  <si>
    <t>御船町</t>
    <rPh sb="0" eb="3">
      <t>ミフネマチ</t>
    </rPh>
    <phoneticPr fontId="1"/>
  </si>
  <si>
    <t>益城町</t>
    <rPh sb="0" eb="3">
      <t>マシキマチ</t>
    </rPh>
    <phoneticPr fontId="1"/>
  </si>
  <si>
    <t>宇土市</t>
    <rPh sb="0" eb="3">
      <t>ウトシ</t>
    </rPh>
    <phoneticPr fontId="1"/>
  </si>
  <si>
    <t>宇城市</t>
    <rPh sb="0" eb="3">
      <t>ウキシ</t>
    </rPh>
    <phoneticPr fontId="1"/>
  </si>
  <si>
    <t>八代市</t>
    <rPh sb="0" eb="3">
      <t>ヤツシロシ</t>
    </rPh>
    <phoneticPr fontId="1"/>
  </si>
  <si>
    <t>水俣市</t>
    <rPh sb="0" eb="3">
      <t>ミナマタシ</t>
    </rPh>
    <phoneticPr fontId="1"/>
  </si>
  <si>
    <t>人吉市</t>
    <rPh sb="0" eb="3">
      <t>ヒトヨシシ</t>
    </rPh>
    <phoneticPr fontId="1"/>
  </si>
  <si>
    <t>苓北町</t>
    <rPh sb="0" eb="3">
      <t>レイホクマチ</t>
    </rPh>
    <phoneticPr fontId="1"/>
  </si>
  <si>
    <t>天草市</t>
    <rPh sb="0" eb="2">
      <t>アマクサ</t>
    </rPh>
    <rPh sb="2" eb="3">
      <t>シ</t>
    </rPh>
    <phoneticPr fontId="1"/>
  </si>
  <si>
    <t>南関町</t>
    <rPh sb="0" eb="3">
      <t>ナンカンマチ</t>
    </rPh>
    <phoneticPr fontId="1"/>
  </si>
  <si>
    <t>大津町</t>
    <rPh sb="0" eb="3">
      <t>オオヅマチ</t>
    </rPh>
    <phoneticPr fontId="1"/>
  </si>
  <si>
    <t>小計</t>
    <rPh sb="0" eb="1">
      <t>ショウ</t>
    </rPh>
    <rPh sb="1" eb="2">
      <t>ケイ</t>
    </rPh>
    <phoneticPr fontId="1"/>
  </si>
  <si>
    <t>合計</t>
    <rPh sb="0" eb="2">
      <t>ゴウケイ</t>
    </rPh>
    <phoneticPr fontId="1"/>
  </si>
  <si>
    <t>PTSD</t>
    <phoneticPr fontId="1"/>
  </si>
  <si>
    <t>くろかみ心身クリニック</t>
    <rPh sb="4" eb="6">
      <t>シンシン</t>
    </rPh>
    <phoneticPr fontId="1"/>
  </si>
  <si>
    <t>気分障がい</t>
    <rPh sb="0" eb="2">
      <t>キブン</t>
    </rPh>
    <rPh sb="2" eb="3">
      <t>ショウ</t>
    </rPh>
    <phoneticPr fontId="1"/>
  </si>
  <si>
    <t>◎</t>
    <phoneticPr fontId="1"/>
  </si>
  <si>
    <t>◎</t>
  </si>
  <si>
    <t>○</t>
  </si>
  <si>
    <t>初診の予約</t>
    <rPh sb="0" eb="2">
      <t>ショシン</t>
    </rPh>
    <rPh sb="3" eb="5">
      <t>ヨヤク</t>
    </rPh>
    <phoneticPr fontId="1"/>
  </si>
  <si>
    <t>〇</t>
    <phoneticPr fontId="1"/>
  </si>
  <si>
    <t>くまもと南部広域病院</t>
    <rPh sb="4" eb="6">
      <t>ナンブ</t>
    </rPh>
    <rPh sb="6" eb="8">
      <t>コウイキ</t>
    </rPh>
    <phoneticPr fontId="1"/>
  </si>
  <si>
    <t>熊本大学病院</t>
    <phoneticPr fontId="1"/>
  </si>
  <si>
    <t>古賀クリニック</t>
    <rPh sb="0" eb="2">
      <t>コガ</t>
    </rPh>
    <phoneticPr fontId="1"/>
  </si>
  <si>
    <t>みとま神経内科クリニック</t>
    <rPh sb="3" eb="5">
      <t>シンケイ</t>
    </rPh>
    <rPh sb="5" eb="7">
      <t>ナイカ</t>
    </rPh>
    <phoneticPr fontId="1"/>
  </si>
  <si>
    <t>新町メンタルクリニック</t>
    <rPh sb="0" eb="2">
      <t>シンマチ</t>
    </rPh>
    <phoneticPr fontId="1"/>
  </si>
  <si>
    <t>熊本ファミリーメンタルクリニック</t>
    <rPh sb="0" eb="2">
      <t>クマモト</t>
    </rPh>
    <phoneticPr fontId="1"/>
  </si>
  <si>
    <t>熊本駅前木もれびの森心療内科精神科</t>
    <rPh sb="0" eb="2">
      <t>クマモト</t>
    </rPh>
    <rPh sb="2" eb="4">
      <t>エキマエ</t>
    </rPh>
    <rPh sb="4" eb="5">
      <t>キ</t>
    </rPh>
    <rPh sb="9" eb="10">
      <t>モリ</t>
    </rPh>
    <rPh sb="10" eb="12">
      <t>シンリョウ</t>
    </rPh>
    <rPh sb="12" eb="14">
      <t>ナイカ</t>
    </rPh>
    <rPh sb="14" eb="17">
      <t>セイシンカ</t>
    </rPh>
    <phoneticPr fontId="1"/>
  </si>
  <si>
    <t>上熊本内科</t>
    <rPh sb="0" eb="3">
      <t>カミクマモト</t>
    </rPh>
    <rPh sb="3" eb="5">
      <t>ナイカ</t>
    </rPh>
    <phoneticPr fontId="1"/>
  </si>
  <si>
    <t>さくら小児科</t>
    <rPh sb="3" eb="6">
      <t>ショウニカ</t>
    </rPh>
    <phoneticPr fontId="1"/>
  </si>
  <si>
    <t>不登校のみ診療</t>
    <rPh sb="0" eb="3">
      <t>フトウコウ</t>
    </rPh>
    <rPh sb="5" eb="7">
      <t>シンリョウ</t>
    </rPh>
    <phoneticPr fontId="1"/>
  </si>
  <si>
    <t>朝日野総合病院</t>
    <rPh sb="0" eb="3">
      <t>アサヒノ</t>
    </rPh>
    <rPh sb="3" eb="5">
      <t>ソウゴウ</t>
    </rPh>
    <rPh sb="5" eb="7">
      <t>ビョウイン</t>
    </rPh>
    <phoneticPr fontId="1"/>
  </si>
  <si>
    <t>荒尾クリニック</t>
    <rPh sb="0" eb="2">
      <t>アラオ</t>
    </rPh>
    <phoneticPr fontId="1"/>
  </si>
  <si>
    <t>山鹿中央病院</t>
    <rPh sb="0" eb="2">
      <t>ヤマガ</t>
    </rPh>
    <rPh sb="2" eb="4">
      <t>チュウオウ</t>
    </rPh>
    <rPh sb="4" eb="6">
      <t>ビョウイン</t>
    </rPh>
    <phoneticPr fontId="1"/>
  </si>
  <si>
    <t>熊本セントラル病院</t>
    <rPh sb="0" eb="2">
      <t>クマモト</t>
    </rPh>
    <rPh sb="7" eb="9">
      <t>ビョウイン</t>
    </rPh>
    <phoneticPr fontId="1"/>
  </si>
  <si>
    <t>光の森メンタルクリニック</t>
    <rPh sb="0" eb="1">
      <t>ヒカリ</t>
    </rPh>
    <rPh sb="2" eb="3">
      <t>モリ</t>
    </rPh>
    <phoneticPr fontId="1"/>
  </si>
  <si>
    <t>国民健康保険天草市立御所浦診療所</t>
    <rPh sb="0" eb="2">
      <t>コクミン</t>
    </rPh>
    <rPh sb="2" eb="4">
      <t>ケンコウ</t>
    </rPh>
    <rPh sb="4" eb="6">
      <t>ホケン</t>
    </rPh>
    <rPh sb="6" eb="10">
      <t>アマクサシリツ</t>
    </rPh>
    <rPh sb="10" eb="13">
      <t>ゴショウラ</t>
    </rPh>
    <rPh sb="13" eb="16">
      <t>シンリョウショ</t>
    </rPh>
    <phoneticPr fontId="1"/>
  </si>
  <si>
    <t>国民健康保険天草市立御所浦北診療所</t>
    <rPh sb="0" eb="2">
      <t>コクミン</t>
    </rPh>
    <rPh sb="2" eb="4">
      <t>ケンコウ</t>
    </rPh>
    <rPh sb="4" eb="6">
      <t>ホケン</t>
    </rPh>
    <rPh sb="6" eb="10">
      <t>アマクサシリツ</t>
    </rPh>
    <rPh sb="10" eb="13">
      <t>ゴショウラ</t>
    </rPh>
    <rPh sb="13" eb="14">
      <t>キタ</t>
    </rPh>
    <rPh sb="14" eb="17">
      <t>シンリョウショ</t>
    </rPh>
    <phoneticPr fontId="1"/>
  </si>
  <si>
    <t>重症心身障害児施設はまゆう療育園</t>
    <rPh sb="0" eb="2">
      <t>ジュウショウ</t>
    </rPh>
    <rPh sb="2" eb="4">
      <t>シンシン</t>
    </rPh>
    <rPh sb="4" eb="6">
      <t>ショウガイ</t>
    </rPh>
    <rPh sb="6" eb="7">
      <t>ジ</t>
    </rPh>
    <rPh sb="7" eb="9">
      <t>シセツ</t>
    </rPh>
    <rPh sb="13" eb="15">
      <t>リョウイク</t>
    </rPh>
    <rPh sb="15" eb="16">
      <t>エン</t>
    </rPh>
    <phoneticPr fontId="1"/>
  </si>
  <si>
    <t>対応可能な精神疾患</t>
    <rPh sb="0" eb="2">
      <t>タイオウ</t>
    </rPh>
    <rPh sb="2" eb="4">
      <t>カノウ</t>
    </rPh>
    <rPh sb="5" eb="7">
      <t>セイシン</t>
    </rPh>
    <rPh sb="7" eb="9">
      <t>シッカン</t>
    </rPh>
    <phoneticPr fontId="1"/>
  </si>
  <si>
    <t>指定等の状況</t>
    <rPh sb="0" eb="2">
      <t>シテイ</t>
    </rPh>
    <rPh sb="2" eb="3">
      <t>トウ</t>
    </rPh>
    <rPh sb="4" eb="6">
      <t>ジョウキョウ</t>
    </rPh>
    <phoneticPr fontId="1"/>
  </si>
  <si>
    <t>くまもと麻酔科クリニック</t>
    <rPh sb="4" eb="7">
      <t>マスイカ</t>
    </rPh>
    <phoneticPr fontId="1"/>
  </si>
  <si>
    <t xml:space="preserve">リワークプログラム </t>
    <phoneticPr fontId="1"/>
  </si>
  <si>
    <t>初診：4週間前からホームページで予約受付
他医療機関からの紹介：医療機関から直接連絡要</t>
    <rPh sb="0" eb="2">
      <t>ショシン</t>
    </rPh>
    <rPh sb="4" eb="6">
      <t>シュウカン</t>
    </rPh>
    <rPh sb="6" eb="7">
      <t>マエ</t>
    </rPh>
    <rPh sb="16" eb="18">
      <t>ヨヤク</t>
    </rPh>
    <rPh sb="18" eb="20">
      <t>ウケツケ</t>
    </rPh>
    <rPh sb="21" eb="22">
      <t>タ</t>
    </rPh>
    <rPh sb="22" eb="24">
      <t>イリョウ</t>
    </rPh>
    <rPh sb="24" eb="26">
      <t>キカン</t>
    </rPh>
    <rPh sb="29" eb="31">
      <t>ショウカイ</t>
    </rPh>
    <rPh sb="32" eb="36">
      <t>イリョウキカン</t>
    </rPh>
    <rPh sb="38" eb="40">
      <t>チョクセツ</t>
    </rPh>
    <rPh sb="40" eb="42">
      <t>レンラク</t>
    </rPh>
    <rPh sb="42" eb="43">
      <t>ヨウ</t>
    </rPh>
    <phoneticPr fontId="1"/>
  </si>
  <si>
    <t>●</t>
    <phoneticPr fontId="1"/>
  </si>
  <si>
    <t>初診、再診いずれも予約が必要</t>
    <rPh sb="0" eb="2">
      <t>ショシン</t>
    </rPh>
    <rPh sb="3" eb="5">
      <t>サイシン</t>
    </rPh>
    <rPh sb="9" eb="11">
      <t>ヨヤク</t>
    </rPh>
    <rPh sb="12" eb="14">
      <t>ヒツヨウ</t>
    </rPh>
    <phoneticPr fontId="1"/>
  </si>
  <si>
    <t>なごみクリニック</t>
    <phoneticPr fontId="1"/>
  </si>
  <si>
    <t>事前に電話にて予約の確認が必要</t>
    <rPh sb="0" eb="2">
      <t>ジゼン</t>
    </rPh>
    <rPh sb="3" eb="5">
      <t>デンワ</t>
    </rPh>
    <rPh sb="7" eb="9">
      <t>ヨヤク</t>
    </rPh>
    <rPh sb="10" eb="12">
      <t>カクニン</t>
    </rPh>
    <rPh sb="13" eb="15">
      <t>ヒツヨウ</t>
    </rPh>
    <phoneticPr fontId="1"/>
  </si>
  <si>
    <t>田上心臓リハビリテーション病院</t>
    <rPh sb="2" eb="4">
      <t>シンゾウ</t>
    </rPh>
    <phoneticPr fontId="1"/>
  </si>
  <si>
    <t>池上第二クリニック</t>
    <phoneticPr fontId="1"/>
  </si>
  <si>
    <t>新屋敷在宅クリニック</t>
    <phoneticPr fontId="1"/>
  </si>
  <si>
    <t>熊本心身医療クリニック</t>
    <phoneticPr fontId="1"/>
  </si>
  <si>
    <t>中村こころのクリニック</t>
    <phoneticPr fontId="1"/>
  </si>
  <si>
    <t>池田病院</t>
    <phoneticPr fontId="1"/>
  </si>
  <si>
    <t>よもぎクリニック</t>
    <phoneticPr fontId="1"/>
  </si>
  <si>
    <t>希望ヶ丘病院</t>
    <phoneticPr fontId="1"/>
  </si>
  <si>
    <t>玉名病院</t>
    <phoneticPr fontId="1"/>
  </si>
  <si>
    <t>さかき診療所</t>
    <phoneticPr fontId="1"/>
  </si>
  <si>
    <t>なかふさ心療内科・光の森</t>
    <phoneticPr fontId="1"/>
  </si>
  <si>
    <t>八代病院シーサイドこころケアステーション</t>
    <phoneticPr fontId="1"/>
  </si>
  <si>
    <t>荒木医院</t>
    <phoneticPr fontId="1"/>
  </si>
  <si>
    <t>稲村医院</t>
    <phoneticPr fontId="1"/>
  </si>
  <si>
    <t>電話番号</t>
    <rPh sb="0" eb="4">
      <t>デンワバンゴウ</t>
    </rPh>
    <phoneticPr fontId="1"/>
  </si>
  <si>
    <t>096-366-2291</t>
  </si>
  <si>
    <t>096-343-1463</t>
  </si>
  <si>
    <t>096-378-3836</t>
  </si>
  <si>
    <t>096-353-6501</t>
  </si>
  <si>
    <t>096-344-2111</t>
  </si>
  <si>
    <t>096-354-5885</t>
    <phoneticPr fontId="1"/>
  </si>
  <si>
    <t>096-366-2233</t>
    <phoneticPr fontId="1"/>
  </si>
  <si>
    <t>096-324-1201</t>
    <phoneticPr fontId="1"/>
  </si>
  <si>
    <t>096-211-0632</t>
    <phoneticPr fontId="1"/>
  </si>
  <si>
    <t>096-322-0353</t>
    <phoneticPr fontId="1"/>
  </si>
  <si>
    <t>096-343-6682</t>
    <phoneticPr fontId="1"/>
  </si>
  <si>
    <t>096-288-3146</t>
    <phoneticPr fontId="1"/>
  </si>
  <si>
    <t>096-285-5073</t>
    <phoneticPr fontId="1"/>
  </si>
  <si>
    <t>096-326-5566</t>
    <phoneticPr fontId="1"/>
  </si>
  <si>
    <t>096-373-6680</t>
    <phoneticPr fontId="1"/>
  </si>
  <si>
    <t>096-341-0017</t>
    <phoneticPr fontId="1"/>
  </si>
  <si>
    <t>096-372-3133</t>
    <phoneticPr fontId="1"/>
  </si>
  <si>
    <t>096-288-1581</t>
    <phoneticPr fontId="1"/>
  </si>
  <si>
    <t>096-323-5511</t>
    <phoneticPr fontId="1"/>
  </si>
  <si>
    <t>096-384-3111</t>
  </si>
  <si>
    <t>096-365-1133</t>
  </si>
  <si>
    <t>096-380-2038</t>
  </si>
  <si>
    <t>096-369-3811</t>
  </si>
  <si>
    <t>096-389-1882</t>
  </si>
  <si>
    <t>096-214-0177</t>
    <phoneticPr fontId="1"/>
  </si>
  <si>
    <t>096-285-7721</t>
    <phoneticPr fontId="1"/>
  </si>
  <si>
    <t>096-213-6945</t>
    <phoneticPr fontId="1"/>
  </si>
  <si>
    <t>096-331-2551</t>
    <phoneticPr fontId="1"/>
  </si>
  <si>
    <t>096-360-0500</t>
    <phoneticPr fontId="1"/>
  </si>
  <si>
    <t>096-273-9050</t>
    <phoneticPr fontId="1"/>
  </si>
  <si>
    <t>096-329-7878</t>
  </si>
  <si>
    <t>096-352-6264</t>
  </si>
  <si>
    <t>096-353-5087</t>
    <phoneticPr fontId="1"/>
  </si>
  <si>
    <t>096-354-8720</t>
    <phoneticPr fontId="1"/>
  </si>
  <si>
    <t>096-325-1331</t>
    <phoneticPr fontId="1"/>
  </si>
  <si>
    <t>096-354-0177</t>
  </si>
  <si>
    <t>096-357-2151</t>
  </si>
  <si>
    <t>096-334-3556</t>
    <phoneticPr fontId="1"/>
  </si>
  <si>
    <t>0964-28-3331</t>
    <phoneticPr fontId="1"/>
  </si>
  <si>
    <t>096-379-6573​</t>
    <phoneticPr fontId="1"/>
  </si>
  <si>
    <t>096-338-3111</t>
  </si>
  <si>
    <t>096-338-3838</t>
  </si>
  <si>
    <t>096-345-1616</t>
  </si>
  <si>
    <t>096-272-7211</t>
  </si>
  <si>
    <t>096-324-5211</t>
  </si>
  <si>
    <t>096-339-1161</t>
    <phoneticPr fontId="1"/>
  </si>
  <si>
    <t>096-344-3000</t>
    <phoneticPr fontId="1"/>
  </si>
  <si>
    <t>096-275-6088</t>
    <phoneticPr fontId="1"/>
  </si>
  <si>
    <t>096-321-6544</t>
    <phoneticPr fontId="1"/>
  </si>
  <si>
    <t>096-282-1045</t>
  </si>
  <si>
    <t>096-286-3611</t>
  </si>
  <si>
    <t>0968-62-0657</t>
  </si>
  <si>
    <t>0968-62-1138</t>
  </si>
  <si>
    <t>0968-73-3375</t>
  </si>
  <si>
    <t>0968-72-5155</t>
  </si>
  <si>
    <t>0968-64-1333</t>
    <phoneticPr fontId="1"/>
  </si>
  <si>
    <t>0968-63-1166</t>
    <phoneticPr fontId="1"/>
  </si>
  <si>
    <t>0968-53-1125</t>
    <phoneticPr fontId="1"/>
  </si>
  <si>
    <t>0968-44-2211</t>
  </si>
  <si>
    <t>0968-43-6611</t>
    <phoneticPr fontId="1"/>
  </si>
  <si>
    <t>0968-25-3146</t>
  </si>
  <si>
    <t>096-248-2111</t>
  </si>
  <si>
    <t>096-343-2617</t>
  </si>
  <si>
    <t>096-232-3171</t>
  </si>
  <si>
    <t>096-248-1131</t>
    <phoneticPr fontId="1"/>
  </si>
  <si>
    <t>096-340-5001</t>
    <phoneticPr fontId="1"/>
  </si>
  <si>
    <t>0968-38-2820</t>
    <phoneticPr fontId="1"/>
  </si>
  <si>
    <t>096-294-5403</t>
    <phoneticPr fontId="1"/>
  </si>
  <si>
    <t>096-288-6802</t>
    <phoneticPr fontId="1"/>
  </si>
  <si>
    <t>096-232-8102</t>
    <phoneticPr fontId="1"/>
  </si>
  <si>
    <t>0967-22-0525</t>
  </si>
  <si>
    <t>0967-46-3111</t>
    <phoneticPr fontId="1"/>
  </si>
  <si>
    <t>0964-22-1081</t>
  </si>
  <si>
    <t>0964-32-0666</t>
  </si>
  <si>
    <t>0964-32-7772</t>
  </si>
  <si>
    <t>0964-32-1143</t>
    <phoneticPr fontId="1"/>
  </si>
  <si>
    <t>0965-33-1191</t>
  </si>
  <si>
    <t>0965-32-8171</t>
  </si>
  <si>
    <t>0965-33-4205</t>
  </si>
  <si>
    <t>0965-37-0317</t>
  </si>
  <si>
    <t>0965-33-4151</t>
    <phoneticPr fontId="1"/>
  </si>
  <si>
    <t>0965-32-3258</t>
    <phoneticPr fontId="1"/>
  </si>
  <si>
    <t>0965-34-1238</t>
    <phoneticPr fontId="1"/>
  </si>
  <si>
    <t>0966-63-5196</t>
  </si>
  <si>
    <t>0966-63-3148</t>
  </si>
  <si>
    <t>0966-63-1704</t>
    <phoneticPr fontId="1"/>
  </si>
  <si>
    <t>0966-63-6835</t>
    <phoneticPr fontId="1"/>
  </si>
  <si>
    <t>0966-63-5188</t>
    <phoneticPr fontId="1"/>
  </si>
  <si>
    <t>0966-69-3007</t>
    <phoneticPr fontId="1"/>
  </si>
  <si>
    <t>0966-22-5207</t>
  </si>
  <si>
    <t>0966-22-4051</t>
  </si>
  <si>
    <t>0966-22-3415</t>
    <phoneticPr fontId="1"/>
  </si>
  <si>
    <t>0969-23-6111</t>
  </si>
  <si>
    <t>0969-72-9553</t>
  </si>
  <si>
    <t>0969-22-4181</t>
  </si>
  <si>
    <t>0969-23-8168</t>
    <phoneticPr fontId="1"/>
  </si>
  <si>
    <t>0969-24-3636</t>
    <phoneticPr fontId="1"/>
  </si>
  <si>
    <t>0969-67-2007</t>
    <phoneticPr fontId="1"/>
  </si>
  <si>
    <t>0969-67-2162</t>
    <phoneticPr fontId="1"/>
  </si>
  <si>
    <t>0969-35-1258</t>
    <phoneticPr fontId="1"/>
  </si>
  <si>
    <t>精神疾患等の種別ごとに対応することができる医療機関の一覧</t>
    <rPh sb="0" eb="2">
      <t>セイシン</t>
    </rPh>
    <rPh sb="2" eb="4">
      <t>シッカン</t>
    </rPh>
    <rPh sb="4" eb="5">
      <t>トウ</t>
    </rPh>
    <rPh sb="11" eb="13">
      <t>タイオウ</t>
    </rPh>
    <rPh sb="21" eb="23">
      <t>イリョウ</t>
    </rPh>
    <rPh sb="23" eb="25">
      <t>キカン</t>
    </rPh>
    <rPh sb="26" eb="28">
      <t>イチラン</t>
    </rPh>
    <phoneticPr fontId="1"/>
  </si>
  <si>
    <r>
      <rPr>
        <b/>
        <sz val="12"/>
        <color theme="1"/>
        <rFont val="ＭＳ ゴシック"/>
        <family val="3"/>
        <charset val="128"/>
      </rPr>
      <t xml:space="preserve">
【表の見方】
</t>
    </r>
    <r>
      <rPr>
        <sz val="12"/>
        <color theme="1"/>
        <rFont val="ＭＳ ゴシック"/>
        <family val="3"/>
        <charset val="128"/>
      </rPr>
      <t xml:space="preserve">
</t>
    </r>
    <rPh sb="2" eb="3">
      <t>ヒョウ</t>
    </rPh>
    <rPh sb="4" eb="6">
      <t>ミカタ</t>
    </rPh>
    <phoneticPr fontId="1"/>
  </si>
  <si>
    <r>
      <rPr>
        <b/>
        <sz val="12"/>
        <color theme="1"/>
        <rFont val="ＭＳ ゴシック"/>
        <family val="3"/>
        <charset val="128"/>
      </rPr>
      <t xml:space="preserve">
 【注記】</t>
    </r>
    <r>
      <rPr>
        <sz val="12"/>
        <color theme="1"/>
        <rFont val="ＭＳ ゴシック"/>
        <family val="3"/>
        <charset val="128"/>
      </rPr>
      <t xml:space="preserve">
</t>
    </r>
    <rPh sb="3" eb="5">
      <t>チュウキ</t>
    </rPh>
    <phoneticPr fontId="1"/>
  </si>
  <si>
    <t>備考</t>
    <rPh sb="0" eb="2">
      <t>ビコウ</t>
    </rPh>
    <phoneticPr fontId="1"/>
  </si>
  <si>
    <t>予約制
原則希望日で受付</t>
    <rPh sb="0" eb="3">
      <t>ヨヤクセイ</t>
    </rPh>
    <rPh sb="4" eb="6">
      <t>ゲンソク</t>
    </rPh>
    <rPh sb="6" eb="9">
      <t>キボウビ</t>
    </rPh>
    <rPh sb="10" eb="12">
      <t>ウケツケ</t>
    </rPh>
    <phoneticPr fontId="1"/>
  </si>
  <si>
    <t>地域医療支援病院であるため紹介状の持参が必要</t>
    <rPh sb="0" eb="2">
      <t>チイキ</t>
    </rPh>
    <rPh sb="2" eb="4">
      <t>イリョウ</t>
    </rPh>
    <rPh sb="4" eb="6">
      <t>シエン</t>
    </rPh>
    <rPh sb="6" eb="8">
      <t>ビョウイン</t>
    </rPh>
    <rPh sb="13" eb="16">
      <t>ショウカイジョウ</t>
    </rPh>
    <rPh sb="17" eb="19">
      <t>ジサン</t>
    </rPh>
    <rPh sb="20" eb="22">
      <t>ヒツヨウ</t>
    </rPh>
    <phoneticPr fontId="1"/>
  </si>
  <si>
    <t>空きがある場合可</t>
    <rPh sb="0" eb="1">
      <t>ア</t>
    </rPh>
    <rPh sb="5" eb="7">
      <t>バアイ</t>
    </rPh>
    <rPh sb="7" eb="8">
      <t>カ</t>
    </rPh>
    <phoneticPr fontId="1"/>
  </si>
  <si>
    <t>事前の電話相談要</t>
    <rPh sb="0" eb="2">
      <t>ジゼン</t>
    </rPh>
    <rPh sb="3" eb="5">
      <t>デンワ</t>
    </rPh>
    <rPh sb="5" eb="7">
      <t>ソウダン</t>
    </rPh>
    <rPh sb="7" eb="8">
      <t>ヨウ</t>
    </rPh>
    <phoneticPr fontId="1"/>
  </si>
  <si>
    <t>月～金 8:30～10:30まで予約受付</t>
    <rPh sb="0" eb="1">
      <t>ゲツ</t>
    </rPh>
    <rPh sb="2" eb="3">
      <t>キン</t>
    </rPh>
    <rPh sb="16" eb="18">
      <t>ヨヤク</t>
    </rPh>
    <rPh sb="18" eb="20">
      <t>ウケツケ</t>
    </rPh>
    <phoneticPr fontId="1"/>
  </si>
  <si>
    <t>一般診療は未実施</t>
    <rPh sb="0" eb="2">
      <t>イッパン</t>
    </rPh>
    <rPh sb="2" eb="4">
      <t>シンリョウ</t>
    </rPh>
    <rPh sb="5" eb="8">
      <t>ミジッシ</t>
    </rPh>
    <phoneticPr fontId="1"/>
  </si>
  <si>
    <t>予約制:概ね1ヶ月程度
予約外でも緊急の場合は応相談</t>
    <rPh sb="0" eb="2">
      <t>ヨヤク</t>
    </rPh>
    <rPh sb="2" eb="3">
      <t>セイ</t>
    </rPh>
    <rPh sb="4" eb="5">
      <t>オオム</t>
    </rPh>
    <rPh sb="9" eb="11">
      <t>テイド</t>
    </rPh>
    <rPh sb="12" eb="14">
      <t>ヨヤク</t>
    </rPh>
    <rPh sb="14" eb="15">
      <t>ガイ</t>
    </rPh>
    <rPh sb="17" eb="19">
      <t>キンキュウ</t>
    </rPh>
    <rPh sb="20" eb="22">
      <t>バアイ</t>
    </rPh>
    <rPh sb="23" eb="26">
      <t>オウソウダン</t>
    </rPh>
    <phoneticPr fontId="1"/>
  </si>
  <si>
    <t>完全予約制　約2～3週間程度
緊急時の対応は不可</t>
    <rPh sb="0" eb="2">
      <t>カンゼン</t>
    </rPh>
    <rPh sb="2" eb="5">
      <t>ヨヤクセイ</t>
    </rPh>
    <rPh sb="6" eb="7">
      <t>ヤク</t>
    </rPh>
    <rPh sb="10" eb="12">
      <t>シュウカン</t>
    </rPh>
    <rPh sb="12" eb="14">
      <t>テイド</t>
    </rPh>
    <rPh sb="15" eb="18">
      <t>キンキュウジ</t>
    </rPh>
    <rPh sb="19" eb="21">
      <t>タイオウ</t>
    </rPh>
    <rPh sb="22" eb="24">
      <t>フカ</t>
    </rPh>
    <phoneticPr fontId="1"/>
  </si>
  <si>
    <t>予約制
概ね2週間程度</t>
    <rPh sb="4" eb="5">
      <t>オオム</t>
    </rPh>
    <rPh sb="7" eb="9">
      <t>シュウカン</t>
    </rPh>
    <rPh sb="9" eb="11">
      <t>テイド</t>
    </rPh>
    <phoneticPr fontId="1"/>
  </si>
  <si>
    <t>予約制
概ね2～3ヵ月程度</t>
    <rPh sb="4" eb="5">
      <t>オオム</t>
    </rPh>
    <rPh sb="10" eb="11">
      <t>ゲツ</t>
    </rPh>
    <rPh sb="11" eb="13">
      <t>テイド</t>
    </rPh>
    <phoneticPr fontId="1"/>
  </si>
  <si>
    <t>予約制
概ね1週間程度</t>
    <rPh sb="0" eb="3">
      <t>ヨヤクセイ</t>
    </rPh>
    <rPh sb="4" eb="5">
      <t>オオム</t>
    </rPh>
    <rPh sb="7" eb="9">
      <t>シュウカン</t>
    </rPh>
    <rPh sb="9" eb="11">
      <t>テイド</t>
    </rPh>
    <phoneticPr fontId="1"/>
  </si>
  <si>
    <t>予約制
概ね1ヵ月程度</t>
    <rPh sb="4" eb="5">
      <t>オオム</t>
    </rPh>
    <rPh sb="8" eb="9">
      <t>ゲツ</t>
    </rPh>
    <rPh sb="9" eb="11">
      <t>テイド</t>
    </rPh>
    <phoneticPr fontId="1"/>
  </si>
  <si>
    <t>予約制
概ね2週間程度</t>
    <rPh sb="0" eb="2">
      <t>ヨヤク</t>
    </rPh>
    <rPh sb="2" eb="3">
      <t>セイ</t>
    </rPh>
    <rPh sb="4" eb="5">
      <t>オオム</t>
    </rPh>
    <rPh sb="7" eb="9">
      <t>シュウカン</t>
    </rPh>
    <rPh sb="9" eb="11">
      <t>テイド</t>
    </rPh>
    <phoneticPr fontId="1"/>
  </si>
  <si>
    <t>予約制　概ね1週間程度
緊急の場合は応相談</t>
    <rPh sb="4" eb="5">
      <t>オオム</t>
    </rPh>
    <rPh sb="7" eb="9">
      <t>シュウカン</t>
    </rPh>
    <rPh sb="9" eb="11">
      <t>テイド</t>
    </rPh>
    <rPh sb="12" eb="14">
      <t>キンキュウ</t>
    </rPh>
    <rPh sb="15" eb="17">
      <t>バアイ</t>
    </rPh>
    <rPh sb="18" eb="21">
      <t>オウソウダン</t>
    </rPh>
    <phoneticPr fontId="1"/>
  </si>
  <si>
    <t>予約制
概ね1週間程度</t>
    <rPh sb="4" eb="5">
      <t>オオム</t>
    </rPh>
    <rPh sb="7" eb="9">
      <t>シュウカン</t>
    </rPh>
    <rPh sb="9" eb="11">
      <t>テイド</t>
    </rPh>
    <phoneticPr fontId="1"/>
  </si>
  <si>
    <t>予約制
概ね1ヵ月程度</t>
    <rPh sb="4" eb="5">
      <t>オオム</t>
    </rPh>
    <rPh sb="9" eb="11">
      <t>テイド</t>
    </rPh>
    <phoneticPr fontId="1"/>
  </si>
  <si>
    <t>予約制　概ね1ヵ月程度
対象疾患外の場合は、精神科へ紹介する場合あり</t>
    <rPh sb="4" eb="5">
      <t>オオム</t>
    </rPh>
    <rPh sb="9" eb="11">
      <t>テイド</t>
    </rPh>
    <rPh sb="12" eb="14">
      <t>タイショウ</t>
    </rPh>
    <rPh sb="14" eb="16">
      <t>シッカン</t>
    </rPh>
    <rPh sb="16" eb="17">
      <t>ソト</t>
    </rPh>
    <rPh sb="18" eb="20">
      <t>バアイ</t>
    </rPh>
    <rPh sb="22" eb="25">
      <t>セイシンカ</t>
    </rPh>
    <rPh sb="26" eb="28">
      <t>ショウカイ</t>
    </rPh>
    <rPh sb="30" eb="32">
      <t>バアイ</t>
    </rPh>
    <phoneticPr fontId="1"/>
  </si>
  <si>
    <t>予約制　概ね1ヵ月程度
（初診は完全予約制）</t>
    <rPh sb="4" eb="5">
      <t>オオム</t>
    </rPh>
    <rPh sb="8" eb="9">
      <t>ゲツ</t>
    </rPh>
    <rPh sb="9" eb="11">
      <t>テイド</t>
    </rPh>
    <rPh sb="13" eb="15">
      <t>ショシン</t>
    </rPh>
    <rPh sb="16" eb="18">
      <t>カンゼン</t>
    </rPh>
    <rPh sb="18" eb="21">
      <t>ヨヤクセイ</t>
    </rPh>
    <phoneticPr fontId="1"/>
  </si>
  <si>
    <t>予約制
概ね1～2週間程度</t>
    <rPh sb="4" eb="5">
      <t>オオム</t>
    </rPh>
    <rPh sb="9" eb="11">
      <t>シュウカン</t>
    </rPh>
    <rPh sb="11" eb="13">
      <t>テイド</t>
    </rPh>
    <phoneticPr fontId="1"/>
  </si>
  <si>
    <t>予約制
概ね1ヶ月程度
緊急の場合は応相談</t>
    <rPh sb="4" eb="5">
      <t>オオム</t>
    </rPh>
    <rPh sb="8" eb="9">
      <t>ゲツ</t>
    </rPh>
    <rPh sb="9" eb="11">
      <t>テイド</t>
    </rPh>
    <rPh sb="12" eb="14">
      <t>キンキュウ</t>
    </rPh>
    <rPh sb="15" eb="17">
      <t>バアイ</t>
    </rPh>
    <rPh sb="18" eb="21">
      <t>オウソウダン</t>
    </rPh>
    <phoneticPr fontId="1"/>
  </si>
  <si>
    <t>予約制　概ね1ヶ月程度
（児童思春期外来は概ね1.5～2ヶ月程度）</t>
    <rPh sb="0" eb="2">
      <t>ヨヤク</t>
    </rPh>
    <rPh sb="2" eb="3">
      <t>セイ</t>
    </rPh>
    <rPh sb="4" eb="5">
      <t>オオム</t>
    </rPh>
    <rPh sb="8" eb="9">
      <t>ゲツ</t>
    </rPh>
    <rPh sb="9" eb="11">
      <t>テイド</t>
    </rPh>
    <rPh sb="13" eb="15">
      <t>ジドウ</t>
    </rPh>
    <rPh sb="15" eb="18">
      <t>シシュンキ</t>
    </rPh>
    <rPh sb="18" eb="20">
      <t>ガイライ</t>
    </rPh>
    <rPh sb="21" eb="22">
      <t>オオム</t>
    </rPh>
    <rPh sb="29" eb="30">
      <t>ゲツ</t>
    </rPh>
    <rPh sb="30" eb="32">
      <t>テイド</t>
    </rPh>
    <phoneticPr fontId="1"/>
  </si>
  <si>
    <t>予約制
概ね3～4週間程度</t>
    <rPh sb="4" eb="5">
      <t>オオム</t>
    </rPh>
    <rPh sb="9" eb="11">
      <t>シュウカン</t>
    </rPh>
    <rPh sb="11" eb="13">
      <t>テイド</t>
    </rPh>
    <phoneticPr fontId="1"/>
  </si>
  <si>
    <t>予約制　概ね2週間程度
緊急の場合は応相談</t>
    <rPh sb="0" eb="2">
      <t>ヨヤク</t>
    </rPh>
    <rPh sb="2" eb="3">
      <t>セイ</t>
    </rPh>
    <rPh sb="4" eb="5">
      <t>オオム</t>
    </rPh>
    <rPh sb="7" eb="9">
      <t>シュウカン</t>
    </rPh>
    <rPh sb="9" eb="11">
      <t>テイド</t>
    </rPh>
    <rPh sb="12" eb="14">
      <t>キンキュウ</t>
    </rPh>
    <rPh sb="15" eb="17">
      <t>バアイ</t>
    </rPh>
    <rPh sb="18" eb="21">
      <t>オウソウダン</t>
    </rPh>
    <phoneticPr fontId="1"/>
  </si>
  <si>
    <t>予約制
概ね2週間～1ヶ月程度</t>
    <rPh sb="4" eb="5">
      <t>オオム</t>
    </rPh>
    <rPh sb="7" eb="9">
      <t>シュウカン</t>
    </rPh>
    <rPh sb="12" eb="13">
      <t>ゲツ</t>
    </rPh>
    <rPh sb="13" eb="15">
      <t>テイド</t>
    </rPh>
    <phoneticPr fontId="1"/>
  </si>
  <si>
    <t>予約制
概ね2～4週間程度</t>
    <rPh sb="4" eb="5">
      <t>オオム</t>
    </rPh>
    <rPh sb="9" eb="11">
      <t>シュウカン</t>
    </rPh>
    <rPh sb="11" eb="13">
      <t>テイド</t>
    </rPh>
    <phoneticPr fontId="1"/>
  </si>
  <si>
    <t>予約制　概ね2週間程度
緊急の場合は応相談</t>
    <rPh sb="4" eb="5">
      <t>オオム</t>
    </rPh>
    <rPh sb="7" eb="9">
      <t>シュウカン</t>
    </rPh>
    <rPh sb="9" eb="11">
      <t>テイド</t>
    </rPh>
    <rPh sb="12" eb="14">
      <t>キンキュウ</t>
    </rPh>
    <rPh sb="15" eb="17">
      <t>バアイ</t>
    </rPh>
    <rPh sb="18" eb="21">
      <t>オウソウダン</t>
    </rPh>
    <phoneticPr fontId="1"/>
  </si>
  <si>
    <t>予約制　概ね1ヶ月程度
（児童・思春期、発達障がい、てんかんは再診のみ）</t>
    <rPh sb="0" eb="3">
      <t>ヨヤクセイ</t>
    </rPh>
    <rPh sb="4" eb="5">
      <t>オオム</t>
    </rPh>
    <rPh sb="8" eb="9">
      <t>ゲツ</t>
    </rPh>
    <rPh sb="9" eb="11">
      <t>テイド</t>
    </rPh>
    <rPh sb="13" eb="15">
      <t>ジドウ</t>
    </rPh>
    <rPh sb="16" eb="19">
      <t>シシュンキ</t>
    </rPh>
    <rPh sb="20" eb="22">
      <t>ハッタツ</t>
    </rPh>
    <rPh sb="22" eb="23">
      <t>ショウ</t>
    </rPh>
    <rPh sb="31" eb="33">
      <t>サイシン</t>
    </rPh>
    <phoneticPr fontId="1"/>
  </si>
  <si>
    <t>予約制　概ね1ヶ月程度
緊急の場合は応相談</t>
    <rPh sb="4" eb="5">
      <t>オオム</t>
    </rPh>
    <rPh sb="8" eb="9">
      <t>ゲツ</t>
    </rPh>
    <rPh sb="9" eb="11">
      <t>テイド</t>
    </rPh>
    <rPh sb="12" eb="14">
      <t>キンキュウ</t>
    </rPh>
    <rPh sb="15" eb="17">
      <t>バアイ</t>
    </rPh>
    <rPh sb="18" eb="21">
      <t>オウソウダン</t>
    </rPh>
    <phoneticPr fontId="1"/>
  </si>
  <si>
    <t>予約制
概ね2ヶ月程度</t>
    <rPh sb="0" eb="3">
      <t>ヨヤクセイ</t>
    </rPh>
    <rPh sb="4" eb="5">
      <t>オオム</t>
    </rPh>
    <rPh sb="8" eb="9">
      <t>ゲツ</t>
    </rPh>
    <rPh sb="9" eb="11">
      <t>テイド</t>
    </rPh>
    <phoneticPr fontId="1"/>
  </si>
  <si>
    <t>予約制
概ね1ヵ月～1ヶ月半程度</t>
    <rPh sb="0" eb="3">
      <t>ヨヤクセイ</t>
    </rPh>
    <rPh sb="4" eb="5">
      <t>オオム</t>
    </rPh>
    <rPh sb="8" eb="9">
      <t>ゲツ</t>
    </rPh>
    <rPh sb="12" eb="13">
      <t>ゲツ</t>
    </rPh>
    <rPh sb="13" eb="14">
      <t>ハン</t>
    </rPh>
    <rPh sb="14" eb="16">
      <t>テイド</t>
    </rPh>
    <phoneticPr fontId="1"/>
  </si>
  <si>
    <t>予約制
概ね1ヶ月程度</t>
    <rPh sb="0" eb="3">
      <t>ヨヤクセイ</t>
    </rPh>
    <rPh sb="4" eb="5">
      <t>オオム</t>
    </rPh>
    <rPh sb="8" eb="9">
      <t>ゲツ</t>
    </rPh>
    <rPh sb="9" eb="11">
      <t>テイド</t>
    </rPh>
    <phoneticPr fontId="1"/>
  </si>
  <si>
    <t>予約制
2週間～1ヶ月程度</t>
    <rPh sb="0" eb="2">
      <t>ヨヤク</t>
    </rPh>
    <rPh sb="2" eb="3">
      <t>セイ</t>
    </rPh>
    <rPh sb="5" eb="7">
      <t>シュウカン</t>
    </rPh>
    <rPh sb="10" eb="11">
      <t>ゲツ</t>
    </rPh>
    <rPh sb="11" eb="13">
      <t>テイド</t>
    </rPh>
    <phoneticPr fontId="1"/>
  </si>
  <si>
    <t>事前の電話要
（できる限り早い日時で受付）</t>
    <rPh sb="0" eb="2">
      <t>ジゼン</t>
    </rPh>
    <rPh sb="3" eb="5">
      <t>デンワ</t>
    </rPh>
    <rPh sb="5" eb="6">
      <t>ヨウ</t>
    </rPh>
    <rPh sb="11" eb="12">
      <t>カギ</t>
    </rPh>
    <rPh sb="13" eb="14">
      <t>ハヤ</t>
    </rPh>
    <rPh sb="15" eb="17">
      <t>ニチジ</t>
    </rPh>
    <rPh sb="18" eb="20">
      <t>ウケツ</t>
    </rPh>
    <phoneticPr fontId="1"/>
  </si>
  <si>
    <t>予約制
概ね1～2ヵ月程度</t>
    <rPh sb="4" eb="5">
      <t>オオム</t>
    </rPh>
    <rPh sb="10" eb="11">
      <t>ゲツ</t>
    </rPh>
    <rPh sb="11" eb="13">
      <t>テイド</t>
    </rPh>
    <phoneticPr fontId="1"/>
  </si>
  <si>
    <t>事前の電話要</t>
    <rPh sb="0" eb="2">
      <t>ジゼン</t>
    </rPh>
    <rPh sb="3" eb="5">
      <t>デンワ</t>
    </rPh>
    <rPh sb="5" eb="6">
      <t>ヨウ</t>
    </rPh>
    <phoneticPr fontId="1"/>
  </si>
  <si>
    <t>予約制
概ね1～2週間程度</t>
    <phoneticPr fontId="1"/>
  </si>
  <si>
    <t>予約制　概ね1～2週間程度
緊急の場合は応相談</t>
    <rPh sb="4" eb="5">
      <t>オオム</t>
    </rPh>
    <rPh sb="9" eb="10">
      <t>シュウ</t>
    </rPh>
    <rPh sb="10" eb="11">
      <t>カン</t>
    </rPh>
    <rPh sb="11" eb="13">
      <t>テイド</t>
    </rPh>
    <rPh sb="14" eb="16">
      <t>キンキュウ</t>
    </rPh>
    <rPh sb="17" eb="19">
      <t>バアイ</t>
    </rPh>
    <rPh sb="20" eb="23">
      <t>オウソウダン</t>
    </rPh>
    <phoneticPr fontId="1"/>
  </si>
  <si>
    <t>予約制
2ヵ月前に要予約</t>
    <rPh sb="6" eb="7">
      <t>ゲツ</t>
    </rPh>
    <rPh sb="7" eb="8">
      <t>マエ</t>
    </rPh>
    <rPh sb="9" eb="12">
      <t>ヨウヨヤク</t>
    </rPh>
    <phoneticPr fontId="1"/>
  </si>
  <si>
    <t>外来診療なし</t>
    <rPh sb="0" eb="2">
      <t>ガイライ</t>
    </rPh>
    <rPh sb="2" eb="4">
      <t>シンリョウ</t>
    </rPh>
    <phoneticPr fontId="1"/>
  </si>
  <si>
    <t>事前に電話連絡要</t>
    <rPh sb="0" eb="2">
      <t>ジゼン</t>
    </rPh>
    <rPh sb="3" eb="5">
      <t>デンワ</t>
    </rPh>
    <rPh sb="5" eb="7">
      <t>レンラク</t>
    </rPh>
    <rPh sb="7" eb="8">
      <t>ヨウ</t>
    </rPh>
    <phoneticPr fontId="1"/>
  </si>
  <si>
    <r>
      <rPr>
        <b/>
        <sz val="12"/>
        <color theme="1"/>
        <rFont val="ＭＳ ゴシック"/>
        <family val="3"/>
        <charset val="128"/>
      </rPr>
      <t>【医療機関の種別】</t>
    </r>
    <r>
      <rPr>
        <sz val="12"/>
        <color theme="1"/>
        <rFont val="ＭＳ ゴシック"/>
        <family val="3"/>
        <charset val="128"/>
      </rPr>
      <t xml:space="preserve">
　精神科、心療内科を標榜している医療機関（掲載を希望しない医療機関を除く。）
</t>
    </r>
    <rPh sb="1" eb="3">
      <t>イリョウ</t>
    </rPh>
    <rPh sb="3" eb="5">
      <t>キカン</t>
    </rPh>
    <rPh sb="6" eb="8">
      <t>シュベツ</t>
    </rPh>
    <rPh sb="11" eb="14">
      <t>セイシンカ</t>
    </rPh>
    <phoneticPr fontId="1"/>
  </si>
  <si>
    <t>096-381-8743</t>
    <phoneticPr fontId="1"/>
  </si>
  <si>
    <t>0964-28-2556</t>
    <phoneticPr fontId="1"/>
  </si>
  <si>
    <t>096-277-1790</t>
    <phoneticPr fontId="1"/>
  </si>
  <si>
    <t>熊本市
中央区</t>
    <rPh sb="0" eb="3">
      <t>クマモトシ</t>
    </rPh>
    <rPh sb="4" eb="7">
      <t>チュウオウク</t>
    </rPh>
    <phoneticPr fontId="1"/>
  </si>
  <si>
    <t>熊本市
東区</t>
    <rPh sb="0" eb="3">
      <t>クマモトシ</t>
    </rPh>
    <rPh sb="4" eb="6">
      <t>ヒガシク</t>
    </rPh>
    <phoneticPr fontId="1"/>
  </si>
  <si>
    <t>熊本市
西区</t>
    <rPh sb="0" eb="3">
      <t>クマモトシ</t>
    </rPh>
    <rPh sb="4" eb="6">
      <t>ニシク</t>
    </rPh>
    <phoneticPr fontId="1"/>
  </si>
  <si>
    <t>熊本市
南区</t>
    <rPh sb="0" eb="3">
      <t>クマモトシ</t>
    </rPh>
    <rPh sb="4" eb="6">
      <t>ミナミク</t>
    </rPh>
    <phoneticPr fontId="1"/>
  </si>
  <si>
    <t>熊本市
北区</t>
    <rPh sb="0" eb="3">
      <t>クマモトシ</t>
    </rPh>
    <rPh sb="4" eb="6">
      <t>キタク</t>
    </rPh>
    <phoneticPr fontId="1"/>
  </si>
  <si>
    <t>くまもとせいめい</t>
    <phoneticPr fontId="1"/>
  </si>
  <si>
    <t>こくりつ</t>
    <phoneticPr fontId="1"/>
  </si>
  <si>
    <t>くまもとだいがく</t>
    <phoneticPr fontId="1"/>
  </si>
  <si>
    <t>ひくま</t>
    <phoneticPr fontId="1"/>
  </si>
  <si>
    <t>くまもとふぁみり</t>
    <phoneticPr fontId="1"/>
  </si>
  <si>
    <t>くろかみ</t>
    <phoneticPr fontId="1"/>
  </si>
  <si>
    <t>くわみず</t>
    <phoneticPr fontId="1"/>
  </si>
  <si>
    <t>こが</t>
    <phoneticPr fontId="1"/>
  </si>
  <si>
    <t>こころ</t>
    <phoneticPr fontId="1"/>
  </si>
  <si>
    <t>しんまち</t>
    <phoneticPr fontId="1"/>
  </si>
  <si>
    <t>みとま</t>
    <phoneticPr fontId="1"/>
  </si>
  <si>
    <t>よやす</t>
    <phoneticPr fontId="1"/>
  </si>
  <si>
    <t>かみとおり</t>
    <phoneticPr fontId="1"/>
  </si>
  <si>
    <t>しんやしき</t>
    <phoneticPr fontId="1"/>
  </si>
  <si>
    <t>いけのうえ</t>
    <phoneticPr fontId="1"/>
  </si>
  <si>
    <t>てんじん</t>
    <phoneticPr fontId="1"/>
  </si>
  <si>
    <t>たのうえ</t>
    <phoneticPr fontId="1"/>
  </si>
  <si>
    <t>ふじさき</t>
    <phoneticPr fontId="1"/>
  </si>
  <si>
    <t>うちだ</t>
    <phoneticPr fontId="1"/>
  </si>
  <si>
    <t>にき</t>
    <phoneticPr fontId="1"/>
  </si>
  <si>
    <t>ぴねる</t>
    <phoneticPr fontId="1"/>
  </si>
  <si>
    <t>くぼた</t>
    <phoneticPr fontId="1"/>
  </si>
  <si>
    <t>こやなぎ</t>
    <phoneticPr fontId="1"/>
  </si>
  <si>
    <t>くまもとゆう</t>
    <phoneticPr fontId="1"/>
  </si>
  <si>
    <t>もりや</t>
    <phoneticPr fontId="1"/>
  </si>
  <si>
    <t>くまもとしんりょう</t>
    <phoneticPr fontId="1"/>
  </si>
  <si>
    <t>めんたる</t>
    <phoneticPr fontId="1"/>
  </si>
  <si>
    <t>むらかみ</t>
    <phoneticPr fontId="1"/>
  </si>
  <si>
    <t>くまもとますい</t>
    <phoneticPr fontId="1"/>
  </si>
  <si>
    <t>そら</t>
    <phoneticPr fontId="1"/>
  </si>
  <si>
    <t>じょうざん</t>
    <phoneticPr fontId="1"/>
  </si>
  <si>
    <t>さくらがおか</t>
    <phoneticPr fontId="1"/>
  </si>
  <si>
    <t>ながた</t>
    <phoneticPr fontId="1"/>
  </si>
  <si>
    <t>くまもとえき</t>
    <phoneticPr fontId="1"/>
  </si>
  <si>
    <t>かみくまもと</t>
    <phoneticPr fontId="1"/>
  </si>
  <si>
    <t>くまもとなんぶ</t>
    <phoneticPr fontId="1"/>
  </si>
  <si>
    <t>くまもとけん</t>
    <phoneticPr fontId="1"/>
  </si>
  <si>
    <t>なかむら</t>
    <phoneticPr fontId="1"/>
  </si>
  <si>
    <t>まつだ</t>
    <phoneticPr fontId="1"/>
  </si>
  <si>
    <t>さくら</t>
    <phoneticPr fontId="1"/>
  </si>
  <si>
    <t>じゆうが</t>
    <phoneticPr fontId="1"/>
  </si>
  <si>
    <t>ゆげ</t>
    <phoneticPr fontId="1"/>
  </si>
  <si>
    <t>いけだ</t>
    <phoneticPr fontId="1"/>
  </si>
  <si>
    <t>こうようだい</t>
    <phoneticPr fontId="1"/>
  </si>
  <si>
    <t>めいせい</t>
    <phoneticPr fontId="1"/>
  </si>
  <si>
    <t>あさひの</t>
    <phoneticPr fontId="1"/>
  </si>
  <si>
    <t>よもぎ</t>
    <phoneticPr fontId="1"/>
  </si>
  <si>
    <t>むさしがおかく</t>
    <phoneticPr fontId="1"/>
  </si>
  <si>
    <t>むさしがおかび</t>
    <phoneticPr fontId="1"/>
  </si>
  <si>
    <t>なごみ</t>
    <phoneticPr fontId="1"/>
  </si>
  <si>
    <t>きぼうが</t>
    <phoneticPr fontId="1"/>
  </si>
  <si>
    <t>ましき</t>
    <phoneticPr fontId="1"/>
  </si>
  <si>
    <t>あらおこころ</t>
    <phoneticPr fontId="1"/>
  </si>
  <si>
    <t>うどう</t>
    <phoneticPr fontId="1"/>
  </si>
  <si>
    <t>じょうがさき</t>
    <phoneticPr fontId="1"/>
  </si>
  <si>
    <t>たまな</t>
    <phoneticPr fontId="1"/>
  </si>
  <si>
    <t>あらおちゅうおう</t>
    <phoneticPr fontId="1"/>
  </si>
  <si>
    <t>あらお</t>
    <phoneticPr fontId="1"/>
  </si>
  <si>
    <t>さかき</t>
    <phoneticPr fontId="1"/>
  </si>
  <si>
    <t>やまがかい</t>
    <phoneticPr fontId="1"/>
  </si>
  <si>
    <t>やまがちゅ</t>
    <phoneticPr fontId="1"/>
  </si>
  <si>
    <t>きくち</t>
    <phoneticPr fontId="1"/>
  </si>
  <si>
    <t>なかやま</t>
    <phoneticPr fontId="1"/>
  </si>
  <si>
    <t>きくよう</t>
    <phoneticPr fontId="1"/>
  </si>
  <si>
    <t>こくりつりょう</t>
    <phoneticPr fontId="1"/>
  </si>
  <si>
    <t>くまもとせ</t>
    <phoneticPr fontId="1"/>
  </si>
  <si>
    <t>こうりつ</t>
    <phoneticPr fontId="1"/>
  </si>
  <si>
    <t>おおづ</t>
    <phoneticPr fontId="1"/>
  </si>
  <si>
    <t>なかふさ</t>
    <phoneticPr fontId="1"/>
  </si>
  <si>
    <t>ひかりのもり</t>
    <phoneticPr fontId="1"/>
  </si>
  <si>
    <t>あそ</t>
    <phoneticPr fontId="1"/>
  </si>
  <si>
    <t>おぐに</t>
    <phoneticPr fontId="1"/>
  </si>
  <si>
    <t>くまもと</t>
    <phoneticPr fontId="1"/>
  </si>
  <si>
    <t>あおば</t>
    <phoneticPr fontId="1"/>
  </si>
  <si>
    <t>こうだ</t>
    <phoneticPr fontId="1"/>
  </si>
  <si>
    <t>へいせい</t>
    <phoneticPr fontId="1"/>
  </si>
  <si>
    <t>やつしろこうせい</t>
    <phoneticPr fontId="1"/>
  </si>
  <si>
    <t>やつしろびょう</t>
    <phoneticPr fontId="1"/>
  </si>
  <si>
    <t>ろうどう</t>
    <phoneticPr fontId="1"/>
  </si>
  <si>
    <t>あらき</t>
    <phoneticPr fontId="1"/>
  </si>
  <si>
    <t>あさひ</t>
    <phoneticPr fontId="1"/>
  </si>
  <si>
    <t>みずほ</t>
    <phoneticPr fontId="1"/>
  </si>
  <si>
    <t>みなまた</t>
    <phoneticPr fontId="1"/>
  </si>
  <si>
    <t>みなまたきょう</t>
    <phoneticPr fontId="1"/>
  </si>
  <si>
    <t>しんけい</t>
    <phoneticPr fontId="1"/>
  </si>
  <si>
    <t>やまだ</t>
    <phoneticPr fontId="1"/>
  </si>
  <si>
    <t>さとう</t>
    <phoneticPr fontId="1"/>
  </si>
  <si>
    <t>こうせい</t>
    <phoneticPr fontId="1"/>
  </si>
  <si>
    <t>よしだ</t>
    <phoneticPr fontId="1"/>
  </si>
  <si>
    <t>はまだ</t>
    <phoneticPr fontId="1"/>
  </si>
  <si>
    <t>あまくさ</t>
    <phoneticPr fontId="1"/>
  </si>
  <si>
    <t>うしぶか</t>
    <phoneticPr fontId="1"/>
  </si>
  <si>
    <t>さかい</t>
    <phoneticPr fontId="1"/>
  </si>
  <si>
    <t>いなむら</t>
    <phoneticPr fontId="1"/>
  </si>
  <si>
    <t>おにつか</t>
    <phoneticPr fontId="1"/>
  </si>
  <si>
    <t>こくみんごしょうら</t>
    <phoneticPr fontId="1"/>
  </si>
  <si>
    <t>こくみんごしょうらきた</t>
    <phoneticPr fontId="1"/>
  </si>
  <si>
    <t>じゅうしょう</t>
    <phoneticPr fontId="1"/>
  </si>
  <si>
    <t>熊本・上益城圏域</t>
    <phoneticPr fontId="1"/>
  </si>
  <si>
    <t>たつだ</t>
    <phoneticPr fontId="1"/>
  </si>
  <si>
    <t>菊陽病院</t>
    <phoneticPr fontId="1"/>
  </si>
  <si>
    <t>江津湖クリニック</t>
  </si>
  <si>
    <t>096-213-2333</t>
  </si>
  <si>
    <t>水前寺ライフクリニック</t>
  </si>
  <si>
    <t>096-387-5505</t>
  </si>
  <si>
    <t>096-285-1580</t>
    <phoneticPr fontId="1"/>
  </si>
  <si>
    <t>事前の電話相談要</t>
  </si>
  <si>
    <t>○</t>
    <phoneticPr fontId="1"/>
  </si>
  <si>
    <t>予約制
概ね1ヶ月～2ヶ月程度</t>
    <rPh sb="4" eb="5">
      <t>オオム</t>
    </rPh>
    <rPh sb="8" eb="9">
      <t>ゲツ</t>
    </rPh>
    <rPh sb="12" eb="13">
      <t>ゲツ</t>
    </rPh>
    <rPh sb="13" eb="15">
      <t>テイド</t>
    </rPh>
    <phoneticPr fontId="1"/>
  </si>
  <si>
    <t>予約制　　　　　　　　　
概ね数日程度</t>
    <rPh sb="0" eb="3">
      <t>ヨヤクセイ</t>
    </rPh>
    <rPh sb="13" eb="14">
      <t>オオム</t>
    </rPh>
    <rPh sb="15" eb="17">
      <t>スウジツ</t>
    </rPh>
    <rPh sb="17" eb="19">
      <t>テイド</t>
    </rPh>
    <phoneticPr fontId="1"/>
  </si>
  <si>
    <t>予約制　概ね2週間程度
緊急の場合は応相談</t>
    <rPh sb="7" eb="9">
      <t>シュウカン</t>
    </rPh>
    <rPh sb="9" eb="11">
      <t>テイド</t>
    </rPh>
    <rPh sb="12" eb="14">
      <t>キンキュウ</t>
    </rPh>
    <rPh sb="15" eb="17">
      <t>バアイ</t>
    </rPh>
    <rPh sb="18" eb="21">
      <t>オウソウダン</t>
    </rPh>
    <phoneticPr fontId="1"/>
  </si>
  <si>
    <t>予約制</t>
    <phoneticPr fontId="1"/>
  </si>
  <si>
    <t>予約制</t>
    <rPh sb="0" eb="3">
      <t>ヨヤクセイ</t>
    </rPh>
    <phoneticPr fontId="1"/>
  </si>
  <si>
    <t>予約制
概ね2ヶ月程度
入院等の緊急の場合は応相談</t>
    <rPh sb="0" eb="3">
      <t>ヨヤクセイ</t>
    </rPh>
    <rPh sb="4" eb="5">
      <t>オオム</t>
    </rPh>
    <rPh sb="8" eb="9">
      <t>ゲツ</t>
    </rPh>
    <rPh sb="9" eb="11">
      <t>テイド</t>
    </rPh>
    <phoneticPr fontId="1"/>
  </si>
  <si>
    <t>予約制（再診も予約制）
概ね1～2週間程度</t>
    <rPh sb="12" eb="13">
      <t>オオム</t>
    </rPh>
    <rPh sb="17" eb="19">
      <t>シュウカン</t>
    </rPh>
    <rPh sb="19" eb="21">
      <t>テイド</t>
    </rPh>
    <phoneticPr fontId="1"/>
  </si>
  <si>
    <t>水前寺こころのクリニック</t>
  </si>
  <si>
    <t>◎</t>
    <phoneticPr fontId="1"/>
  </si>
  <si>
    <t>◎</t>
    <phoneticPr fontId="1"/>
  </si>
  <si>
    <t>長嶺北クリニック</t>
  </si>
  <si>
    <t>096-387-0803</t>
  </si>
  <si>
    <t>よりクリニック</t>
  </si>
  <si>
    <t>あらきメンタルクリニック</t>
  </si>
  <si>
    <t>096-379-5560</t>
  </si>
  <si>
    <t>096-320-1700</t>
  </si>
  <si>
    <t>えずこ</t>
    <phoneticPr fontId="1"/>
  </si>
  <si>
    <t>すいぜんじら</t>
    <phoneticPr fontId="1"/>
  </si>
  <si>
    <t>すいぜんじこ</t>
    <phoneticPr fontId="1"/>
  </si>
  <si>
    <t>ながみね</t>
    <phoneticPr fontId="1"/>
  </si>
  <si>
    <t>より</t>
    <phoneticPr fontId="1"/>
  </si>
  <si>
    <t>あらき</t>
    <phoneticPr fontId="1"/>
  </si>
  <si>
    <t>小児発達障害のみ外来診療あり（要予約）</t>
    <phoneticPr fontId="1"/>
  </si>
  <si>
    <t>人吉こころのホスピタル</t>
  </si>
  <si>
    <t>予約制　概ね1ヶ月程度
（児童思春期：概ね3～4ヶ月程度、認知症：概ね1ヶ月程度）</t>
    <rPh sb="4" eb="5">
      <t>オオム</t>
    </rPh>
    <rPh sb="8" eb="9">
      <t>ゲツ</t>
    </rPh>
    <rPh sb="9" eb="11">
      <t>テイド</t>
    </rPh>
    <phoneticPr fontId="1"/>
  </si>
  <si>
    <t>予約制
詳細は、ホームページを参照</t>
    <rPh sb="4" eb="6">
      <t>ショウサイ</t>
    </rPh>
    <rPh sb="15" eb="17">
      <t>サンショウ</t>
    </rPh>
    <phoneticPr fontId="1"/>
  </si>
  <si>
    <t>予約制
詳細はホームページを参照</t>
    <rPh sb="0" eb="3">
      <t>ヨヤクセイ</t>
    </rPh>
    <rPh sb="4" eb="6">
      <t>ショウサイ</t>
    </rPh>
    <rPh sb="14" eb="16">
      <t>サンショウ</t>
    </rPh>
    <phoneticPr fontId="1"/>
  </si>
  <si>
    <t>初診は予約制
詳細はホームページを参照</t>
    <rPh sb="0" eb="2">
      <t>ショシン</t>
    </rPh>
    <rPh sb="3" eb="6">
      <t>ヨヤクセイ</t>
    </rPh>
    <rPh sb="7" eb="9">
      <t>ショウサイ</t>
    </rPh>
    <rPh sb="17" eb="19">
      <t>サンショウ</t>
    </rPh>
    <phoneticPr fontId="1"/>
  </si>
  <si>
    <t>予約制　詳細はホームページを参照。緊急の場合は応相談</t>
    <rPh sb="0" eb="3">
      <t>ヨヤクセイ</t>
    </rPh>
    <rPh sb="4" eb="6">
      <t>ショウサイ</t>
    </rPh>
    <rPh sb="14" eb="16">
      <t>サンショウ</t>
    </rPh>
    <rPh sb="17" eb="19">
      <t>キンキュウ</t>
    </rPh>
    <rPh sb="20" eb="22">
      <t>バアイ</t>
    </rPh>
    <rPh sb="23" eb="24">
      <t>オウ</t>
    </rPh>
    <rPh sb="24" eb="26">
      <t>ソウダン</t>
    </rPh>
    <phoneticPr fontId="1"/>
  </si>
  <si>
    <t>予約制</t>
    <phoneticPr fontId="1"/>
  </si>
  <si>
    <t>外来診察は要予約
緊急の場合は応相談</t>
    <rPh sb="0" eb="2">
      <t>ガイライ</t>
    </rPh>
    <rPh sb="2" eb="4">
      <t>シンサツ</t>
    </rPh>
    <rPh sb="5" eb="6">
      <t>ヨウ</t>
    </rPh>
    <rPh sb="6" eb="8">
      <t>ヨヤク</t>
    </rPh>
    <rPh sb="9" eb="11">
      <t>キンキュウ</t>
    </rPh>
    <rPh sb="12" eb="14">
      <t>バアイ</t>
    </rPh>
    <rPh sb="15" eb="18">
      <t>オウソウダン</t>
    </rPh>
    <phoneticPr fontId="1"/>
  </si>
  <si>
    <t>熊本医療センター</t>
    <rPh sb="0" eb="2">
      <t>クマモト</t>
    </rPh>
    <phoneticPr fontId="1"/>
  </si>
  <si>
    <t>菊池病院</t>
    <rPh sb="0" eb="2">
      <t>キクチ</t>
    </rPh>
    <phoneticPr fontId="1"/>
  </si>
  <si>
    <t>菊池恵楓園</t>
    <phoneticPr fontId="1"/>
  </si>
  <si>
    <t>菊池養生園診療所</t>
    <rPh sb="0" eb="2">
      <t>キクチ</t>
    </rPh>
    <rPh sb="2" eb="4">
      <t>ヨウジョウ</t>
    </rPh>
    <rPh sb="4" eb="5">
      <t>エン</t>
    </rPh>
    <rPh sb="5" eb="8">
      <t>シンリョウジョ</t>
    </rPh>
    <phoneticPr fontId="1"/>
  </si>
  <si>
    <t>熊本労災病院</t>
    <rPh sb="0" eb="2">
      <t>クマモト</t>
    </rPh>
    <phoneticPr fontId="1"/>
  </si>
  <si>
    <t>熊本県立こころの医療センター</t>
  </si>
  <si>
    <t>○</t>
    <phoneticPr fontId="1"/>
  </si>
  <si>
    <t>◎</t>
    <phoneticPr fontId="1"/>
  </si>
  <si>
    <t>○</t>
    <phoneticPr fontId="1"/>
  </si>
  <si>
    <t>●</t>
    <phoneticPr fontId="1"/>
  </si>
  <si>
    <t>当日、初診が多い場合は断る場合もあるが、原則的に受入</t>
    <rPh sb="0" eb="2">
      <t>トウジツ</t>
    </rPh>
    <rPh sb="3" eb="5">
      <t>ショシン</t>
    </rPh>
    <rPh sb="6" eb="7">
      <t>オオ</t>
    </rPh>
    <rPh sb="8" eb="10">
      <t>バアイ</t>
    </rPh>
    <rPh sb="11" eb="12">
      <t>コトワ</t>
    </rPh>
    <rPh sb="13" eb="15">
      <t>バアイ</t>
    </rPh>
    <rPh sb="20" eb="22">
      <t>ゲンソク</t>
    </rPh>
    <rPh sb="22" eb="23">
      <t>テキ</t>
    </rPh>
    <rPh sb="24" eb="25">
      <t>ウ</t>
    </rPh>
    <rPh sb="25" eb="26">
      <t>イ</t>
    </rPh>
    <phoneticPr fontId="1"/>
  </si>
  <si>
    <t>予約制</t>
    <phoneticPr fontId="1"/>
  </si>
  <si>
    <t>予約制　訪問診療、緊急の場合は、応相談</t>
    <rPh sb="4" eb="8">
      <t>ホウモンシンリョウ</t>
    </rPh>
    <rPh sb="9" eb="11">
      <t>キンキュウ</t>
    </rPh>
    <rPh sb="12" eb="14">
      <t>バアイ</t>
    </rPh>
    <rPh sb="16" eb="19">
      <t>オウソウダン</t>
    </rPh>
    <phoneticPr fontId="1"/>
  </si>
  <si>
    <t>入院予約のみ受付
外来受診は新町メンタルクリニック、水前寺こころのクリニックへ</t>
    <rPh sb="0" eb="2">
      <t>ニュウイン</t>
    </rPh>
    <rPh sb="2" eb="4">
      <t>ヨヤク</t>
    </rPh>
    <rPh sb="6" eb="8">
      <t>ウケツケ</t>
    </rPh>
    <rPh sb="9" eb="11">
      <t>ガイライ</t>
    </rPh>
    <rPh sb="11" eb="13">
      <t>ジュシン</t>
    </rPh>
    <rPh sb="14" eb="16">
      <t>シンマチ</t>
    </rPh>
    <phoneticPr fontId="1"/>
  </si>
  <si>
    <t>予約制
概ね1〜2週間程度
緊急の場合は応相談</t>
    <rPh sb="4" eb="5">
      <t>オオム</t>
    </rPh>
    <rPh sb="9" eb="11">
      <t>シュウカン</t>
    </rPh>
    <rPh sb="11" eb="13">
      <t>テイド</t>
    </rPh>
    <rPh sb="14" eb="16">
      <t>キンキュウ</t>
    </rPh>
    <rPh sb="17" eb="19">
      <t>バアイ</t>
    </rPh>
    <rPh sb="20" eb="23">
      <t>オウソウダン</t>
    </rPh>
    <phoneticPr fontId="1"/>
  </si>
  <si>
    <t>発達障害（成人のみ）
児童・思春期（15才以上）</t>
    <rPh sb="0" eb="2">
      <t>ハッタツ</t>
    </rPh>
    <rPh sb="2" eb="4">
      <t>ショウガイ</t>
    </rPh>
    <rPh sb="5" eb="7">
      <t>セイジン</t>
    </rPh>
    <rPh sb="11" eb="13">
      <t>ジドウ</t>
    </rPh>
    <rPh sb="14" eb="17">
      <t>シシュンキ</t>
    </rPh>
    <rPh sb="20" eb="21">
      <t>サイ</t>
    </rPh>
    <rPh sb="21" eb="23">
      <t>イジョウ</t>
    </rPh>
    <phoneticPr fontId="1"/>
  </si>
  <si>
    <t>096-366-8181</t>
  </si>
  <si>
    <t>096-377-8781</t>
  </si>
  <si>
    <t xml:space="preserve">0969-28-0515    </t>
    <phoneticPr fontId="1"/>
  </si>
  <si>
    <t>ファミリークリニック</t>
    <phoneticPr fontId="1"/>
  </si>
  <si>
    <t>熊本市こどもセンター診察室</t>
    <phoneticPr fontId="1"/>
  </si>
  <si>
    <t>在宅とつながるクリニック天草</t>
    <phoneticPr fontId="1"/>
  </si>
  <si>
    <t>]</t>
    <phoneticPr fontId="1"/>
  </si>
  <si>
    <t>ふぁみりー</t>
    <phoneticPr fontId="1"/>
  </si>
  <si>
    <t>くまもとし</t>
    <phoneticPr fontId="1"/>
  </si>
  <si>
    <t>◎</t>
    <phoneticPr fontId="1"/>
  </si>
  <si>
    <t>〇</t>
    <phoneticPr fontId="1"/>
  </si>
  <si>
    <t>認知症物忘れ外来については要予約（概ね6週間程度）
緊急の場合は応相談</t>
    <rPh sb="17" eb="18">
      <t>オオム</t>
    </rPh>
    <rPh sb="20" eb="22">
      <t>シュウカン</t>
    </rPh>
    <rPh sb="22" eb="24">
      <t>テイド</t>
    </rPh>
    <phoneticPr fontId="1"/>
  </si>
  <si>
    <t>予約制（小児科）
概ね1～2ヵ月程度</t>
    <rPh sb="0" eb="3">
      <t>ヨヤクセイ</t>
    </rPh>
    <rPh sb="9" eb="10">
      <t>オオム</t>
    </rPh>
    <rPh sb="15" eb="16">
      <t>ゲツ</t>
    </rPh>
    <rPh sb="16" eb="18">
      <t>テイド</t>
    </rPh>
    <phoneticPr fontId="1"/>
  </si>
  <si>
    <t>◎</t>
    <phoneticPr fontId="1"/>
  </si>
  <si>
    <t>予約制
新患は事前の要予約</t>
    <rPh sb="0" eb="3">
      <t>ヨヤクセイ</t>
    </rPh>
    <rPh sb="4" eb="6">
      <t>シンカン</t>
    </rPh>
    <rPh sb="7" eb="9">
      <t>ジゼン</t>
    </rPh>
    <rPh sb="10" eb="11">
      <t>ヨウ</t>
    </rPh>
    <rPh sb="11" eb="13">
      <t>ヨヤク</t>
    </rPh>
    <phoneticPr fontId="1"/>
  </si>
  <si>
    <t>完全予約制
１週間以内</t>
    <rPh sb="0" eb="2">
      <t>カンゼン</t>
    </rPh>
    <rPh sb="2" eb="5">
      <t>ヨヤクセイ</t>
    </rPh>
    <rPh sb="7" eb="9">
      <t>シュウカン</t>
    </rPh>
    <rPh sb="9" eb="11">
      <t>イナイ</t>
    </rPh>
    <phoneticPr fontId="1"/>
  </si>
  <si>
    <t>外来診療なし（他科入院中の患者のみ診療）</t>
    <rPh sb="0" eb="2">
      <t>ガイライ</t>
    </rPh>
    <rPh sb="2" eb="4">
      <t>シンリョウ</t>
    </rPh>
    <rPh sb="7" eb="9">
      <t>タカ</t>
    </rPh>
    <rPh sb="9" eb="12">
      <t>ニュウインチュウ</t>
    </rPh>
    <rPh sb="13" eb="15">
      <t>カンジャ</t>
    </rPh>
    <rPh sb="17" eb="19">
      <t>シンリョウ</t>
    </rPh>
    <phoneticPr fontId="1"/>
  </si>
  <si>
    <t>予約制概ね1週間～10日程度
認知症BPSD受入多め</t>
    <rPh sb="3" eb="4">
      <t>オオム</t>
    </rPh>
    <rPh sb="6" eb="8">
      <t>シュウカン</t>
    </rPh>
    <rPh sb="11" eb="12">
      <t>ニチ</t>
    </rPh>
    <rPh sb="12" eb="14">
      <t>テイド</t>
    </rPh>
    <rPh sb="15" eb="18">
      <t>ニンチショウ</t>
    </rPh>
    <rPh sb="22" eb="25">
      <t>ウケイレオオ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</si>
</sst>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u/>
      <sz val="11"/>
      <color theme="10"/>
      <name val="ＭＳ Ｐゴシック"/>
      <family val="2"/>
      <charset val="128"/>
      <scheme val="minor"/>
    </font>
    <font>
      <sz val="12"/>
      <color theme="1"/>
      <name val="ＭＳ ゴシック"/>
      <family val="3"/>
      <charset val="128"/>
    </font>
    <font>
      <b/>
      <sz val="12"/>
      <color theme="1"/>
      <name val="ＭＳ ゴシック"/>
      <family val="3"/>
      <charset val="128"/>
    </font>
    <font>
      <sz val="11"/>
      <color theme="1"/>
      <name val="ＭＳ Ｐゴシック"/>
      <family val="2"/>
      <charset val="128"/>
      <scheme val="minor"/>
    </font>
    <font>
      <sz val="11"/>
      <color theme="1"/>
      <name val="ＭＳ ゴシック"/>
      <family val="3"/>
      <charset val="128"/>
    </font>
    <font>
      <sz val="10"/>
      <color theme="1"/>
      <name val="ＭＳ ゴシック"/>
      <family val="3"/>
      <charset val="128"/>
    </font>
    <font>
      <sz val="14"/>
      <color theme="1"/>
      <name val="ＭＳ ゴシック"/>
      <family val="3"/>
      <charset val="128"/>
    </font>
    <font>
      <b/>
      <sz val="10"/>
      <color theme="1"/>
      <name val="ＭＳ ゴシック"/>
      <family val="3"/>
      <charset val="128"/>
    </font>
    <font>
      <sz val="12"/>
      <name val="ＭＳ ゴシック"/>
      <family val="3"/>
      <charset val="128"/>
    </font>
  </fonts>
  <fills count="8">
    <fill>
      <patternFill patternType="none"/>
    </fill>
    <fill>
      <patternFill patternType="gray125"/>
    </fill>
    <fill>
      <patternFill patternType="solid">
        <fgColor theme="8" tint="0.79998168889431442"/>
        <bgColor auto="1"/>
      </patternFill>
    </fill>
    <fill>
      <patternFill patternType="solid">
        <fgColor rgb="FF99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xf numFmtId="0" fontId="3"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63">
    <xf numFmtId="0" fontId="0" fillId="0" borderId="0" xfId="0">
      <alignment vertical="center"/>
    </xf>
    <xf numFmtId="0" fontId="7" fillId="0" borderId="1" xfId="0" applyFont="1" applyBorder="1" applyAlignment="1">
      <alignment vertical="center" wrapText="1"/>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vertical="center" wrapText="1" shrinkToFit="1"/>
    </xf>
    <xf numFmtId="0" fontId="4" fillId="2" borderId="1" xfId="0" applyFont="1" applyFill="1" applyBorder="1" applyAlignment="1">
      <alignment horizontal="center" vertical="center" shrinkToFit="1"/>
    </xf>
    <xf numFmtId="0" fontId="4" fillId="5" borderId="1" xfId="0" applyFont="1" applyFill="1" applyBorder="1" applyAlignment="1">
      <alignment vertical="center" wrapText="1"/>
    </xf>
    <xf numFmtId="0" fontId="4" fillId="2" borderId="1" xfId="2" applyFont="1" applyFill="1" applyBorder="1" applyAlignment="1">
      <alignment vertical="center" shrinkToFit="1"/>
    </xf>
    <xf numFmtId="0" fontId="4" fillId="2" borderId="1" xfId="0" applyFont="1" applyFill="1" applyBorder="1" applyAlignment="1">
      <alignment horizontal="righ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vertical="center" wrapText="1"/>
    </xf>
    <xf numFmtId="0" fontId="4" fillId="0" borderId="1" xfId="2" applyFont="1" applyFill="1" applyBorder="1" applyAlignment="1">
      <alignment vertical="center" shrinkToFit="1"/>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4" borderId="1" xfId="2" applyFont="1" applyFill="1" applyBorder="1">
      <alignment vertical="center"/>
    </xf>
    <xf numFmtId="0" fontId="4" fillId="4" borderId="1" xfId="0" applyFont="1" applyFill="1" applyBorder="1" applyAlignment="1">
      <alignment horizontal="right"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xf>
    <xf numFmtId="0" fontId="4" fillId="2" borderId="0" xfId="0" applyFont="1" applyFill="1" applyAlignment="1">
      <alignment horizontal="center" vertical="center"/>
    </xf>
    <xf numFmtId="0" fontId="4" fillId="0" borderId="1" xfId="2" applyFont="1" applyFill="1" applyBorder="1" applyAlignment="1">
      <alignment vertical="center" wrapText="1" shrinkToFit="1"/>
    </xf>
    <xf numFmtId="0" fontId="4" fillId="2" borderId="1" xfId="0" applyFont="1" applyFill="1" applyBorder="1" applyAlignment="1">
      <alignment horizontal="center" vertical="center" wrapText="1"/>
    </xf>
    <xf numFmtId="0" fontId="8" fillId="2" borderId="1" xfId="0" applyFont="1" applyFill="1" applyBorder="1" applyAlignment="1">
      <alignment horizontal="left" vertical="center" wrapText="1" shrinkToFit="1"/>
    </xf>
    <xf numFmtId="0" fontId="4" fillId="0" borderId="0" xfId="0" applyFont="1" applyAlignment="1">
      <alignment horizontal="left" vertical="center" wrapText="1"/>
    </xf>
    <xf numFmtId="0" fontId="8" fillId="0" borderId="1" xfId="0" applyFont="1" applyBorder="1" applyAlignment="1">
      <alignment horizontal="left" vertical="center" wrapText="1" shrinkToFit="1"/>
    </xf>
    <xf numFmtId="38" fontId="4" fillId="3" borderId="1" xfId="3" applyFont="1" applyFill="1" applyBorder="1" applyAlignment="1">
      <alignment horizontal="right" vertical="center"/>
    </xf>
    <xf numFmtId="38" fontId="4" fillId="3" borderId="1" xfId="3" applyFont="1" applyFill="1" applyBorder="1" applyAlignment="1">
      <alignment horizontal="center" vertical="center"/>
    </xf>
    <xf numFmtId="38" fontId="4" fillId="3" borderId="1" xfId="3" applyFont="1" applyFill="1" applyBorder="1" applyAlignment="1">
      <alignment horizontal="right" vertical="center" shrinkToFit="1"/>
    </xf>
    <xf numFmtId="38" fontId="4" fillId="3" borderId="1" xfId="3"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0" borderId="1" xfId="0" applyFont="1" applyBorder="1" applyAlignment="1">
      <alignment horizontal="center" vertical="center" wrapText="1" shrinkToFit="1"/>
    </xf>
    <xf numFmtId="0" fontId="4" fillId="6" borderId="1" xfId="0" applyFont="1" applyFill="1" applyBorder="1" applyAlignment="1">
      <alignment horizontal="center" vertical="center"/>
    </xf>
    <xf numFmtId="0" fontId="4" fillId="5" borderId="1" xfId="0" applyFont="1" applyFill="1" applyBorder="1" applyAlignment="1">
      <alignment horizontal="center" vertical="center"/>
    </xf>
    <xf numFmtId="0" fontId="8" fillId="3" borderId="1" xfId="0" applyFont="1" applyFill="1" applyBorder="1" applyAlignment="1">
      <alignment horizontal="left" vertical="center" wrapText="1" shrinkToFit="1"/>
    </xf>
    <xf numFmtId="0" fontId="8" fillId="4" borderId="1" xfId="0" applyFont="1" applyFill="1" applyBorder="1" applyAlignment="1">
      <alignment horizontal="left" vertical="center" wrapText="1" shrinkToFit="1"/>
    </xf>
    <xf numFmtId="0" fontId="4" fillId="4" borderId="1" xfId="0" applyFont="1" applyFill="1" applyBorder="1" applyAlignment="1">
      <alignment horizontal="center" vertical="center" wrapText="1" shrinkToFit="1"/>
    </xf>
    <xf numFmtId="0" fontId="4" fillId="4" borderId="1" xfId="0" applyFont="1" applyFill="1" applyBorder="1" applyAlignment="1">
      <alignment vertical="center" wrapText="1"/>
    </xf>
    <xf numFmtId="0" fontId="4" fillId="4" borderId="1" xfId="2" applyFont="1" applyFill="1" applyBorder="1" applyAlignment="1">
      <alignment vertical="center" shrinkToFit="1"/>
    </xf>
    <xf numFmtId="0" fontId="4" fillId="3" borderId="1" xfId="0" applyFont="1" applyFill="1" applyBorder="1" applyAlignment="1">
      <alignment vertical="center" textRotation="255" wrapText="1" shrinkToFit="1"/>
    </xf>
    <xf numFmtId="0" fontId="4" fillId="3" borderId="1" xfId="0" applyFont="1" applyFill="1" applyBorder="1" applyAlignment="1">
      <alignment vertical="center" textRotation="255" shrinkToFit="1"/>
    </xf>
    <xf numFmtId="0" fontId="4" fillId="3" borderId="1" xfId="0" applyFont="1" applyFill="1" applyBorder="1" applyAlignment="1">
      <alignment horizontal="center" vertical="top" textRotation="255" shrinkToFit="1"/>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center" vertical="center" shrinkToFit="1"/>
    </xf>
    <xf numFmtId="0" fontId="4" fillId="3" borderId="1" xfId="0" applyFont="1" applyFill="1" applyBorder="1" applyAlignment="1">
      <alignment horizontal="center" vertical="center"/>
    </xf>
    <xf numFmtId="0" fontId="10" fillId="7" borderId="0" xfId="0" applyFont="1" applyFill="1" applyAlignment="1">
      <alignment horizontal="left" vertical="center" wrapText="1" shrinkToFit="1"/>
    </xf>
    <xf numFmtId="176" fontId="4" fillId="0" borderId="0" xfId="0" applyNumberFormat="1" applyFont="1">
      <alignment vertical="center"/>
    </xf>
    <xf numFmtId="0" fontId="4"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4" fillId="0" borderId="0" xfId="0" applyFont="1" applyAlignment="1">
      <alignment horizontal="left" vertical="top" wrapText="1" indent="1"/>
    </xf>
    <xf numFmtId="0" fontId="4" fillId="3" borderId="1" xfId="0" applyFont="1" applyFill="1" applyBorder="1" applyAlignment="1">
      <alignment horizontal="center" vertical="center" textRotation="255" shrinkToFit="1"/>
    </xf>
    <xf numFmtId="0" fontId="4" fillId="3" borderId="2" xfId="0" applyFont="1" applyFill="1" applyBorder="1" applyAlignment="1">
      <alignment horizontal="center" vertical="center" textRotation="255" shrinkToFit="1"/>
    </xf>
    <xf numFmtId="0" fontId="4" fillId="3" borderId="4" xfId="0" applyFont="1" applyFill="1" applyBorder="1" applyAlignment="1">
      <alignment horizontal="center" vertical="center" textRotation="255" shrinkToFit="1"/>
    </xf>
    <xf numFmtId="0" fontId="4" fillId="3" borderId="3" xfId="0" applyFont="1" applyFill="1" applyBorder="1" applyAlignment="1">
      <alignment horizontal="center" vertical="center" textRotation="255" shrinkToFi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textRotation="255" wrapText="1" shrinkToFit="1"/>
    </xf>
    <xf numFmtId="0" fontId="4" fillId="3" borderId="3" xfId="0" applyFont="1" applyFill="1" applyBorder="1" applyAlignment="1">
      <alignment horizontal="center" vertical="center" textRotation="255" wrapText="1" shrinkToFit="1"/>
    </xf>
    <xf numFmtId="0" fontId="4" fillId="3" borderId="1" xfId="0" applyFont="1" applyFill="1" applyBorder="1" applyAlignment="1">
      <alignment horizontal="center" vertical="top" textRotation="255" shrinkToFit="1"/>
    </xf>
    <xf numFmtId="0" fontId="4" fillId="3" borderId="1" xfId="0" applyFont="1" applyFill="1" applyBorder="1" applyAlignment="1">
      <alignment horizontal="center" vertical="center" wrapText="1" shrinkToFit="1"/>
    </xf>
    <xf numFmtId="0" fontId="9" fillId="0" borderId="0" xfId="0" applyFont="1" applyAlignment="1">
      <alignment horizontal="center" vertical="center"/>
    </xf>
    <xf numFmtId="0" fontId="4" fillId="0" borderId="0" xfId="0" applyFont="1" applyAlignment="1">
      <alignment horizontal="left" vertical="top" wrapText="1" indent="1"/>
    </xf>
    <xf numFmtId="0" fontId="4" fillId="3" borderId="1" xfId="0" applyFont="1" applyFill="1" applyBorder="1" applyAlignment="1">
      <alignment horizontal="center" vertical="center" shrinkToFit="1"/>
    </xf>
    <xf numFmtId="49" fontId="4" fillId="3" borderId="1" xfId="0" applyNumberFormat="1" applyFont="1" applyFill="1" applyBorder="1" applyAlignment="1">
      <alignment horizontal="center" vertical="center" textRotation="255" shrinkToFit="1"/>
    </xf>
  </cellXfs>
  <cellStyles count="4">
    <cellStyle name="ハイパーリンク" xfId="2" builtinId="8"/>
    <cellStyle name="桁区切り" xfId="3" builtinId="6"/>
    <cellStyle name="標準" xfId="0" builtinId="0"/>
    <cellStyle name="標準 2" xfId="1" xr:uid="{00000000-0005-0000-0000-000003000000}"/>
  </cellStyles>
  <dxfs count="0"/>
  <tableStyles count="0" defaultTableStyle="TableStyleMedium2" defaultPivotStyle="PivotStyleLight16"/>
  <colors>
    <mruColors>
      <color rgb="FFFFCCFF"/>
      <color rgb="FF0000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225137</xdr:colOff>
      <xdr:row>4</xdr:row>
      <xdr:rowOff>8660</xdr:rowOff>
    </xdr:from>
    <xdr:to>
      <xdr:col>25</xdr:col>
      <xdr:colOff>1607343</xdr:colOff>
      <xdr:row>7</xdr:row>
      <xdr:rowOff>285749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3689" y="914968"/>
          <a:ext cx="10501930" cy="1223857"/>
        </a:xfrm>
        <a:prstGeom prst="rect">
          <a:avLst/>
        </a:prstGeom>
        <a:ln w="12700" cmpd="sng">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1</a:t>
          </a:r>
          <a:r>
            <a:rPr kumimoji="1" lang="en-US" altLang="ja-JP"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精神病床を有する病院</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比較的軽い症状の方の外来受診から、かなり重い病状の方の入院治療まで幅広く専門的な対応ができます。</a:t>
          </a:r>
          <a:endParaRPr kumimoji="1" lang="en-US" altLang="ja-JP" sz="120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（青色で着色された医療機関は精神病床を有する病院です。）</a:t>
          </a:r>
        </a:p>
        <a:p>
          <a:pPr algn="l"/>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2</a:t>
          </a:r>
          <a:r>
            <a:rPr kumimoji="1" lang="en-US" altLang="ja-JP"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その他の病院</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精神科以外の診療科があるので、身体合併症のある方が利用できることがあります。</a:t>
          </a:r>
          <a:endParaRPr kumimoji="1" lang="en-US" altLang="ja-JP" sz="120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ただし、施設や体制の制約から、一般に病状の重い方の入院治療は困難です。</a:t>
          </a:r>
          <a:endParaRPr kumimoji="1" lang="en-US" altLang="ja-JP" sz="120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3</a:t>
          </a:r>
          <a:r>
            <a:rPr kumimoji="1" lang="en-US" altLang="ja-JP"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診療所 </a:t>
          </a:r>
          <a:r>
            <a:rPr kumimoji="1" lang="en-US" altLang="ja-JP"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診療所の多くは入院施設を有していませんが、数が多く、身近な診療機関として利用できます。</a:t>
          </a:r>
        </a:p>
      </xdr:txBody>
    </xdr:sp>
    <xdr:clientData/>
  </xdr:twoCellAnchor>
  <xdr:twoCellAnchor>
    <xdr:from>
      <xdr:col>1</xdr:col>
      <xdr:colOff>228384</xdr:colOff>
      <xdr:row>9</xdr:row>
      <xdr:rowOff>66028</xdr:rowOff>
    </xdr:from>
    <xdr:to>
      <xdr:col>25</xdr:col>
      <xdr:colOff>1631156</xdr:colOff>
      <xdr:row>12</xdr:row>
      <xdr:rowOff>349624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76936" y="2623111"/>
          <a:ext cx="10522496" cy="1521678"/>
        </a:xfrm>
        <a:prstGeom prst="rect">
          <a:avLst/>
        </a:prstGeom>
        <a:ln w="127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対応可能な精神疾患　　　対象疾患の診断ができ、ある程度の継続的な治療ができる医療機関「○」</a:t>
          </a:r>
        </a:p>
        <a:p>
          <a:pPr algn="l"/>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対象疾患について専門的な治療ができる、若しくは専門治療ユニットを持っている医療機関「◎」</a:t>
          </a:r>
        </a:p>
        <a:p>
          <a:pPr algn="l"/>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chemeClr val="tx1"/>
              </a:solidFill>
              <a:latin typeface="ＭＳ ゴシック" panose="020B0609070205080204" pitchFamily="49" charset="-128"/>
              <a:ea typeface="ＭＳ ゴシック" panose="020B0609070205080204" pitchFamily="49" charset="-128"/>
            </a:rPr>
            <a:t>県が「依存症専門医療機関」に選定している医療機関「●」</a:t>
          </a:r>
        </a:p>
        <a:p>
          <a:pPr algn="l"/>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リワークプログラム</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復職支援に関する支援を実施している医療機関「○」</a:t>
          </a:r>
        </a:p>
        <a:p>
          <a:pPr algn="l"/>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身体合併症              精神疾患と併せて身体疾患を併発する患者に対応できる医師がいる医療機関「</a:t>
          </a:r>
          <a:r>
            <a:rPr kumimoji="1" lang="ja-JP" altLang="ja-JP" sz="1100">
              <a:solidFill>
                <a:schemeClr val="dk1"/>
              </a:solidFill>
              <a:effectLst/>
              <a:latin typeface="+mn-lt"/>
              <a:ea typeface="+mn-ea"/>
              <a:cs typeface="+mn-cs"/>
            </a:rPr>
            <a:t>○</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精神科救急、災害精神医療、措置入院指定の指定</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県に登録若しくは県が指定している医療機関「○」</a:t>
          </a:r>
        </a:p>
        <a:p>
          <a:pPr algn="l"/>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　初診の予約　　　　　</a:t>
          </a:r>
          <a:r>
            <a:rPr kumimoji="1" lang="ja-JP" altLang="en-US" sz="1200" u="none"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予約が必要な場合「</a:t>
          </a:r>
          <a:r>
            <a:rPr kumimoji="1" lang="ja-JP" altLang="ja-JP" sz="1100">
              <a:solidFill>
                <a:schemeClr val="dk1"/>
              </a:solidFill>
              <a:effectLst/>
              <a:latin typeface="+mn-lt"/>
              <a:ea typeface="+mn-ea"/>
              <a:cs typeface="+mn-cs"/>
            </a:rPr>
            <a:t>○</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221890</xdr:colOff>
      <xdr:row>14</xdr:row>
      <xdr:rowOff>112568</xdr:rowOff>
    </xdr:from>
    <xdr:to>
      <xdr:col>25</xdr:col>
      <xdr:colOff>1631156</xdr:colOff>
      <xdr:row>19</xdr:row>
      <xdr:rowOff>35718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69515" y="4684568"/>
          <a:ext cx="10100829" cy="1768619"/>
        </a:xfrm>
        <a:prstGeom prst="rect">
          <a:avLst/>
        </a:prstGeom>
        <a:ln w="127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u="none">
              <a:solidFill>
                <a:schemeClr val="tx1"/>
              </a:solidFill>
              <a:latin typeface="ＭＳ ゴシック" panose="020B0609070205080204" pitchFamily="49" charset="-128"/>
              <a:ea typeface="ＭＳ ゴシック" panose="020B0609070205080204" pitchFamily="49" charset="-128"/>
            </a:rPr>
            <a:t>1</a:t>
          </a:r>
          <a:r>
            <a:rPr kumimoji="1" lang="ja-JP" altLang="en-US" sz="1200" u="none" baseline="0">
              <a:solidFill>
                <a:schemeClr val="tx1"/>
              </a:solidFill>
              <a:latin typeface="ＭＳ ゴシック" panose="020B0609070205080204" pitchFamily="49" charset="-128"/>
              <a:ea typeface="ＭＳ ゴシック" panose="020B0609070205080204" pitchFamily="49" charset="-128"/>
            </a:rPr>
            <a:t> </a:t>
          </a:r>
          <a:r>
            <a:rPr kumimoji="1" lang="ja-JP" altLang="en-US" sz="1200" u="none">
              <a:solidFill>
                <a:schemeClr val="tx1"/>
              </a:solidFill>
              <a:latin typeface="ＭＳ ゴシック" panose="020B0609070205080204" pitchFamily="49" charset="-128"/>
              <a:ea typeface="ＭＳ ゴシック" panose="020B0609070205080204" pitchFamily="49" charset="-128"/>
            </a:rPr>
            <a:t>「○」、「◎」の表記については、医療機関から提供があった情報をそのまま掲載しています。そのため、同じように「○」や「◎」が付いてい </a:t>
          </a:r>
          <a:endParaRPr kumimoji="1" lang="en-US" altLang="ja-JP" sz="1200" u="none">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200" u="none">
              <a:solidFill>
                <a:schemeClr val="tx1"/>
              </a:solidFill>
              <a:latin typeface="ＭＳ ゴシック" panose="020B0609070205080204" pitchFamily="49" charset="-128"/>
              <a:ea typeface="ＭＳ ゴシック" panose="020B0609070205080204" pitchFamily="49" charset="-128"/>
            </a:rPr>
            <a:t>  </a:t>
          </a:r>
          <a:r>
            <a:rPr kumimoji="1" lang="ja-JP" altLang="en-US" sz="1200" u="none">
              <a:solidFill>
                <a:schemeClr val="tx1"/>
              </a:solidFill>
              <a:latin typeface="ＭＳ ゴシック" panose="020B0609070205080204" pitchFamily="49" charset="-128"/>
              <a:ea typeface="ＭＳ ゴシック" panose="020B0609070205080204" pitchFamily="49" charset="-128"/>
            </a:rPr>
            <a:t>ても、症状の程度により医療機関の対応は異なる場合があります。詳しくは、医療機関に直接お問い合わせください。</a:t>
          </a:r>
        </a:p>
        <a:p>
          <a:pPr algn="l"/>
          <a:r>
            <a:rPr kumimoji="1" lang="en-US" altLang="ja-JP" sz="1200" u="none">
              <a:solidFill>
                <a:schemeClr val="tx1"/>
              </a:solidFill>
              <a:latin typeface="ＭＳ ゴシック" panose="020B0609070205080204" pitchFamily="49" charset="-128"/>
              <a:ea typeface="ＭＳ ゴシック" panose="020B0609070205080204" pitchFamily="49" charset="-128"/>
            </a:rPr>
            <a:t>2</a:t>
          </a:r>
          <a:r>
            <a:rPr kumimoji="1" lang="en-US" altLang="ja-JP" sz="1200" u="none" baseline="0">
              <a:solidFill>
                <a:schemeClr val="tx1"/>
              </a:solidFill>
              <a:latin typeface="ＭＳ ゴシック" panose="020B0609070205080204" pitchFamily="49" charset="-128"/>
              <a:ea typeface="ＭＳ ゴシック" panose="020B0609070205080204" pitchFamily="49" charset="-128"/>
            </a:rPr>
            <a:t> </a:t>
          </a:r>
          <a:r>
            <a:rPr kumimoji="1" lang="ja-JP" altLang="en-US" sz="1200" u="none" baseline="0">
              <a:solidFill>
                <a:schemeClr val="tx1"/>
              </a:solidFill>
              <a:latin typeface="ＭＳ ゴシック" panose="020B0609070205080204" pitchFamily="49" charset="-128"/>
              <a:ea typeface="ＭＳ ゴシック" panose="020B0609070205080204" pitchFamily="49" charset="-128"/>
            </a:rPr>
            <a:t> </a:t>
          </a:r>
          <a:r>
            <a:rPr kumimoji="1" lang="ja-JP" altLang="en-US" sz="1200" u="none">
              <a:solidFill>
                <a:schemeClr val="tx1"/>
              </a:solidFill>
              <a:latin typeface="ＭＳ ゴシック" panose="020B0609070205080204" pitchFamily="49" charset="-128"/>
              <a:ea typeface="ＭＳ ゴシック" panose="020B0609070205080204" pitchFamily="49" charset="-128"/>
            </a:rPr>
            <a:t>備考欄に、</a:t>
          </a:r>
          <a:r>
            <a:rPr kumimoji="1" lang="ja-JP" altLang="ja-JP" sz="1100">
              <a:solidFill>
                <a:schemeClr val="tx1"/>
              </a:solidFill>
              <a:effectLst/>
              <a:latin typeface="+mn-lt"/>
              <a:ea typeface="+mn-ea"/>
              <a:cs typeface="+mn-cs"/>
            </a:rPr>
            <a:t>初診の予約</a:t>
          </a:r>
          <a:r>
            <a:rPr kumimoji="1" lang="ja-JP" altLang="en-US" sz="1100">
              <a:solidFill>
                <a:schemeClr val="tx1"/>
              </a:solidFill>
              <a:effectLst/>
              <a:latin typeface="+mn-lt"/>
              <a:ea typeface="+mn-ea"/>
              <a:cs typeface="+mn-cs"/>
            </a:rPr>
            <a:t>が必要な場合の予約から診察までの</a:t>
          </a:r>
          <a:r>
            <a:rPr kumimoji="1" lang="ja-JP" altLang="en-US" sz="1200" u="none">
              <a:solidFill>
                <a:schemeClr val="tx1"/>
              </a:solidFill>
              <a:latin typeface="ＭＳ ゴシック" panose="020B0609070205080204" pitchFamily="49" charset="-128"/>
              <a:ea typeface="ＭＳ ゴシック" panose="020B0609070205080204" pitchFamily="49" charset="-128"/>
            </a:rPr>
            <a:t>期間等を記載しています。ただし、その時々の状況に応じて、異なる場合があります</a:t>
          </a:r>
          <a:r>
            <a:rPr kumimoji="1" lang="ja-JP" altLang="en-US" sz="1200" b="0" u="none">
              <a:solidFill>
                <a:schemeClr val="tx1"/>
              </a:solidFill>
              <a:latin typeface="ＭＳ ゴシック" panose="020B0609070205080204" pitchFamily="49" charset="-128"/>
              <a:ea typeface="ＭＳ ゴシック" panose="020B0609070205080204" pitchFamily="49" charset="-128"/>
            </a:rPr>
            <a:t>ので、</a:t>
          </a:r>
          <a:endParaRPr kumimoji="1" lang="en-US" altLang="ja-JP" sz="1200" b="0" u="none">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200" b="0" u="none">
              <a:solidFill>
                <a:schemeClr val="tx1"/>
              </a:solidFill>
              <a:latin typeface="ＭＳ ゴシック" panose="020B0609070205080204" pitchFamily="49" charset="-128"/>
              <a:ea typeface="ＭＳ ゴシック" panose="020B0609070205080204" pitchFamily="49" charset="-128"/>
            </a:rPr>
            <a:t>  </a:t>
          </a:r>
          <a:r>
            <a:rPr kumimoji="1" lang="ja-JP" altLang="en-US" sz="1200" b="0" u="none">
              <a:solidFill>
                <a:schemeClr val="tx1"/>
              </a:solidFill>
              <a:latin typeface="ＭＳ ゴシック" panose="020B0609070205080204" pitchFamily="49" charset="-128"/>
              <a:ea typeface="ＭＳ ゴシック" panose="020B0609070205080204" pitchFamily="49" charset="-128"/>
            </a:rPr>
            <a:t>詳しくは医療機関に</a:t>
          </a:r>
          <a:r>
            <a:rPr kumimoji="1" lang="ja-JP" altLang="ja-JP" sz="1200" b="0">
              <a:solidFill>
                <a:schemeClr val="tx1"/>
              </a:solidFill>
              <a:effectLst/>
              <a:latin typeface="+mn-lt"/>
              <a:ea typeface="+mn-ea"/>
              <a:cs typeface="+mn-cs"/>
            </a:rPr>
            <a:t>直接</a:t>
          </a:r>
          <a:r>
            <a:rPr kumimoji="1" lang="ja-JP" altLang="en-US" sz="1200" b="0" u="none">
              <a:solidFill>
                <a:schemeClr val="tx1"/>
              </a:solidFill>
              <a:latin typeface="ＭＳ ゴシック" panose="020B0609070205080204" pitchFamily="49" charset="-128"/>
              <a:ea typeface="ＭＳ ゴシック" panose="020B0609070205080204" pitchFamily="49" charset="-128"/>
            </a:rPr>
            <a:t>お問い合わせください。</a:t>
          </a:r>
        </a:p>
        <a:p>
          <a:pPr algn="l"/>
          <a:r>
            <a:rPr kumimoji="1" lang="en-US" altLang="ja-JP" sz="1200" b="0" u="none">
              <a:solidFill>
                <a:schemeClr val="tx1"/>
              </a:solidFill>
              <a:latin typeface="ＭＳ ゴシック" panose="020B0609070205080204" pitchFamily="49" charset="-128"/>
              <a:ea typeface="ＭＳ ゴシック" panose="020B0609070205080204" pitchFamily="49" charset="-128"/>
            </a:rPr>
            <a:t>3</a:t>
          </a:r>
          <a:r>
            <a:rPr kumimoji="1" lang="ja-JP" altLang="en-US" sz="1200" b="0" u="none">
              <a:solidFill>
                <a:schemeClr val="tx1"/>
              </a:solidFill>
              <a:latin typeface="ＭＳ ゴシック" panose="020B0609070205080204" pitchFamily="49" charset="-128"/>
              <a:ea typeface="ＭＳ ゴシック" panose="020B0609070205080204" pitchFamily="49" charset="-128"/>
            </a:rPr>
            <a:t>　記載内容は、令和</a:t>
          </a:r>
          <a:r>
            <a:rPr kumimoji="1" lang="en-US" altLang="ja-JP" sz="1200" b="0" u="none">
              <a:solidFill>
                <a:schemeClr val="tx1"/>
              </a:solidFill>
              <a:latin typeface="ＭＳ ゴシック" panose="020B0609070205080204" pitchFamily="49" charset="-128"/>
              <a:ea typeface="ＭＳ ゴシック" panose="020B0609070205080204" pitchFamily="49" charset="-128"/>
            </a:rPr>
            <a:t>7</a:t>
          </a:r>
          <a:r>
            <a:rPr kumimoji="1" lang="ja-JP" altLang="en-US" sz="1200" b="0" u="none">
              <a:solidFill>
                <a:schemeClr val="tx1"/>
              </a:solidFill>
              <a:latin typeface="ＭＳ ゴシック" panose="020B0609070205080204" pitchFamily="49" charset="-128"/>
              <a:ea typeface="ＭＳ ゴシック" panose="020B0609070205080204" pitchFamily="49" charset="-128"/>
            </a:rPr>
            <a:t>年（</a:t>
          </a:r>
          <a:r>
            <a:rPr kumimoji="1" lang="en-US" altLang="ja-JP" sz="1200" b="0" u="none">
              <a:solidFill>
                <a:schemeClr val="tx1"/>
              </a:solidFill>
              <a:latin typeface="ＭＳ ゴシック" panose="020B0609070205080204" pitchFamily="49" charset="-128"/>
              <a:ea typeface="ＭＳ ゴシック" panose="020B0609070205080204" pitchFamily="49" charset="-128"/>
            </a:rPr>
            <a:t>2025</a:t>
          </a:r>
          <a:r>
            <a:rPr kumimoji="1" lang="ja-JP" altLang="en-US" sz="1200" b="0" u="none">
              <a:solidFill>
                <a:schemeClr val="tx1"/>
              </a:solidFill>
              <a:latin typeface="ＭＳ ゴシック" panose="020B0609070205080204" pitchFamily="49" charset="-128"/>
              <a:ea typeface="ＭＳ ゴシック" panose="020B0609070205080204" pitchFamily="49" charset="-128"/>
            </a:rPr>
            <a:t>年）</a:t>
          </a:r>
          <a:r>
            <a:rPr kumimoji="1" lang="en-US" altLang="ja-JP" sz="1200" b="0" u="none">
              <a:solidFill>
                <a:schemeClr val="tx1"/>
              </a:solidFill>
              <a:latin typeface="ＭＳ ゴシック" panose="020B0609070205080204" pitchFamily="49" charset="-128"/>
              <a:ea typeface="ＭＳ ゴシック" panose="020B0609070205080204" pitchFamily="49" charset="-128"/>
            </a:rPr>
            <a:t>12</a:t>
          </a:r>
          <a:r>
            <a:rPr kumimoji="1" lang="ja-JP" altLang="en-US" sz="1200" b="0" u="none">
              <a:solidFill>
                <a:schemeClr val="tx1"/>
              </a:solidFill>
              <a:latin typeface="ＭＳ ゴシック" panose="020B0609070205080204" pitchFamily="49" charset="-128"/>
              <a:ea typeface="ＭＳ ゴシック" panose="020B0609070205080204" pitchFamily="49" charset="-128"/>
            </a:rPr>
            <a:t>月</a:t>
          </a:r>
          <a:r>
            <a:rPr kumimoji="1" lang="en-US" altLang="ja-JP" sz="1200" b="0" u="none">
              <a:solidFill>
                <a:schemeClr val="tx1"/>
              </a:solidFill>
              <a:latin typeface="ＭＳ ゴシック" panose="020B0609070205080204" pitchFamily="49" charset="-128"/>
              <a:ea typeface="ＭＳ ゴシック" panose="020B0609070205080204" pitchFamily="49" charset="-128"/>
            </a:rPr>
            <a:t>1</a:t>
          </a:r>
          <a:r>
            <a:rPr kumimoji="1" lang="ja-JP" altLang="en-US" sz="1200" b="0" u="none">
              <a:solidFill>
                <a:schemeClr val="tx1"/>
              </a:solidFill>
              <a:latin typeface="ＭＳ ゴシック" panose="020B0609070205080204" pitchFamily="49" charset="-128"/>
              <a:ea typeface="ＭＳ ゴシック" panose="020B0609070205080204" pitchFamily="49" charset="-128"/>
            </a:rPr>
            <a:t>日時点のものです。（医療機関の開設状況は、令和</a:t>
          </a:r>
          <a:r>
            <a:rPr kumimoji="1" lang="en-US" altLang="ja-JP" sz="1200" b="0" u="none">
              <a:solidFill>
                <a:schemeClr val="tx1"/>
              </a:solidFill>
              <a:latin typeface="ＭＳ ゴシック" panose="020B0609070205080204" pitchFamily="49" charset="-128"/>
              <a:ea typeface="ＭＳ ゴシック" panose="020B0609070205080204" pitchFamily="49" charset="-128"/>
            </a:rPr>
            <a:t>7</a:t>
          </a:r>
          <a:r>
            <a:rPr kumimoji="1" lang="ja-JP" altLang="en-US" sz="1200" b="0" u="none">
              <a:solidFill>
                <a:schemeClr val="tx1"/>
              </a:solidFill>
              <a:latin typeface="ＭＳ ゴシック" panose="020B0609070205080204" pitchFamily="49" charset="-128"/>
              <a:ea typeface="ＭＳ ゴシック" panose="020B0609070205080204" pitchFamily="49" charset="-128"/>
            </a:rPr>
            <a:t>年（</a:t>
          </a:r>
          <a:r>
            <a:rPr kumimoji="1" lang="en-US" altLang="ja-JP" sz="1200" b="0" u="none">
              <a:solidFill>
                <a:schemeClr val="tx1"/>
              </a:solidFill>
              <a:latin typeface="ＭＳ ゴシック" panose="020B0609070205080204" pitchFamily="49" charset="-128"/>
              <a:ea typeface="ＭＳ ゴシック" panose="020B0609070205080204" pitchFamily="49" charset="-128"/>
            </a:rPr>
            <a:t>2025</a:t>
          </a:r>
          <a:r>
            <a:rPr kumimoji="1" lang="ja-JP" altLang="en-US" sz="1200" b="0" u="none">
              <a:solidFill>
                <a:schemeClr val="tx1"/>
              </a:solidFill>
              <a:latin typeface="ＭＳ ゴシック" panose="020B0609070205080204" pitchFamily="49" charset="-128"/>
              <a:ea typeface="ＭＳ ゴシック" panose="020B0609070205080204" pitchFamily="49" charset="-128"/>
            </a:rPr>
            <a:t>）</a:t>
          </a:r>
          <a:r>
            <a:rPr kumimoji="1" lang="en-US" altLang="ja-JP" sz="1200" b="0" u="none">
              <a:solidFill>
                <a:schemeClr val="tx1"/>
              </a:solidFill>
              <a:latin typeface="ＭＳ ゴシック" panose="020B0609070205080204" pitchFamily="49" charset="-128"/>
              <a:ea typeface="ＭＳ ゴシック" panose="020B0609070205080204" pitchFamily="49" charset="-128"/>
            </a:rPr>
            <a:t>4</a:t>
          </a:r>
          <a:r>
            <a:rPr kumimoji="1" lang="ja-JP" altLang="en-US" sz="1200" b="0" u="none">
              <a:solidFill>
                <a:schemeClr val="tx1"/>
              </a:solidFill>
              <a:latin typeface="ＭＳ ゴシック" panose="020B0609070205080204" pitchFamily="49" charset="-128"/>
              <a:ea typeface="ＭＳ ゴシック" panose="020B0609070205080204" pitchFamily="49" charset="-128"/>
            </a:rPr>
            <a:t>月</a:t>
          </a:r>
          <a:r>
            <a:rPr kumimoji="1" lang="en-US" altLang="ja-JP" sz="1200" b="0" u="none">
              <a:solidFill>
                <a:schemeClr val="tx1"/>
              </a:solidFill>
              <a:latin typeface="ＭＳ ゴシック" panose="020B0609070205080204" pitchFamily="49" charset="-128"/>
              <a:ea typeface="ＭＳ ゴシック" panose="020B0609070205080204" pitchFamily="49" charset="-128"/>
            </a:rPr>
            <a:t>1</a:t>
          </a:r>
          <a:r>
            <a:rPr kumimoji="1" lang="ja-JP" altLang="en-US" sz="1200" b="0" u="none">
              <a:solidFill>
                <a:schemeClr val="tx1"/>
              </a:solidFill>
              <a:latin typeface="ＭＳ ゴシック" panose="020B0609070205080204" pitchFamily="49" charset="-128"/>
              <a:ea typeface="ＭＳ ゴシック" panose="020B0609070205080204" pitchFamily="49" charset="-128"/>
            </a:rPr>
            <a:t>日時点のものです。）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Z152"/>
  <sheetViews>
    <sheetView showGridLines="0" tabSelected="1" view="pageBreakPreview" topLeftCell="A16" zoomScale="80" zoomScaleNormal="85" zoomScaleSheetLayoutView="80" workbookViewId="0">
      <pane ySplit="7" topLeftCell="A23" activePane="bottomLeft" state="frozen"/>
      <selection activeCell="A16" sqref="A16"/>
      <selection pane="bottomLeft" activeCell="AC22" sqref="AC22"/>
    </sheetView>
  </sheetViews>
  <sheetFormatPr defaultColWidth="9" defaultRowHeight="14" x14ac:dyDescent="0.2"/>
  <cols>
    <col min="1" max="1" width="0.7265625" style="2" customWidth="1"/>
    <col min="2" max="2" width="5.1796875" style="2" customWidth="1"/>
    <col min="3" max="3" width="9.26953125" style="2" customWidth="1"/>
    <col min="4" max="4" width="21.1796875" style="4" customWidth="1"/>
    <col min="5" max="5" width="21.1796875" style="4" hidden="1" customWidth="1"/>
    <col min="6" max="6" width="16.36328125" style="3" bestFit="1" customWidth="1"/>
    <col min="7" max="7" width="5" style="2" customWidth="1"/>
    <col min="8" max="8" width="3.81640625" style="2" bestFit="1" customWidth="1"/>
    <col min="9" max="25" width="3.81640625" style="2" customWidth="1"/>
    <col min="26" max="26" width="28.6328125" style="24" customWidth="1"/>
    <col min="27" max="27" width="2.26953125" style="2" customWidth="1"/>
    <col min="28" max="28" width="5.1796875" style="2" customWidth="1"/>
    <col min="29" max="29" width="17.36328125" style="2" bestFit="1" customWidth="1"/>
    <col min="30" max="30" width="40.26953125" style="3" customWidth="1"/>
    <col min="31" max="48" width="4.90625" style="2" customWidth="1"/>
    <col min="49" max="49" width="9" style="2"/>
    <col min="50" max="50" width="5.1796875" style="2" customWidth="1"/>
    <col min="51" max="51" width="20.1796875" style="3" customWidth="1"/>
    <col min="52" max="69" width="4.90625" style="2" customWidth="1"/>
    <col min="70" max="16384" width="9" style="2"/>
  </cols>
  <sheetData>
    <row r="1" spans="2:26" ht="20.25" customHeight="1" x14ac:dyDescent="0.2">
      <c r="B1" s="59" t="s">
        <v>262</v>
      </c>
      <c r="C1" s="59"/>
      <c r="D1" s="59"/>
      <c r="E1" s="59"/>
      <c r="F1" s="59"/>
      <c r="G1" s="59"/>
      <c r="H1" s="59"/>
      <c r="I1" s="59"/>
      <c r="J1" s="59"/>
      <c r="K1" s="59"/>
      <c r="L1" s="59"/>
      <c r="M1" s="59"/>
      <c r="N1" s="59"/>
      <c r="O1" s="59"/>
      <c r="P1" s="59"/>
      <c r="Q1" s="59"/>
      <c r="R1" s="59"/>
      <c r="S1" s="59"/>
      <c r="T1" s="59"/>
      <c r="U1" s="59"/>
      <c r="V1" s="59"/>
      <c r="W1" s="59"/>
      <c r="X1" s="59"/>
      <c r="Y1" s="59"/>
      <c r="Z1" s="59"/>
    </row>
    <row r="2" spans="2:26" ht="19.75" customHeight="1" x14ac:dyDescent="0.2"/>
    <row r="3" spans="2:26" ht="24.5" customHeight="1" x14ac:dyDescent="0.2">
      <c r="B3" s="60" t="s">
        <v>306</v>
      </c>
      <c r="C3" s="60"/>
      <c r="D3" s="60"/>
      <c r="E3" s="60"/>
      <c r="F3" s="60"/>
      <c r="G3" s="60"/>
      <c r="H3" s="60"/>
      <c r="I3" s="60"/>
      <c r="J3" s="60"/>
      <c r="K3" s="60"/>
      <c r="L3" s="60"/>
      <c r="M3" s="60"/>
      <c r="N3" s="60"/>
      <c r="O3" s="60"/>
      <c r="P3" s="60"/>
      <c r="Q3" s="60"/>
      <c r="R3" s="60"/>
      <c r="S3" s="60"/>
      <c r="T3" s="60"/>
      <c r="U3" s="60"/>
      <c r="V3" s="60"/>
      <c r="W3" s="60"/>
      <c r="X3" s="60"/>
      <c r="Y3" s="60"/>
      <c r="Z3" s="60"/>
    </row>
    <row r="4" spans="2:26" ht="7.75" customHeight="1" x14ac:dyDescent="0.2">
      <c r="B4" s="60"/>
      <c r="C4" s="60"/>
      <c r="D4" s="60"/>
      <c r="E4" s="60"/>
      <c r="F4" s="60"/>
      <c r="G4" s="60"/>
      <c r="H4" s="60"/>
      <c r="I4" s="60"/>
      <c r="J4" s="60"/>
      <c r="K4" s="60"/>
      <c r="L4" s="60"/>
      <c r="M4" s="60"/>
      <c r="N4" s="60"/>
      <c r="O4" s="60"/>
      <c r="P4" s="60"/>
      <c r="Q4" s="60"/>
      <c r="R4" s="60"/>
      <c r="S4" s="60"/>
      <c r="T4" s="60"/>
      <c r="U4" s="60"/>
      <c r="V4" s="60"/>
      <c r="W4" s="60"/>
      <c r="X4" s="60"/>
      <c r="Y4" s="60"/>
      <c r="Z4" s="60"/>
    </row>
    <row r="5" spans="2:26" ht="24.75" customHeight="1" x14ac:dyDescent="0.2">
      <c r="B5" s="60"/>
      <c r="C5" s="60"/>
      <c r="D5" s="60"/>
      <c r="E5" s="60"/>
      <c r="F5" s="60"/>
      <c r="G5" s="60"/>
      <c r="H5" s="60"/>
      <c r="I5" s="60"/>
      <c r="J5" s="60"/>
      <c r="K5" s="60"/>
      <c r="L5" s="60"/>
      <c r="M5" s="60"/>
      <c r="N5" s="60"/>
      <c r="O5" s="60"/>
      <c r="P5" s="60"/>
      <c r="Q5" s="60"/>
      <c r="R5" s="60"/>
      <c r="S5" s="60"/>
      <c r="T5" s="60"/>
      <c r="U5" s="60"/>
      <c r="V5" s="60"/>
      <c r="W5" s="60"/>
      <c r="X5" s="60"/>
      <c r="Y5" s="60"/>
      <c r="Z5" s="60"/>
    </row>
    <row r="6" spans="2:26" ht="24.75" customHeight="1" x14ac:dyDescent="0.2">
      <c r="B6" s="60"/>
      <c r="C6" s="60"/>
      <c r="D6" s="60"/>
      <c r="E6" s="60"/>
      <c r="F6" s="60"/>
      <c r="G6" s="60"/>
      <c r="H6" s="60"/>
      <c r="I6" s="60"/>
      <c r="J6" s="60"/>
      <c r="K6" s="60"/>
      <c r="L6" s="60"/>
      <c r="M6" s="60"/>
      <c r="N6" s="60"/>
      <c r="O6" s="60"/>
      <c r="P6" s="60"/>
      <c r="Q6" s="60"/>
      <c r="R6" s="60"/>
      <c r="S6" s="60"/>
      <c r="T6" s="60"/>
      <c r="U6" s="60"/>
      <c r="V6" s="60"/>
      <c r="W6" s="60"/>
      <c r="X6" s="60"/>
      <c r="Y6" s="60"/>
      <c r="Z6" s="60"/>
    </row>
    <row r="7" spans="2:26" ht="24.75" customHeight="1" x14ac:dyDescent="0.2">
      <c r="B7" s="60"/>
      <c r="C7" s="60"/>
      <c r="D7" s="60"/>
      <c r="E7" s="60"/>
      <c r="F7" s="60"/>
      <c r="G7" s="60"/>
      <c r="H7" s="60"/>
      <c r="I7" s="60"/>
      <c r="J7" s="60"/>
      <c r="K7" s="60"/>
      <c r="L7" s="60"/>
      <c r="M7" s="60"/>
      <c r="N7" s="60"/>
      <c r="O7" s="60"/>
      <c r="P7" s="60"/>
      <c r="Q7" s="60"/>
      <c r="R7" s="60"/>
      <c r="S7" s="60"/>
      <c r="T7" s="60"/>
      <c r="U7" s="60"/>
      <c r="V7" s="60"/>
      <c r="W7" s="60"/>
      <c r="X7" s="60"/>
      <c r="Y7" s="60"/>
      <c r="Z7" s="60"/>
    </row>
    <row r="8" spans="2:26" ht="24.75" customHeight="1" x14ac:dyDescent="0.2">
      <c r="B8" s="60"/>
      <c r="C8" s="60"/>
      <c r="D8" s="60"/>
      <c r="E8" s="60"/>
      <c r="F8" s="60"/>
      <c r="G8" s="60"/>
      <c r="H8" s="60"/>
      <c r="I8" s="60"/>
      <c r="J8" s="60"/>
      <c r="K8" s="60"/>
      <c r="L8" s="60"/>
      <c r="M8" s="60"/>
      <c r="N8" s="60"/>
      <c r="O8" s="60"/>
      <c r="P8" s="60"/>
      <c r="Q8" s="60"/>
      <c r="R8" s="60"/>
      <c r="S8" s="60"/>
      <c r="T8" s="60"/>
      <c r="U8" s="60"/>
      <c r="V8" s="60"/>
      <c r="W8" s="60"/>
      <c r="X8" s="60"/>
      <c r="Y8" s="60"/>
      <c r="Z8" s="60"/>
    </row>
    <row r="9" spans="2:26" ht="30.75" customHeight="1" x14ac:dyDescent="0.2">
      <c r="B9" s="60" t="s">
        <v>263</v>
      </c>
      <c r="C9" s="60"/>
      <c r="D9" s="60"/>
      <c r="E9" s="60"/>
      <c r="F9" s="60"/>
      <c r="G9" s="60"/>
      <c r="H9" s="60"/>
      <c r="I9" s="60"/>
      <c r="J9" s="60"/>
      <c r="K9" s="60"/>
      <c r="L9" s="60"/>
      <c r="M9" s="60"/>
      <c r="N9" s="60"/>
      <c r="O9" s="60"/>
      <c r="P9" s="60"/>
      <c r="Q9" s="60"/>
      <c r="R9" s="60"/>
      <c r="S9" s="60"/>
      <c r="T9" s="60"/>
      <c r="U9" s="60"/>
      <c r="V9" s="60"/>
      <c r="W9" s="60"/>
      <c r="X9" s="60"/>
      <c r="Y9" s="60"/>
      <c r="Z9" s="60"/>
    </row>
    <row r="10" spans="2:26" ht="33" customHeight="1" x14ac:dyDescent="0.2">
      <c r="B10" s="60"/>
      <c r="C10" s="60"/>
      <c r="D10" s="60"/>
      <c r="E10" s="60"/>
      <c r="F10" s="60"/>
      <c r="G10" s="60"/>
      <c r="H10" s="60"/>
      <c r="I10" s="60"/>
      <c r="J10" s="60"/>
      <c r="K10" s="60"/>
      <c r="L10" s="60"/>
      <c r="M10" s="60"/>
      <c r="N10" s="60"/>
      <c r="O10" s="60"/>
      <c r="P10" s="60"/>
      <c r="Q10" s="60"/>
      <c r="R10" s="60"/>
      <c r="S10" s="60"/>
      <c r="T10" s="60"/>
      <c r="U10" s="60"/>
      <c r="V10" s="60"/>
      <c r="W10" s="60"/>
      <c r="X10" s="60"/>
      <c r="Y10" s="60"/>
      <c r="Z10" s="60"/>
    </row>
    <row r="11" spans="2:26" ht="33" customHeight="1" x14ac:dyDescent="0.2">
      <c r="B11" s="60"/>
      <c r="C11" s="60"/>
      <c r="D11" s="60"/>
      <c r="E11" s="60"/>
      <c r="F11" s="60"/>
      <c r="G11" s="60"/>
      <c r="H11" s="60"/>
      <c r="I11" s="60"/>
      <c r="J11" s="60"/>
      <c r="K11" s="60"/>
      <c r="L11" s="60"/>
      <c r="M11" s="60"/>
      <c r="N11" s="60"/>
      <c r="O11" s="60"/>
      <c r="P11" s="60"/>
      <c r="Q11" s="60"/>
      <c r="R11" s="60"/>
      <c r="S11" s="60"/>
      <c r="T11" s="60"/>
      <c r="U11" s="60"/>
      <c r="V11" s="60"/>
      <c r="W11" s="60"/>
      <c r="X11" s="60"/>
      <c r="Y11" s="60"/>
      <c r="Z11" s="60"/>
    </row>
    <row r="12" spans="2:26" ht="33" customHeight="1" x14ac:dyDescent="0.2">
      <c r="B12" s="60"/>
      <c r="C12" s="60"/>
      <c r="D12" s="60"/>
      <c r="E12" s="60"/>
      <c r="F12" s="60"/>
      <c r="G12" s="60"/>
      <c r="H12" s="60"/>
      <c r="I12" s="60"/>
      <c r="J12" s="60"/>
      <c r="K12" s="60"/>
      <c r="L12" s="60"/>
      <c r="M12" s="60"/>
      <c r="N12" s="60"/>
      <c r="O12" s="60"/>
      <c r="P12" s="60"/>
      <c r="Q12" s="60"/>
      <c r="R12" s="60"/>
      <c r="S12" s="60"/>
      <c r="T12" s="60"/>
      <c r="U12" s="60"/>
      <c r="V12" s="60"/>
      <c r="W12" s="60"/>
      <c r="X12" s="60"/>
      <c r="Y12" s="60"/>
      <c r="Z12" s="60"/>
    </row>
    <row r="13" spans="2:26" ht="33" customHeight="1" x14ac:dyDescent="0.2">
      <c r="B13" s="60"/>
      <c r="C13" s="60"/>
      <c r="D13" s="60"/>
      <c r="E13" s="60"/>
      <c r="F13" s="60"/>
      <c r="G13" s="60"/>
      <c r="H13" s="60"/>
      <c r="I13" s="60"/>
      <c r="J13" s="60"/>
      <c r="K13" s="60"/>
      <c r="L13" s="60"/>
      <c r="M13" s="60"/>
      <c r="N13" s="60"/>
      <c r="O13" s="60"/>
      <c r="P13" s="60"/>
      <c r="Q13" s="60"/>
      <c r="R13" s="60"/>
      <c r="S13" s="60"/>
      <c r="T13" s="60"/>
      <c r="U13" s="60"/>
      <c r="V13" s="60"/>
      <c r="W13" s="60"/>
      <c r="X13" s="60"/>
      <c r="Y13" s="60"/>
      <c r="Z13" s="60"/>
    </row>
    <row r="14" spans="2:26" ht="28.75" customHeight="1" x14ac:dyDescent="0.2">
      <c r="B14" s="60" t="s">
        <v>264</v>
      </c>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2:26" ht="29.4" customHeight="1" x14ac:dyDescent="0.2">
      <c r="B15" s="60"/>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2:26" ht="29.4" customHeight="1" x14ac:dyDescent="0.2">
      <c r="B16" s="60"/>
      <c r="C16" s="60"/>
      <c r="D16" s="60"/>
      <c r="E16" s="60"/>
      <c r="F16" s="60"/>
      <c r="G16" s="60"/>
      <c r="H16" s="60"/>
      <c r="I16" s="60"/>
      <c r="J16" s="60"/>
      <c r="K16" s="60"/>
      <c r="L16" s="60"/>
      <c r="M16" s="60"/>
      <c r="N16" s="60"/>
      <c r="O16" s="60"/>
      <c r="P16" s="60"/>
      <c r="Q16" s="60"/>
      <c r="R16" s="60"/>
      <c r="S16" s="60"/>
      <c r="T16" s="60"/>
      <c r="U16" s="60"/>
      <c r="V16" s="60"/>
      <c r="W16" s="60"/>
      <c r="X16" s="60"/>
      <c r="Y16" s="60"/>
      <c r="Z16" s="60"/>
    </row>
    <row r="17" spans="2:51" ht="29.4" customHeight="1" x14ac:dyDescent="0.2">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2:51" ht="29.4" customHeight="1" x14ac:dyDescent="0.2">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2:51" ht="29.4" customHeight="1" x14ac:dyDescent="0.2">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2:51" ht="13.6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2:51" ht="20.25" customHeight="1" x14ac:dyDescent="0.2">
      <c r="B21" s="61" t="s">
        <v>71</v>
      </c>
      <c r="C21" s="61" t="s">
        <v>90</v>
      </c>
      <c r="D21" s="58" t="s">
        <v>73</v>
      </c>
      <c r="E21" s="42"/>
      <c r="F21" s="61" t="s">
        <v>161</v>
      </c>
      <c r="G21" s="50" t="s">
        <v>74</v>
      </c>
      <c r="H21" s="54" t="s">
        <v>138</v>
      </c>
      <c r="I21" s="54"/>
      <c r="J21" s="54"/>
      <c r="K21" s="54"/>
      <c r="L21" s="54"/>
      <c r="M21" s="54"/>
      <c r="N21" s="54"/>
      <c r="O21" s="54"/>
      <c r="P21" s="54"/>
      <c r="Q21" s="54"/>
      <c r="R21" s="54"/>
      <c r="S21" s="54"/>
      <c r="T21" s="62" t="s">
        <v>141</v>
      </c>
      <c r="U21" s="50" t="s">
        <v>56</v>
      </c>
      <c r="V21" s="61" t="s">
        <v>139</v>
      </c>
      <c r="W21" s="61"/>
      <c r="X21" s="61"/>
      <c r="Y21" s="57" t="s">
        <v>118</v>
      </c>
      <c r="Z21" s="58" t="s">
        <v>265</v>
      </c>
    </row>
    <row r="22" spans="2:51" s="3" customFormat="1" ht="87.75" customHeight="1" x14ac:dyDescent="0.2">
      <c r="B22" s="61"/>
      <c r="C22" s="61"/>
      <c r="D22" s="58"/>
      <c r="E22" s="42"/>
      <c r="F22" s="61"/>
      <c r="G22" s="50"/>
      <c r="H22" s="41" t="s">
        <v>52</v>
      </c>
      <c r="I22" s="41" t="s">
        <v>114</v>
      </c>
      <c r="J22" s="41" t="s">
        <v>53</v>
      </c>
      <c r="K22" s="41" t="s">
        <v>54</v>
      </c>
      <c r="L22" s="41" t="s">
        <v>78</v>
      </c>
      <c r="M22" s="41" t="s">
        <v>55</v>
      </c>
      <c r="N22" s="41" t="s">
        <v>75</v>
      </c>
      <c r="O22" s="41" t="s">
        <v>76</v>
      </c>
      <c r="P22" s="41" t="s">
        <v>77</v>
      </c>
      <c r="Q22" s="41" t="s">
        <v>79</v>
      </c>
      <c r="R22" s="41" t="s">
        <v>112</v>
      </c>
      <c r="S22" s="41" t="s">
        <v>80</v>
      </c>
      <c r="T22" s="62"/>
      <c r="U22" s="50"/>
      <c r="V22" s="41" t="s">
        <v>59</v>
      </c>
      <c r="W22" s="41" t="s">
        <v>60</v>
      </c>
      <c r="X22" s="41" t="s">
        <v>61</v>
      </c>
      <c r="Y22" s="57"/>
      <c r="Z22" s="58"/>
    </row>
    <row r="23" spans="2:51" ht="36.75" customHeight="1" x14ac:dyDescent="0.2">
      <c r="B23" s="50" t="s">
        <v>72</v>
      </c>
      <c r="C23" s="30" t="s">
        <v>310</v>
      </c>
      <c r="D23" s="6" t="s">
        <v>2</v>
      </c>
      <c r="E23" s="6" t="s">
        <v>315</v>
      </c>
      <c r="F23" s="7" t="s">
        <v>162</v>
      </c>
      <c r="G23" s="8">
        <v>176</v>
      </c>
      <c r="H23" s="9" t="s">
        <v>116</v>
      </c>
      <c r="I23" s="9" t="s">
        <v>116</v>
      </c>
      <c r="J23" s="9" t="s">
        <v>116</v>
      </c>
      <c r="K23" s="9"/>
      <c r="L23" s="9" t="s">
        <v>116</v>
      </c>
      <c r="M23" s="9" t="s">
        <v>57</v>
      </c>
      <c r="N23" s="9" t="s">
        <v>117</v>
      </c>
      <c r="O23" s="9" t="s">
        <v>117</v>
      </c>
      <c r="P23" s="9"/>
      <c r="Q23" s="9" t="s">
        <v>57</v>
      </c>
      <c r="R23" s="9" t="s">
        <v>115</v>
      </c>
      <c r="S23" s="9"/>
      <c r="T23" s="9" t="s">
        <v>57</v>
      </c>
      <c r="U23" s="9"/>
      <c r="V23" s="9" t="s">
        <v>57</v>
      </c>
      <c r="W23" s="9" t="s">
        <v>57</v>
      </c>
      <c r="X23" s="9" t="s">
        <v>57</v>
      </c>
      <c r="Y23" s="9" t="s">
        <v>57</v>
      </c>
      <c r="Z23" s="23" t="s">
        <v>272</v>
      </c>
    </row>
    <row r="24" spans="2:51" ht="36.75" customHeight="1" x14ac:dyDescent="0.2">
      <c r="B24" s="50"/>
      <c r="C24" s="30" t="s">
        <v>310</v>
      </c>
      <c r="D24" s="6" t="s">
        <v>121</v>
      </c>
      <c r="E24" s="6" t="s">
        <v>317</v>
      </c>
      <c r="F24" s="7" t="s">
        <v>166</v>
      </c>
      <c r="G24" s="8">
        <v>50</v>
      </c>
      <c r="H24" s="9" t="s">
        <v>116</v>
      </c>
      <c r="I24" s="9" t="s">
        <v>116</v>
      </c>
      <c r="J24" s="9" t="s">
        <v>116</v>
      </c>
      <c r="K24" s="9" t="s">
        <v>116</v>
      </c>
      <c r="L24" s="9" t="s">
        <v>116</v>
      </c>
      <c r="M24" s="9" t="s">
        <v>57</v>
      </c>
      <c r="N24" s="9" t="s">
        <v>57</v>
      </c>
      <c r="O24" s="9"/>
      <c r="P24" s="9"/>
      <c r="Q24" s="9" t="s">
        <v>57</v>
      </c>
      <c r="R24" s="9" t="s">
        <v>57</v>
      </c>
      <c r="S24" s="9" t="s">
        <v>57</v>
      </c>
      <c r="T24" s="9"/>
      <c r="U24" s="9" t="s">
        <v>57</v>
      </c>
      <c r="V24" s="9" t="s">
        <v>57</v>
      </c>
      <c r="W24" s="9" t="s">
        <v>57</v>
      </c>
      <c r="X24" s="9" t="s">
        <v>57</v>
      </c>
      <c r="Y24" s="9" t="s">
        <v>57</v>
      </c>
      <c r="Z24" s="23" t="s">
        <v>485</v>
      </c>
    </row>
    <row r="25" spans="2:51" ht="36.75" customHeight="1" x14ac:dyDescent="0.2">
      <c r="B25" s="50"/>
      <c r="C25" s="30" t="s">
        <v>310</v>
      </c>
      <c r="D25" s="6" t="s">
        <v>454</v>
      </c>
      <c r="E25" s="6" t="s">
        <v>316</v>
      </c>
      <c r="F25" s="7" t="s">
        <v>165</v>
      </c>
      <c r="G25" s="8">
        <v>50</v>
      </c>
      <c r="H25" s="9"/>
      <c r="I25" s="9"/>
      <c r="J25" s="9"/>
      <c r="K25" s="9"/>
      <c r="L25" s="9"/>
      <c r="M25" s="9"/>
      <c r="N25" s="9"/>
      <c r="O25" s="9"/>
      <c r="P25" s="9"/>
      <c r="Q25" s="9"/>
      <c r="R25" s="9"/>
      <c r="S25" s="9"/>
      <c r="T25" s="9"/>
      <c r="U25" s="9" t="s">
        <v>57</v>
      </c>
      <c r="V25" s="9" t="s">
        <v>57</v>
      </c>
      <c r="W25" s="9" t="s">
        <v>57</v>
      </c>
      <c r="X25" s="9" t="s">
        <v>57</v>
      </c>
      <c r="Y25" s="9" t="s">
        <v>57</v>
      </c>
      <c r="Z25" s="23" t="s">
        <v>267</v>
      </c>
    </row>
    <row r="26" spans="2:51" ht="36.75" customHeight="1" x14ac:dyDescent="0.2">
      <c r="B26" s="50"/>
      <c r="C26" s="30" t="s">
        <v>310</v>
      </c>
      <c r="D26" s="6" t="s">
        <v>5</v>
      </c>
      <c r="E26" s="6" t="s">
        <v>414</v>
      </c>
      <c r="F26" s="7" t="s">
        <v>163</v>
      </c>
      <c r="G26" s="8">
        <v>250</v>
      </c>
      <c r="H26" s="9" t="s">
        <v>115</v>
      </c>
      <c r="I26" s="9" t="s">
        <v>115</v>
      </c>
      <c r="J26" s="9" t="s">
        <v>57</v>
      </c>
      <c r="K26" s="9"/>
      <c r="L26" s="9"/>
      <c r="M26" s="9" t="s">
        <v>57</v>
      </c>
      <c r="N26" s="9" t="s">
        <v>57</v>
      </c>
      <c r="O26" s="9"/>
      <c r="P26" s="9"/>
      <c r="Q26" s="9"/>
      <c r="R26" s="9"/>
      <c r="S26" s="9"/>
      <c r="T26" s="9"/>
      <c r="U26" s="9" t="s">
        <v>57</v>
      </c>
      <c r="V26" s="9" t="s">
        <v>57</v>
      </c>
      <c r="W26" s="9"/>
      <c r="X26" s="9" t="s">
        <v>57</v>
      </c>
      <c r="Y26" s="9" t="s">
        <v>119</v>
      </c>
      <c r="Z26" s="23" t="s">
        <v>424</v>
      </c>
    </row>
    <row r="27" spans="2:51" ht="36.75" customHeight="1" x14ac:dyDescent="0.2">
      <c r="B27" s="50"/>
      <c r="C27" s="30" t="s">
        <v>310</v>
      </c>
      <c r="D27" s="6" t="s">
        <v>6</v>
      </c>
      <c r="E27" s="6" t="s">
        <v>318</v>
      </c>
      <c r="F27" s="7" t="s">
        <v>164</v>
      </c>
      <c r="G27" s="8">
        <v>180</v>
      </c>
      <c r="H27" s="9" t="s">
        <v>115</v>
      </c>
      <c r="I27" s="9" t="s">
        <v>115</v>
      </c>
      <c r="J27" s="9" t="s">
        <v>115</v>
      </c>
      <c r="K27" s="9"/>
      <c r="L27" s="9" t="s">
        <v>57</v>
      </c>
      <c r="M27" s="9" t="s">
        <v>57</v>
      </c>
      <c r="N27" s="9"/>
      <c r="O27" s="9"/>
      <c r="P27" s="9"/>
      <c r="Q27" s="9"/>
      <c r="R27" s="9"/>
      <c r="S27" s="9"/>
      <c r="T27" s="9"/>
      <c r="U27" s="9" t="s">
        <v>57</v>
      </c>
      <c r="V27" s="9" t="s">
        <v>57</v>
      </c>
      <c r="W27" s="9"/>
      <c r="X27" s="9" t="s">
        <v>57</v>
      </c>
      <c r="Y27" s="9" t="s">
        <v>57</v>
      </c>
      <c r="Z27" s="23" t="s">
        <v>266</v>
      </c>
    </row>
    <row r="28" spans="2:51" ht="36.75" customHeight="1" x14ac:dyDescent="0.2">
      <c r="B28" s="50"/>
      <c r="C28" s="31" t="s">
        <v>310</v>
      </c>
      <c r="D28" s="11" t="s">
        <v>148</v>
      </c>
      <c r="E28" s="11" t="s">
        <v>329</v>
      </c>
      <c r="F28" s="12" t="s">
        <v>175</v>
      </c>
      <c r="G28" s="13"/>
      <c r="H28" s="14" t="s">
        <v>57</v>
      </c>
      <c r="I28" s="14" t="s">
        <v>57</v>
      </c>
      <c r="J28" s="14" t="s">
        <v>57</v>
      </c>
      <c r="K28" s="14" t="s">
        <v>115</v>
      </c>
      <c r="L28" s="14" t="s">
        <v>115</v>
      </c>
      <c r="M28" s="14" t="s">
        <v>57</v>
      </c>
      <c r="N28" s="14"/>
      <c r="O28" s="14"/>
      <c r="P28" s="14"/>
      <c r="Q28" s="14"/>
      <c r="R28" s="14" t="s">
        <v>57</v>
      </c>
      <c r="S28" s="14" t="s">
        <v>57</v>
      </c>
      <c r="T28" s="14"/>
      <c r="U28" s="14"/>
      <c r="V28" s="14"/>
      <c r="W28" s="14"/>
      <c r="X28" s="14"/>
      <c r="Y28" s="14" t="s">
        <v>57</v>
      </c>
      <c r="Z28" s="25" t="s">
        <v>275</v>
      </c>
    </row>
    <row r="29" spans="2:51" ht="36.75" customHeight="1" x14ac:dyDescent="0.2">
      <c r="B29" s="50"/>
      <c r="C29" s="31" t="s">
        <v>310</v>
      </c>
      <c r="D29" s="11" t="s">
        <v>39</v>
      </c>
      <c r="E29" s="11" t="s">
        <v>333</v>
      </c>
      <c r="F29" s="12" t="s">
        <v>174</v>
      </c>
      <c r="G29" s="13"/>
      <c r="H29" s="14" t="s">
        <v>57</v>
      </c>
      <c r="I29" s="14" t="s">
        <v>57</v>
      </c>
      <c r="J29" s="14" t="s">
        <v>57</v>
      </c>
      <c r="K29" s="14" t="s">
        <v>57</v>
      </c>
      <c r="L29" s="14" t="s">
        <v>480</v>
      </c>
      <c r="M29" s="14"/>
      <c r="N29" s="14" t="s">
        <v>57</v>
      </c>
      <c r="O29" s="14"/>
      <c r="P29" s="14"/>
      <c r="Q29" s="14"/>
      <c r="R29" s="14" t="s">
        <v>57</v>
      </c>
      <c r="S29" s="14" t="s">
        <v>57</v>
      </c>
      <c r="T29" s="14"/>
      <c r="U29" s="14"/>
      <c r="V29" s="14"/>
      <c r="W29" s="14"/>
      <c r="X29" s="14"/>
      <c r="Y29" s="14" t="s">
        <v>57</v>
      </c>
      <c r="Z29" s="25" t="s">
        <v>274</v>
      </c>
      <c r="AY29" s="2"/>
    </row>
    <row r="30" spans="2:51" ht="36.75" customHeight="1" x14ac:dyDescent="0.2">
      <c r="B30" s="50"/>
      <c r="C30" s="31" t="s">
        <v>310</v>
      </c>
      <c r="D30" s="11" t="s">
        <v>416</v>
      </c>
      <c r="E30" s="11" t="s">
        <v>439</v>
      </c>
      <c r="F30" s="12" t="s">
        <v>417</v>
      </c>
      <c r="G30" s="13"/>
      <c r="H30" s="14" t="s">
        <v>117</v>
      </c>
      <c r="I30" s="14" t="s">
        <v>117</v>
      </c>
      <c r="J30" s="14" t="s">
        <v>117</v>
      </c>
      <c r="K30" s="14" t="s">
        <v>117</v>
      </c>
      <c r="L30" s="14" t="s">
        <v>117</v>
      </c>
      <c r="M30" s="14" t="s">
        <v>117</v>
      </c>
      <c r="N30" s="14"/>
      <c r="O30" s="14"/>
      <c r="P30" s="14"/>
      <c r="Q30" s="14" t="s">
        <v>117</v>
      </c>
      <c r="R30" s="14" t="s">
        <v>117</v>
      </c>
      <c r="S30" s="14" t="s">
        <v>117</v>
      </c>
      <c r="T30" s="14"/>
      <c r="U30" s="14" t="s">
        <v>117</v>
      </c>
      <c r="V30" s="14"/>
      <c r="W30" s="14"/>
      <c r="X30" s="14"/>
      <c r="Y30" s="14" t="s">
        <v>117</v>
      </c>
      <c r="Z30" s="25"/>
    </row>
    <row r="31" spans="2:51" ht="36.75" customHeight="1" x14ac:dyDescent="0.2">
      <c r="B31" s="50"/>
      <c r="C31" s="31" t="s">
        <v>310</v>
      </c>
      <c r="D31" s="11" t="s">
        <v>35</v>
      </c>
      <c r="E31" s="11" t="s">
        <v>327</v>
      </c>
      <c r="F31" s="12" t="s">
        <v>170</v>
      </c>
      <c r="G31" s="13"/>
      <c r="H31" s="14" t="s">
        <v>57</v>
      </c>
      <c r="I31" s="14" t="s">
        <v>57</v>
      </c>
      <c r="J31" s="14" t="s">
        <v>57</v>
      </c>
      <c r="K31" s="14" t="s">
        <v>57</v>
      </c>
      <c r="L31" s="14" t="s">
        <v>57</v>
      </c>
      <c r="M31" s="14"/>
      <c r="N31" s="14"/>
      <c r="O31" s="14"/>
      <c r="P31" s="14"/>
      <c r="Q31" s="14"/>
      <c r="R31" s="14"/>
      <c r="S31" s="14"/>
      <c r="T31" s="14"/>
      <c r="U31" s="14"/>
      <c r="V31" s="14"/>
      <c r="W31" s="14"/>
      <c r="X31" s="14"/>
      <c r="Y31" s="14" t="s">
        <v>57</v>
      </c>
      <c r="Z31" s="25" t="s">
        <v>273</v>
      </c>
    </row>
    <row r="32" spans="2:51" ht="36.5" customHeight="1" x14ac:dyDescent="0.2">
      <c r="B32" s="50"/>
      <c r="C32" s="31" t="s">
        <v>310</v>
      </c>
      <c r="D32" s="37" t="s">
        <v>474</v>
      </c>
      <c r="E32" s="11" t="s">
        <v>478</v>
      </c>
      <c r="F32" s="12" t="s">
        <v>470</v>
      </c>
      <c r="G32" s="13"/>
      <c r="H32" s="14"/>
      <c r="I32" s="14"/>
      <c r="J32" s="14"/>
      <c r="K32" s="14"/>
      <c r="L32" s="14"/>
      <c r="M32" s="14"/>
      <c r="N32" s="14"/>
      <c r="O32" s="14"/>
      <c r="P32" s="14"/>
      <c r="Q32" s="14"/>
      <c r="R32" s="14"/>
      <c r="S32" s="14"/>
      <c r="T32" s="14"/>
      <c r="U32" s="14"/>
      <c r="V32" s="14"/>
      <c r="W32" s="14"/>
      <c r="X32" s="14"/>
      <c r="Y32" s="14"/>
      <c r="Z32" s="25"/>
      <c r="AC32" s="46"/>
    </row>
    <row r="33" spans="2:29" ht="36.75" customHeight="1" x14ac:dyDescent="0.2">
      <c r="B33" s="50"/>
      <c r="C33" s="31" t="s">
        <v>310</v>
      </c>
      <c r="D33" s="11" t="s">
        <v>125</v>
      </c>
      <c r="E33" s="11" t="s">
        <v>319</v>
      </c>
      <c r="F33" s="12" t="s">
        <v>180</v>
      </c>
      <c r="G33" s="13"/>
      <c r="H33" s="14" t="s">
        <v>57</v>
      </c>
      <c r="I33" s="14" t="s">
        <v>57</v>
      </c>
      <c r="J33" s="14"/>
      <c r="K33" s="14" t="s">
        <v>57</v>
      </c>
      <c r="L33" s="14" t="s">
        <v>57</v>
      </c>
      <c r="M33" s="14" t="s">
        <v>57</v>
      </c>
      <c r="N33" s="14" t="s">
        <v>57</v>
      </c>
      <c r="O33" s="14"/>
      <c r="P33" s="14"/>
      <c r="Q33" s="14" t="s">
        <v>57</v>
      </c>
      <c r="R33" s="14" t="s">
        <v>57</v>
      </c>
      <c r="S33" s="14" t="s">
        <v>57</v>
      </c>
      <c r="T33" s="14"/>
      <c r="U33" s="14"/>
      <c r="V33" s="14"/>
      <c r="W33" s="14"/>
      <c r="X33" s="14"/>
      <c r="Y33" s="14" t="s">
        <v>57</v>
      </c>
      <c r="Z33" s="25" t="s">
        <v>278</v>
      </c>
    </row>
    <row r="34" spans="2:29" ht="35" customHeight="1" x14ac:dyDescent="0.2">
      <c r="B34" s="50"/>
      <c r="C34" s="31" t="s">
        <v>310</v>
      </c>
      <c r="D34" s="11" t="s">
        <v>113</v>
      </c>
      <c r="E34" s="11" t="s">
        <v>320</v>
      </c>
      <c r="F34" s="12" t="s">
        <v>172</v>
      </c>
      <c r="G34" s="13"/>
      <c r="H34" s="14" t="s">
        <v>57</v>
      </c>
      <c r="I34" s="14" t="s">
        <v>57</v>
      </c>
      <c r="J34" s="14" t="s">
        <v>57</v>
      </c>
      <c r="K34" s="14"/>
      <c r="L34" s="14"/>
      <c r="M34" s="14"/>
      <c r="N34" s="14"/>
      <c r="O34" s="14"/>
      <c r="P34" s="14"/>
      <c r="Q34" s="14"/>
      <c r="R34" s="14"/>
      <c r="S34" s="14"/>
      <c r="T34" s="14"/>
      <c r="U34" s="14"/>
      <c r="V34" s="14"/>
      <c r="W34" s="14"/>
      <c r="X34" s="14"/>
      <c r="Y34" s="14" t="s">
        <v>57</v>
      </c>
      <c r="Z34" s="25" t="s">
        <v>426</v>
      </c>
    </row>
    <row r="35" spans="2:29" ht="36.75" customHeight="1" x14ac:dyDescent="0.2">
      <c r="B35" s="50"/>
      <c r="C35" s="31" t="s">
        <v>310</v>
      </c>
      <c r="D35" s="11" t="s">
        <v>0</v>
      </c>
      <c r="E35" s="11" t="s">
        <v>321</v>
      </c>
      <c r="F35" s="12" t="s">
        <v>307</v>
      </c>
      <c r="G35" s="13"/>
      <c r="H35" s="14" t="s">
        <v>57</v>
      </c>
      <c r="I35" s="14" t="s">
        <v>57</v>
      </c>
      <c r="J35" s="14" t="s">
        <v>57</v>
      </c>
      <c r="K35" s="14"/>
      <c r="L35" s="14"/>
      <c r="M35" s="14" t="s">
        <v>57</v>
      </c>
      <c r="N35" s="14" t="s">
        <v>57</v>
      </c>
      <c r="O35" s="14"/>
      <c r="P35" s="14"/>
      <c r="Q35" s="14"/>
      <c r="R35" s="14"/>
      <c r="S35" s="14"/>
      <c r="T35" s="14"/>
      <c r="U35" s="14" t="s">
        <v>57</v>
      </c>
      <c r="V35" s="14"/>
      <c r="W35" s="14"/>
      <c r="X35" s="14"/>
      <c r="Y35" s="14" t="s">
        <v>57</v>
      </c>
      <c r="Z35" s="25"/>
    </row>
    <row r="36" spans="2:29" ht="36.75" customHeight="1" x14ac:dyDescent="0.2">
      <c r="B36" s="50"/>
      <c r="C36" s="31" t="s">
        <v>310</v>
      </c>
      <c r="D36" s="11" t="s">
        <v>122</v>
      </c>
      <c r="E36" s="11" t="s">
        <v>322</v>
      </c>
      <c r="F36" s="12" t="s">
        <v>169</v>
      </c>
      <c r="G36" s="13"/>
      <c r="H36" s="14" t="s">
        <v>57</v>
      </c>
      <c r="I36" s="14" t="s">
        <v>57</v>
      </c>
      <c r="J36" s="14"/>
      <c r="K36" s="14"/>
      <c r="L36" s="14"/>
      <c r="M36" s="14"/>
      <c r="N36" s="14"/>
      <c r="O36" s="14"/>
      <c r="P36" s="14"/>
      <c r="Q36" s="14"/>
      <c r="R36" s="14"/>
      <c r="S36" s="14"/>
      <c r="T36" s="14"/>
      <c r="U36" s="14"/>
      <c r="V36" s="14"/>
      <c r="W36" s="14"/>
      <c r="X36" s="14"/>
      <c r="Y36" s="14" t="s">
        <v>57</v>
      </c>
      <c r="Z36" s="25" t="s">
        <v>305</v>
      </c>
    </row>
    <row r="37" spans="2:29" ht="36.75" customHeight="1" x14ac:dyDescent="0.2">
      <c r="B37" s="50"/>
      <c r="C37" s="31" t="s">
        <v>310</v>
      </c>
      <c r="D37" s="11" t="s">
        <v>38</v>
      </c>
      <c r="E37" s="11" t="s">
        <v>323</v>
      </c>
      <c r="F37" s="12" t="s">
        <v>173</v>
      </c>
      <c r="G37" s="13"/>
      <c r="H37" s="14" t="s">
        <v>119</v>
      </c>
      <c r="I37" s="14" t="s">
        <v>119</v>
      </c>
      <c r="J37" s="14" t="s">
        <v>57</v>
      </c>
      <c r="K37" s="14"/>
      <c r="L37" s="14" t="s">
        <v>57</v>
      </c>
      <c r="M37" s="14" t="s">
        <v>57</v>
      </c>
      <c r="N37" s="14" t="s">
        <v>57</v>
      </c>
      <c r="O37" s="14" t="s">
        <v>57</v>
      </c>
      <c r="P37" s="14" t="s">
        <v>57</v>
      </c>
      <c r="Q37" s="14"/>
      <c r="R37" s="14" t="s">
        <v>57</v>
      </c>
      <c r="S37" s="14"/>
      <c r="T37" s="14"/>
      <c r="U37" s="14"/>
      <c r="V37" s="14"/>
      <c r="W37" s="14"/>
      <c r="X37" s="14"/>
      <c r="Y37" s="14" t="s">
        <v>57</v>
      </c>
      <c r="Z37" s="25" t="s">
        <v>426</v>
      </c>
    </row>
    <row r="38" spans="2:29" ht="36.75" customHeight="1" x14ac:dyDescent="0.2">
      <c r="B38" s="50"/>
      <c r="C38" s="31" t="s">
        <v>310</v>
      </c>
      <c r="D38" s="11" t="s">
        <v>124</v>
      </c>
      <c r="E38" s="11" t="s">
        <v>324</v>
      </c>
      <c r="F38" s="12" t="s">
        <v>179</v>
      </c>
      <c r="G38" s="13"/>
      <c r="H38" s="14" t="s">
        <v>115</v>
      </c>
      <c r="I38" s="14" t="s">
        <v>115</v>
      </c>
      <c r="J38" s="14" t="s">
        <v>117</v>
      </c>
      <c r="K38" s="14" t="s">
        <v>57</v>
      </c>
      <c r="L38" s="14" t="s">
        <v>57</v>
      </c>
      <c r="M38" s="14"/>
      <c r="N38" s="14" t="s">
        <v>117</v>
      </c>
      <c r="O38" s="14"/>
      <c r="P38" s="14" t="s">
        <v>117</v>
      </c>
      <c r="Q38" s="14"/>
      <c r="R38" s="14"/>
      <c r="S38" s="14"/>
      <c r="T38" s="14"/>
      <c r="U38" s="14"/>
      <c r="V38" s="14"/>
      <c r="W38" s="14"/>
      <c r="X38" s="14"/>
      <c r="Y38" s="14" t="s">
        <v>117</v>
      </c>
      <c r="Z38" s="25" t="s">
        <v>274</v>
      </c>
    </row>
    <row r="39" spans="2:29" ht="36.75" customHeight="1" x14ac:dyDescent="0.2">
      <c r="B39" s="50"/>
      <c r="C39" s="31" t="s">
        <v>310</v>
      </c>
      <c r="D39" s="11" t="s">
        <v>149</v>
      </c>
      <c r="E39" s="11" t="s">
        <v>328</v>
      </c>
      <c r="F39" s="12" t="s">
        <v>176</v>
      </c>
      <c r="G39" s="13"/>
      <c r="H39" s="14" t="s">
        <v>57</v>
      </c>
      <c r="I39" s="14" t="s">
        <v>57</v>
      </c>
      <c r="J39" s="14" t="s">
        <v>57</v>
      </c>
      <c r="K39" s="14"/>
      <c r="L39" s="14"/>
      <c r="M39" s="14" t="s">
        <v>57</v>
      </c>
      <c r="N39" s="14" t="s">
        <v>57</v>
      </c>
      <c r="O39" s="14" t="s">
        <v>57</v>
      </c>
      <c r="P39" s="14" t="s">
        <v>57</v>
      </c>
      <c r="Q39" s="14" t="s">
        <v>57</v>
      </c>
      <c r="R39" s="14"/>
      <c r="S39" s="14" t="s">
        <v>57</v>
      </c>
      <c r="T39" s="14"/>
      <c r="U39" s="14"/>
      <c r="V39" s="14"/>
      <c r="W39" s="14"/>
      <c r="X39" s="14"/>
      <c r="Y39" s="14"/>
      <c r="Z39" s="25"/>
    </row>
    <row r="40" spans="2:29" ht="36.75" customHeight="1" x14ac:dyDescent="0.2">
      <c r="B40" s="50" t="s">
        <v>413</v>
      </c>
      <c r="C40" s="36" t="s">
        <v>310</v>
      </c>
      <c r="D40" s="37" t="s">
        <v>430</v>
      </c>
      <c r="E40" s="37" t="s">
        <v>441</v>
      </c>
      <c r="F40" s="38" t="s">
        <v>420</v>
      </c>
      <c r="G40" s="13"/>
      <c r="H40" s="14" t="s">
        <v>431</v>
      </c>
      <c r="I40" s="14" t="s">
        <v>432</v>
      </c>
      <c r="J40" s="14" t="s">
        <v>117</v>
      </c>
      <c r="K40" s="14"/>
      <c r="L40" s="14" t="s">
        <v>57</v>
      </c>
      <c r="M40" s="14"/>
      <c r="N40" s="14"/>
      <c r="O40" s="14"/>
      <c r="P40" s="14"/>
      <c r="Q40" s="14"/>
      <c r="R40" s="14"/>
      <c r="S40" s="14"/>
      <c r="T40" s="14"/>
      <c r="U40" s="14"/>
      <c r="V40" s="14"/>
      <c r="W40" s="14"/>
      <c r="X40" s="14"/>
      <c r="Y40" s="14" t="s">
        <v>117</v>
      </c>
      <c r="Z40" s="25" t="s">
        <v>274</v>
      </c>
    </row>
    <row r="41" spans="2:29" ht="36.75" customHeight="1" x14ac:dyDescent="0.2">
      <c r="B41" s="50"/>
      <c r="C41" s="31" t="s">
        <v>310</v>
      </c>
      <c r="D41" s="11" t="s">
        <v>418</v>
      </c>
      <c r="E41" s="11" t="s">
        <v>440</v>
      </c>
      <c r="F41" s="12" t="s">
        <v>419</v>
      </c>
      <c r="G41" s="13"/>
      <c r="H41" s="14" t="s">
        <v>117</v>
      </c>
      <c r="I41" s="14" t="s">
        <v>117</v>
      </c>
      <c r="J41" s="14" t="s">
        <v>117</v>
      </c>
      <c r="K41" s="14" t="s">
        <v>117</v>
      </c>
      <c r="L41" s="14" t="s">
        <v>117</v>
      </c>
      <c r="M41" s="14" t="s">
        <v>117</v>
      </c>
      <c r="N41" s="14" t="s">
        <v>117</v>
      </c>
      <c r="O41" s="14"/>
      <c r="P41" s="14"/>
      <c r="Q41" s="14" t="s">
        <v>117</v>
      </c>
      <c r="R41" s="14" t="s">
        <v>117</v>
      </c>
      <c r="S41" s="14" t="s">
        <v>117</v>
      </c>
      <c r="T41" s="14"/>
      <c r="U41" s="14" t="s">
        <v>117</v>
      </c>
      <c r="V41" s="14"/>
      <c r="W41" s="14"/>
      <c r="X41" s="14"/>
      <c r="Y41" s="14" t="s">
        <v>117</v>
      </c>
      <c r="Z41" s="25" t="s">
        <v>427</v>
      </c>
    </row>
    <row r="42" spans="2:29" ht="36.5" customHeight="1" x14ac:dyDescent="0.2">
      <c r="B42" s="50"/>
      <c r="C42" s="31" t="s">
        <v>310</v>
      </c>
      <c r="D42" s="11" t="s">
        <v>147</v>
      </c>
      <c r="E42" s="11" t="s">
        <v>331</v>
      </c>
      <c r="F42" s="12" t="s">
        <v>167</v>
      </c>
      <c r="G42" s="13"/>
      <c r="H42" s="14" t="s">
        <v>57</v>
      </c>
      <c r="I42" s="14" t="s">
        <v>57</v>
      </c>
      <c r="J42" s="14" t="s">
        <v>57</v>
      </c>
      <c r="K42" s="14"/>
      <c r="L42" s="14"/>
      <c r="M42" s="14" t="s">
        <v>57</v>
      </c>
      <c r="N42" s="14"/>
      <c r="O42" s="14"/>
      <c r="P42" s="14"/>
      <c r="Q42" s="14"/>
      <c r="R42" s="14"/>
      <c r="S42" s="14"/>
      <c r="T42" s="14"/>
      <c r="U42" s="14"/>
      <c r="V42" s="14"/>
      <c r="W42" s="14"/>
      <c r="X42" s="14"/>
      <c r="Y42" s="14"/>
      <c r="Z42" s="25"/>
    </row>
    <row r="43" spans="2:29" ht="36.5" customHeight="1" x14ac:dyDescent="0.2">
      <c r="B43" s="50"/>
      <c r="C43" s="31" t="s">
        <v>310</v>
      </c>
      <c r="D43" s="11" t="s">
        <v>69</v>
      </c>
      <c r="E43" s="11" t="s">
        <v>330</v>
      </c>
      <c r="F43" s="12" t="s">
        <v>168</v>
      </c>
      <c r="G43" s="13"/>
      <c r="H43" s="14"/>
      <c r="I43" s="14" t="s">
        <v>57</v>
      </c>
      <c r="J43" s="14" t="s">
        <v>57</v>
      </c>
      <c r="K43" s="14"/>
      <c r="L43" s="14"/>
      <c r="M43" s="14" t="s">
        <v>57</v>
      </c>
      <c r="N43" s="14"/>
      <c r="O43" s="14"/>
      <c r="P43" s="14"/>
      <c r="Q43" s="14" t="s">
        <v>57</v>
      </c>
      <c r="R43" s="14"/>
      <c r="S43" s="14"/>
      <c r="T43" s="14"/>
      <c r="U43" s="14"/>
      <c r="V43" s="14"/>
      <c r="W43" s="14"/>
      <c r="X43" s="14"/>
      <c r="Y43" s="14"/>
      <c r="Z43" s="25"/>
    </row>
    <row r="44" spans="2:29" ht="36.5" customHeight="1" x14ac:dyDescent="0.2">
      <c r="B44" s="50"/>
      <c r="C44" s="31" t="s">
        <v>310</v>
      </c>
      <c r="D44" s="37" t="s">
        <v>473</v>
      </c>
      <c r="E44" s="11" t="s">
        <v>477</v>
      </c>
      <c r="F44" s="12" t="s">
        <v>471</v>
      </c>
      <c r="G44" s="13"/>
      <c r="H44" s="14"/>
      <c r="I44" s="14"/>
      <c r="J44" s="14"/>
      <c r="K44" s="14"/>
      <c r="L44" s="14"/>
      <c r="M44" s="14"/>
      <c r="N44" s="14"/>
      <c r="O44" s="14"/>
      <c r="P44" s="14"/>
      <c r="Q44" s="14"/>
      <c r="R44" s="14"/>
      <c r="S44" s="14"/>
      <c r="T44" s="14"/>
      <c r="U44" s="14"/>
      <c r="V44" s="14"/>
      <c r="W44" s="14"/>
      <c r="X44" s="14"/>
      <c r="Y44" s="14"/>
      <c r="Z44" s="25"/>
      <c r="AC44" s="46"/>
    </row>
    <row r="45" spans="2:29" ht="36.75" customHeight="1" x14ac:dyDescent="0.2">
      <c r="B45" s="50"/>
      <c r="C45" s="31" t="s">
        <v>310</v>
      </c>
      <c r="D45" s="11" t="s">
        <v>43</v>
      </c>
      <c r="E45" s="11" t="s">
        <v>332</v>
      </c>
      <c r="F45" s="12" t="s">
        <v>177</v>
      </c>
      <c r="G45" s="13"/>
      <c r="H45" s="14" t="s">
        <v>57</v>
      </c>
      <c r="I45" s="14" t="s">
        <v>57</v>
      </c>
      <c r="J45" s="14" t="s">
        <v>57</v>
      </c>
      <c r="K45" s="14"/>
      <c r="L45" s="14" t="s">
        <v>57</v>
      </c>
      <c r="M45" s="14" t="s">
        <v>57</v>
      </c>
      <c r="N45" s="14" t="s">
        <v>57</v>
      </c>
      <c r="O45" s="14" t="s">
        <v>57</v>
      </c>
      <c r="P45" s="14" t="s">
        <v>57</v>
      </c>
      <c r="Q45" s="14" t="s">
        <v>119</v>
      </c>
      <c r="R45" s="14" t="s">
        <v>57</v>
      </c>
      <c r="S45" s="14"/>
      <c r="T45" s="14"/>
      <c r="U45" s="14"/>
      <c r="V45" s="14"/>
      <c r="W45" s="14"/>
      <c r="X45" s="14"/>
      <c r="Y45" s="14" t="s">
        <v>57</v>
      </c>
      <c r="Z45" s="25"/>
    </row>
    <row r="46" spans="2:29" ht="36.5" customHeight="1" x14ac:dyDescent="0.2">
      <c r="B46" s="50"/>
      <c r="C46" s="31" t="s">
        <v>310</v>
      </c>
      <c r="D46" s="11" t="s">
        <v>123</v>
      </c>
      <c r="E46" s="11" t="s">
        <v>325</v>
      </c>
      <c r="F46" s="12" t="s">
        <v>178</v>
      </c>
      <c r="G46" s="13"/>
      <c r="H46" s="14" t="s">
        <v>57</v>
      </c>
      <c r="I46" s="14" t="s">
        <v>57</v>
      </c>
      <c r="J46" s="14" t="s">
        <v>57</v>
      </c>
      <c r="K46" s="14"/>
      <c r="L46" s="14" t="s">
        <v>117</v>
      </c>
      <c r="M46" s="14" t="s">
        <v>117</v>
      </c>
      <c r="N46" s="14" t="s">
        <v>117</v>
      </c>
      <c r="O46" s="14" t="s">
        <v>117</v>
      </c>
      <c r="P46" s="14"/>
      <c r="Q46" s="14" t="s">
        <v>117</v>
      </c>
      <c r="R46" s="14" t="s">
        <v>117</v>
      </c>
      <c r="S46" s="14" t="s">
        <v>117</v>
      </c>
      <c r="T46" s="14"/>
      <c r="U46" s="14" t="s">
        <v>117</v>
      </c>
      <c r="V46" s="14"/>
      <c r="W46" s="14"/>
      <c r="X46" s="14"/>
      <c r="Y46" s="14" t="s">
        <v>117</v>
      </c>
      <c r="Z46" s="25" t="s">
        <v>276</v>
      </c>
    </row>
    <row r="47" spans="2:29" ht="56.15" customHeight="1" x14ac:dyDescent="0.2">
      <c r="B47" s="50"/>
      <c r="C47" s="31" t="s">
        <v>310</v>
      </c>
      <c r="D47" s="11" t="s">
        <v>37</v>
      </c>
      <c r="E47" s="11" t="s">
        <v>326</v>
      </c>
      <c r="F47" s="12" t="s">
        <v>171</v>
      </c>
      <c r="G47" s="13"/>
      <c r="H47" s="14" t="s">
        <v>115</v>
      </c>
      <c r="I47" s="14" t="s">
        <v>115</v>
      </c>
      <c r="J47" s="14" t="s">
        <v>57</v>
      </c>
      <c r="K47" s="14"/>
      <c r="L47" s="14"/>
      <c r="M47" s="14" t="s">
        <v>57</v>
      </c>
      <c r="N47" s="14"/>
      <c r="O47" s="14"/>
      <c r="P47" s="14"/>
      <c r="Q47" s="14"/>
      <c r="R47" s="14" t="s">
        <v>57</v>
      </c>
      <c r="S47" s="14"/>
      <c r="T47" s="14"/>
      <c r="U47" s="14"/>
      <c r="V47" s="14"/>
      <c r="W47" s="14"/>
      <c r="X47" s="14"/>
      <c r="Y47" s="14" t="s">
        <v>57</v>
      </c>
      <c r="Z47" s="25" t="s">
        <v>142</v>
      </c>
    </row>
    <row r="48" spans="2:29" ht="36.75" customHeight="1" x14ac:dyDescent="0.2">
      <c r="B48" s="50"/>
      <c r="C48" s="43"/>
      <c r="D48" s="18">
        <f>COUNTA(D23:D47)</f>
        <v>25</v>
      </c>
      <c r="E48" s="18"/>
      <c r="F48" s="44"/>
      <c r="G48" s="19">
        <f>SUM(G23:G47)</f>
        <v>706</v>
      </c>
      <c r="H48" s="44">
        <f t="shared" ref="H48:Y48" si="0">COUNTA(H23:H47)</f>
        <v>21</v>
      </c>
      <c r="I48" s="44">
        <f t="shared" si="0"/>
        <v>22</v>
      </c>
      <c r="J48" s="44">
        <f t="shared" si="0"/>
        <v>20</v>
      </c>
      <c r="K48" s="44">
        <f t="shared" si="0"/>
        <v>8</v>
      </c>
      <c r="L48" s="44">
        <f t="shared" si="0"/>
        <v>14</v>
      </c>
      <c r="M48" s="44">
        <f t="shared" si="0"/>
        <v>16</v>
      </c>
      <c r="N48" s="44">
        <f t="shared" si="0"/>
        <v>12</v>
      </c>
      <c r="O48" s="44">
        <f t="shared" si="0"/>
        <v>5</v>
      </c>
      <c r="P48" s="44">
        <f t="shared" si="0"/>
        <v>4</v>
      </c>
      <c r="Q48" s="44">
        <f t="shared" si="0"/>
        <v>9</v>
      </c>
      <c r="R48" s="44">
        <f t="shared" si="0"/>
        <v>11</v>
      </c>
      <c r="S48" s="44">
        <f t="shared" si="0"/>
        <v>8</v>
      </c>
      <c r="T48" s="44">
        <f t="shared" si="0"/>
        <v>1</v>
      </c>
      <c r="U48" s="44">
        <f t="shared" si="0"/>
        <v>8</v>
      </c>
      <c r="V48" s="44">
        <f t="shared" si="0"/>
        <v>5</v>
      </c>
      <c r="W48" s="44">
        <f t="shared" si="0"/>
        <v>3</v>
      </c>
      <c r="X48" s="44">
        <f t="shared" si="0"/>
        <v>5</v>
      </c>
      <c r="Y48" s="44">
        <f t="shared" si="0"/>
        <v>20</v>
      </c>
      <c r="Z48" s="34"/>
    </row>
    <row r="49" spans="2:26" ht="36.75" customHeight="1" x14ac:dyDescent="0.2">
      <c r="B49" s="50"/>
      <c r="C49" s="30" t="s">
        <v>311</v>
      </c>
      <c r="D49" s="6" t="s">
        <v>3</v>
      </c>
      <c r="E49" s="6" t="s">
        <v>336</v>
      </c>
      <c r="F49" s="7" t="s">
        <v>183</v>
      </c>
      <c r="G49" s="8">
        <v>100</v>
      </c>
      <c r="H49" s="9" t="s">
        <v>57</v>
      </c>
      <c r="I49" s="9" t="s">
        <v>57</v>
      </c>
      <c r="J49" s="9" t="s">
        <v>57</v>
      </c>
      <c r="K49" s="9"/>
      <c r="L49" s="9" t="s">
        <v>57</v>
      </c>
      <c r="M49" s="9"/>
      <c r="N49" s="9"/>
      <c r="O49" s="9"/>
      <c r="P49" s="9"/>
      <c r="Q49" s="9"/>
      <c r="R49" s="9"/>
      <c r="S49" s="9"/>
      <c r="T49" s="9"/>
      <c r="U49" s="9"/>
      <c r="V49" s="9" t="s">
        <v>57</v>
      </c>
      <c r="W49" s="9"/>
      <c r="X49" s="9"/>
      <c r="Y49" s="9"/>
      <c r="Z49" s="23"/>
    </row>
    <row r="50" spans="2:26" ht="36.75" customHeight="1" x14ac:dyDescent="0.2">
      <c r="B50" s="50"/>
      <c r="C50" s="30" t="s">
        <v>311</v>
      </c>
      <c r="D50" s="6" t="s">
        <v>9</v>
      </c>
      <c r="E50" s="6" t="s">
        <v>338</v>
      </c>
      <c r="F50" s="7" t="s">
        <v>185</v>
      </c>
      <c r="G50" s="8">
        <v>120</v>
      </c>
      <c r="H50" s="9" t="s">
        <v>57</v>
      </c>
      <c r="I50" s="9" t="s">
        <v>57</v>
      </c>
      <c r="J50" s="9" t="s">
        <v>57</v>
      </c>
      <c r="K50" s="9" t="s">
        <v>480</v>
      </c>
      <c r="L50" s="9" t="s">
        <v>57</v>
      </c>
      <c r="M50" s="9" t="s">
        <v>57</v>
      </c>
      <c r="N50" s="9" t="s">
        <v>480</v>
      </c>
      <c r="O50" s="9" t="s">
        <v>57</v>
      </c>
      <c r="P50" s="9" t="s">
        <v>480</v>
      </c>
      <c r="Q50" s="9" t="s">
        <v>57</v>
      </c>
      <c r="R50" s="9" t="s">
        <v>480</v>
      </c>
      <c r="S50" s="9" t="s">
        <v>480</v>
      </c>
      <c r="T50" s="9"/>
      <c r="U50" s="9" t="s">
        <v>480</v>
      </c>
      <c r="V50" s="9" t="s">
        <v>57</v>
      </c>
      <c r="W50" s="9" t="s">
        <v>57</v>
      </c>
      <c r="X50" s="9" t="s">
        <v>57</v>
      </c>
      <c r="Y50" s="9" t="s">
        <v>57</v>
      </c>
      <c r="Z50" s="23" t="s">
        <v>487</v>
      </c>
    </row>
    <row r="51" spans="2:26" ht="36.75" customHeight="1" x14ac:dyDescent="0.2">
      <c r="B51" s="50"/>
      <c r="C51" s="30" t="s">
        <v>311</v>
      </c>
      <c r="D51" s="6" t="s">
        <v>64</v>
      </c>
      <c r="E51" s="6" t="s">
        <v>337</v>
      </c>
      <c r="F51" s="7" t="s">
        <v>184</v>
      </c>
      <c r="G51" s="8">
        <v>198</v>
      </c>
      <c r="H51" s="9" t="s">
        <v>57</v>
      </c>
      <c r="I51" s="9" t="s">
        <v>57</v>
      </c>
      <c r="J51" s="9" t="s">
        <v>57</v>
      </c>
      <c r="K51" s="9"/>
      <c r="L51" s="9"/>
      <c r="M51" s="9" t="s">
        <v>57</v>
      </c>
      <c r="N51" s="9"/>
      <c r="O51" s="9"/>
      <c r="P51" s="9"/>
      <c r="Q51" s="9"/>
      <c r="R51" s="9"/>
      <c r="S51" s="9"/>
      <c r="T51" s="9"/>
      <c r="U51" s="9" t="s">
        <v>57</v>
      </c>
      <c r="V51" s="9" t="s">
        <v>57</v>
      </c>
      <c r="W51" s="9"/>
      <c r="X51" s="9"/>
      <c r="Y51" s="9" t="s">
        <v>57</v>
      </c>
      <c r="Z51" s="23" t="s">
        <v>421</v>
      </c>
    </row>
    <row r="52" spans="2:26" ht="36.75" customHeight="1" x14ac:dyDescent="0.2">
      <c r="B52" s="50"/>
      <c r="C52" s="30" t="s">
        <v>311</v>
      </c>
      <c r="D52" s="6" t="s">
        <v>62</v>
      </c>
      <c r="E52" s="6" t="s">
        <v>334</v>
      </c>
      <c r="F52" s="7" t="s">
        <v>181</v>
      </c>
      <c r="G52" s="8">
        <v>200</v>
      </c>
      <c r="H52" s="9" t="s">
        <v>116</v>
      </c>
      <c r="I52" s="9" t="s">
        <v>116</v>
      </c>
      <c r="J52" s="9" t="s">
        <v>115</v>
      </c>
      <c r="K52" s="9" t="s">
        <v>117</v>
      </c>
      <c r="L52" s="9" t="s">
        <v>57</v>
      </c>
      <c r="M52" s="9" t="s">
        <v>57</v>
      </c>
      <c r="N52" s="9"/>
      <c r="O52" s="9"/>
      <c r="P52" s="9"/>
      <c r="Q52" s="9"/>
      <c r="R52" s="9" t="s">
        <v>116</v>
      </c>
      <c r="S52" s="9"/>
      <c r="T52" s="9" t="s">
        <v>57</v>
      </c>
      <c r="U52" s="9" t="s">
        <v>115</v>
      </c>
      <c r="V52" s="9" t="s">
        <v>57</v>
      </c>
      <c r="W52" s="9" t="s">
        <v>57</v>
      </c>
      <c r="X52" s="9" t="s">
        <v>57</v>
      </c>
      <c r="Y52" s="9" t="s">
        <v>57</v>
      </c>
      <c r="Z52" s="23" t="s">
        <v>274</v>
      </c>
    </row>
    <row r="53" spans="2:26" ht="36.75" customHeight="1" x14ac:dyDescent="0.2">
      <c r="B53" s="50"/>
      <c r="C53" s="30" t="s">
        <v>311</v>
      </c>
      <c r="D53" s="6" t="s">
        <v>1</v>
      </c>
      <c r="E53" s="6" t="s">
        <v>335</v>
      </c>
      <c r="F53" s="7" t="s">
        <v>182</v>
      </c>
      <c r="G53" s="8">
        <v>120</v>
      </c>
      <c r="H53" s="9" t="s">
        <v>57</v>
      </c>
      <c r="I53" s="9" t="s">
        <v>57</v>
      </c>
      <c r="J53" s="9" t="s">
        <v>57</v>
      </c>
      <c r="K53" s="9"/>
      <c r="L53" s="9" t="s">
        <v>57</v>
      </c>
      <c r="M53" s="9" t="s">
        <v>57</v>
      </c>
      <c r="N53" s="9"/>
      <c r="O53" s="9"/>
      <c r="P53" s="9"/>
      <c r="Q53" s="9"/>
      <c r="R53" s="9"/>
      <c r="S53" s="9"/>
      <c r="T53" s="9"/>
      <c r="U53" s="9"/>
      <c r="V53" s="9" t="s">
        <v>57</v>
      </c>
      <c r="W53" s="9"/>
      <c r="X53" s="9" t="s">
        <v>57</v>
      </c>
      <c r="Y53" s="9" t="s">
        <v>57</v>
      </c>
      <c r="Z53" s="23" t="s">
        <v>468</v>
      </c>
    </row>
    <row r="54" spans="2:26" ht="36.5" customHeight="1" x14ac:dyDescent="0.2">
      <c r="B54" s="50"/>
      <c r="C54" s="31" t="s">
        <v>311</v>
      </c>
      <c r="D54" s="11" t="s">
        <v>150</v>
      </c>
      <c r="E54" s="11" t="s">
        <v>340</v>
      </c>
      <c r="F54" s="12" t="s">
        <v>187</v>
      </c>
      <c r="G54" s="13"/>
      <c r="H54" s="14" t="s">
        <v>57</v>
      </c>
      <c r="I54" s="14" t="s">
        <v>57</v>
      </c>
      <c r="J54" s="14" t="s">
        <v>57</v>
      </c>
      <c r="K54" s="14" t="s">
        <v>57</v>
      </c>
      <c r="L54" s="14" t="s">
        <v>57</v>
      </c>
      <c r="M54" s="14" t="s">
        <v>57</v>
      </c>
      <c r="N54" s="14" t="s">
        <v>57</v>
      </c>
      <c r="O54" s="14"/>
      <c r="P54" s="14" t="s">
        <v>57</v>
      </c>
      <c r="Q54" s="14" t="s">
        <v>57</v>
      </c>
      <c r="R54" s="14" t="s">
        <v>57</v>
      </c>
      <c r="S54" s="14" t="s">
        <v>57</v>
      </c>
      <c r="T54" s="14"/>
      <c r="U54" s="14" t="s">
        <v>57</v>
      </c>
      <c r="V54" s="14"/>
      <c r="W54" s="14"/>
      <c r="X54" s="14"/>
      <c r="Y54" s="14" t="s">
        <v>57</v>
      </c>
      <c r="Z54" s="25" t="s">
        <v>277</v>
      </c>
    </row>
    <row r="55" spans="2:26" ht="36.75" customHeight="1" x14ac:dyDescent="0.2">
      <c r="B55" s="50"/>
      <c r="C55" s="31" t="s">
        <v>311</v>
      </c>
      <c r="D55" s="11" t="s">
        <v>140</v>
      </c>
      <c r="E55" s="11" t="s">
        <v>343</v>
      </c>
      <c r="F55" s="12" t="s">
        <v>190</v>
      </c>
      <c r="G55" s="13"/>
      <c r="H55" s="14"/>
      <c r="I55" s="14" t="s">
        <v>57</v>
      </c>
      <c r="J55" s="14" t="s">
        <v>57</v>
      </c>
      <c r="K55" s="14"/>
      <c r="L55" s="14"/>
      <c r="M55" s="14"/>
      <c r="N55" s="14"/>
      <c r="O55" s="14"/>
      <c r="P55" s="14"/>
      <c r="Q55" s="14"/>
      <c r="R55" s="14"/>
      <c r="S55" s="14"/>
      <c r="T55" s="14"/>
      <c r="U55" s="14"/>
      <c r="V55" s="14"/>
      <c r="W55" s="14"/>
      <c r="X55" s="14"/>
      <c r="Y55" s="14"/>
      <c r="Z55" s="25"/>
    </row>
    <row r="56" spans="2:26" ht="36.75" customHeight="1" x14ac:dyDescent="0.2">
      <c r="B56" s="50"/>
      <c r="C56" s="31" t="s">
        <v>311</v>
      </c>
      <c r="D56" s="11" t="s">
        <v>70</v>
      </c>
      <c r="E56" s="11" t="s">
        <v>344</v>
      </c>
      <c r="F56" s="12" t="s">
        <v>191</v>
      </c>
      <c r="G56" s="13"/>
      <c r="H56" s="14" t="s">
        <v>117</v>
      </c>
      <c r="I56" s="14" t="s">
        <v>117</v>
      </c>
      <c r="J56" s="14" t="s">
        <v>117</v>
      </c>
      <c r="K56" s="14"/>
      <c r="L56" s="14" t="s">
        <v>117</v>
      </c>
      <c r="M56" s="14"/>
      <c r="N56" s="14"/>
      <c r="O56" s="14"/>
      <c r="P56" s="14"/>
      <c r="Q56" s="14" t="s">
        <v>117</v>
      </c>
      <c r="R56" s="14"/>
      <c r="S56" s="14"/>
      <c r="T56" s="14"/>
      <c r="U56" s="14"/>
      <c r="V56" s="14"/>
      <c r="W56" s="14"/>
      <c r="X56" s="14"/>
      <c r="Y56" s="14" t="s">
        <v>57</v>
      </c>
      <c r="Z56" s="25" t="s">
        <v>283</v>
      </c>
    </row>
    <row r="57" spans="2:26" ht="36.75" customHeight="1" x14ac:dyDescent="0.2">
      <c r="B57" s="50"/>
      <c r="C57" s="31" t="s">
        <v>311</v>
      </c>
      <c r="D57" s="11" t="s">
        <v>433</v>
      </c>
      <c r="E57" s="11" t="s">
        <v>442</v>
      </c>
      <c r="F57" s="12" t="s">
        <v>434</v>
      </c>
      <c r="G57" s="13"/>
      <c r="H57" s="14" t="s">
        <v>117</v>
      </c>
      <c r="I57" s="14" t="s">
        <v>117</v>
      </c>
      <c r="J57" s="14" t="s">
        <v>117</v>
      </c>
      <c r="K57" s="14" t="s">
        <v>117</v>
      </c>
      <c r="L57" s="14" t="s">
        <v>117</v>
      </c>
      <c r="M57" s="14" t="s">
        <v>117</v>
      </c>
      <c r="N57" s="14"/>
      <c r="O57" s="14"/>
      <c r="P57" s="14"/>
      <c r="Q57" s="14" t="s">
        <v>117</v>
      </c>
      <c r="R57" s="14" t="s">
        <v>117</v>
      </c>
      <c r="S57" s="14" t="s">
        <v>117</v>
      </c>
      <c r="T57" s="14"/>
      <c r="U57" s="14" t="s">
        <v>117</v>
      </c>
      <c r="V57" s="14"/>
      <c r="W57" s="14"/>
      <c r="X57" s="14"/>
      <c r="Y57" s="14" t="s">
        <v>117</v>
      </c>
      <c r="Z57" s="25" t="s">
        <v>452</v>
      </c>
    </row>
    <row r="58" spans="2:26" ht="36.5" customHeight="1" x14ac:dyDescent="0.2">
      <c r="B58" s="50"/>
      <c r="C58" s="31" t="s">
        <v>311</v>
      </c>
      <c r="D58" s="11" t="s">
        <v>42</v>
      </c>
      <c r="E58" s="11" t="s">
        <v>342</v>
      </c>
      <c r="F58" s="12" t="s">
        <v>189</v>
      </c>
      <c r="G58" s="13"/>
      <c r="H58" s="14"/>
      <c r="I58" s="14" t="s">
        <v>57</v>
      </c>
      <c r="J58" s="14" t="s">
        <v>57</v>
      </c>
      <c r="K58" s="14"/>
      <c r="L58" s="14"/>
      <c r="M58" s="14"/>
      <c r="N58" s="14"/>
      <c r="O58" s="14"/>
      <c r="P58" s="14"/>
      <c r="Q58" s="14"/>
      <c r="R58" s="14" t="s">
        <v>57</v>
      </c>
      <c r="S58" s="14"/>
      <c r="T58" s="14"/>
      <c r="U58" s="14"/>
      <c r="V58" s="14"/>
      <c r="W58" s="14"/>
      <c r="X58" s="14"/>
      <c r="Y58" s="14" t="s">
        <v>57</v>
      </c>
      <c r="Z58" s="25" t="s">
        <v>282</v>
      </c>
    </row>
    <row r="59" spans="2:26" ht="36.75" customHeight="1" x14ac:dyDescent="0.2">
      <c r="B59" s="50"/>
      <c r="C59" s="31" t="s">
        <v>311</v>
      </c>
      <c r="D59" s="11" t="s">
        <v>40</v>
      </c>
      <c r="E59" s="11" t="s">
        <v>341</v>
      </c>
      <c r="F59" s="12" t="s">
        <v>188</v>
      </c>
      <c r="G59" s="13"/>
      <c r="H59" s="14" t="s">
        <v>57</v>
      </c>
      <c r="I59" s="14" t="s">
        <v>57</v>
      </c>
      <c r="J59" s="14" t="s">
        <v>57</v>
      </c>
      <c r="K59" s="14" t="s">
        <v>57</v>
      </c>
      <c r="L59" s="14" t="s">
        <v>57</v>
      </c>
      <c r="M59" s="14" t="s">
        <v>57</v>
      </c>
      <c r="N59" s="14" t="s">
        <v>57</v>
      </c>
      <c r="O59" s="14"/>
      <c r="P59" s="14"/>
      <c r="Q59" s="14"/>
      <c r="R59" s="14"/>
      <c r="S59" s="14" t="s">
        <v>57</v>
      </c>
      <c r="T59" s="14"/>
      <c r="U59" s="14"/>
      <c r="V59" s="14"/>
      <c r="W59" s="14"/>
      <c r="X59" s="14"/>
      <c r="Y59" s="14" t="s">
        <v>57</v>
      </c>
      <c r="Z59" s="25" t="s">
        <v>281</v>
      </c>
    </row>
    <row r="60" spans="2:26" ht="36.75" customHeight="1" x14ac:dyDescent="0.2">
      <c r="B60" s="50"/>
      <c r="C60" s="31" t="s">
        <v>311</v>
      </c>
      <c r="D60" s="11" t="s">
        <v>36</v>
      </c>
      <c r="E60" s="11" t="s">
        <v>339</v>
      </c>
      <c r="F60" s="12" t="s">
        <v>186</v>
      </c>
      <c r="G60" s="13"/>
      <c r="H60" s="14" t="s">
        <v>57</v>
      </c>
      <c r="I60" s="14" t="s">
        <v>57</v>
      </c>
      <c r="J60" s="14" t="s">
        <v>57</v>
      </c>
      <c r="K60" s="14"/>
      <c r="L60" s="14"/>
      <c r="M60" s="14" t="s">
        <v>57</v>
      </c>
      <c r="N60" s="14"/>
      <c r="O60" s="14"/>
      <c r="P60" s="14"/>
      <c r="Q60" s="14" t="s">
        <v>57</v>
      </c>
      <c r="R60" s="14" t="s">
        <v>57</v>
      </c>
      <c r="S60" s="14"/>
      <c r="T60" s="14"/>
      <c r="U60" s="14" t="s">
        <v>57</v>
      </c>
      <c r="V60" s="14"/>
      <c r="W60" s="14"/>
      <c r="X60" s="14"/>
      <c r="Y60" s="14" t="s">
        <v>57</v>
      </c>
      <c r="Z60" s="25" t="s">
        <v>279</v>
      </c>
    </row>
    <row r="61" spans="2:26" ht="36.75" customHeight="1" x14ac:dyDescent="0.2">
      <c r="B61" s="50"/>
      <c r="C61" s="43"/>
      <c r="D61" s="18">
        <f>COUNTA(D49:D60)</f>
        <v>12</v>
      </c>
      <c r="E61" s="18"/>
      <c r="F61" s="44"/>
      <c r="G61" s="19">
        <f>SUM(G49:G60)</f>
        <v>738</v>
      </c>
      <c r="H61" s="44">
        <f>COUNTA(H49:H60)</f>
        <v>10</v>
      </c>
      <c r="I61" s="44">
        <f>COUNTA(I49:I60)</f>
        <v>12</v>
      </c>
      <c r="J61" s="44">
        <f t="shared" ref="J61:Y61" si="1">COUNTA(J49:J60)</f>
        <v>12</v>
      </c>
      <c r="K61" s="44">
        <f t="shared" si="1"/>
        <v>5</v>
      </c>
      <c r="L61" s="44">
        <f t="shared" si="1"/>
        <v>8</v>
      </c>
      <c r="M61" s="44">
        <f t="shared" si="1"/>
        <v>8</v>
      </c>
      <c r="N61" s="44">
        <f t="shared" si="1"/>
        <v>3</v>
      </c>
      <c r="O61" s="44">
        <f t="shared" si="1"/>
        <v>1</v>
      </c>
      <c r="P61" s="44">
        <f>COUNTA(P49:P60)</f>
        <v>2</v>
      </c>
      <c r="Q61" s="44">
        <f t="shared" si="1"/>
        <v>5</v>
      </c>
      <c r="R61" s="44">
        <f t="shared" si="1"/>
        <v>6</v>
      </c>
      <c r="S61" s="44">
        <f t="shared" si="1"/>
        <v>4</v>
      </c>
      <c r="T61" s="44">
        <f t="shared" si="1"/>
        <v>1</v>
      </c>
      <c r="U61" s="44">
        <f t="shared" si="1"/>
        <v>6</v>
      </c>
      <c r="V61" s="44">
        <f t="shared" si="1"/>
        <v>5</v>
      </c>
      <c r="W61" s="44">
        <f t="shared" si="1"/>
        <v>2</v>
      </c>
      <c r="X61" s="44">
        <f t="shared" si="1"/>
        <v>3</v>
      </c>
      <c r="Y61" s="44">
        <f t="shared" si="1"/>
        <v>10</v>
      </c>
      <c r="Z61" s="34"/>
    </row>
    <row r="62" spans="2:26" ht="36" x14ac:dyDescent="0.2">
      <c r="B62" s="50"/>
      <c r="C62" s="30" t="s">
        <v>312</v>
      </c>
      <c r="D62" s="6" t="s">
        <v>10</v>
      </c>
      <c r="E62" s="6" t="s">
        <v>346</v>
      </c>
      <c r="F62" s="7" t="s">
        <v>193</v>
      </c>
      <c r="G62" s="8">
        <v>221</v>
      </c>
      <c r="H62" s="9" t="s">
        <v>116</v>
      </c>
      <c r="I62" s="9" t="s">
        <v>116</v>
      </c>
      <c r="J62" s="9" t="s">
        <v>116</v>
      </c>
      <c r="K62" s="9"/>
      <c r="L62" s="9" t="s">
        <v>57</v>
      </c>
      <c r="M62" s="9"/>
      <c r="N62" s="9" t="s">
        <v>57</v>
      </c>
      <c r="O62" s="9"/>
      <c r="P62" s="9" t="s">
        <v>57</v>
      </c>
      <c r="Q62" s="9"/>
      <c r="R62" s="9"/>
      <c r="S62" s="9"/>
      <c r="T62" s="9" t="s">
        <v>116</v>
      </c>
      <c r="U62" s="9" t="s">
        <v>117</v>
      </c>
      <c r="V62" s="9" t="s">
        <v>57</v>
      </c>
      <c r="W62" s="9" t="s">
        <v>57</v>
      </c>
      <c r="X62" s="9" t="s">
        <v>57</v>
      </c>
      <c r="Y62" s="9" t="s">
        <v>57</v>
      </c>
      <c r="Z62" s="23" t="s">
        <v>467</v>
      </c>
    </row>
    <row r="63" spans="2:26" ht="35" customHeight="1" x14ac:dyDescent="0.2">
      <c r="B63" s="50"/>
      <c r="C63" s="30" t="s">
        <v>312</v>
      </c>
      <c r="D63" s="6" t="s">
        <v>8</v>
      </c>
      <c r="E63" s="6" t="s">
        <v>345</v>
      </c>
      <c r="F63" s="7" t="s">
        <v>192</v>
      </c>
      <c r="G63" s="8">
        <v>198</v>
      </c>
      <c r="H63" s="9" t="s">
        <v>116</v>
      </c>
      <c r="I63" s="9" t="s">
        <v>116</v>
      </c>
      <c r="J63" s="9" t="s">
        <v>116</v>
      </c>
      <c r="K63" s="9"/>
      <c r="L63" s="9"/>
      <c r="M63" s="9" t="s">
        <v>57</v>
      </c>
      <c r="N63" s="9"/>
      <c r="O63" s="9"/>
      <c r="P63" s="9"/>
      <c r="Q63" s="9"/>
      <c r="R63" s="9" t="s">
        <v>57</v>
      </c>
      <c r="S63" s="9" t="s">
        <v>57</v>
      </c>
      <c r="T63" s="9"/>
      <c r="U63" s="9" t="s">
        <v>57</v>
      </c>
      <c r="V63" s="9" t="s">
        <v>57</v>
      </c>
      <c r="W63" s="9" t="s">
        <v>57</v>
      </c>
      <c r="X63" s="9" t="s">
        <v>57</v>
      </c>
      <c r="Y63" s="9" t="s">
        <v>57</v>
      </c>
      <c r="Z63" s="23" t="s">
        <v>284</v>
      </c>
    </row>
    <row r="64" spans="2:26" ht="36.75" customHeight="1" x14ac:dyDescent="0.2">
      <c r="B64" s="50"/>
      <c r="C64" s="31" t="s">
        <v>312</v>
      </c>
      <c r="D64" s="11" t="s">
        <v>127</v>
      </c>
      <c r="E64" s="11" t="s">
        <v>349</v>
      </c>
      <c r="F64" s="12" t="s">
        <v>196</v>
      </c>
      <c r="G64" s="13"/>
      <c r="H64" s="14" t="s">
        <v>57</v>
      </c>
      <c r="I64" s="14" t="s">
        <v>115</v>
      </c>
      <c r="J64" s="14" t="s">
        <v>115</v>
      </c>
      <c r="K64" s="14" t="s">
        <v>115</v>
      </c>
      <c r="L64" s="14" t="s">
        <v>115</v>
      </c>
      <c r="M64" s="14" t="s">
        <v>115</v>
      </c>
      <c r="N64" s="14" t="s">
        <v>57</v>
      </c>
      <c r="O64" s="14" t="s">
        <v>57</v>
      </c>
      <c r="P64" s="14" t="s">
        <v>57</v>
      </c>
      <c r="Q64" s="14" t="s">
        <v>115</v>
      </c>
      <c r="R64" s="14" t="s">
        <v>115</v>
      </c>
      <c r="S64" s="14" t="s">
        <v>115</v>
      </c>
      <c r="T64" s="14" t="s">
        <v>57</v>
      </c>
      <c r="U64" s="14" t="s">
        <v>57</v>
      </c>
      <c r="V64" s="14"/>
      <c r="W64" s="14"/>
      <c r="X64" s="14"/>
      <c r="Y64" s="14"/>
      <c r="Z64" s="25"/>
    </row>
    <row r="65" spans="2:28" ht="36.75" customHeight="1" x14ac:dyDescent="0.2">
      <c r="B65" s="50"/>
      <c r="C65" s="31" t="s">
        <v>312</v>
      </c>
      <c r="D65" s="11" t="s">
        <v>126</v>
      </c>
      <c r="E65" s="11" t="s">
        <v>348</v>
      </c>
      <c r="F65" s="12" t="s">
        <v>195</v>
      </c>
      <c r="G65" s="13"/>
      <c r="H65" s="14" t="s">
        <v>57</v>
      </c>
      <c r="I65" s="14" t="s">
        <v>57</v>
      </c>
      <c r="J65" s="14" t="s">
        <v>57</v>
      </c>
      <c r="K65" s="14" t="s">
        <v>57</v>
      </c>
      <c r="L65" s="14" t="s">
        <v>57</v>
      </c>
      <c r="M65" s="14"/>
      <c r="N65" s="14"/>
      <c r="O65" s="14"/>
      <c r="P65" s="14"/>
      <c r="Q65" s="14"/>
      <c r="R65" s="14"/>
      <c r="S65" s="14"/>
      <c r="T65" s="14"/>
      <c r="U65" s="14"/>
      <c r="V65" s="14"/>
      <c r="W65" s="14"/>
      <c r="X65" s="14"/>
      <c r="Y65" s="14" t="s">
        <v>57</v>
      </c>
      <c r="Z65" s="25" t="s">
        <v>287</v>
      </c>
    </row>
    <row r="66" spans="2:28" ht="36.75" customHeight="1" x14ac:dyDescent="0.2">
      <c r="B66" s="50"/>
      <c r="C66" s="31" t="s">
        <v>312</v>
      </c>
      <c r="D66" s="11" t="s">
        <v>44</v>
      </c>
      <c r="E66" s="11" t="s">
        <v>347</v>
      </c>
      <c r="F66" s="12" t="s">
        <v>194</v>
      </c>
      <c r="G66" s="13"/>
      <c r="H66" s="14" t="s">
        <v>57</v>
      </c>
      <c r="I66" s="14" t="s">
        <v>57</v>
      </c>
      <c r="J66" s="14" t="s">
        <v>57</v>
      </c>
      <c r="K66" s="14"/>
      <c r="L66" s="14" t="s">
        <v>57</v>
      </c>
      <c r="M66" s="14" t="s">
        <v>57</v>
      </c>
      <c r="N66" s="14"/>
      <c r="O66" s="14"/>
      <c r="P66" s="14"/>
      <c r="Q66" s="14" t="s">
        <v>57</v>
      </c>
      <c r="R66" s="14" t="s">
        <v>57</v>
      </c>
      <c r="S66" s="14" t="s">
        <v>57</v>
      </c>
      <c r="T66" s="14"/>
      <c r="U66" s="14"/>
      <c r="V66" s="14"/>
      <c r="W66" s="14"/>
      <c r="X66" s="14"/>
      <c r="Y66" s="14" t="s">
        <v>57</v>
      </c>
      <c r="Z66" s="25" t="s">
        <v>465</v>
      </c>
    </row>
    <row r="67" spans="2:28" ht="36.75" customHeight="1" x14ac:dyDescent="0.2">
      <c r="B67" s="50"/>
      <c r="C67" s="43"/>
      <c r="D67" s="18">
        <f>COUNTA(D62:D66)</f>
        <v>5</v>
      </c>
      <c r="E67" s="18"/>
      <c r="F67" s="44"/>
      <c r="G67" s="19">
        <f>SUM(G62:G66)</f>
        <v>419</v>
      </c>
      <c r="H67" s="44">
        <f>COUNTA(H62:H66)</f>
        <v>5</v>
      </c>
      <c r="I67" s="44">
        <f>COUNTA(I62:I66)</f>
        <v>5</v>
      </c>
      <c r="J67" s="44">
        <f t="shared" ref="J67:Y67" si="2">COUNTA(J62:J66)</f>
        <v>5</v>
      </c>
      <c r="K67" s="44">
        <f t="shared" si="2"/>
        <v>2</v>
      </c>
      <c r="L67" s="44">
        <f t="shared" si="2"/>
        <v>4</v>
      </c>
      <c r="M67" s="44">
        <f t="shared" si="2"/>
        <v>3</v>
      </c>
      <c r="N67" s="44">
        <f t="shared" si="2"/>
        <v>2</v>
      </c>
      <c r="O67" s="44">
        <f t="shared" si="2"/>
        <v>1</v>
      </c>
      <c r="P67" s="44">
        <f t="shared" si="2"/>
        <v>2</v>
      </c>
      <c r="Q67" s="44">
        <f t="shared" si="2"/>
        <v>2</v>
      </c>
      <c r="R67" s="44">
        <f t="shared" si="2"/>
        <v>3</v>
      </c>
      <c r="S67" s="44">
        <f t="shared" si="2"/>
        <v>3</v>
      </c>
      <c r="T67" s="44">
        <f t="shared" si="2"/>
        <v>2</v>
      </c>
      <c r="U67" s="44">
        <f t="shared" si="2"/>
        <v>3</v>
      </c>
      <c r="V67" s="44">
        <f t="shared" si="2"/>
        <v>2</v>
      </c>
      <c r="W67" s="44">
        <f t="shared" si="2"/>
        <v>2</v>
      </c>
      <c r="X67" s="44">
        <f t="shared" si="2"/>
        <v>2</v>
      </c>
      <c r="Y67" s="44">
        <f t="shared" si="2"/>
        <v>4</v>
      </c>
      <c r="Z67" s="34"/>
    </row>
    <row r="68" spans="2:28" ht="36.75" customHeight="1" x14ac:dyDescent="0.2">
      <c r="B68" s="50"/>
      <c r="C68" s="30" t="s">
        <v>313</v>
      </c>
      <c r="D68" s="6" t="s">
        <v>459</v>
      </c>
      <c r="E68" s="6" t="s">
        <v>351</v>
      </c>
      <c r="F68" s="7" t="s">
        <v>198</v>
      </c>
      <c r="G68" s="8">
        <v>190</v>
      </c>
      <c r="H68" s="9" t="s">
        <v>116</v>
      </c>
      <c r="I68" s="9" t="s">
        <v>116</v>
      </c>
      <c r="J68" s="9"/>
      <c r="K68" s="9" t="s">
        <v>117</v>
      </c>
      <c r="L68" s="9" t="s">
        <v>116</v>
      </c>
      <c r="M68" s="9" t="s">
        <v>57</v>
      </c>
      <c r="N68" s="9" t="s">
        <v>143</v>
      </c>
      <c r="O68" s="9" t="s">
        <v>57</v>
      </c>
      <c r="P68" s="9"/>
      <c r="Q68" s="9"/>
      <c r="R68" s="9"/>
      <c r="S68" s="9"/>
      <c r="T68" s="9"/>
      <c r="U68" s="9"/>
      <c r="V68" s="9" t="s">
        <v>57</v>
      </c>
      <c r="W68" s="9" t="s">
        <v>57</v>
      </c>
      <c r="X68" s="9" t="s">
        <v>57</v>
      </c>
      <c r="Y68" s="9" t="s">
        <v>57</v>
      </c>
      <c r="Z68" s="23" t="s">
        <v>286</v>
      </c>
      <c r="AB68" s="20"/>
    </row>
    <row r="69" spans="2:28" ht="36.75" customHeight="1" x14ac:dyDescent="0.2">
      <c r="B69" s="50"/>
      <c r="C69" s="30" t="s">
        <v>313</v>
      </c>
      <c r="D69" s="6" t="s">
        <v>120</v>
      </c>
      <c r="E69" s="6" t="s">
        <v>350</v>
      </c>
      <c r="F69" s="7" t="s">
        <v>308</v>
      </c>
      <c r="G69" s="8">
        <v>78</v>
      </c>
      <c r="H69" s="9" t="s">
        <v>57</v>
      </c>
      <c r="I69" s="9" t="s">
        <v>57</v>
      </c>
      <c r="J69" s="9" t="s">
        <v>116</v>
      </c>
      <c r="K69" s="9"/>
      <c r="L69" s="9"/>
      <c r="M69" s="9" t="s">
        <v>57</v>
      </c>
      <c r="N69" s="9"/>
      <c r="O69" s="9"/>
      <c r="P69" s="9"/>
      <c r="Q69" s="9" t="s">
        <v>57</v>
      </c>
      <c r="R69" s="9"/>
      <c r="S69" s="9"/>
      <c r="T69" s="9"/>
      <c r="U69" s="9" t="s">
        <v>57</v>
      </c>
      <c r="V69" s="9" t="s">
        <v>57</v>
      </c>
      <c r="W69" s="9"/>
      <c r="X69" s="9"/>
      <c r="Y69" s="9" t="s">
        <v>57</v>
      </c>
      <c r="Z69" s="23" t="s">
        <v>423</v>
      </c>
    </row>
    <row r="70" spans="2:28" ht="36.75" customHeight="1" x14ac:dyDescent="0.2">
      <c r="B70" s="50"/>
      <c r="C70" s="30" t="s">
        <v>313</v>
      </c>
      <c r="D70" s="6" t="s">
        <v>7</v>
      </c>
      <c r="E70" s="6" t="s">
        <v>339</v>
      </c>
      <c r="F70" s="7" t="s">
        <v>197</v>
      </c>
      <c r="G70" s="8">
        <v>194</v>
      </c>
      <c r="H70" s="9" t="s">
        <v>57</v>
      </c>
      <c r="I70" s="9" t="s">
        <v>57</v>
      </c>
      <c r="J70" s="9" t="s">
        <v>57</v>
      </c>
      <c r="K70" s="9"/>
      <c r="L70" s="9" t="s">
        <v>57</v>
      </c>
      <c r="M70" s="9"/>
      <c r="N70" s="9"/>
      <c r="O70" s="9"/>
      <c r="P70" s="9"/>
      <c r="Q70" s="9"/>
      <c r="R70" s="9"/>
      <c r="S70" s="9"/>
      <c r="T70" s="9"/>
      <c r="U70" s="9"/>
      <c r="V70" s="9" t="s">
        <v>57</v>
      </c>
      <c r="W70" s="9"/>
      <c r="X70" s="9"/>
      <c r="Y70" s="9" t="s">
        <v>57</v>
      </c>
      <c r="Z70" s="23" t="s">
        <v>285</v>
      </c>
    </row>
    <row r="71" spans="2:28" ht="36.75" customHeight="1" x14ac:dyDescent="0.2">
      <c r="B71" s="51" t="s">
        <v>413</v>
      </c>
      <c r="C71" s="31" t="s">
        <v>313</v>
      </c>
      <c r="D71" s="11" t="s">
        <v>436</v>
      </c>
      <c r="E71" s="11" t="s">
        <v>444</v>
      </c>
      <c r="F71" s="12" t="s">
        <v>438</v>
      </c>
      <c r="G71" s="13"/>
      <c r="H71" s="14" t="s">
        <v>57</v>
      </c>
      <c r="I71" s="14" t="s">
        <v>57</v>
      </c>
      <c r="J71" s="14" t="s">
        <v>57</v>
      </c>
      <c r="K71" s="14" t="s">
        <v>57</v>
      </c>
      <c r="L71" s="14" t="s">
        <v>57</v>
      </c>
      <c r="M71" s="14" t="s">
        <v>57</v>
      </c>
      <c r="N71" s="14" t="s">
        <v>57</v>
      </c>
      <c r="O71" s="14" t="s">
        <v>57</v>
      </c>
      <c r="P71" s="14" t="s">
        <v>57</v>
      </c>
      <c r="Q71" s="14" t="s">
        <v>57</v>
      </c>
      <c r="R71" s="14" t="s">
        <v>57</v>
      </c>
      <c r="S71" s="14" t="s">
        <v>57</v>
      </c>
      <c r="T71" s="14"/>
      <c r="U71" s="14" t="s">
        <v>57</v>
      </c>
      <c r="V71" s="14"/>
      <c r="W71" s="14"/>
      <c r="X71" s="14"/>
      <c r="Y71" s="14" t="s">
        <v>57</v>
      </c>
      <c r="Z71" s="25" t="s">
        <v>287</v>
      </c>
    </row>
    <row r="72" spans="2:28" ht="36.75" customHeight="1" x14ac:dyDescent="0.2">
      <c r="B72" s="52"/>
      <c r="C72" s="31" t="s">
        <v>313</v>
      </c>
      <c r="D72" s="11" t="s">
        <v>128</v>
      </c>
      <c r="E72" s="11" t="s">
        <v>354</v>
      </c>
      <c r="F72" s="12" t="s">
        <v>201</v>
      </c>
      <c r="G72" s="13"/>
      <c r="H72" s="14"/>
      <c r="I72" s="14"/>
      <c r="J72" s="14"/>
      <c r="K72" s="14" t="s">
        <v>57</v>
      </c>
      <c r="L72" s="14"/>
      <c r="M72" s="14"/>
      <c r="N72" s="14"/>
      <c r="O72" s="14"/>
      <c r="P72" s="14"/>
      <c r="Q72" s="14"/>
      <c r="R72" s="14"/>
      <c r="S72" s="14"/>
      <c r="T72" s="14"/>
      <c r="U72" s="14"/>
      <c r="V72" s="14"/>
      <c r="W72" s="14"/>
      <c r="X72" s="14"/>
      <c r="Y72" s="14" t="s">
        <v>57</v>
      </c>
      <c r="Z72" s="25" t="s">
        <v>129</v>
      </c>
    </row>
    <row r="73" spans="2:28" ht="36.75" customHeight="1" x14ac:dyDescent="0.2">
      <c r="B73" s="52"/>
      <c r="C73" s="31" t="s">
        <v>313</v>
      </c>
      <c r="D73" s="11" t="s">
        <v>151</v>
      </c>
      <c r="E73" s="11" t="s">
        <v>352</v>
      </c>
      <c r="F73" s="12" t="s">
        <v>199</v>
      </c>
      <c r="G73" s="13"/>
      <c r="H73" s="14" t="s">
        <v>57</v>
      </c>
      <c r="I73" s="14" t="s">
        <v>57</v>
      </c>
      <c r="J73" s="14"/>
      <c r="K73" s="14"/>
      <c r="L73" s="14"/>
      <c r="M73" s="14"/>
      <c r="N73" s="14"/>
      <c r="O73" s="14"/>
      <c r="P73" s="14"/>
      <c r="Q73" s="14"/>
      <c r="R73" s="14"/>
      <c r="S73" s="14"/>
      <c r="T73" s="14"/>
      <c r="U73" s="14"/>
      <c r="V73" s="14"/>
      <c r="W73" s="14"/>
      <c r="X73" s="14"/>
      <c r="Y73" s="14" t="s">
        <v>117</v>
      </c>
      <c r="Z73" s="25" t="s">
        <v>287</v>
      </c>
    </row>
    <row r="74" spans="2:28" ht="36.75" customHeight="1" x14ac:dyDescent="0.2">
      <c r="B74" s="52"/>
      <c r="C74" s="31" t="s">
        <v>313</v>
      </c>
      <c r="D74" s="11" t="s">
        <v>67</v>
      </c>
      <c r="E74" s="11" t="s">
        <v>353</v>
      </c>
      <c r="F74" s="12" t="s">
        <v>200</v>
      </c>
      <c r="G74" s="13"/>
      <c r="H74" s="14" t="s">
        <v>57</v>
      </c>
      <c r="I74" s="14" t="s">
        <v>57</v>
      </c>
      <c r="J74" s="14" t="s">
        <v>57</v>
      </c>
      <c r="K74" s="14" t="s">
        <v>57</v>
      </c>
      <c r="L74" s="14" t="s">
        <v>57</v>
      </c>
      <c r="M74" s="14"/>
      <c r="N74" s="14"/>
      <c r="O74" s="14"/>
      <c r="P74" s="14"/>
      <c r="Q74" s="14"/>
      <c r="R74" s="14" t="s">
        <v>57</v>
      </c>
      <c r="S74" s="14"/>
      <c r="T74" s="14"/>
      <c r="U74" s="14" t="s">
        <v>57</v>
      </c>
      <c r="V74" s="14"/>
      <c r="W74" s="14"/>
      <c r="X74" s="14"/>
      <c r="Y74" s="14" t="s">
        <v>117</v>
      </c>
      <c r="Z74" s="25" t="s">
        <v>280</v>
      </c>
    </row>
    <row r="75" spans="2:28" ht="36.75" customHeight="1" x14ac:dyDescent="0.2">
      <c r="B75" s="52"/>
      <c r="C75" s="36" t="s">
        <v>313</v>
      </c>
      <c r="D75" s="37" t="s">
        <v>435</v>
      </c>
      <c r="E75" s="37" t="s">
        <v>443</v>
      </c>
      <c r="F75" s="38" t="s">
        <v>437</v>
      </c>
      <c r="G75" s="16"/>
      <c r="H75" s="17" t="s">
        <v>57</v>
      </c>
      <c r="I75" s="17" t="s">
        <v>57</v>
      </c>
      <c r="J75" s="17" t="s">
        <v>57</v>
      </c>
      <c r="K75" s="17" t="s">
        <v>57</v>
      </c>
      <c r="L75" s="17" t="s">
        <v>57</v>
      </c>
      <c r="M75" s="17" t="s">
        <v>57</v>
      </c>
      <c r="N75" s="17" t="s">
        <v>57</v>
      </c>
      <c r="O75" s="17"/>
      <c r="P75" s="17"/>
      <c r="Q75" s="17" t="s">
        <v>57</v>
      </c>
      <c r="R75" s="17" t="s">
        <v>57</v>
      </c>
      <c r="S75" s="17" t="s">
        <v>57</v>
      </c>
      <c r="T75" s="17"/>
      <c r="U75" s="17"/>
      <c r="V75" s="17"/>
      <c r="W75" s="17"/>
      <c r="X75" s="17"/>
      <c r="Y75" s="17" t="s">
        <v>57</v>
      </c>
      <c r="Z75" s="25" t="s">
        <v>466</v>
      </c>
    </row>
    <row r="76" spans="2:28" ht="36.75" customHeight="1" x14ac:dyDescent="0.2">
      <c r="B76" s="52"/>
      <c r="C76" s="43"/>
      <c r="D76" s="18">
        <f>COUNTA(D68:D75)</f>
        <v>8</v>
      </c>
      <c r="E76" s="18"/>
      <c r="F76" s="44"/>
      <c r="G76" s="19">
        <f>SUM(G68:G75)</f>
        <v>462</v>
      </c>
      <c r="H76" s="44">
        <f>COUNTA(H68:H75)</f>
        <v>7</v>
      </c>
      <c r="I76" s="44">
        <f t="shared" ref="I76:Y76" si="3">COUNTA(I68:I75)</f>
        <v>7</v>
      </c>
      <c r="J76" s="44">
        <f t="shared" si="3"/>
        <v>5</v>
      </c>
      <c r="K76" s="44">
        <f t="shared" si="3"/>
        <v>5</v>
      </c>
      <c r="L76" s="44">
        <f t="shared" si="3"/>
        <v>5</v>
      </c>
      <c r="M76" s="44">
        <f t="shared" si="3"/>
        <v>4</v>
      </c>
      <c r="N76" s="44">
        <f t="shared" si="3"/>
        <v>3</v>
      </c>
      <c r="O76" s="44">
        <f t="shared" si="3"/>
        <v>2</v>
      </c>
      <c r="P76" s="44">
        <f t="shared" si="3"/>
        <v>1</v>
      </c>
      <c r="Q76" s="44">
        <f t="shared" si="3"/>
        <v>3</v>
      </c>
      <c r="R76" s="44">
        <f t="shared" si="3"/>
        <v>3</v>
      </c>
      <c r="S76" s="44">
        <f t="shared" si="3"/>
        <v>2</v>
      </c>
      <c r="T76" s="44">
        <f t="shared" si="3"/>
        <v>0</v>
      </c>
      <c r="U76" s="44">
        <f t="shared" si="3"/>
        <v>3</v>
      </c>
      <c r="V76" s="44">
        <f t="shared" si="3"/>
        <v>3</v>
      </c>
      <c r="W76" s="44">
        <f t="shared" si="3"/>
        <v>1</v>
      </c>
      <c r="X76" s="44">
        <f t="shared" si="3"/>
        <v>1</v>
      </c>
      <c r="Y76" s="44">
        <f t="shared" si="3"/>
        <v>8</v>
      </c>
      <c r="Z76" s="34"/>
    </row>
    <row r="77" spans="2:28" ht="36.75" customHeight="1" x14ac:dyDescent="0.2">
      <c r="B77" s="52"/>
      <c r="C77" s="30" t="s">
        <v>314</v>
      </c>
      <c r="D77" s="6" t="s">
        <v>152</v>
      </c>
      <c r="E77" s="6" t="s">
        <v>357</v>
      </c>
      <c r="F77" s="7" t="s">
        <v>204</v>
      </c>
      <c r="G77" s="8" t="s">
        <v>476</v>
      </c>
      <c r="H77" s="9" t="s">
        <v>57</v>
      </c>
      <c r="I77" s="9" t="s">
        <v>57</v>
      </c>
      <c r="J77" s="9" t="s">
        <v>57</v>
      </c>
      <c r="K77" s="9"/>
      <c r="L77" s="9"/>
      <c r="M77" s="9" t="s">
        <v>57</v>
      </c>
      <c r="N77" s="9" t="s">
        <v>57</v>
      </c>
      <c r="O77" s="9" t="s">
        <v>57</v>
      </c>
      <c r="P77" s="9" t="s">
        <v>57</v>
      </c>
      <c r="Q77" s="9" t="s">
        <v>57</v>
      </c>
      <c r="R77" s="9"/>
      <c r="S77" s="9"/>
      <c r="T77" s="9"/>
      <c r="U77" s="9"/>
      <c r="V77" s="9"/>
      <c r="W77" s="9"/>
      <c r="X77" s="9"/>
      <c r="Y77" s="9" t="s">
        <v>57</v>
      </c>
      <c r="Z77" s="23" t="s">
        <v>280</v>
      </c>
    </row>
    <row r="78" spans="2:28" ht="36.75" customHeight="1" x14ac:dyDescent="0.2">
      <c r="B78" s="52"/>
      <c r="C78" s="30" t="s">
        <v>314</v>
      </c>
      <c r="D78" s="6" t="s">
        <v>65</v>
      </c>
      <c r="E78" s="6" t="s">
        <v>358</v>
      </c>
      <c r="F78" s="7" t="s">
        <v>205</v>
      </c>
      <c r="G78" s="8">
        <v>198</v>
      </c>
      <c r="H78" s="9" t="s">
        <v>116</v>
      </c>
      <c r="I78" s="9" t="s">
        <v>116</v>
      </c>
      <c r="J78" s="9" t="s">
        <v>57</v>
      </c>
      <c r="K78" s="9" t="s">
        <v>116</v>
      </c>
      <c r="L78" s="9" t="s">
        <v>115</v>
      </c>
      <c r="M78" s="9"/>
      <c r="N78" s="9" t="s">
        <v>143</v>
      </c>
      <c r="O78" s="9" t="s">
        <v>143</v>
      </c>
      <c r="P78" s="9" t="s">
        <v>143</v>
      </c>
      <c r="Q78" s="9"/>
      <c r="R78" s="9" t="s">
        <v>57</v>
      </c>
      <c r="S78" s="9" t="s">
        <v>116</v>
      </c>
      <c r="T78" s="9" t="s">
        <v>57</v>
      </c>
      <c r="U78" s="9"/>
      <c r="V78" s="9" t="s">
        <v>57</v>
      </c>
      <c r="W78" s="9"/>
      <c r="X78" s="9" t="s">
        <v>422</v>
      </c>
      <c r="Y78" s="9" t="s">
        <v>57</v>
      </c>
      <c r="Z78" s="23" t="s">
        <v>451</v>
      </c>
    </row>
    <row r="79" spans="2:28" ht="36.75" customHeight="1" x14ac:dyDescent="0.2">
      <c r="B79" s="52"/>
      <c r="C79" s="30" t="s">
        <v>314</v>
      </c>
      <c r="D79" s="6" t="s">
        <v>4</v>
      </c>
      <c r="E79" s="6" t="s">
        <v>355</v>
      </c>
      <c r="F79" s="7" t="s">
        <v>202</v>
      </c>
      <c r="G79" s="8">
        <v>135</v>
      </c>
      <c r="H79" s="9" t="s">
        <v>116</v>
      </c>
      <c r="I79" s="9" t="s">
        <v>116</v>
      </c>
      <c r="J79" s="9" t="s">
        <v>116</v>
      </c>
      <c r="K79" s="9" t="s">
        <v>57</v>
      </c>
      <c r="L79" s="9" t="s">
        <v>57</v>
      </c>
      <c r="M79" s="9" t="s">
        <v>57</v>
      </c>
      <c r="N79" s="9" t="s">
        <v>57</v>
      </c>
      <c r="O79" s="9" t="s">
        <v>57</v>
      </c>
      <c r="P79" s="9"/>
      <c r="Q79" s="9" t="s">
        <v>57</v>
      </c>
      <c r="R79" s="9" t="s">
        <v>57</v>
      </c>
      <c r="S79" s="9" t="s">
        <v>57</v>
      </c>
      <c r="T79" s="9"/>
      <c r="U79" s="9" t="s">
        <v>57</v>
      </c>
      <c r="V79" s="9" t="s">
        <v>57</v>
      </c>
      <c r="W79" s="9"/>
      <c r="X79" s="9"/>
      <c r="Y79" s="9" t="s">
        <v>57</v>
      </c>
      <c r="Z79" s="23" t="s">
        <v>464</v>
      </c>
    </row>
    <row r="80" spans="2:28" ht="36.75" customHeight="1" x14ac:dyDescent="0.2">
      <c r="B80" s="52"/>
      <c r="C80" s="30" t="s">
        <v>314</v>
      </c>
      <c r="D80" s="6" t="s">
        <v>66</v>
      </c>
      <c r="E80" s="6" t="s">
        <v>359</v>
      </c>
      <c r="F80" s="7" t="s">
        <v>206</v>
      </c>
      <c r="G80" s="8">
        <v>234</v>
      </c>
      <c r="H80" s="9" t="s">
        <v>57</v>
      </c>
      <c r="I80" s="9" t="s">
        <v>57</v>
      </c>
      <c r="J80" s="9" t="s">
        <v>57</v>
      </c>
      <c r="K80" s="9"/>
      <c r="L80" s="9"/>
      <c r="M80" s="9"/>
      <c r="N80" s="9" t="s">
        <v>143</v>
      </c>
      <c r="O80" s="9"/>
      <c r="P80" s="9"/>
      <c r="Q80" s="9" t="s">
        <v>117</v>
      </c>
      <c r="R80" s="9"/>
      <c r="S80" s="9"/>
      <c r="T80" s="9"/>
      <c r="U80" s="9"/>
      <c r="V80" s="9" t="s">
        <v>57</v>
      </c>
      <c r="W80" s="9" t="s">
        <v>57</v>
      </c>
      <c r="X80" s="9" t="s">
        <v>57</v>
      </c>
      <c r="Y80" s="9" t="s">
        <v>57</v>
      </c>
      <c r="Z80" s="23" t="s">
        <v>289</v>
      </c>
    </row>
    <row r="81" spans="2:26" ht="36.75" customHeight="1" x14ac:dyDescent="0.2">
      <c r="B81" s="52"/>
      <c r="C81" s="30" t="s">
        <v>314</v>
      </c>
      <c r="D81" s="6" t="s">
        <v>63</v>
      </c>
      <c r="E81" s="6" t="s">
        <v>356</v>
      </c>
      <c r="F81" s="7" t="s">
        <v>203</v>
      </c>
      <c r="G81" s="8">
        <v>160</v>
      </c>
      <c r="H81" s="9" t="s">
        <v>116</v>
      </c>
      <c r="I81" s="9" t="s">
        <v>116</v>
      </c>
      <c r="J81" s="9" t="s">
        <v>116</v>
      </c>
      <c r="K81" s="9" t="s">
        <v>116</v>
      </c>
      <c r="L81" s="9" t="s">
        <v>57</v>
      </c>
      <c r="M81" s="9" t="s">
        <v>57</v>
      </c>
      <c r="N81" s="9"/>
      <c r="O81" s="9"/>
      <c r="P81" s="9"/>
      <c r="Q81" s="9" t="s">
        <v>57</v>
      </c>
      <c r="R81" s="9"/>
      <c r="S81" s="9"/>
      <c r="T81" s="9" t="s">
        <v>57</v>
      </c>
      <c r="U81" s="9" t="s">
        <v>57</v>
      </c>
      <c r="V81" s="9" t="s">
        <v>57</v>
      </c>
      <c r="W81" s="9" t="s">
        <v>57</v>
      </c>
      <c r="X81" s="9" t="s">
        <v>57</v>
      </c>
      <c r="Y81" s="9" t="s">
        <v>57</v>
      </c>
      <c r="Z81" s="23" t="s">
        <v>288</v>
      </c>
    </row>
    <row r="82" spans="2:26" ht="36.75" customHeight="1" x14ac:dyDescent="0.2">
      <c r="B82" s="52"/>
      <c r="C82" s="31" t="s">
        <v>314</v>
      </c>
      <c r="D82" s="11" t="s">
        <v>130</v>
      </c>
      <c r="E82" s="11" t="s">
        <v>360</v>
      </c>
      <c r="F82" s="12" t="s">
        <v>208</v>
      </c>
      <c r="G82" s="13"/>
      <c r="H82" s="14"/>
      <c r="I82" s="14" t="s">
        <v>57</v>
      </c>
      <c r="J82" s="14" t="s">
        <v>480</v>
      </c>
      <c r="K82" s="14"/>
      <c r="L82" s="14"/>
      <c r="M82" s="14"/>
      <c r="N82" s="14"/>
      <c r="O82" s="14"/>
      <c r="P82" s="14"/>
      <c r="Q82" s="14"/>
      <c r="R82" s="14"/>
      <c r="S82" s="14"/>
      <c r="T82" s="14"/>
      <c r="U82" s="14" t="s">
        <v>57</v>
      </c>
      <c r="V82" s="14"/>
      <c r="W82" s="14"/>
      <c r="X82" s="14"/>
      <c r="Y82" s="14" t="s">
        <v>117</v>
      </c>
      <c r="Z82" s="25" t="s">
        <v>274</v>
      </c>
    </row>
    <row r="83" spans="2:26" ht="36.75" customHeight="1" x14ac:dyDescent="0.2">
      <c r="B83" s="52"/>
      <c r="C83" s="31" t="s">
        <v>314</v>
      </c>
      <c r="D83" s="11" t="s">
        <v>145</v>
      </c>
      <c r="E83" s="11" t="s">
        <v>364</v>
      </c>
      <c r="F83" s="15" t="s">
        <v>210</v>
      </c>
      <c r="G83" s="16"/>
      <c r="H83" s="17" t="s">
        <v>117</v>
      </c>
      <c r="I83" s="17" t="s">
        <v>117</v>
      </c>
      <c r="J83" s="17" t="s">
        <v>117</v>
      </c>
      <c r="K83" s="17"/>
      <c r="L83" s="17"/>
      <c r="M83" s="17" t="s">
        <v>117</v>
      </c>
      <c r="N83" s="17" t="s">
        <v>117</v>
      </c>
      <c r="O83" s="17" t="s">
        <v>117</v>
      </c>
      <c r="P83" s="17" t="s">
        <v>117</v>
      </c>
      <c r="Q83" s="17" t="s">
        <v>117</v>
      </c>
      <c r="R83" s="17" t="s">
        <v>117</v>
      </c>
      <c r="S83" s="17" t="s">
        <v>117</v>
      </c>
      <c r="T83" s="17"/>
      <c r="U83" s="17" t="s">
        <v>117</v>
      </c>
      <c r="V83" s="17"/>
      <c r="W83" s="17"/>
      <c r="X83" s="17"/>
      <c r="Y83" s="17" t="s">
        <v>117</v>
      </c>
      <c r="Z83" s="35" t="s">
        <v>146</v>
      </c>
    </row>
    <row r="84" spans="2:26" ht="36.75" customHeight="1" x14ac:dyDescent="0.2">
      <c r="B84" s="52"/>
      <c r="C84" s="31" t="s">
        <v>314</v>
      </c>
      <c r="D84" s="11" t="s">
        <v>41</v>
      </c>
      <c r="E84" s="11" t="s">
        <v>362</v>
      </c>
      <c r="F84" s="12" t="s">
        <v>309</v>
      </c>
      <c r="G84" s="13"/>
      <c r="H84" s="14" t="s">
        <v>480</v>
      </c>
      <c r="I84" s="14" t="s">
        <v>57</v>
      </c>
      <c r="J84" s="14"/>
      <c r="K84" s="14" t="s">
        <v>57</v>
      </c>
      <c r="L84" s="14" t="s">
        <v>57</v>
      </c>
      <c r="M84" s="14"/>
      <c r="N84" s="14"/>
      <c r="O84" s="14"/>
      <c r="P84" s="14"/>
      <c r="Q84" s="14"/>
      <c r="R84" s="14" t="s">
        <v>57</v>
      </c>
      <c r="S84" s="14" t="s">
        <v>57</v>
      </c>
      <c r="T84" s="14"/>
      <c r="U84" s="14"/>
      <c r="V84" s="14"/>
      <c r="W84" s="14"/>
      <c r="X84" s="14"/>
      <c r="Y84" s="14" t="s">
        <v>57</v>
      </c>
      <c r="Z84" s="25" t="s">
        <v>290</v>
      </c>
    </row>
    <row r="85" spans="2:26" ht="36.75" customHeight="1" x14ac:dyDescent="0.2">
      <c r="B85" s="52"/>
      <c r="C85" s="31" t="s">
        <v>314</v>
      </c>
      <c r="D85" s="11" t="s">
        <v>11</v>
      </c>
      <c r="E85" s="11" t="s">
        <v>363</v>
      </c>
      <c r="F85" s="12" t="s">
        <v>207</v>
      </c>
      <c r="G85" s="13"/>
      <c r="H85" s="14"/>
      <c r="I85" s="14" t="s">
        <v>57</v>
      </c>
      <c r="J85" s="14" t="s">
        <v>57</v>
      </c>
      <c r="K85" s="14"/>
      <c r="L85" s="14"/>
      <c r="M85" s="14"/>
      <c r="N85" s="14"/>
      <c r="O85" s="14"/>
      <c r="P85" s="14"/>
      <c r="Q85" s="14"/>
      <c r="R85" s="14"/>
      <c r="S85" s="14"/>
      <c r="T85" s="14"/>
      <c r="U85" s="14"/>
      <c r="V85" s="14"/>
      <c r="W85" s="14"/>
      <c r="X85" s="14"/>
      <c r="Y85" s="14" t="s">
        <v>57</v>
      </c>
      <c r="Z85" s="25" t="s">
        <v>280</v>
      </c>
    </row>
    <row r="86" spans="2:26" ht="36.75" customHeight="1" x14ac:dyDescent="0.2">
      <c r="B86" s="52"/>
      <c r="C86" s="31" t="s">
        <v>314</v>
      </c>
      <c r="D86" s="11" t="s">
        <v>153</v>
      </c>
      <c r="E86" s="11" t="s">
        <v>361</v>
      </c>
      <c r="F86" s="12" t="s">
        <v>209</v>
      </c>
      <c r="G86" s="13"/>
      <c r="H86" s="14" t="s">
        <v>57</v>
      </c>
      <c r="I86" s="14" t="s">
        <v>57</v>
      </c>
      <c r="J86" s="14" t="s">
        <v>57</v>
      </c>
      <c r="K86" s="14" t="s">
        <v>57</v>
      </c>
      <c r="L86" s="14" t="s">
        <v>57</v>
      </c>
      <c r="M86" s="14" t="s">
        <v>57</v>
      </c>
      <c r="N86" s="14" t="s">
        <v>117</v>
      </c>
      <c r="O86" s="14" t="s">
        <v>117</v>
      </c>
      <c r="P86" s="14" t="s">
        <v>117</v>
      </c>
      <c r="Q86" s="14" t="s">
        <v>117</v>
      </c>
      <c r="R86" s="14" t="s">
        <v>117</v>
      </c>
      <c r="S86" s="14" t="s">
        <v>117</v>
      </c>
      <c r="T86" s="14"/>
      <c r="U86" s="14" t="s">
        <v>57</v>
      </c>
      <c r="V86" s="14"/>
      <c r="W86" s="14"/>
      <c r="X86" s="14"/>
      <c r="Y86" s="14" t="s">
        <v>57</v>
      </c>
      <c r="Z86" s="25" t="s">
        <v>268</v>
      </c>
    </row>
    <row r="87" spans="2:26" ht="36.75" customHeight="1" x14ac:dyDescent="0.2">
      <c r="B87" s="52"/>
      <c r="C87" s="43"/>
      <c r="D87" s="18">
        <f>COUNTA(D77:D86)</f>
        <v>10</v>
      </c>
      <c r="E87" s="18"/>
      <c r="F87" s="44"/>
      <c r="G87" s="19">
        <f>SUM(G77:G86)</f>
        <v>727</v>
      </c>
      <c r="H87" s="44">
        <f>COUNTA(H77:H86)</f>
        <v>8</v>
      </c>
      <c r="I87" s="44">
        <f t="shared" ref="I87:Y87" si="4">COUNTA(I77:I86)</f>
        <v>10</v>
      </c>
      <c r="J87" s="44">
        <f>COUNTA(J77:J86)</f>
        <v>9</v>
      </c>
      <c r="K87" s="44">
        <f t="shared" si="4"/>
        <v>5</v>
      </c>
      <c r="L87" s="44">
        <f t="shared" si="4"/>
        <v>5</v>
      </c>
      <c r="M87" s="44">
        <f t="shared" si="4"/>
        <v>5</v>
      </c>
      <c r="N87" s="44">
        <f t="shared" si="4"/>
        <v>6</v>
      </c>
      <c r="O87" s="44">
        <f t="shared" si="4"/>
        <v>5</v>
      </c>
      <c r="P87" s="44">
        <f t="shared" si="4"/>
        <v>4</v>
      </c>
      <c r="Q87" s="44">
        <f t="shared" si="4"/>
        <v>6</v>
      </c>
      <c r="R87" s="44">
        <f t="shared" si="4"/>
        <v>5</v>
      </c>
      <c r="S87" s="44">
        <f t="shared" si="4"/>
        <v>5</v>
      </c>
      <c r="T87" s="44">
        <f t="shared" si="4"/>
        <v>2</v>
      </c>
      <c r="U87" s="44">
        <f t="shared" si="4"/>
        <v>5</v>
      </c>
      <c r="V87" s="44">
        <f t="shared" si="4"/>
        <v>4</v>
      </c>
      <c r="W87" s="44">
        <f t="shared" si="4"/>
        <v>2</v>
      </c>
      <c r="X87" s="44">
        <f t="shared" si="4"/>
        <v>3</v>
      </c>
      <c r="Y87" s="44">
        <f t="shared" si="4"/>
        <v>10</v>
      </c>
      <c r="Z87" s="34"/>
    </row>
    <row r="88" spans="2:26" ht="36.5" customHeight="1" x14ac:dyDescent="0.2">
      <c r="B88" s="52"/>
      <c r="C88" s="5" t="s">
        <v>99</v>
      </c>
      <c r="D88" s="6" t="s">
        <v>154</v>
      </c>
      <c r="E88" s="6" t="s">
        <v>365</v>
      </c>
      <c r="F88" s="7" t="s">
        <v>211</v>
      </c>
      <c r="G88" s="8">
        <v>162</v>
      </c>
      <c r="H88" s="9" t="s">
        <v>116</v>
      </c>
      <c r="I88" s="9" t="s">
        <v>116</v>
      </c>
      <c r="J88" s="9" t="s">
        <v>116</v>
      </c>
      <c r="K88" s="9" t="s">
        <v>116</v>
      </c>
      <c r="L88" s="9" t="s">
        <v>116</v>
      </c>
      <c r="M88" s="9" t="s">
        <v>57</v>
      </c>
      <c r="N88" s="9" t="s">
        <v>57</v>
      </c>
      <c r="O88" s="9"/>
      <c r="P88" s="9"/>
      <c r="Q88" s="9" t="s">
        <v>57</v>
      </c>
      <c r="R88" s="9" t="s">
        <v>57</v>
      </c>
      <c r="S88" s="9" t="s">
        <v>57</v>
      </c>
      <c r="T88" s="9"/>
      <c r="U88" s="9" t="s">
        <v>57</v>
      </c>
      <c r="V88" s="9" t="s">
        <v>57</v>
      </c>
      <c r="W88" s="9" t="s">
        <v>57</v>
      </c>
      <c r="X88" s="9" t="s">
        <v>57</v>
      </c>
      <c r="Y88" s="9" t="s">
        <v>57</v>
      </c>
      <c r="Z88" s="23" t="s">
        <v>449</v>
      </c>
    </row>
    <row r="89" spans="2:26" ht="36.75" customHeight="1" x14ac:dyDescent="0.2">
      <c r="B89" s="52"/>
      <c r="C89" s="5" t="s">
        <v>100</v>
      </c>
      <c r="D89" s="6" t="s">
        <v>21</v>
      </c>
      <c r="E89" s="6" t="s">
        <v>366</v>
      </c>
      <c r="F89" s="7" t="s">
        <v>212</v>
      </c>
      <c r="G89" s="8">
        <v>210</v>
      </c>
      <c r="H89" s="9" t="s">
        <v>116</v>
      </c>
      <c r="I89" s="9" t="s">
        <v>116</v>
      </c>
      <c r="J89" s="9" t="s">
        <v>116</v>
      </c>
      <c r="K89" s="9" t="s">
        <v>57</v>
      </c>
      <c r="L89" s="9" t="s">
        <v>57</v>
      </c>
      <c r="M89" s="9" t="s">
        <v>57</v>
      </c>
      <c r="N89" s="9" t="s">
        <v>143</v>
      </c>
      <c r="O89" s="9" t="s">
        <v>57</v>
      </c>
      <c r="P89" s="9"/>
      <c r="Q89" s="9" t="s">
        <v>116</v>
      </c>
      <c r="R89" s="9" t="s">
        <v>116</v>
      </c>
      <c r="S89" s="9" t="s">
        <v>57</v>
      </c>
      <c r="T89" s="9" t="s">
        <v>57</v>
      </c>
      <c r="U89" s="9" t="s">
        <v>57</v>
      </c>
      <c r="V89" s="9" t="s">
        <v>57</v>
      </c>
      <c r="W89" s="9" t="s">
        <v>57</v>
      </c>
      <c r="X89" s="9" t="s">
        <v>57</v>
      </c>
      <c r="Y89" s="9" t="s">
        <v>57</v>
      </c>
      <c r="Z89" s="23" t="s">
        <v>291</v>
      </c>
    </row>
    <row r="90" spans="2:26" ht="36.75" customHeight="1" x14ac:dyDescent="0.2">
      <c r="B90" s="52"/>
      <c r="C90" s="43"/>
      <c r="D90" s="18">
        <f>COUNTA(D88:D89)</f>
        <v>2</v>
      </c>
      <c r="E90" s="18"/>
      <c r="F90" s="44"/>
      <c r="G90" s="19">
        <f>SUM(G88:G89)</f>
        <v>372</v>
      </c>
      <c r="H90" s="44">
        <f t="shared" ref="H90:Y90" si="5">COUNTA(H88:H89)</f>
        <v>2</v>
      </c>
      <c r="I90" s="44">
        <f t="shared" si="5"/>
        <v>2</v>
      </c>
      <c r="J90" s="44">
        <f t="shared" si="5"/>
        <v>2</v>
      </c>
      <c r="K90" s="44">
        <f t="shared" si="5"/>
        <v>2</v>
      </c>
      <c r="L90" s="44">
        <f t="shared" si="5"/>
        <v>2</v>
      </c>
      <c r="M90" s="44">
        <f t="shared" si="5"/>
        <v>2</v>
      </c>
      <c r="N90" s="44">
        <f t="shared" si="5"/>
        <v>2</v>
      </c>
      <c r="O90" s="44">
        <f t="shared" si="5"/>
        <v>1</v>
      </c>
      <c r="P90" s="44">
        <f t="shared" si="5"/>
        <v>0</v>
      </c>
      <c r="Q90" s="44">
        <f t="shared" si="5"/>
        <v>2</v>
      </c>
      <c r="R90" s="44">
        <f t="shared" si="5"/>
        <v>2</v>
      </c>
      <c r="S90" s="44">
        <f t="shared" si="5"/>
        <v>2</v>
      </c>
      <c r="T90" s="44">
        <f t="shared" si="5"/>
        <v>1</v>
      </c>
      <c r="U90" s="44">
        <f t="shared" si="5"/>
        <v>2</v>
      </c>
      <c r="V90" s="44">
        <f t="shared" si="5"/>
        <v>2</v>
      </c>
      <c r="W90" s="44">
        <f t="shared" si="5"/>
        <v>2</v>
      </c>
      <c r="X90" s="44">
        <f t="shared" si="5"/>
        <v>2</v>
      </c>
      <c r="Y90" s="44">
        <f t="shared" si="5"/>
        <v>2</v>
      </c>
      <c r="Z90" s="34"/>
    </row>
    <row r="91" spans="2:26" ht="36.75" customHeight="1" x14ac:dyDescent="0.2">
      <c r="B91" s="53"/>
      <c r="C91" s="43" t="s">
        <v>110</v>
      </c>
      <c r="D91" s="18">
        <f>D48+D61+D67+D76+D87+D90</f>
        <v>62</v>
      </c>
      <c r="E91" s="18"/>
      <c r="F91" s="44"/>
      <c r="G91" s="43">
        <f t="shared" ref="G91:Y91" si="6">G48+G61+G67+G76+G87+G90</f>
        <v>3424</v>
      </c>
      <c r="H91" s="44">
        <f t="shared" si="6"/>
        <v>53</v>
      </c>
      <c r="I91" s="44">
        <f t="shared" si="6"/>
        <v>58</v>
      </c>
      <c r="J91" s="44">
        <f t="shared" si="6"/>
        <v>53</v>
      </c>
      <c r="K91" s="44">
        <f t="shared" si="6"/>
        <v>27</v>
      </c>
      <c r="L91" s="44">
        <f t="shared" si="6"/>
        <v>38</v>
      </c>
      <c r="M91" s="44">
        <f t="shared" si="6"/>
        <v>38</v>
      </c>
      <c r="N91" s="44">
        <f t="shared" si="6"/>
        <v>28</v>
      </c>
      <c r="O91" s="44">
        <f t="shared" si="6"/>
        <v>15</v>
      </c>
      <c r="P91" s="44">
        <f>P48+P61+P67+P76+P87+P90</f>
        <v>13</v>
      </c>
      <c r="Q91" s="44">
        <f t="shared" si="6"/>
        <v>27</v>
      </c>
      <c r="R91" s="44">
        <f t="shared" si="6"/>
        <v>30</v>
      </c>
      <c r="S91" s="44">
        <f t="shared" si="6"/>
        <v>24</v>
      </c>
      <c r="T91" s="44">
        <f t="shared" si="6"/>
        <v>7</v>
      </c>
      <c r="U91" s="44">
        <f t="shared" si="6"/>
        <v>27</v>
      </c>
      <c r="V91" s="44">
        <f t="shared" si="6"/>
        <v>21</v>
      </c>
      <c r="W91" s="44">
        <f t="shared" si="6"/>
        <v>12</v>
      </c>
      <c r="X91" s="44">
        <f t="shared" si="6"/>
        <v>16</v>
      </c>
      <c r="Y91" s="44">
        <f t="shared" si="6"/>
        <v>54</v>
      </c>
      <c r="Z91" s="34"/>
    </row>
    <row r="92" spans="2:26" ht="36" customHeight="1" x14ac:dyDescent="0.2">
      <c r="B92" s="51" t="s">
        <v>81</v>
      </c>
      <c r="C92" s="5" t="s">
        <v>91</v>
      </c>
      <c r="D92" s="6" t="s">
        <v>13</v>
      </c>
      <c r="E92" s="6" t="s">
        <v>367</v>
      </c>
      <c r="F92" s="7" t="s">
        <v>213</v>
      </c>
      <c r="G92" s="8">
        <v>272</v>
      </c>
      <c r="H92" s="9" t="s">
        <v>57</v>
      </c>
      <c r="I92" s="9" t="s">
        <v>57</v>
      </c>
      <c r="J92" s="9" t="s">
        <v>116</v>
      </c>
      <c r="K92" s="9" t="s">
        <v>57</v>
      </c>
      <c r="L92" s="9" t="s">
        <v>117</v>
      </c>
      <c r="M92" s="9" t="s">
        <v>117</v>
      </c>
      <c r="N92" s="9"/>
      <c r="O92" s="9"/>
      <c r="P92" s="9"/>
      <c r="Q92" s="9"/>
      <c r="R92" s="9"/>
      <c r="S92" s="9"/>
      <c r="T92" s="9"/>
      <c r="U92" s="9" t="s">
        <v>57</v>
      </c>
      <c r="V92" s="9" t="s">
        <v>57</v>
      </c>
      <c r="W92" s="9" t="s">
        <v>57</v>
      </c>
      <c r="X92" s="9" t="s">
        <v>57</v>
      </c>
      <c r="Y92" s="9" t="s">
        <v>57</v>
      </c>
      <c r="Z92" s="23" t="s">
        <v>292</v>
      </c>
    </row>
    <row r="93" spans="2:26" ht="36.75" customHeight="1" x14ac:dyDescent="0.2">
      <c r="B93" s="52"/>
      <c r="C93" s="5" t="s">
        <v>91</v>
      </c>
      <c r="D93" s="6" t="s">
        <v>14</v>
      </c>
      <c r="E93" s="6" t="s">
        <v>368</v>
      </c>
      <c r="F93" s="7" t="s">
        <v>214</v>
      </c>
      <c r="G93" s="8">
        <v>275</v>
      </c>
      <c r="H93" s="9" t="s">
        <v>480</v>
      </c>
      <c r="I93" s="9" t="s">
        <v>480</v>
      </c>
      <c r="J93" s="9" t="s">
        <v>480</v>
      </c>
      <c r="K93" s="9" t="s">
        <v>480</v>
      </c>
      <c r="L93" s="9" t="s">
        <v>480</v>
      </c>
      <c r="M93" s="9" t="s">
        <v>480</v>
      </c>
      <c r="N93" s="9" t="s">
        <v>143</v>
      </c>
      <c r="O93" s="9"/>
      <c r="P93" s="9"/>
      <c r="Q93" s="9"/>
      <c r="R93" s="9" t="s">
        <v>117</v>
      </c>
      <c r="S93" s="9" t="s">
        <v>117</v>
      </c>
      <c r="T93" s="9" t="s">
        <v>117</v>
      </c>
      <c r="U93" s="9" t="s">
        <v>57</v>
      </c>
      <c r="V93" s="9" t="s">
        <v>57</v>
      </c>
      <c r="W93" s="9"/>
      <c r="X93" s="9" t="s">
        <v>57</v>
      </c>
      <c r="Y93" s="9" t="s">
        <v>422</v>
      </c>
      <c r="Z93" s="23" t="s">
        <v>425</v>
      </c>
    </row>
    <row r="94" spans="2:26" ht="36.75" customHeight="1" x14ac:dyDescent="0.2">
      <c r="B94" s="52"/>
      <c r="C94" s="5" t="s">
        <v>92</v>
      </c>
      <c r="D94" s="6" t="s">
        <v>15</v>
      </c>
      <c r="E94" s="6" t="s">
        <v>369</v>
      </c>
      <c r="F94" s="7" t="s">
        <v>215</v>
      </c>
      <c r="G94" s="8">
        <v>184</v>
      </c>
      <c r="H94" s="9" t="s">
        <v>116</v>
      </c>
      <c r="I94" s="9" t="s">
        <v>57</v>
      </c>
      <c r="J94" s="9" t="s">
        <v>57</v>
      </c>
      <c r="K94" s="9" t="s">
        <v>57</v>
      </c>
      <c r="L94" s="9" t="s">
        <v>57</v>
      </c>
      <c r="M94" s="9" t="s">
        <v>57</v>
      </c>
      <c r="N94" s="9" t="s">
        <v>57</v>
      </c>
      <c r="O94" s="9" t="s">
        <v>57</v>
      </c>
      <c r="P94" s="9" t="s">
        <v>57</v>
      </c>
      <c r="Q94" s="9" t="s">
        <v>57</v>
      </c>
      <c r="R94" s="9" t="s">
        <v>57</v>
      </c>
      <c r="S94" s="9"/>
      <c r="T94" s="9"/>
      <c r="U94" s="9"/>
      <c r="V94" s="9" t="s">
        <v>57</v>
      </c>
      <c r="W94" s="9" t="s">
        <v>57</v>
      </c>
      <c r="X94" s="9" t="s">
        <v>57</v>
      </c>
      <c r="Y94" s="9" t="s">
        <v>57</v>
      </c>
      <c r="Z94" s="23" t="s">
        <v>293</v>
      </c>
    </row>
    <row r="95" spans="2:26" ht="36.75" customHeight="1" x14ac:dyDescent="0.2">
      <c r="B95" s="52"/>
      <c r="C95" s="5" t="s">
        <v>92</v>
      </c>
      <c r="D95" s="6" t="s">
        <v>155</v>
      </c>
      <c r="E95" s="6" t="s">
        <v>370</v>
      </c>
      <c r="F95" s="7" t="s">
        <v>216</v>
      </c>
      <c r="G95" s="8">
        <v>175</v>
      </c>
      <c r="H95" s="9" t="s">
        <v>57</v>
      </c>
      <c r="I95" s="9" t="s">
        <v>57</v>
      </c>
      <c r="J95" s="9" t="s">
        <v>57</v>
      </c>
      <c r="K95" s="9" t="s">
        <v>117</v>
      </c>
      <c r="L95" s="9" t="s">
        <v>117</v>
      </c>
      <c r="M95" s="9" t="s">
        <v>57</v>
      </c>
      <c r="N95" s="9"/>
      <c r="O95" s="9"/>
      <c r="P95" s="9"/>
      <c r="Q95" s="9" t="s">
        <v>117</v>
      </c>
      <c r="R95" s="9" t="s">
        <v>117</v>
      </c>
      <c r="S95" s="9"/>
      <c r="T95" s="9"/>
      <c r="U95" s="9" t="s">
        <v>117</v>
      </c>
      <c r="V95" s="9" t="s">
        <v>57</v>
      </c>
      <c r="W95" s="9"/>
      <c r="X95" s="9"/>
      <c r="Y95" s="9" t="s">
        <v>57</v>
      </c>
      <c r="Z95" s="23" t="s">
        <v>427</v>
      </c>
    </row>
    <row r="96" spans="2:26" ht="36.75" customHeight="1" x14ac:dyDescent="0.2">
      <c r="B96" s="52"/>
      <c r="C96" s="10" t="s">
        <v>91</v>
      </c>
      <c r="D96" s="11" t="s">
        <v>131</v>
      </c>
      <c r="E96" s="11" t="s">
        <v>372</v>
      </c>
      <c r="F96" s="12" t="s">
        <v>218</v>
      </c>
      <c r="G96" s="13"/>
      <c r="H96" s="14"/>
      <c r="I96" s="14" t="s">
        <v>57</v>
      </c>
      <c r="J96" s="14" t="s">
        <v>57</v>
      </c>
      <c r="K96" s="14"/>
      <c r="L96" s="14"/>
      <c r="M96" s="14"/>
      <c r="N96" s="14"/>
      <c r="O96" s="14"/>
      <c r="P96" s="14"/>
      <c r="Q96" s="14"/>
      <c r="R96" s="14" t="s">
        <v>57</v>
      </c>
      <c r="S96" s="14"/>
      <c r="T96" s="14"/>
      <c r="U96" s="14"/>
      <c r="V96" s="14"/>
      <c r="W96" s="14"/>
      <c r="X96" s="14"/>
      <c r="Y96" s="14"/>
      <c r="Z96" s="25"/>
    </row>
    <row r="97" spans="2:26" ht="36.75" customHeight="1" x14ac:dyDescent="0.2">
      <c r="B97" s="52"/>
      <c r="C97" s="10" t="s">
        <v>91</v>
      </c>
      <c r="D97" s="11" t="s">
        <v>12</v>
      </c>
      <c r="E97" s="11" t="s">
        <v>371</v>
      </c>
      <c r="F97" s="12" t="s">
        <v>217</v>
      </c>
      <c r="G97" s="13"/>
      <c r="H97" s="14"/>
      <c r="I97" s="14" t="s">
        <v>57</v>
      </c>
      <c r="J97" s="14" t="s">
        <v>57</v>
      </c>
      <c r="K97" s="14"/>
      <c r="L97" s="14"/>
      <c r="M97" s="14"/>
      <c r="N97" s="14"/>
      <c r="O97" s="14"/>
      <c r="P97" s="14"/>
      <c r="Q97" s="14"/>
      <c r="R97" s="14"/>
      <c r="S97" s="14"/>
      <c r="T97" s="14"/>
      <c r="U97" s="14"/>
      <c r="V97" s="14"/>
      <c r="W97" s="14"/>
      <c r="X97" s="14"/>
      <c r="Y97" s="14" t="s">
        <v>57</v>
      </c>
      <c r="Z97" s="25" t="s">
        <v>276</v>
      </c>
    </row>
    <row r="98" spans="2:26" ht="36.75" customHeight="1" x14ac:dyDescent="0.2">
      <c r="B98" s="52"/>
      <c r="C98" s="10" t="s">
        <v>108</v>
      </c>
      <c r="D98" s="11" t="s">
        <v>156</v>
      </c>
      <c r="E98" s="11" t="s">
        <v>373</v>
      </c>
      <c r="F98" s="12" t="s">
        <v>219</v>
      </c>
      <c r="G98" s="13"/>
      <c r="H98" s="14" t="s">
        <v>57</v>
      </c>
      <c r="I98" s="14" t="s">
        <v>57</v>
      </c>
      <c r="J98" s="14" t="s">
        <v>57</v>
      </c>
      <c r="K98" s="14"/>
      <c r="L98" s="14" t="s">
        <v>57</v>
      </c>
      <c r="M98" s="14"/>
      <c r="N98" s="14"/>
      <c r="O98" s="14"/>
      <c r="P98" s="14"/>
      <c r="Q98" s="14"/>
      <c r="R98" s="14"/>
      <c r="S98" s="14"/>
      <c r="T98" s="14"/>
      <c r="U98" s="14" t="s">
        <v>57</v>
      </c>
      <c r="V98" s="14"/>
      <c r="W98" s="14"/>
      <c r="X98" s="14"/>
      <c r="Y98" s="14"/>
      <c r="Z98" s="25"/>
    </row>
    <row r="99" spans="2:26" ht="36.75" customHeight="1" x14ac:dyDescent="0.2">
      <c r="B99" s="53"/>
      <c r="C99" s="43"/>
      <c r="D99" s="18">
        <f>COUNTA(D92:D98)</f>
        <v>7</v>
      </c>
      <c r="E99" s="18"/>
      <c r="F99" s="44"/>
      <c r="G99" s="19">
        <f>SUM(G92:G98)</f>
        <v>906</v>
      </c>
      <c r="H99" s="44">
        <f>COUNTA(H92:H98)</f>
        <v>5</v>
      </c>
      <c r="I99" s="44">
        <f t="shared" ref="I99:Y99" si="7">COUNTA(I92:I98)</f>
        <v>7</v>
      </c>
      <c r="J99" s="44">
        <f t="shared" si="7"/>
        <v>7</v>
      </c>
      <c r="K99" s="44">
        <f t="shared" si="7"/>
        <v>4</v>
      </c>
      <c r="L99" s="44">
        <f t="shared" si="7"/>
        <v>5</v>
      </c>
      <c r="M99" s="44">
        <f t="shared" si="7"/>
        <v>4</v>
      </c>
      <c r="N99" s="44">
        <f t="shared" si="7"/>
        <v>2</v>
      </c>
      <c r="O99" s="44">
        <f t="shared" si="7"/>
        <v>1</v>
      </c>
      <c r="P99" s="44">
        <f t="shared" si="7"/>
        <v>1</v>
      </c>
      <c r="Q99" s="44">
        <f t="shared" si="7"/>
        <v>2</v>
      </c>
      <c r="R99" s="44">
        <f t="shared" si="7"/>
        <v>4</v>
      </c>
      <c r="S99" s="44">
        <f t="shared" si="7"/>
        <v>1</v>
      </c>
      <c r="T99" s="44">
        <f t="shared" si="7"/>
        <v>1</v>
      </c>
      <c r="U99" s="44">
        <f t="shared" si="7"/>
        <v>4</v>
      </c>
      <c r="V99" s="44">
        <f t="shared" si="7"/>
        <v>4</v>
      </c>
      <c r="W99" s="44">
        <f t="shared" si="7"/>
        <v>2</v>
      </c>
      <c r="X99" s="44">
        <f t="shared" si="7"/>
        <v>3</v>
      </c>
      <c r="Y99" s="44">
        <f t="shared" si="7"/>
        <v>5</v>
      </c>
      <c r="Z99" s="34"/>
    </row>
    <row r="100" spans="2:26" ht="36.75" customHeight="1" x14ac:dyDescent="0.2">
      <c r="B100" s="55" t="s">
        <v>87</v>
      </c>
      <c r="C100" s="5" t="s">
        <v>93</v>
      </c>
      <c r="D100" s="6" t="s">
        <v>16</v>
      </c>
      <c r="E100" s="6" t="s">
        <v>374</v>
      </c>
      <c r="F100" s="7" t="s">
        <v>220</v>
      </c>
      <c r="G100" s="8">
        <v>240</v>
      </c>
      <c r="H100" s="9" t="s">
        <v>57</v>
      </c>
      <c r="I100" s="9" t="s">
        <v>57</v>
      </c>
      <c r="J100" s="9" t="s">
        <v>57</v>
      </c>
      <c r="K100" s="9"/>
      <c r="L100" s="9" t="s">
        <v>57</v>
      </c>
      <c r="M100" s="9" t="s">
        <v>57</v>
      </c>
      <c r="N100" s="9" t="s">
        <v>57</v>
      </c>
      <c r="O100" s="9" t="s">
        <v>58</v>
      </c>
      <c r="P100" s="9"/>
      <c r="Q100" s="9"/>
      <c r="R100" s="9" t="s">
        <v>57</v>
      </c>
      <c r="S100" s="9"/>
      <c r="T100" s="9"/>
      <c r="U100" s="9" t="s">
        <v>57</v>
      </c>
      <c r="V100" s="9" t="s">
        <v>57</v>
      </c>
      <c r="W100" s="9"/>
      <c r="X100" s="9" t="s">
        <v>57</v>
      </c>
      <c r="Y100" s="9" t="s">
        <v>57</v>
      </c>
      <c r="Z100" s="23" t="s">
        <v>294</v>
      </c>
    </row>
    <row r="101" spans="2:26" ht="36.75" customHeight="1" x14ac:dyDescent="0.2">
      <c r="B101" s="56"/>
      <c r="C101" s="10" t="s">
        <v>93</v>
      </c>
      <c r="D101" s="11" t="s">
        <v>132</v>
      </c>
      <c r="E101" s="11" t="s">
        <v>375</v>
      </c>
      <c r="F101" s="12" t="s">
        <v>221</v>
      </c>
      <c r="G101" s="13"/>
      <c r="H101" s="14"/>
      <c r="I101" s="14"/>
      <c r="J101" s="14" t="s">
        <v>115</v>
      </c>
      <c r="K101" s="14"/>
      <c r="L101" s="14"/>
      <c r="M101" s="14" t="s">
        <v>116</v>
      </c>
      <c r="N101" s="14"/>
      <c r="O101" s="14"/>
      <c r="P101" s="14"/>
      <c r="Q101" s="14" t="s">
        <v>116</v>
      </c>
      <c r="R101" s="14"/>
      <c r="S101" s="14"/>
      <c r="T101" s="14"/>
      <c r="U101" s="14"/>
      <c r="V101" s="14"/>
      <c r="W101" s="14"/>
      <c r="X101" s="14"/>
      <c r="Y101" s="14" t="s">
        <v>57</v>
      </c>
      <c r="Z101" s="25" t="s">
        <v>295</v>
      </c>
    </row>
    <row r="102" spans="2:26" ht="36.75" customHeight="1" x14ac:dyDescent="0.2">
      <c r="B102" s="39"/>
      <c r="C102" s="43"/>
      <c r="D102" s="18">
        <f>COUNTA(D100:D101)</f>
        <v>2</v>
      </c>
      <c r="E102" s="18"/>
      <c r="F102" s="44"/>
      <c r="G102" s="19">
        <f>SUM(G100:G101)</f>
        <v>240</v>
      </c>
      <c r="H102" s="44">
        <f>COUNTA(H100:H101)</f>
        <v>1</v>
      </c>
      <c r="I102" s="44">
        <f t="shared" ref="I102:Y102" si="8">COUNTA(I100:I101)</f>
        <v>1</v>
      </c>
      <c r="J102" s="44">
        <f t="shared" si="8"/>
        <v>2</v>
      </c>
      <c r="K102" s="44">
        <f t="shared" si="8"/>
        <v>0</v>
      </c>
      <c r="L102" s="44">
        <f t="shared" si="8"/>
        <v>1</v>
      </c>
      <c r="M102" s="44">
        <f t="shared" si="8"/>
        <v>2</v>
      </c>
      <c r="N102" s="44">
        <f t="shared" si="8"/>
        <v>1</v>
      </c>
      <c r="O102" s="44">
        <f t="shared" si="8"/>
        <v>1</v>
      </c>
      <c r="P102" s="44">
        <f t="shared" si="8"/>
        <v>0</v>
      </c>
      <c r="Q102" s="44">
        <f t="shared" si="8"/>
        <v>1</v>
      </c>
      <c r="R102" s="44">
        <f t="shared" si="8"/>
        <v>1</v>
      </c>
      <c r="S102" s="44">
        <f t="shared" si="8"/>
        <v>0</v>
      </c>
      <c r="T102" s="44">
        <f t="shared" si="8"/>
        <v>0</v>
      </c>
      <c r="U102" s="44">
        <f t="shared" si="8"/>
        <v>1</v>
      </c>
      <c r="V102" s="44">
        <f t="shared" si="8"/>
        <v>1</v>
      </c>
      <c r="W102" s="44">
        <f t="shared" si="8"/>
        <v>0</v>
      </c>
      <c r="X102" s="44">
        <f t="shared" si="8"/>
        <v>1</v>
      </c>
      <c r="Y102" s="44">
        <f t="shared" si="8"/>
        <v>2</v>
      </c>
      <c r="Z102" s="34"/>
    </row>
    <row r="103" spans="2:26" ht="36.75" customHeight="1" x14ac:dyDescent="0.2">
      <c r="B103" s="51" t="s">
        <v>83</v>
      </c>
      <c r="C103" s="5" t="s">
        <v>94</v>
      </c>
      <c r="D103" s="6" t="s">
        <v>17</v>
      </c>
      <c r="E103" s="6" t="s">
        <v>376</v>
      </c>
      <c r="F103" s="7" t="s">
        <v>222</v>
      </c>
      <c r="G103" s="8">
        <v>183</v>
      </c>
      <c r="H103" s="9" t="s">
        <v>57</v>
      </c>
      <c r="I103" s="9" t="s">
        <v>57</v>
      </c>
      <c r="J103" s="9" t="s">
        <v>116</v>
      </c>
      <c r="K103" s="9"/>
      <c r="L103" s="9"/>
      <c r="M103" s="9" t="s">
        <v>117</v>
      </c>
      <c r="N103" s="9" t="s">
        <v>143</v>
      </c>
      <c r="O103" s="9"/>
      <c r="P103" s="9"/>
      <c r="Q103" s="9" t="s">
        <v>57</v>
      </c>
      <c r="R103" s="9" t="s">
        <v>57</v>
      </c>
      <c r="S103" s="9"/>
      <c r="T103" s="9"/>
      <c r="U103" s="9"/>
      <c r="V103" s="9" t="s">
        <v>57</v>
      </c>
      <c r="W103" s="9"/>
      <c r="X103" s="9" t="s">
        <v>57</v>
      </c>
      <c r="Y103" s="9"/>
      <c r="Z103" s="23" t="s">
        <v>269</v>
      </c>
    </row>
    <row r="104" spans="2:26" ht="36.75" customHeight="1" x14ac:dyDescent="0.2">
      <c r="B104" s="52"/>
      <c r="C104" s="5" t="s">
        <v>96</v>
      </c>
      <c r="D104" s="6" t="s">
        <v>415</v>
      </c>
      <c r="E104" s="6" t="s">
        <v>378</v>
      </c>
      <c r="F104" s="7" t="s">
        <v>225</v>
      </c>
      <c r="G104" s="8">
        <v>315</v>
      </c>
      <c r="H104" s="9" t="s">
        <v>116</v>
      </c>
      <c r="I104" s="32" t="s">
        <v>461</v>
      </c>
      <c r="J104" s="9" t="s">
        <v>116</v>
      </c>
      <c r="K104" s="9" t="s">
        <v>117</v>
      </c>
      <c r="L104" s="33" t="s">
        <v>462</v>
      </c>
      <c r="M104" s="9" t="s">
        <v>117</v>
      </c>
      <c r="N104" s="9" t="s">
        <v>463</v>
      </c>
      <c r="O104" s="9" t="s">
        <v>462</v>
      </c>
      <c r="P104" s="9" t="s">
        <v>463</v>
      </c>
      <c r="Q104" s="9" t="s">
        <v>117</v>
      </c>
      <c r="R104" s="9" t="s">
        <v>117</v>
      </c>
      <c r="S104" s="9"/>
      <c r="T104" s="9" t="s">
        <v>117</v>
      </c>
      <c r="U104" s="9" t="s">
        <v>117</v>
      </c>
      <c r="V104" s="9" t="s">
        <v>462</v>
      </c>
      <c r="W104" s="9" t="s">
        <v>462</v>
      </c>
      <c r="X104" s="9" t="s">
        <v>462</v>
      </c>
      <c r="Y104" s="9" t="s">
        <v>462</v>
      </c>
      <c r="Z104" s="23" t="s">
        <v>469</v>
      </c>
    </row>
    <row r="105" spans="2:26" ht="36.75" customHeight="1" x14ac:dyDescent="0.2">
      <c r="B105" s="52"/>
      <c r="C105" s="5" t="s">
        <v>95</v>
      </c>
      <c r="D105" s="6" t="s">
        <v>455</v>
      </c>
      <c r="E105" s="6" t="s">
        <v>316</v>
      </c>
      <c r="F105" s="7" t="s">
        <v>223</v>
      </c>
      <c r="G105" s="8">
        <v>139</v>
      </c>
      <c r="H105" s="9" t="s">
        <v>422</v>
      </c>
      <c r="I105" s="9" t="s">
        <v>57</v>
      </c>
      <c r="J105" s="9" t="s">
        <v>116</v>
      </c>
      <c r="K105" s="9" t="s">
        <v>117</v>
      </c>
      <c r="L105" s="9" t="s">
        <v>115</v>
      </c>
      <c r="M105" s="9" t="s">
        <v>57</v>
      </c>
      <c r="N105" s="9"/>
      <c r="O105" s="9"/>
      <c r="P105" s="9"/>
      <c r="Q105" s="9"/>
      <c r="R105" s="9"/>
      <c r="S105" s="9"/>
      <c r="T105" s="9"/>
      <c r="U105" s="9" t="s">
        <v>57</v>
      </c>
      <c r="V105" s="9" t="s">
        <v>57</v>
      </c>
      <c r="W105" s="9" t="s">
        <v>57</v>
      </c>
      <c r="X105" s="9" t="s">
        <v>57</v>
      </c>
      <c r="Y105" s="9" t="s">
        <v>117</v>
      </c>
      <c r="Z105" s="23" t="s">
        <v>144</v>
      </c>
    </row>
    <row r="106" spans="2:26" ht="36.75" customHeight="1" x14ac:dyDescent="0.2">
      <c r="B106" s="52"/>
      <c r="C106" s="5" t="s">
        <v>95</v>
      </c>
      <c r="D106" s="6" t="s">
        <v>18</v>
      </c>
      <c r="E106" s="6" t="s">
        <v>377</v>
      </c>
      <c r="F106" s="7" t="s">
        <v>224</v>
      </c>
      <c r="G106" s="8">
        <v>167</v>
      </c>
      <c r="H106" s="9" t="s">
        <v>116</v>
      </c>
      <c r="I106" s="9" t="s">
        <v>116</v>
      </c>
      <c r="J106" s="9" t="s">
        <v>116</v>
      </c>
      <c r="K106" s="9" t="s">
        <v>57</v>
      </c>
      <c r="L106" s="9" t="s">
        <v>57</v>
      </c>
      <c r="M106" s="9" t="s">
        <v>57</v>
      </c>
      <c r="N106" s="9" t="s">
        <v>57</v>
      </c>
      <c r="O106" s="9"/>
      <c r="P106" s="9"/>
      <c r="Q106" s="9" t="s">
        <v>57</v>
      </c>
      <c r="R106" s="9" t="s">
        <v>57</v>
      </c>
      <c r="S106" s="9"/>
      <c r="T106" s="9" t="s">
        <v>57</v>
      </c>
      <c r="U106" s="9" t="s">
        <v>57</v>
      </c>
      <c r="V106" s="9" t="s">
        <v>57</v>
      </c>
      <c r="W106" s="9"/>
      <c r="X106" s="9"/>
      <c r="Y106" s="9"/>
      <c r="Z106" s="23" t="s">
        <v>270</v>
      </c>
    </row>
    <row r="107" spans="2:26" ht="36.75" customHeight="1" x14ac:dyDescent="0.2">
      <c r="B107" s="52"/>
      <c r="C107" s="10" t="s">
        <v>109</v>
      </c>
      <c r="D107" s="11" t="s">
        <v>45</v>
      </c>
      <c r="E107" s="11" t="s">
        <v>382</v>
      </c>
      <c r="F107" s="12" t="s">
        <v>229</v>
      </c>
      <c r="G107" s="13"/>
      <c r="H107" s="14"/>
      <c r="I107" s="14" t="s">
        <v>57</v>
      </c>
      <c r="J107" s="14" t="s">
        <v>57</v>
      </c>
      <c r="K107" s="14"/>
      <c r="L107" s="14"/>
      <c r="M107" s="14"/>
      <c r="N107" s="14"/>
      <c r="O107" s="14"/>
      <c r="P107" s="14"/>
      <c r="Q107" s="14"/>
      <c r="R107" s="14"/>
      <c r="S107" s="14"/>
      <c r="T107" s="14"/>
      <c r="U107" s="14"/>
      <c r="V107" s="14"/>
      <c r="W107" s="14"/>
      <c r="X107" s="14"/>
      <c r="Y107" s="14"/>
      <c r="Z107" s="25"/>
    </row>
    <row r="108" spans="2:26" ht="36.75" customHeight="1" x14ac:dyDescent="0.2">
      <c r="B108" s="52"/>
      <c r="C108" s="10" t="s">
        <v>94</v>
      </c>
      <c r="D108" s="11" t="s">
        <v>457</v>
      </c>
      <c r="E108" s="11" t="s">
        <v>381</v>
      </c>
      <c r="F108" s="12" t="s">
        <v>228</v>
      </c>
      <c r="G108" s="13"/>
      <c r="H108" s="14"/>
      <c r="I108" s="14" t="s">
        <v>57</v>
      </c>
      <c r="J108" s="14" t="s">
        <v>57</v>
      </c>
      <c r="K108" s="14"/>
      <c r="L108" s="14"/>
      <c r="M108" s="14" t="s">
        <v>117</v>
      </c>
      <c r="N108" s="14"/>
      <c r="O108" s="14"/>
      <c r="P108" s="14"/>
      <c r="Q108" s="14" t="s">
        <v>117</v>
      </c>
      <c r="R108" s="14" t="s">
        <v>117</v>
      </c>
      <c r="S108" s="14"/>
      <c r="T108" s="14" t="s">
        <v>117</v>
      </c>
      <c r="U108" s="14" t="s">
        <v>117</v>
      </c>
      <c r="V108" s="14"/>
      <c r="W108" s="14"/>
      <c r="X108" s="14"/>
      <c r="Y108" s="14"/>
      <c r="Z108" s="25"/>
    </row>
    <row r="109" spans="2:26" ht="36.75" customHeight="1" x14ac:dyDescent="0.2">
      <c r="B109" s="52"/>
      <c r="C109" s="10" t="s">
        <v>96</v>
      </c>
      <c r="D109" s="11" t="s">
        <v>133</v>
      </c>
      <c r="E109" s="11" t="s">
        <v>380</v>
      </c>
      <c r="F109" s="21" t="s">
        <v>227</v>
      </c>
      <c r="G109" s="13"/>
      <c r="H109" s="14"/>
      <c r="I109" s="14"/>
      <c r="J109" s="14" t="s">
        <v>57</v>
      </c>
      <c r="K109" s="14"/>
      <c r="L109" s="14"/>
      <c r="M109" s="14"/>
      <c r="N109" s="14"/>
      <c r="O109" s="14"/>
      <c r="P109" s="14"/>
      <c r="Q109" s="14"/>
      <c r="R109" s="14"/>
      <c r="S109" s="14"/>
      <c r="T109" s="14"/>
      <c r="U109" s="14"/>
      <c r="V109" s="14"/>
      <c r="W109" s="14"/>
      <c r="X109" s="14"/>
      <c r="Y109" s="14"/>
      <c r="Z109" s="25" t="s">
        <v>304</v>
      </c>
    </row>
    <row r="110" spans="2:26" ht="36.75" customHeight="1" x14ac:dyDescent="0.2">
      <c r="B110" s="52"/>
      <c r="C110" s="10" t="s">
        <v>96</v>
      </c>
      <c r="D110" s="11" t="s">
        <v>157</v>
      </c>
      <c r="E110" s="11" t="s">
        <v>383</v>
      </c>
      <c r="F110" s="12" t="s">
        <v>230</v>
      </c>
      <c r="G110" s="13"/>
      <c r="H110" s="14" t="s">
        <v>57</v>
      </c>
      <c r="I110" s="14" t="s">
        <v>116</v>
      </c>
      <c r="J110" s="14"/>
      <c r="K110" s="14"/>
      <c r="L110" s="14" t="s">
        <v>117</v>
      </c>
      <c r="M110" s="14"/>
      <c r="N110" s="14"/>
      <c r="O110" s="14"/>
      <c r="P110" s="14"/>
      <c r="Q110" s="14"/>
      <c r="R110" s="14" t="s">
        <v>117</v>
      </c>
      <c r="S110" s="14" t="s">
        <v>117</v>
      </c>
      <c r="T110" s="14"/>
      <c r="U110" s="14"/>
      <c r="V110" s="14"/>
      <c r="W110" s="14"/>
      <c r="X110" s="14"/>
      <c r="Y110" s="14" t="s">
        <v>117</v>
      </c>
      <c r="Z110" s="25" t="s">
        <v>296</v>
      </c>
    </row>
    <row r="111" spans="2:26" ht="36.75" customHeight="1" x14ac:dyDescent="0.2">
      <c r="B111" s="52"/>
      <c r="C111" s="10" t="s">
        <v>96</v>
      </c>
      <c r="D111" s="11" t="s">
        <v>134</v>
      </c>
      <c r="E111" s="11" t="s">
        <v>384</v>
      </c>
      <c r="F111" s="12" t="s">
        <v>231</v>
      </c>
      <c r="G111" s="13"/>
      <c r="H111" s="14" t="s">
        <v>57</v>
      </c>
      <c r="I111" s="14" t="s">
        <v>57</v>
      </c>
      <c r="J111" s="14"/>
      <c r="K111" s="14"/>
      <c r="L111" s="14" t="s">
        <v>117</v>
      </c>
      <c r="M111" s="14"/>
      <c r="N111" s="14" t="s">
        <v>117</v>
      </c>
      <c r="O111" s="14"/>
      <c r="P111" s="14"/>
      <c r="Q111" s="14"/>
      <c r="R111" s="14" t="s">
        <v>117</v>
      </c>
      <c r="S111" s="14" t="s">
        <v>117</v>
      </c>
      <c r="T111" s="14"/>
      <c r="U111" s="14"/>
      <c r="V111" s="14"/>
      <c r="W111" s="14"/>
      <c r="X111" s="14"/>
      <c r="Y111" s="14" t="s">
        <v>117</v>
      </c>
      <c r="Z111" s="25" t="s">
        <v>450</v>
      </c>
    </row>
    <row r="112" spans="2:26" ht="36.75" customHeight="1" x14ac:dyDescent="0.2">
      <c r="B112" s="52"/>
      <c r="C112" s="10" t="s">
        <v>95</v>
      </c>
      <c r="D112" s="11" t="s">
        <v>456</v>
      </c>
      <c r="E112" s="11" t="s">
        <v>379</v>
      </c>
      <c r="F112" s="12" t="s">
        <v>226</v>
      </c>
      <c r="G112" s="13"/>
      <c r="H112" s="14" t="s">
        <v>57</v>
      </c>
      <c r="I112" s="14" t="s">
        <v>57</v>
      </c>
      <c r="J112" s="14" t="s">
        <v>57</v>
      </c>
      <c r="K112" s="14"/>
      <c r="L112" s="14"/>
      <c r="M112" s="14" t="s">
        <v>57</v>
      </c>
      <c r="N112" s="14"/>
      <c r="O112" s="14"/>
      <c r="P112" s="14"/>
      <c r="Q112" s="14" t="s">
        <v>57</v>
      </c>
      <c r="R112" s="14"/>
      <c r="S112" s="14"/>
      <c r="T112" s="14" t="s">
        <v>57</v>
      </c>
      <c r="U112" s="14" t="s">
        <v>57</v>
      </c>
      <c r="V112" s="14"/>
      <c r="W112" s="14"/>
      <c r="X112" s="14"/>
      <c r="Y112" s="14"/>
      <c r="Z112" s="25" t="s">
        <v>271</v>
      </c>
    </row>
    <row r="113" spans="2:52" ht="36.75" customHeight="1" x14ac:dyDescent="0.2">
      <c r="B113" s="53"/>
      <c r="C113" s="43"/>
      <c r="D113" s="18">
        <f>COUNTA(D103:D112)</f>
        <v>10</v>
      </c>
      <c r="E113" s="18"/>
      <c r="F113" s="44"/>
      <c r="G113" s="19">
        <f>SUM(G103:G112)</f>
        <v>804</v>
      </c>
      <c r="H113" s="44">
        <f>COUNTA(H103:H112)</f>
        <v>7</v>
      </c>
      <c r="I113" s="44">
        <f t="shared" ref="I113:Y113" si="9">COUNTA(I103:I112)</f>
        <v>9</v>
      </c>
      <c r="J113" s="44">
        <f t="shared" si="9"/>
        <v>8</v>
      </c>
      <c r="K113" s="44">
        <f>COUNTA(K103:K112)</f>
        <v>3</v>
      </c>
      <c r="L113" s="44">
        <f t="shared" si="9"/>
        <v>5</v>
      </c>
      <c r="M113" s="44">
        <f t="shared" si="9"/>
        <v>6</v>
      </c>
      <c r="N113" s="44">
        <f t="shared" si="9"/>
        <v>4</v>
      </c>
      <c r="O113" s="44">
        <f t="shared" si="9"/>
        <v>1</v>
      </c>
      <c r="P113" s="44">
        <f t="shared" si="9"/>
        <v>1</v>
      </c>
      <c r="Q113" s="44">
        <f t="shared" si="9"/>
        <v>5</v>
      </c>
      <c r="R113" s="44">
        <f t="shared" si="9"/>
        <v>6</v>
      </c>
      <c r="S113" s="44">
        <f t="shared" si="9"/>
        <v>2</v>
      </c>
      <c r="T113" s="44">
        <f t="shared" si="9"/>
        <v>4</v>
      </c>
      <c r="U113" s="44">
        <f t="shared" si="9"/>
        <v>5</v>
      </c>
      <c r="V113" s="44">
        <f t="shared" si="9"/>
        <v>4</v>
      </c>
      <c r="W113" s="44">
        <f t="shared" si="9"/>
        <v>2</v>
      </c>
      <c r="X113" s="44">
        <f t="shared" si="9"/>
        <v>3</v>
      </c>
      <c r="Y113" s="44">
        <f t="shared" si="9"/>
        <v>4</v>
      </c>
      <c r="Z113" s="34"/>
    </row>
    <row r="114" spans="2:52" ht="36.75" customHeight="1" x14ac:dyDescent="0.2">
      <c r="B114" s="51" t="s">
        <v>82</v>
      </c>
      <c r="C114" s="5" t="s">
        <v>97</v>
      </c>
      <c r="D114" s="6" t="s">
        <v>19</v>
      </c>
      <c r="E114" s="6" t="s">
        <v>385</v>
      </c>
      <c r="F114" s="7" t="s">
        <v>232</v>
      </c>
      <c r="G114" s="8">
        <v>270</v>
      </c>
      <c r="H114" s="9" t="s">
        <v>116</v>
      </c>
      <c r="I114" s="9" t="s">
        <v>116</v>
      </c>
      <c r="J114" s="9" t="s">
        <v>116</v>
      </c>
      <c r="K114" s="9" t="s">
        <v>57</v>
      </c>
      <c r="L114" s="9" t="s">
        <v>57</v>
      </c>
      <c r="M114" s="9" t="s">
        <v>57</v>
      </c>
      <c r="N114" s="9" t="s">
        <v>57</v>
      </c>
      <c r="O114" s="9" t="s">
        <v>57</v>
      </c>
      <c r="P114" s="9"/>
      <c r="Q114" s="9" t="s">
        <v>57</v>
      </c>
      <c r="R114" s="9" t="s">
        <v>57</v>
      </c>
      <c r="S114" s="9" t="s">
        <v>57</v>
      </c>
      <c r="T114" s="9"/>
      <c r="U114" s="9" t="s">
        <v>57</v>
      </c>
      <c r="V114" s="9" t="s">
        <v>57</v>
      </c>
      <c r="W114" s="9" t="s">
        <v>57</v>
      </c>
      <c r="X114" s="9" t="s">
        <v>57</v>
      </c>
      <c r="Y114" s="9" t="s">
        <v>117</v>
      </c>
      <c r="Z114" s="23" t="s">
        <v>269</v>
      </c>
      <c r="AD114" s="2"/>
      <c r="AE114" s="3"/>
      <c r="AY114" s="2"/>
      <c r="AZ114" s="3"/>
    </row>
    <row r="115" spans="2:52" ht="36.75" customHeight="1" x14ac:dyDescent="0.2">
      <c r="B115" s="53"/>
      <c r="C115" s="10" t="s">
        <v>98</v>
      </c>
      <c r="D115" s="11" t="s">
        <v>20</v>
      </c>
      <c r="E115" s="11" t="s">
        <v>386</v>
      </c>
      <c r="F115" s="12" t="s">
        <v>233</v>
      </c>
      <c r="G115" s="13"/>
      <c r="H115" s="14"/>
      <c r="I115" s="14"/>
      <c r="J115" s="14" t="s">
        <v>57</v>
      </c>
      <c r="K115" s="14"/>
      <c r="L115" s="14"/>
      <c r="M115" s="14"/>
      <c r="N115" s="14"/>
      <c r="O115" s="14"/>
      <c r="P115" s="14"/>
      <c r="Q115" s="14"/>
      <c r="R115" s="14"/>
      <c r="S115" s="14"/>
      <c r="T115" s="14"/>
      <c r="U115" s="14"/>
      <c r="V115" s="14"/>
      <c r="W115" s="14"/>
      <c r="X115" s="14"/>
      <c r="Y115" s="14" t="s">
        <v>57</v>
      </c>
      <c r="Z115" s="25" t="s">
        <v>294</v>
      </c>
      <c r="AD115" s="2"/>
      <c r="AE115" s="3"/>
      <c r="AY115" s="2"/>
      <c r="AZ115" s="3"/>
    </row>
    <row r="116" spans="2:52" ht="36.75" customHeight="1" x14ac:dyDescent="0.2">
      <c r="B116" s="40"/>
      <c r="C116" s="43"/>
      <c r="D116" s="18">
        <f>COUNTA(D114:D115)</f>
        <v>2</v>
      </c>
      <c r="E116" s="18"/>
      <c r="F116" s="44"/>
      <c r="G116" s="19">
        <f>SUM(G114:G115)</f>
        <v>270</v>
      </c>
      <c r="H116" s="44">
        <f>COUNTA(H114:H115)</f>
        <v>1</v>
      </c>
      <c r="I116" s="44">
        <f t="shared" ref="I116:Y116" si="10">COUNTA(I114:I115)</f>
        <v>1</v>
      </c>
      <c r="J116" s="44">
        <f>COUNTA(J114:J115)</f>
        <v>2</v>
      </c>
      <c r="K116" s="44">
        <f t="shared" si="10"/>
        <v>1</v>
      </c>
      <c r="L116" s="44">
        <f t="shared" si="10"/>
        <v>1</v>
      </c>
      <c r="M116" s="44">
        <f t="shared" si="10"/>
        <v>1</v>
      </c>
      <c r="N116" s="44">
        <f t="shared" si="10"/>
        <v>1</v>
      </c>
      <c r="O116" s="44">
        <f t="shared" si="10"/>
        <v>1</v>
      </c>
      <c r="P116" s="44">
        <f t="shared" si="10"/>
        <v>0</v>
      </c>
      <c r="Q116" s="44">
        <f t="shared" si="10"/>
        <v>1</v>
      </c>
      <c r="R116" s="44">
        <f t="shared" si="10"/>
        <v>1</v>
      </c>
      <c r="S116" s="44">
        <f t="shared" si="10"/>
        <v>1</v>
      </c>
      <c r="T116" s="44">
        <f t="shared" si="10"/>
        <v>0</v>
      </c>
      <c r="U116" s="44">
        <f t="shared" si="10"/>
        <v>1</v>
      </c>
      <c r="V116" s="44">
        <f t="shared" si="10"/>
        <v>1</v>
      </c>
      <c r="W116" s="44">
        <f t="shared" si="10"/>
        <v>1</v>
      </c>
      <c r="X116" s="44">
        <f t="shared" si="10"/>
        <v>1</v>
      </c>
      <c r="Y116" s="44">
        <f t="shared" si="10"/>
        <v>2</v>
      </c>
      <c r="Z116" s="34"/>
      <c r="AD116" s="2"/>
      <c r="AE116" s="3"/>
      <c r="AY116" s="2"/>
      <c r="AZ116" s="3"/>
    </row>
    <row r="117" spans="2:52" ht="35" customHeight="1" x14ac:dyDescent="0.2">
      <c r="B117" s="51" t="s">
        <v>84</v>
      </c>
      <c r="C117" s="5" t="s">
        <v>101</v>
      </c>
      <c r="D117" s="6" t="s">
        <v>22</v>
      </c>
      <c r="E117" s="6" t="s">
        <v>387</v>
      </c>
      <c r="F117" s="7" t="s">
        <v>234</v>
      </c>
      <c r="G117" s="8">
        <v>272</v>
      </c>
      <c r="H117" s="9" t="s">
        <v>483</v>
      </c>
      <c r="I117" s="9" t="s">
        <v>116</v>
      </c>
      <c r="J117" s="9" t="s">
        <v>116</v>
      </c>
      <c r="K117" s="9" t="s">
        <v>57</v>
      </c>
      <c r="L117" s="9" t="s">
        <v>57</v>
      </c>
      <c r="M117" s="9" t="s">
        <v>57</v>
      </c>
      <c r="N117" s="9" t="s">
        <v>57</v>
      </c>
      <c r="O117" s="9" t="s">
        <v>57</v>
      </c>
      <c r="P117" s="9"/>
      <c r="Q117" s="9" t="s">
        <v>57</v>
      </c>
      <c r="R117" s="9" t="s">
        <v>57</v>
      </c>
      <c r="S117" s="9" t="s">
        <v>57</v>
      </c>
      <c r="T117" s="9"/>
      <c r="U117" s="9" t="s">
        <v>57</v>
      </c>
      <c r="V117" s="9" t="s">
        <v>57</v>
      </c>
      <c r="W117" s="9"/>
      <c r="X117" s="9" t="s">
        <v>57</v>
      </c>
      <c r="Y117" s="9" t="s">
        <v>57</v>
      </c>
      <c r="Z117" s="23" t="s">
        <v>453</v>
      </c>
      <c r="AD117" s="2"/>
      <c r="AE117" s="3"/>
      <c r="AY117" s="2"/>
      <c r="AZ117" s="3"/>
    </row>
    <row r="118" spans="2:52" ht="35.75" customHeight="1" x14ac:dyDescent="0.2">
      <c r="B118" s="52"/>
      <c r="C118" s="5" t="s">
        <v>102</v>
      </c>
      <c r="D118" s="6" t="s">
        <v>24</v>
      </c>
      <c r="E118" s="6" t="s">
        <v>388</v>
      </c>
      <c r="F118" s="7" t="s">
        <v>236</v>
      </c>
      <c r="G118" s="8">
        <v>145</v>
      </c>
      <c r="H118" s="9" t="s">
        <v>116</v>
      </c>
      <c r="I118" s="9" t="s">
        <v>116</v>
      </c>
      <c r="J118" s="9" t="s">
        <v>116</v>
      </c>
      <c r="K118" s="9"/>
      <c r="L118" s="9" t="s">
        <v>57</v>
      </c>
      <c r="M118" s="9" t="s">
        <v>57</v>
      </c>
      <c r="N118" s="9" t="s">
        <v>143</v>
      </c>
      <c r="O118" s="9"/>
      <c r="P118" s="9"/>
      <c r="Q118" s="9" t="s">
        <v>57</v>
      </c>
      <c r="R118" s="9" t="s">
        <v>57</v>
      </c>
      <c r="S118" s="9"/>
      <c r="T118" s="9"/>
      <c r="U118" s="9"/>
      <c r="V118" s="9" t="s">
        <v>57</v>
      </c>
      <c r="W118" s="9" t="s">
        <v>57</v>
      </c>
      <c r="X118" s="9" t="s">
        <v>57</v>
      </c>
      <c r="Y118" s="9" t="s">
        <v>117</v>
      </c>
      <c r="Z118" s="23" t="s">
        <v>296</v>
      </c>
      <c r="AD118" s="2"/>
      <c r="AE118" s="3"/>
      <c r="AY118" s="2"/>
      <c r="AZ118" s="3"/>
    </row>
    <row r="119" spans="2:52" ht="36.75" customHeight="1" x14ac:dyDescent="0.2">
      <c r="B119" s="52"/>
      <c r="C119" s="5" t="s">
        <v>102</v>
      </c>
      <c r="D119" s="6" t="s">
        <v>23</v>
      </c>
      <c r="E119" s="6" t="s">
        <v>353</v>
      </c>
      <c r="F119" s="7" t="s">
        <v>235</v>
      </c>
      <c r="G119" s="8">
        <v>180</v>
      </c>
      <c r="H119" s="9" t="s">
        <v>116</v>
      </c>
      <c r="I119" s="9" t="s">
        <v>116</v>
      </c>
      <c r="J119" s="9" t="s">
        <v>116</v>
      </c>
      <c r="K119" s="9"/>
      <c r="L119" s="9"/>
      <c r="M119" s="9"/>
      <c r="N119" s="9" t="s">
        <v>57</v>
      </c>
      <c r="O119" s="9"/>
      <c r="P119" s="9"/>
      <c r="Q119" s="9" t="s">
        <v>117</v>
      </c>
      <c r="R119" s="9" t="s">
        <v>57</v>
      </c>
      <c r="S119" s="9"/>
      <c r="T119" s="9"/>
      <c r="U119" s="9"/>
      <c r="V119" s="9" t="s">
        <v>57</v>
      </c>
      <c r="W119" s="9"/>
      <c r="X119" s="9" t="s">
        <v>57</v>
      </c>
      <c r="Y119" s="9" t="s">
        <v>57</v>
      </c>
      <c r="Z119" s="23" t="s">
        <v>296</v>
      </c>
      <c r="AD119" s="2"/>
      <c r="AE119" s="3"/>
      <c r="AY119" s="2"/>
      <c r="AZ119" s="3"/>
    </row>
    <row r="120" spans="2:52" ht="36.75" customHeight="1" x14ac:dyDescent="0.2">
      <c r="B120" s="52"/>
      <c r="C120" s="10" t="s">
        <v>102</v>
      </c>
      <c r="D120" s="11" t="s">
        <v>68</v>
      </c>
      <c r="E120" s="11" t="s">
        <v>351</v>
      </c>
      <c r="F120" s="12" t="s">
        <v>237</v>
      </c>
      <c r="G120" s="13"/>
      <c r="H120" s="14"/>
      <c r="I120" s="14"/>
      <c r="J120" s="14"/>
      <c r="K120" s="14" t="s">
        <v>57</v>
      </c>
      <c r="L120" s="14" t="s">
        <v>116</v>
      </c>
      <c r="M120" s="14"/>
      <c r="N120" s="14"/>
      <c r="O120" s="14"/>
      <c r="P120" s="14"/>
      <c r="Q120" s="14"/>
      <c r="R120" s="14"/>
      <c r="S120" s="14"/>
      <c r="T120" s="14"/>
      <c r="U120" s="14"/>
      <c r="V120" s="14"/>
      <c r="W120" s="14"/>
      <c r="X120" s="14"/>
      <c r="Y120" s="14" t="s">
        <v>57</v>
      </c>
      <c r="Z120" s="25" t="s">
        <v>482</v>
      </c>
      <c r="AD120" s="2"/>
      <c r="AE120" s="3"/>
      <c r="AY120" s="2"/>
      <c r="AZ120" s="3"/>
    </row>
    <row r="121" spans="2:52" ht="36.75" customHeight="1" x14ac:dyDescent="0.2">
      <c r="B121" s="53"/>
      <c r="C121" s="43"/>
      <c r="D121" s="18">
        <f>COUNTA(D117:D120)</f>
        <v>4</v>
      </c>
      <c r="E121" s="18"/>
      <c r="F121" s="44"/>
      <c r="G121" s="19">
        <f>SUM(G117:G120)</f>
        <v>597</v>
      </c>
      <c r="H121" s="44">
        <f t="shared" ref="H121:Y121" si="11">COUNTA(H117:H120)</f>
        <v>3</v>
      </c>
      <c r="I121" s="44">
        <f t="shared" si="11"/>
        <v>3</v>
      </c>
      <c r="J121" s="44">
        <f t="shared" si="11"/>
        <v>3</v>
      </c>
      <c r="K121" s="44">
        <f>COUNTA(K117:K120)</f>
        <v>2</v>
      </c>
      <c r="L121" s="44">
        <f t="shared" si="11"/>
        <v>3</v>
      </c>
      <c r="M121" s="44">
        <f t="shared" si="11"/>
        <v>2</v>
      </c>
      <c r="N121" s="44">
        <f t="shared" si="11"/>
        <v>3</v>
      </c>
      <c r="O121" s="44">
        <f t="shared" si="11"/>
        <v>1</v>
      </c>
      <c r="P121" s="44">
        <f t="shared" si="11"/>
        <v>0</v>
      </c>
      <c r="Q121" s="44">
        <f t="shared" si="11"/>
        <v>3</v>
      </c>
      <c r="R121" s="44">
        <f t="shared" si="11"/>
        <v>3</v>
      </c>
      <c r="S121" s="44">
        <f t="shared" si="11"/>
        <v>1</v>
      </c>
      <c r="T121" s="44">
        <f t="shared" si="11"/>
        <v>0</v>
      </c>
      <c r="U121" s="44">
        <f t="shared" si="11"/>
        <v>1</v>
      </c>
      <c r="V121" s="44">
        <f t="shared" si="11"/>
        <v>3</v>
      </c>
      <c r="W121" s="44">
        <f t="shared" si="11"/>
        <v>1</v>
      </c>
      <c r="X121" s="44">
        <f t="shared" si="11"/>
        <v>3</v>
      </c>
      <c r="Y121" s="44">
        <f t="shared" si="11"/>
        <v>4</v>
      </c>
      <c r="Z121" s="34"/>
      <c r="AD121" s="2"/>
      <c r="AE121" s="3"/>
      <c r="AY121" s="2"/>
      <c r="AZ121" s="3"/>
    </row>
    <row r="122" spans="2:52" ht="36.75" customHeight="1" x14ac:dyDescent="0.2">
      <c r="B122" s="51" t="s">
        <v>85</v>
      </c>
      <c r="C122" s="5" t="s">
        <v>103</v>
      </c>
      <c r="D122" s="6" t="s">
        <v>25</v>
      </c>
      <c r="E122" s="6" t="s">
        <v>389</v>
      </c>
      <c r="F122" s="7" t="s">
        <v>238</v>
      </c>
      <c r="G122" s="8">
        <v>236</v>
      </c>
      <c r="H122" s="9" t="s">
        <v>116</v>
      </c>
      <c r="I122" s="9" t="s">
        <v>57</v>
      </c>
      <c r="J122" s="9" t="s">
        <v>57</v>
      </c>
      <c r="K122" s="9"/>
      <c r="L122" s="9"/>
      <c r="M122" s="9" t="s">
        <v>57</v>
      </c>
      <c r="N122" s="9"/>
      <c r="O122" s="9"/>
      <c r="P122" s="9"/>
      <c r="Q122" s="9" t="s">
        <v>57</v>
      </c>
      <c r="R122" s="9"/>
      <c r="S122" s="9"/>
      <c r="T122" s="9"/>
      <c r="U122" s="9" t="s">
        <v>57</v>
      </c>
      <c r="V122" s="9" t="s">
        <v>57</v>
      </c>
      <c r="W122" s="9"/>
      <c r="X122" s="9"/>
      <c r="Y122" s="9" t="s">
        <v>57</v>
      </c>
      <c r="Z122" s="23" t="s">
        <v>297</v>
      </c>
      <c r="AD122" s="2"/>
      <c r="AE122" s="3"/>
      <c r="AY122" s="2"/>
      <c r="AZ122" s="3"/>
    </row>
    <row r="123" spans="2:52" ht="36.75" customHeight="1" x14ac:dyDescent="0.2">
      <c r="B123" s="52"/>
      <c r="C123" s="5" t="s">
        <v>103</v>
      </c>
      <c r="D123" s="6" t="s">
        <v>26</v>
      </c>
      <c r="E123" s="6" t="s">
        <v>390</v>
      </c>
      <c r="F123" s="7" t="s">
        <v>239</v>
      </c>
      <c r="G123" s="8">
        <v>141</v>
      </c>
      <c r="H123" s="9" t="s">
        <v>116</v>
      </c>
      <c r="I123" s="9" t="s">
        <v>116</v>
      </c>
      <c r="J123" s="9" t="s">
        <v>116</v>
      </c>
      <c r="K123" s="9"/>
      <c r="L123" s="9" t="s">
        <v>57</v>
      </c>
      <c r="M123" s="9" t="s">
        <v>57</v>
      </c>
      <c r="N123" s="9" t="s">
        <v>57</v>
      </c>
      <c r="O123" s="9"/>
      <c r="P123" s="9"/>
      <c r="Q123" s="9" t="s">
        <v>57</v>
      </c>
      <c r="R123" s="9" t="s">
        <v>57</v>
      </c>
      <c r="S123" s="9" t="s">
        <v>57</v>
      </c>
      <c r="T123" s="9"/>
      <c r="U123" s="9" t="s">
        <v>57</v>
      </c>
      <c r="V123" s="9" t="s">
        <v>57</v>
      </c>
      <c r="W123" s="9"/>
      <c r="X123" s="9" t="s">
        <v>57</v>
      </c>
      <c r="Y123" s="9" t="s">
        <v>57</v>
      </c>
      <c r="Z123" s="23" t="s">
        <v>484</v>
      </c>
      <c r="AD123" s="2"/>
      <c r="AE123" s="3"/>
      <c r="AY123" s="2"/>
      <c r="AZ123" s="3"/>
    </row>
    <row r="124" spans="2:52" ht="37.4" customHeight="1" x14ac:dyDescent="0.2">
      <c r="B124" s="52"/>
      <c r="C124" s="5" t="s">
        <v>103</v>
      </c>
      <c r="D124" s="6" t="s">
        <v>27</v>
      </c>
      <c r="E124" s="6" t="s">
        <v>391</v>
      </c>
      <c r="F124" s="7" t="s">
        <v>240</v>
      </c>
      <c r="G124" s="8">
        <v>249</v>
      </c>
      <c r="H124" s="9" t="s">
        <v>116</v>
      </c>
      <c r="I124" s="9" t="s">
        <v>116</v>
      </c>
      <c r="J124" s="9" t="s">
        <v>116</v>
      </c>
      <c r="K124" s="9" t="s">
        <v>57</v>
      </c>
      <c r="L124" s="9" t="s">
        <v>57</v>
      </c>
      <c r="M124" s="9" t="s">
        <v>57</v>
      </c>
      <c r="N124" s="9" t="s">
        <v>143</v>
      </c>
      <c r="O124" s="9" t="s">
        <v>57</v>
      </c>
      <c r="P124" s="9" t="s">
        <v>57</v>
      </c>
      <c r="Q124" s="9" t="s">
        <v>57</v>
      </c>
      <c r="R124" s="9" t="s">
        <v>57</v>
      </c>
      <c r="S124" s="9" t="s">
        <v>57</v>
      </c>
      <c r="T124" s="9" t="s">
        <v>57</v>
      </c>
      <c r="U124" s="9"/>
      <c r="V124" s="9" t="s">
        <v>57</v>
      </c>
      <c r="W124" s="9" t="s">
        <v>57</v>
      </c>
      <c r="X124" s="9" t="s">
        <v>57</v>
      </c>
      <c r="Y124" s="9" t="s">
        <v>57</v>
      </c>
      <c r="Z124" s="23" t="s">
        <v>428</v>
      </c>
      <c r="AD124" s="2"/>
      <c r="AE124" s="3"/>
      <c r="AY124" s="2"/>
      <c r="AZ124" s="3"/>
    </row>
    <row r="125" spans="2:52" ht="42" x14ac:dyDescent="0.2">
      <c r="B125" s="52"/>
      <c r="C125" s="5" t="s">
        <v>103</v>
      </c>
      <c r="D125" s="6" t="s">
        <v>158</v>
      </c>
      <c r="E125" s="6" t="s">
        <v>392</v>
      </c>
      <c r="F125" s="7" t="s">
        <v>241</v>
      </c>
      <c r="G125" s="8">
        <v>149</v>
      </c>
      <c r="H125" s="9" t="s">
        <v>115</v>
      </c>
      <c r="I125" s="9" t="s">
        <v>116</v>
      </c>
      <c r="J125" s="9" t="s">
        <v>116</v>
      </c>
      <c r="K125" s="9"/>
      <c r="L125" s="9"/>
      <c r="M125" s="9" t="s">
        <v>116</v>
      </c>
      <c r="N125" s="9" t="s">
        <v>57</v>
      </c>
      <c r="O125" s="9"/>
      <c r="P125" s="9"/>
      <c r="Q125" s="9" t="s">
        <v>57</v>
      </c>
      <c r="R125" s="9"/>
      <c r="S125" s="9"/>
      <c r="T125" s="9"/>
      <c r="U125" s="9"/>
      <c r="V125" s="9" t="s">
        <v>57</v>
      </c>
      <c r="W125" s="9"/>
      <c r="X125" s="9" t="s">
        <v>57</v>
      </c>
      <c r="Y125" s="9" t="s">
        <v>57</v>
      </c>
      <c r="Z125" s="23" t="s">
        <v>298</v>
      </c>
      <c r="AD125" s="2"/>
      <c r="AE125" s="3"/>
      <c r="AY125" s="2"/>
      <c r="AZ125" s="3"/>
    </row>
    <row r="126" spans="2:52" ht="36.75" customHeight="1" x14ac:dyDescent="0.2">
      <c r="B126" s="52"/>
      <c r="C126" s="10" t="s">
        <v>103</v>
      </c>
      <c r="D126" s="11" t="s">
        <v>46</v>
      </c>
      <c r="E126" s="11" t="s">
        <v>395</v>
      </c>
      <c r="F126" s="12" t="s">
        <v>244</v>
      </c>
      <c r="G126" s="13"/>
      <c r="H126" s="14" t="s">
        <v>57</v>
      </c>
      <c r="I126" s="14" t="s">
        <v>57</v>
      </c>
      <c r="J126" s="14" t="s">
        <v>57</v>
      </c>
      <c r="K126" s="14"/>
      <c r="L126" s="14"/>
      <c r="M126" s="14"/>
      <c r="N126" s="14" t="s">
        <v>57</v>
      </c>
      <c r="O126" s="14"/>
      <c r="P126" s="14"/>
      <c r="Q126" s="14"/>
      <c r="R126" s="14"/>
      <c r="S126" s="14"/>
      <c r="T126" s="14"/>
      <c r="U126" s="14" t="s">
        <v>57</v>
      </c>
      <c r="V126" s="14"/>
      <c r="W126" s="14"/>
      <c r="X126" s="14"/>
      <c r="Y126" s="14" t="s">
        <v>117</v>
      </c>
      <c r="Z126" s="25" t="s">
        <v>429</v>
      </c>
      <c r="AD126" s="2"/>
      <c r="AE126" s="3"/>
      <c r="AY126" s="2"/>
      <c r="AZ126" s="3"/>
    </row>
    <row r="127" spans="2:52" ht="36.75" customHeight="1" x14ac:dyDescent="0.2">
      <c r="B127" s="52"/>
      <c r="C127" s="10" t="s">
        <v>103</v>
      </c>
      <c r="D127" s="11" t="s">
        <v>159</v>
      </c>
      <c r="E127" s="11" t="s">
        <v>394</v>
      </c>
      <c r="F127" s="12" t="s">
        <v>243</v>
      </c>
      <c r="G127" s="13"/>
      <c r="H127" s="14" t="s">
        <v>57</v>
      </c>
      <c r="I127" s="14" t="s">
        <v>57</v>
      </c>
      <c r="J127" s="14" t="s">
        <v>117</v>
      </c>
      <c r="K127" s="14" t="s">
        <v>57</v>
      </c>
      <c r="L127" s="14" t="s">
        <v>57</v>
      </c>
      <c r="M127" s="14"/>
      <c r="N127" s="14" t="s">
        <v>117</v>
      </c>
      <c r="O127" s="14"/>
      <c r="P127" s="14"/>
      <c r="Q127" s="14" t="s">
        <v>117</v>
      </c>
      <c r="R127" s="14"/>
      <c r="S127" s="14"/>
      <c r="T127" s="14"/>
      <c r="U127" s="14" t="s">
        <v>57</v>
      </c>
      <c r="V127" s="14"/>
      <c r="W127" s="14"/>
      <c r="X127" s="14"/>
      <c r="Y127" s="14" t="s">
        <v>117</v>
      </c>
      <c r="Z127" s="25" t="s">
        <v>299</v>
      </c>
      <c r="AD127" s="2"/>
      <c r="AE127" s="3"/>
      <c r="AY127" s="2"/>
      <c r="AZ127" s="3"/>
    </row>
    <row r="128" spans="2:52" ht="36.75" customHeight="1" x14ac:dyDescent="0.2">
      <c r="B128" s="52"/>
      <c r="C128" s="10" t="s">
        <v>103</v>
      </c>
      <c r="D128" s="11" t="s">
        <v>458</v>
      </c>
      <c r="E128" s="11" t="s">
        <v>393</v>
      </c>
      <c r="F128" s="12" t="s">
        <v>242</v>
      </c>
      <c r="G128" s="13"/>
      <c r="H128" s="14" t="s">
        <v>117</v>
      </c>
      <c r="I128" s="14" t="s">
        <v>117</v>
      </c>
      <c r="J128" s="14" t="s">
        <v>117</v>
      </c>
      <c r="K128" s="14" t="s">
        <v>117</v>
      </c>
      <c r="L128" s="14" t="s">
        <v>117</v>
      </c>
      <c r="M128" s="14" t="s">
        <v>117</v>
      </c>
      <c r="N128" s="14" t="s">
        <v>117</v>
      </c>
      <c r="O128" s="14" t="s">
        <v>117</v>
      </c>
      <c r="P128" s="14" t="s">
        <v>117</v>
      </c>
      <c r="Q128" s="14" t="s">
        <v>117</v>
      </c>
      <c r="R128" s="14" t="s">
        <v>117</v>
      </c>
      <c r="S128" s="14" t="s">
        <v>117</v>
      </c>
      <c r="T128" s="14" t="s">
        <v>57</v>
      </c>
      <c r="U128" s="14" t="s">
        <v>57</v>
      </c>
      <c r="V128" s="14"/>
      <c r="W128" s="14"/>
      <c r="X128" s="14"/>
      <c r="Y128" s="14"/>
      <c r="Z128" s="25" t="s">
        <v>486</v>
      </c>
      <c r="AD128" s="2"/>
      <c r="AE128" s="3"/>
      <c r="AY128" s="2"/>
      <c r="AZ128" s="3"/>
    </row>
    <row r="129" spans="2:52" ht="36.75" customHeight="1" x14ac:dyDescent="0.2">
      <c r="B129" s="53"/>
      <c r="C129" s="43"/>
      <c r="D129" s="18">
        <f>COUNTA(D122:D128)</f>
        <v>7</v>
      </c>
      <c r="E129" s="18"/>
      <c r="F129" s="44"/>
      <c r="G129" s="19">
        <f>SUM(G122:G128)</f>
        <v>775</v>
      </c>
      <c r="H129" s="44">
        <f>COUNTA(H122:H128)</f>
        <v>7</v>
      </c>
      <c r="I129" s="44">
        <f t="shared" ref="I129:Y129" si="12">COUNTA(I122:I128)</f>
        <v>7</v>
      </c>
      <c r="J129" s="44">
        <f t="shared" si="12"/>
        <v>7</v>
      </c>
      <c r="K129" s="44">
        <f t="shared" si="12"/>
        <v>3</v>
      </c>
      <c r="L129" s="44">
        <f t="shared" si="12"/>
        <v>4</v>
      </c>
      <c r="M129" s="44">
        <f t="shared" si="12"/>
        <v>5</v>
      </c>
      <c r="N129" s="44">
        <f t="shared" si="12"/>
        <v>6</v>
      </c>
      <c r="O129" s="44">
        <f t="shared" si="12"/>
        <v>2</v>
      </c>
      <c r="P129" s="44">
        <f t="shared" si="12"/>
        <v>2</v>
      </c>
      <c r="Q129" s="44">
        <f t="shared" si="12"/>
        <v>6</v>
      </c>
      <c r="R129" s="44">
        <f t="shared" si="12"/>
        <v>3</v>
      </c>
      <c r="S129" s="44">
        <f t="shared" si="12"/>
        <v>3</v>
      </c>
      <c r="T129" s="44">
        <f t="shared" si="12"/>
        <v>2</v>
      </c>
      <c r="U129" s="44">
        <f t="shared" si="12"/>
        <v>5</v>
      </c>
      <c r="V129" s="44">
        <f t="shared" si="12"/>
        <v>4</v>
      </c>
      <c r="W129" s="44">
        <f t="shared" si="12"/>
        <v>1</v>
      </c>
      <c r="X129" s="44">
        <f t="shared" si="12"/>
        <v>3</v>
      </c>
      <c r="Y129" s="44">
        <f t="shared" si="12"/>
        <v>6</v>
      </c>
      <c r="Z129" s="34"/>
      <c r="AD129" s="2"/>
      <c r="AE129" s="3"/>
      <c r="AY129" s="2"/>
      <c r="AZ129" s="3"/>
    </row>
    <row r="130" spans="2:52" ht="36.75" customHeight="1" x14ac:dyDescent="0.2">
      <c r="B130" s="51" t="s">
        <v>88</v>
      </c>
      <c r="C130" s="5" t="s">
        <v>104</v>
      </c>
      <c r="D130" s="6" t="s">
        <v>28</v>
      </c>
      <c r="E130" s="6" t="s">
        <v>396</v>
      </c>
      <c r="F130" s="7" t="s">
        <v>245</v>
      </c>
      <c r="G130" s="8">
        <v>180</v>
      </c>
      <c r="H130" s="9" t="s">
        <v>116</v>
      </c>
      <c r="I130" s="9" t="s">
        <v>116</v>
      </c>
      <c r="J130" s="9" t="s">
        <v>116</v>
      </c>
      <c r="K130" s="9"/>
      <c r="L130" s="9" t="s">
        <v>57</v>
      </c>
      <c r="M130" s="9" t="s">
        <v>116</v>
      </c>
      <c r="N130" s="9" t="s">
        <v>57</v>
      </c>
      <c r="O130" s="9"/>
      <c r="P130" s="9"/>
      <c r="Q130" s="9"/>
      <c r="R130" s="9"/>
      <c r="S130" s="9"/>
      <c r="T130" s="9"/>
      <c r="U130" s="9" t="s">
        <v>57</v>
      </c>
      <c r="V130" s="9" t="s">
        <v>57</v>
      </c>
      <c r="W130" s="9" t="s">
        <v>57</v>
      </c>
      <c r="X130" s="9" t="s">
        <v>57</v>
      </c>
      <c r="Y130" s="9" t="s">
        <v>57</v>
      </c>
      <c r="Z130" s="23" t="s">
        <v>301</v>
      </c>
      <c r="AD130" s="2"/>
      <c r="AE130" s="3"/>
      <c r="AY130" s="2"/>
      <c r="AZ130" s="3"/>
    </row>
    <row r="131" spans="2:52" ht="36.75" customHeight="1" x14ac:dyDescent="0.2">
      <c r="B131" s="52"/>
      <c r="C131" s="5" t="s">
        <v>104</v>
      </c>
      <c r="D131" s="6" t="s">
        <v>29</v>
      </c>
      <c r="E131" s="6" t="s">
        <v>397</v>
      </c>
      <c r="F131" s="7" t="s">
        <v>246</v>
      </c>
      <c r="G131" s="8">
        <v>200</v>
      </c>
      <c r="H131" s="9" t="s">
        <v>116</v>
      </c>
      <c r="I131" s="9" t="s">
        <v>115</v>
      </c>
      <c r="J131" s="9" t="s">
        <v>116</v>
      </c>
      <c r="K131" s="9"/>
      <c r="L131" s="9" t="s">
        <v>117</v>
      </c>
      <c r="M131" s="9" t="s">
        <v>117</v>
      </c>
      <c r="N131" s="9" t="s">
        <v>57</v>
      </c>
      <c r="O131" s="9"/>
      <c r="P131" s="9"/>
      <c r="Q131" s="9"/>
      <c r="R131" s="9"/>
      <c r="S131" s="9"/>
      <c r="T131" s="9"/>
      <c r="U131" s="9"/>
      <c r="V131" s="9" t="s">
        <v>57</v>
      </c>
      <c r="W131" s="9"/>
      <c r="X131" s="9"/>
      <c r="Y131" s="9" t="s">
        <v>460</v>
      </c>
      <c r="Z131" s="23" t="s">
        <v>300</v>
      </c>
      <c r="AD131" s="2"/>
      <c r="AE131" s="3"/>
      <c r="AY131" s="2"/>
      <c r="AZ131" s="3"/>
    </row>
    <row r="132" spans="2:52" ht="36.75" customHeight="1" x14ac:dyDescent="0.2">
      <c r="B132" s="52"/>
      <c r="C132" s="10" t="s">
        <v>104</v>
      </c>
      <c r="D132" s="11" t="s">
        <v>49</v>
      </c>
      <c r="E132" s="11" t="s">
        <v>401</v>
      </c>
      <c r="F132" s="12" t="s">
        <v>250</v>
      </c>
      <c r="G132" s="13"/>
      <c r="H132" s="14"/>
      <c r="I132" s="14" t="s">
        <v>57</v>
      </c>
      <c r="J132" s="14" t="s">
        <v>115</v>
      </c>
      <c r="K132" s="14"/>
      <c r="L132" s="14"/>
      <c r="M132" s="14" t="s">
        <v>116</v>
      </c>
      <c r="N132" s="14"/>
      <c r="O132" s="14"/>
      <c r="P132" s="14"/>
      <c r="Q132" s="14" t="s">
        <v>57</v>
      </c>
      <c r="R132" s="14" t="s">
        <v>117</v>
      </c>
      <c r="S132" s="14"/>
      <c r="T132" s="14"/>
      <c r="U132" s="14"/>
      <c r="V132" s="14"/>
      <c r="W132" s="14"/>
      <c r="X132" s="14"/>
      <c r="Y132" s="14" t="s">
        <v>117</v>
      </c>
      <c r="Z132" s="25" t="s">
        <v>280</v>
      </c>
      <c r="AD132" s="2"/>
      <c r="AE132" s="3"/>
      <c r="AY132" s="2"/>
      <c r="AZ132" s="3"/>
    </row>
    <row r="133" spans="2:52" ht="42" x14ac:dyDescent="0.2">
      <c r="B133" s="52"/>
      <c r="C133" s="10" t="s">
        <v>104</v>
      </c>
      <c r="D133" s="11" t="s">
        <v>47</v>
      </c>
      <c r="E133" s="11" t="s">
        <v>399</v>
      </c>
      <c r="F133" s="12" t="s">
        <v>248</v>
      </c>
      <c r="G133" s="13"/>
      <c r="H133" s="14" t="s">
        <v>57</v>
      </c>
      <c r="I133" s="14" t="s">
        <v>57</v>
      </c>
      <c r="J133" s="14" t="s">
        <v>57</v>
      </c>
      <c r="K133" s="14"/>
      <c r="L133" s="14" t="s">
        <v>57</v>
      </c>
      <c r="M133" s="14" t="s">
        <v>57</v>
      </c>
      <c r="N133" s="14" t="s">
        <v>57</v>
      </c>
      <c r="O133" s="14" t="s">
        <v>57</v>
      </c>
      <c r="P133" s="14" t="s">
        <v>57</v>
      </c>
      <c r="Q133" s="14" t="s">
        <v>57</v>
      </c>
      <c r="R133" s="14" t="s">
        <v>57</v>
      </c>
      <c r="S133" s="14"/>
      <c r="T133" s="14"/>
      <c r="U133" s="14" t="s">
        <v>57</v>
      </c>
      <c r="V133" s="14"/>
      <c r="W133" s="14"/>
      <c r="X133" s="14"/>
      <c r="Y133" s="14" t="s">
        <v>117</v>
      </c>
      <c r="Z133" s="25" t="s">
        <v>274</v>
      </c>
      <c r="AD133" s="2"/>
      <c r="AE133" s="3"/>
      <c r="AY133" s="2"/>
      <c r="AZ133" s="3"/>
    </row>
    <row r="134" spans="2:52" ht="36.75" customHeight="1" x14ac:dyDescent="0.2">
      <c r="B134" s="52"/>
      <c r="C134" s="10" t="s">
        <v>104</v>
      </c>
      <c r="D134" s="11" t="s">
        <v>30</v>
      </c>
      <c r="E134" s="11" t="s">
        <v>398</v>
      </c>
      <c r="F134" s="12" t="s">
        <v>247</v>
      </c>
      <c r="G134" s="13"/>
      <c r="H134" s="14"/>
      <c r="I134" s="14"/>
      <c r="J134" s="14" t="s">
        <v>117</v>
      </c>
      <c r="K134" s="14"/>
      <c r="L134" s="14"/>
      <c r="M134" s="14"/>
      <c r="N134" s="14"/>
      <c r="O134" s="14"/>
      <c r="P134" s="14"/>
      <c r="Q134" s="14"/>
      <c r="R134" s="14"/>
      <c r="S134" s="14"/>
      <c r="T134" s="14"/>
      <c r="U134" s="14" t="s">
        <v>57</v>
      </c>
      <c r="V134" s="14"/>
      <c r="W134" s="14"/>
      <c r="X134" s="14"/>
      <c r="Y134" s="14" t="s">
        <v>57</v>
      </c>
      <c r="Z134" s="25" t="s">
        <v>281</v>
      </c>
      <c r="AD134" s="2"/>
      <c r="AE134" s="3"/>
      <c r="AY134" s="2"/>
      <c r="AZ134" s="3"/>
    </row>
    <row r="135" spans="2:52" ht="36.75" customHeight="1" x14ac:dyDescent="0.2">
      <c r="B135" s="52"/>
      <c r="C135" s="10" t="s">
        <v>104</v>
      </c>
      <c r="D135" s="11" t="s">
        <v>48</v>
      </c>
      <c r="E135" s="11" t="s">
        <v>400</v>
      </c>
      <c r="F135" s="12" t="s">
        <v>249</v>
      </c>
      <c r="G135" s="13"/>
      <c r="H135" s="14" t="s">
        <v>57</v>
      </c>
      <c r="I135" s="14" t="s">
        <v>57</v>
      </c>
      <c r="J135" s="14" t="s">
        <v>117</v>
      </c>
      <c r="K135" s="14" t="s">
        <v>117</v>
      </c>
      <c r="L135" s="14"/>
      <c r="M135" s="14" t="s">
        <v>57</v>
      </c>
      <c r="N135" s="14" t="s">
        <v>57</v>
      </c>
      <c r="O135" s="14"/>
      <c r="P135" s="14"/>
      <c r="Q135" s="14" t="s">
        <v>117</v>
      </c>
      <c r="R135" s="14"/>
      <c r="S135" s="14"/>
      <c r="T135" s="14"/>
      <c r="U135" s="14" t="s">
        <v>57</v>
      </c>
      <c r="V135" s="14"/>
      <c r="W135" s="14"/>
      <c r="X135" s="14"/>
      <c r="Y135" s="14" t="s">
        <v>117</v>
      </c>
      <c r="Z135" s="25" t="s">
        <v>302</v>
      </c>
      <c r="AD135" s="2"/>
      <c r="AE135" s="3"/>
      <c r="AY135" s="2"/>
      <c r="AZ135" s="3"/>
    </row>
    <row r="136" spans="2:52" ht="36.75" customHeight="1" x14ac:dyDescent="0.2">
      <c r="B136" s="53"/>
      <c r="C136" s="43"/>
      <c r="D136" s="18">
        <f>COUNTA(D130:D135)</f>
        <v>6</v>
      </c>
      <c r="E136" s="18"/>
      <c r="F136" s="44"/>
      <c r="G136" s="19">
        <f>SUM(G130:G135)</f>
        <v>380</v>
      </c>
      <c r="H136" s="44">
        <f>COUNTA(H130:H135)</f>
        <v>4</v>
      </c>
      <c r="I136" s="44">
        <f t="shared" ref="I136:Y136" si="13">COUNTA(I130:I135)</f>
        <v>5</v>
      </c>
      <c r="J136" s="44">
        <f>COUNTA(J130:J135)</f>
        <v>6</v>
      </c>
      <c r="K136" s="44">
        <f t="shared" si="13"/>
        <v>1</v>
      </c>
      <c r="L136" s="44">
        <f t="shared" si="13"/>
        <v>3</v>
      </c>
      <c r="M136" s="44">
        <f t="shared" si="13"/>
        <v>5</v>
      </c>
      <c r="N136" s="44">
        <f t="shared" si="13"/>
        <v>4</v>
      </c>
      <c r="O136" s="44">
        <f t="shared" si="13"/>
        <v>1</v>
      </c>
      <c r="P136" s="44">
        <f t="shared" si="13"/>
        <v>1</v>
      </c>
      <c r="Q136" s="44">
        <f t="shared" si="13"/>
        <v>3</v>
      </c>
      <c r="R136" s="44">
        <f t="shared" si="13"/>
        <v>2</v>
      </c>
      <c r="S136" s="44">
        <f t="shared" si="13"/>
        <v>0</v>
      </c>
      <c r="T136" s="44">
        <f t="shared" si="13"/>
        <v>0</v>
      </c>
      <c r="U136" s="44">
        <f t="shared" si="13"/>
        <v>4</v>
      </c>
      <c r="V136" s="44">
        <f t="shared" si="13"/>
        <v>2</v>
      </c>
      <c r="W136" s="44">
        <f t="shared" si="13"/>
        <v>1</v>
      </c>
      <c r="X136" s="44">
        <f t="shared" si="13"/>
        <v>1</v>
      </c>
      <c r="Y136" s="44">
        <f t="shared" si="13"/>
        <v>6</v>
      </c>
      <c r="Z136" s="34"/>
      <c r="AD136" s="2"/>
      <c r="AE136" s="3"/>
      <c r="AY136" s="2"/>
      <c r="AZ136" s="3"/>
    </row>
    <row r="137" spans="2:52" ht="36.75" customHeight="1" x14ac:dyDescent="0.2">
      <c r="B137" s="51" t="s">
        <v>89</v>
      </c>
      <c r="C137" s="5" t="s">
        <v>105</v>
      </c>
      <c r="D137" s="6" t="s">
        <v>31</v>
      </c>
      <c r="E137" s="6" t="s">
        <v>402</v>
      </c>
      <c r="F137" s="7" t="s">
        <v>251</v>
      </c>
      <c r="G137" s="8">
        <v>206</v>
      </c>
      <c r="H137" s="9" t="s">
        <v>57</v>
      </c>
      <c r="I137" s="9" t="s">
        <v>57</v>
      </c>
      <c r="J137" s="9" t="s">
        <v>116</v>
      </c>
      <c r="K137" s="9"/>
      <c r="L137" s="9"/>
      <c r="M137" s="9" t="s">
        <v>57</v>
      </c>
      <c r="N137" s="9" t="s">
        <v>57</v>
      </c>
      <c r="O137" s="9"/>
      <c r="P137" s="9"/>
      <c r="Q137" s="9"/>
      <c r="R137" s="9"/>
      <c r="S137" s="9"/>
      <c r="T137" s="9"/>
      <c r="U137" s="9"/>
      <c r="V137" s="9" t="s">
        <v>57</v>
      </c>
      <c r="W137" s="9"/>
      <c r="X137" s="9" t="s">
        <v>57</v>
      </c>
      <c r="Y137" s="9"/>
      <c r="Z137" s="23"/>
      <c r="AD137" s="2"/>
      <c r="AE137" s="3"/>
      <c r="AY137" s="2"/>
      <c r="AZ137" s="3"/>
    </row>
    <row r="138" spans="2:52" ht="36" x14ac:dyDescent="0.2">
      <c r="B138" s="52"/>
      <c r="C138" s="5" t="s">
        <v>105</v>
      </c>
      <c r="D138" s="6" t="s">
        <v>446</v>
      </c>
      <c r="E138" s="6" t="s">
        <v>403</v>
      </c>
      <c r="F138" s="7" t="s">
        <v>252</v>
      </c>
      <c r="G138" s="8">
        <v>187</v>
      </c>
      <c r="H138" s="9" t="s">
        <v>116</v>
      </c>
      <c r="I138" s="9" t="s">
        <v>116</v>
      </c>
      <c r="J138" s="9" t="s">
        <v>116</v>
      </c>
      <c r="K138" s="9" t="s">
        <v>116</v>
      </c>
      <c r="L138" s="9" t="s">
        <v>116</v>
      </c>
      <c r="M138" s="9" t="s">
        <v>117</v>
      </c>
      <c r="N138" s="9" t="s">
        <v>143</v>
      </c>
      <c r="O138" s="9"/>
      <c r="P138" s="9"/>
      <c r="Q138" s="9" t="s">
        <v>422</v>
      </c>
      <c r="R138" s="9" t="s">
        <v>422</v>
      </c>
      <c r="S138" s="9"/>
      <c r="T138" s="9" t="s">
        <v>422</v>
      </c>
      <c r="U138" s="9"/>
      <c r="V138" s="9" t="s">
        <v>422</v>
      </c>
      <c r="W138" s="9" t="s">
        <v>422</v>
      </c>
      <c r="X138" s="9" t="s">
        <v>422</v>
      </c>
      <c r="Y138" s="9" t="s">
        <v>422</v>
      </c>
      <c r="Z138" s="23" t="s">
        <v>447</v>
      </c>
      <c r="AD138" s="45"/>
      <c r="AE138" s="3"/>
      <c r="AY138" s="2"/>
      <c r="AZ138" s="3"/>
    </row>
    <row r="139" spans="2:52" ht="36.75" customHeight="1" x14ac:dyDescent="0.2">
      <c r="B139" s="52"/>
      <c r="C139" s="10" t="s">
        <v>105</v>
      </c>
      <c r="D139" s="11" t="s">
        <v>50</v>
      </c>
      <c r="E139" s="11" t="s">
        <v>404</v>
      </c>
      <c r="F139" s="12" t="s">
        <v>253</v>
      </c>
      <c r="G139" s="13"/>
      <c r="H139" s="14" t="s">
        <v>57</v>
      </c>
      <c r="I139" s="14" t="s">
        <v>57</v>
      </c>
      <c r="J139" s="14"/>
      <c r="K139" s="14"/>
      <c r="L139" s="14"/>
      <c r="M139" s="14"/>
      <c r="N139" s="14"/>
      <c r="O139" s="14"/>
      <c r="P139" s="14"/>
      <c r="Q139" s="14"/>
      <c r="R139" s="14"/>
      <c r="S139" s="14" t="s">
        <v>57</v>
      </c>
      <c r="T139" s="14"/>
      <c r="U139" s="14" t="s">
        <v>57</v>
      </c>
      <c r="V139" s="14"/>
      <c r="W139" s="14"/>
      <c r="X139" s="14"/>
      <c r="Y139" s="14"/>
      <c r="Z139" s="25"/>
      <c r="AD139" s="2"/>
      <c r="AE139" s="3"/>
      <c r="AY139" s="2"/>
      <c r="AZ139" s="3"/>
    </row>
    <row r="140" spans="2:52" ht="36.75" customHeight="1" x14ac:dyDescent="0.2">
      <c r="B140" s="53"/>
      <c r="C140" s="43"/>
      <c r="D140" s="18">
        <f>COUNTA(D137:D139)</f>
        <v>3</v>
      </c>
      <c r="E140" s="18"/>
      <c r="F140" s="44"/>
      <c r="G140" s="19">
        <f>SUM(G137:G139)</f>
        <v>393</v>
      </c>
      <c r="H140" s="44">
        <f>COUNTA(H137:H139)</f>
        <v>3</v>
      </c>
      <c r="I140" s="44">
        <f t="shared" ref="I140:Y140" si="14">COUNTA(I137:I139)</f>
        <v>3</v>
      </c>
      <c r="J140" s="44">
        <f t="shared" si="14"/>
        <v>2</v>
      </c>
      <c r="K140" s="44">
        <f t="shared" si="14"/>
        <v>1</v>
      </c>
      <c r="L140" s="44">
        <f t="shared" si="14"/>
        <v>1</v>
      </c>
      <c r="M140" s="44">
        <f t="shared" si="14"/>
        <v>2</v>
      </c>
      <c r="N140" s="44">
        <f t="shared" si="14"/>
        <v>2</v>
      </c>
      <c r="O140" s="44">
        <f t="shared" si="14"/>
        <v>0</v>
      </c>
      <c r="P140" s="44">
        <f t="shared" si="14"/>
        <v>0</v>
      </c>
      <c r="Q140" s="44">
        <f t="shared" si="14"/>
        <v>1</v>
      </c>
      <c r="R140" s="44">
        <f t="shared" si="14"/>
        <v>1</v>
      </c>
      <c r="S140" s="44">
        <f t="shared" si="14"/>
        <v>1</v>
      </c>
      <c r="T140" s="44">
        <f t="shared" si="14"/>
        <v>1</v>
      </c>
      <c r="U140" s="44">
        <f t="shared" si="14"/>
        <v>1</v>
      </c>
      <c r="V140" s="44">
        <f t="shared" si="14"/>
        <v>2</v>
      </c>
      <c r="W140" s="44">
        <f t="shared" si="14"/>
        <v>1</v>
      </c>
      <c r="X140" s="44">
        <f t="shared" si="14"/>
        <v>2</v>
      </c>
      <c r="Y140" s="44">
        <f t="shared" si="14"/>
        <v>1</v>
      </c>
      <c r="Z140" s="34"/>
      <c r="AD140" s="2"/>
      <c r="AE140" s="3"/>
      <c r="AY140" s="2"/>
      <c r="AZ140" s="3"/>
    </row>
    <row r="141" spans="2:52" ht="36.5" customHeight="1" x14ac:dyDescent="0.2">
      <c r="B141" s="51" t="s">
        <v>86</v>
      </c>
      <c r="C141" s="5" t="s">
        <v>107</v>
      </c>
      <c r="D141" s="6" t="s">
        <v>32</v>
      </c>
      <c r="E141" s="6" t="s">
        <v>405</v>
      </c>
      <c r="F141" s="7" t="s">
        <v>254</v>
      </c>
      <c r="G141" s="8">
        <v>437</v>
      </c>
      <c r="H141" s="9" t="s">
        <v>116</v>
      </c>
      <c r="I141" s="9" t="s">
        <v>116</v>
      </c>
      <c r="J141" s="9" t="s">
        <v>116</v>
      </c>
      <c r="K141" s="9"/>
      <c r="L141" s="9" t="s">
        <v>57</v>
      </c>
      <c r="M141" s="9"/>
      <c r="N141" s="9" t="s">
        <v>57</v>
      </c>
      <c r="O141" s="9"/>
      <c r="P141" s="9"/>
      <c r="Q141" s="9" t="s">
        <v>57</v>
      </c>
      <c r="R141" s="9"/>
      <c r="S141" s="9"/>
      <c r="T141" s="9"/>
      <c r="U141" s="9"/>
      <c r="V141" s="9" t="s">
        <v>57</v>
      </c>
      <c r="W141" s="9"/>
      <c r="X141" s="9" t="s">
        <v>57</v>
      </c>
      <c r="Y141" s="22" t="s">
        <v>57</v>
      </c>
      <c r="Z141" s="23" t="s">
        <v>481</v>
      </c>
      <c r="AD141" s="2"/>
      <c r="AE141" s="3"/>
      <c r="AY141" s="2"/>
      <c r="AZ141" s="3"/>
    </row>
    <row r="142" spans="2:52" ht="36.75" customHeight="1" x14ac:dyDescent="0.2">
      <c r="B142" s="52"/>
      <c r="C142" s="5" t="s">
        <v>107</v>
      </c>
      <c r="D142" s="6" t="s">
        <v>33</v>
      </c>
      <c r="E142" s="6" t="s">
        <v>406</v>
      </c>
      <c r="F142" s="7" t="s">
        <v>255</v>
      </c>
      <c r="G142" s="8">
        <v>120</v>
      </c>
      <c r="H142" s="9" t="s">
        <v>116</v>
      </c>
      <c r="I142" s="9" t="s">
        <v>116</v>
      </c>
      <c r="J142" s="9" t="s">
        <v>116</v>
      </c>
      <c r="K142" s="9" t="s">
        <v>117</v>
      </c>
      <c r="L142" s="48" t="s">
        <v>479</v>
      </c>
      <c r="M142" s="9" t="s">
        <v>117</v>
      </c>
      <c r="N142" s="9" t="s">
        <v>117</v>
      </c>
      <c r="O142" s="9"/>
      <c r="P142" s="9"/>
      <c r="Q142" s="47" t="s">
        <v>117</v>
      </c>
      <c r="R142" s="48" t="s">
        <v>479</v>
      </c>
      <c r="S142" s="9" t="s">
        <v>117</v>
      </c>
      <c r="T142" s="9"/>
      <c r="U142" s="9" t="s">
        <v>57</v>
      </c>
      <c r="V142" s="9" t="s">
        <v>57</v>
      </c>
      <c r="W142" s="9"/>
      <c r="X142" s="9"/>
      <c r="Y142" s="9" t="s">
        <v>57</v>
      </c>
      <c r="Z142" s="23" t="s">
        <v>280</v>
      </c>
      <c r="AD142" s="2"/>
      <c r="AE142" s="3"/>
      <c r="AY142" s="2"/>
      <c r="AZ142" s="3"/>
    </row>
    <row r="143" spans="2:52" ht="36.75" customHeight="1" x14ac:dyDescent="0.2">
      <c r="B143" s="52"/>
      <c r="C143" s="5" t="s">
        <v>107</v>
      </c>
      <c r="D143" s="6" t="s">
        <v>34</v>
      </c>
      <c r="E143" s="6" t="s">
        <v>407</v>
      </c>
      <c r="F143" s="7" t="s">
        <v>256</v>
      </c>
      <c r="G143" s="8">
        <v>140</v>
      </c>
      <c r="H143" s="9" t="s">
        <v>115</v>
      </c>
      <c r="I143" s="9" t="s">
        <v>116</v>
      </c>
      <c r="J143" s="9" t="s">
        <v>116</v>
      </c>
      <c r="K143" s="9" t="s">
        <v>116</v>
      </c>
      <c r="L143" s="9" t="s">
        <v>116</v>
      </c>
      <c r="M143" s="9" t="s">
        <v>57</v>
      </c>
      <c r="N143" s="9" t="s">
        <v>143</v>
      </c>
      <c r="O143" s="9" t="s">
        <v>57</v>
      </c>
      <c r="P143" s="9"/>
      <c r="Q143" s="9" t="s">
        <v>57</v>
      </c>
      <c r="R143" s="9"/>
      <c r="S143" s="9" t="s">
        <v>57</v>
      </c>
      <c r="T143" s="9" t="s">
        <v>117</v>
      </c>
      <c r="U143" s="9" t="s">
        <v>57</v>
      </c>
      <c r="V143" s="9" t="s">
        <v>57</v>
      </c>
      <c r="W143" s="9"/>
      <c r="X143" s="9" t="s">
        <v>57</v>
      </c>
      <c r="Y143" s="9" t="s">
        <v>117</v>
      </c>
      <c r="Z143" s="23" t="s">
        <v>448</v>
      </c>
      <c r="AD143" s="2"/>
      <c r="AE143" s="3"/>
      <c r="AY143" s="2"/>
      <c r="AZ143" s="3"/>
    </row>
    <row r="144" spans="2:52" ht="36.75" customHeight="1" x14ac:dyDescent="0.2">
      <c r="B144" s="52"/>
      <c r="C144" s="10" t="s">
        <v>107</v>
      </c>
      <c r="D144" s="11" t="s">
        <v>160</v>
      </c>
      <c r="E144" s="11" t="s">
        <v>408</v>
      </c>
      <c r="F144" s="12" t="s">
        <v>257</v>
      </c>
      <c r="G144" s="13"/>
      <c r="H144" s="14" t="s">
        <v>57</v>
      </c>
      <c r="I144" s="14" t="s">
        <v>57</v>
      </c>
      <c r="J144" s="14" t="s">
        <v>57</v>
      </c>
      <c r="K144" s="14"/>
      <c r="L144" s="14"/>
      <c r="M144" s="14" t="s">
        <v>57</v>
      </c>
      <c r="N144" s="14" t="s">
        <v>57</v>
      </c>
      <c r="O144" s="14"/>
      <c r="P144" s="14"/>
      <c r="Q144" s="14"/>
      <c r="R144" s="14"/>
      <c r="S144" s="14"/>
      <c r="T144" s="14"/>
      <c r="U144" s="14"/>
      <c r="V144" s="14"/>
      <c r="W144" s="14"/>
      <c r="X144" s="14"/>
      <c r="Y144" s="14"/>
      <c r="Z144" s="25"/>
      <c r="AD144" s="2"/>
      <c r="AE144" s="3"/>
      <c r="AY144" s="2"/>
      <c r="AZ144" s="3"/>
    </row>
    <row r="145" spans="2:52" ht="36.75" customHeight="1" x14ac:dyDescent="0.2">
      <c r="B145" s="52"/>
      <c r="C145" s="10" t="s">
        <v>107</v>
      </c>
      <c r="D145" s="11" t="s">
        <v>51</v>
      </c>
      <c r="E145" s="11" t="s">
        <v>409</v>
      </c>
      <c r="F145" s="12" t="s">
        <v>258</v>
      </c>
      <c r="G145" s="13"/>
      <c r="H145" s="14"/>
      <c r="I145" s="14" t="s">
        <v>57</v>
      </c>
      <c r="J145" s="14"/>
      <c r="K145" s="14"/>
      <c r="L145" s="14"/>
      <c r="M145" s="14"/>
      <c r="N145" s="14"/>
      <c r="O145" s="14"/>
      <c r="P145" s="14"/>
      <c r="Q145" s="14"/>
      <c r="R145" s="14"/>
      <c r="S145" s="14"/>
      <c r="T145" s="14"/>
      <c r="U145" s="14"/>
      <c r="V145" s="14"/>
      <c r="W145" s="14"/>
      <c r="X145" s="14"/>
      <c r="Y145" s="14" t="s">
        <v>57</v>
      </c>
      <c r="Z145" s="25" t="s">
        <v>276</v>
      </c>
      <c r="AD145" s="2"/>
      <c r="AE145" s="3"/>
      <c r="AY145" s="2"/>
      <c r="AZ145" s="3"/>
    </row>
    <row r="146" spans="2:52" ht="36.75" customHeight="1" x14ac:dyDescent="0.2">
      <c r="B146" s="52"/>
      <c r="C146" s="10" t="s">
        <v>107</v>
      </c>
      <c r="D146" s="11" t="s">
        <v>135</v>
      </c>
      <c r="E146" s="11" t="s">
        <v>410</v>
      </c>
      <c r="F146" s="12" t="s">
        <v>259</v>
      </c>
      <c r="G146" s="13"/>
      <c r="H146" s="14" t="s">
        <v>57</v>
      </c>
      <c r="I146" s="14" t="s">
        <v>57</v>
      </c>
      <c r="J146" s="14" t="s">
        <v>57</v>
      </c>
      <c r="K146" s="14"/>
      <c r="L146" s="14"/>
      <c r="M146" s="14"/>
      <c r="N146" s="14" t="s">
        <v>57</v>
      </c>
      <c r="O146" s="14"/>
      <c r="P146" s="14"/>
      <c r="Q146" s="14" t="s">
        <v>117</v>
      </c>
      <c r="R146" s="14"/>
      <c r="S146" s="14"/>
      <c r="T146" s="14"/>
      <c r="U146" s="14" t="s">
        <v>57</v>
      </c>
      <c r="V146" s="14"/>
      <c r="W146" s="14"/>
      <c r="X146" s="14"/>
      <c r="Y146" s="14" t="s">
        <v>57</v>
      </c>
      <c r="Z146" s="25" t="s">
        <v>303</v>
      </c>
      <c r="AD146" s="2"/>
      <c r="AE146" s="3"/>
      <c r="AY146" s="2"/>
      <c r="AZ146" s="3"/>
    </row>
    <row r="147" spans="2:52" ht="36.75" customHeight="1" x14ac:dyDescent="0.2">
      <c r="B147" s="52"/>
      <c r="C147" s="10" t="s">
        <v>107</v>
      </c>
      <c r="D147" s="1" t="s">
        <v>136</v>
      </c>
      <c r="E147" s="1" t="s">
        <v>411</v>
      </c>
      <c r="F147" s="12" t="s">
        <v>260</v>
      </c>
      <c r="G147" s="13"/>
      <c r="H147" s="14" t="s">
        <v>117</v>
      </c>
      <c r="I147" s="14" t="s">
        <v>117</v>
      </c>
      <c r="J147" s="14" t="s">
        <v>117</v>
      </c>
      <c r="K147" s="14"/>
      <c r="L147" s="14"/>
      <c r="M147" s="14"/>
      <c r="N147" s="14" t="s">
        <v>117</v>
      </c>
      <c r="O147" s="14"/>
      <c r="P147" s="14"/>
      <c r="Q147" s="14" t="s">
        <v>117</v>
      </c>
      <c r="R147" s="14"/>
      <c r="S147" s="14"/>
      <c r="T147" s="14"/>
      <c r="U147" s="14" t="s">
        <v>117</v>
      </c>
      <c r="V147" s="14"/>
      <c r="W147" s="14"/>
      <c r="X147" s="14"/>
      <c r="Y147" s="14" t="s">
        <v>117</v>
      </c>
      <c r="Z147" s="25" t="s">
        <v>303</v>
      </c>
      <c r="AD147" s="2"/>
      <c r="AE147" s="3"/>
      <c r="AY147" s="2"/>
      <c r="AZ147" s="3"/>
    </row>
    <row r="148" spans="2:52" ht="36.75" customHeight="1" x14ac:dyDescent="0.2">
      <c r="B148" s="52"/>
      <c r="C148" s="10" t="s">
        <v>107</v>
      </c>
      <c r="D148" s="37" t="s">
        <v>475</v>
      </c>
      <c r="E148" s="11"/>
      <c r="F148" s="21" t="s">
        <v>472</v>
      </c>
      <c r="G148" s="13"/>
      <c r="H148" s="14"/>
      <c r="I148" s="14"/>
      <c r="J148" s="14"/>
      <c r="K148" s="14"/>
      <c r="L148" s="14"/>
      <c r="M148" s="14"/>
      <c r="N148" s="14"/>
      <c r="O148" s="14"/>
      <c r="P148" s="14"/>
      <c r="Q148" s="14"/>
      <c r="R148" s="14"/>
      <c r="S148" s="14"/>
      <c r="T148" s="14"/>
      <c r="U148" s="14"/>
      <c r="V148" s="14"/>
      <c r="W148" s="14"/>
      <c r="X148" s="14"/>
      <c r="Y148" s="14"/>
      <c r="Z148" s="25"/>
      <c r="AC148" s="46"/>
      <c r="AD148" s="2"/>
      <c r="AE148" s="3"/>
      <c r="AY148" s="2"/>
      <c r="AZ148" s="3"/>
    </row>
    <row r="149" spans="2:52" ht="36.75" customHeight="1" x14ac:dyDescent="0.2">
      <c r="B149" s="52"/>
      <c r="C149" s="10" t="s">
        <v>106</v>
      </c>
      <c r="D149" s="11" t="s">
        <v>137</v>
      </c>
      <c r="E149" s="11" t="s">
        <v>412</v>
      </c>
      <c r="F149" s="12" t="s">
        <v>261</v>
      </c>
      <c r="G149" s="13"/>
      <c r="H149" s="14" t="s">
        <v>57</v>
      </c>
      <c r="I149" s="14"/>
      <c r="J149" s="14"/>
      <c r="K149" s="14"/>
      <c r="L149" s="14" t="s">
        <v>117</v>
      </c>
      <c r="M149" s="14" t="s">
        <v>117</v>
      </c>
      <c r="N149" s="14"/>
      <c r="O149" s="14"/>
      <c r="P149" s="14"/>
      <c r="Q149" s="14"/>
      <c r="R149" s="14"/>
      <c r="S149" s="14" t="s">
        <v>117</v>
      </c>
      <c r="T149" s="14"/>
      <c r="U149" s="14"/>
      <c r="V149" s="14"/>
      <c r="W149" s="14"/>
      <c r="X149" s="14"/>
      <c r="Y149" s="14"/>
      <c r="Z149" s="25" t="s">
        <v>445</v>
      </c>
      <c r="AD149" s="2"/>
      <c r="AE149" s="3"/>
      <c r="AY149" s="2"/>
      <c r="AZ149" s="3"/>
    </row>
    <row r="150" spans="2:52" ht="36.75" customHeight="1" x14ac:dyDescent="0.2">
      <c r="B150" s="53"/>
      <c r="C150" s="43"/>
      <c r="D150" s="18">
        <f>COUNTA(D141:D149)</f>
        <v>9</v>
      </c>
      <c r="E150" s="18"/>
      <c r="F150" s="44"/>
      <c r="G150" s="26">
        <f>SUM(G141:G149)</f>
        <v>697</v>
      </c>
      <c r="H150" s="27">
        <f t="shared" ref="H150:Y150" si="15">COUNTA(H141:H149)</f>
        <v>7</v>
      </c>
      <c r="I150" s="27">
        <f t="shared" si="15"/>
        <v>7</v>
      </c>
      <c r="J150" s="27">
        <f t="shared" si="15"/>
        <v>6</v>
      </c>
      <c r="K150" s="27">
        <f t="shared" si="15"/>
        <v>2</v>
      </c>
      <c r="L150" s="27">
        <f t="shared" si="15"/>
        <v>4</v>
      </c>
      <c r="M150" s="27">
        <f t="shared" si="15"/>
        <v>4</v>
      </c>
      <c r="N150" s="27">
        <f t="shared" si="15"/>
        <v>6</v>
      </c>
      <c r="O150" s="27">
        <f t="shared" si="15"/>
        <v>1</v>
      </c>
      <c r="P150" s="27">
        <f t="shared" si="15"/>
        <v>0</v>
      </c>
      <c r="Q150" s="27">
        <f t="shared" si="15"/>
        <v>5</v>
      </c>
      <c r="R150" s="27">
        <f t="shared" si="15"/>
        <v>1</v>
      </c>
      <c r="S150" s="27">
        <f t="shared" si="15"/>
        <v>3</v>
      </c>
      <c r="T150" s="27">
        <f t="shared" si="15"/>
        <v>1</v>
      </c>
      <c r="U150" s="27">
        <f t="shared" si="15"/>
        <v>4</v>
      </c>
      <c r="V150" s="27">
        <f t="shared" si="15"/>
        <v>3</v>
      </c>
      <c r="W150" s="27">
        <f t="shared" si="15"/>
        <v>0</v>
      </c>
      <c r="X150" s="27">
        <f t="shared" si="15"/>
        <v>2</v>
      </c>
      <c r="Y150" s="27">
        <f t="shared" si="15"/>
        <v>6</v>
      </c>
      <c r="Z150" s="34"/>
      <c r="AD150" s="2"/>
      <c r="AE150" s="3"/>
      <c r="AY150" s="2"/>
      <c r="AZ150" s="3"/>
    </row>
    <row r="151" spans="2:52" ht="36.75" customHeight="1" x14ac:dyDescent="0.2">
      <c r="B151" s="54" t="s">
        <v>111</v>
      </c>
      <c r="C151" s="54"/>
      <c r="D151" s="18">
        <f>D91+D99+D102+D113+D116+D121+D129+D136+D140+D150</f>
        <v>112</v>
      </c>
      <c r="E151" s="18"/>
      <c r="F151" s="44"/>
      <c r="G151" s="28">
        <f t="shared" ref="G151:Y151" si="16">G91+G99+G102+G113+G116+G121+G129+G136+G140+G150</f>
        <v>8486</v>
      </c>
      <c r="H151" s="27">
        <f t="shared" si="16"/>
        <v>91</v>
      </c>
      <c r="I151" s="29">
        <f t="shared" si="16"/>
        <v>101</v>
      </c>
      <c r="J151" s="27">
        <f t="shared" si="16"/>
        <v>96</v>
      </c>
      <c r="K151" s="27">
        <f t="shared" si="16"/>
        <v>44</v>
      </c>
      <c r="L151" s="27">
        <f t="shared" si="16"/>
        <v>65</v>
      </c>
      <c r="M151" s="27">
        <f t="shared" si="16"/>
        <v>69</v>
      </c>
      <c r="N151" s="27">
        <f t="shared" si="16"/>
        <v>57</v>
      </c>
      <c r="O151" s="27">
        <f t="shared" si="16"/>
        <v>24</v>
      </c>
      <c r="P151" s="27">
        <f t="shared" si="16"/>
        <v>18</v>
      </c>
      <c r="Q151" s="27">
        <f t="shared" si="16"/>
        <v>54</v>
      </c>
      <c r="R151" s="27">
        <f t="shared" si="16"/>
        <v>52</v>
      </c>
      <c r="S151" s="27">
        <f t="shared" si="16"/>
        <v>36</v>
      </c>
      <c r="T151" s="27">
        <f t="shared" si="16"/>
        <v>16</v>
      </c>
      <c r="U151" s="27">
        <f t="shared" si="16"/>
        <v>53</v>
      </c>
      <c r="V151" s="27">
        <f t="shared" si="16"/>
        <v>45</v>
      </c>
      <c r="W151" s="27">
        <f t="shared" si="16"/>
        <v>21</v>
      </c>
      <c r="X151" s="27">
        <f t="shared" si="16"/>
        <v>35</v>
      </c>
      <c r="Y151" s="27">
        <f t="shared" si="16"/>
        <v>90</v>
      </c>
      <c r="Z151" s="34"/>
    </row>
    <row r="152" spans="2:52" ht="20.25" customHeight="1" x14ac:dyDescent="0.2"/>
  </sheetData>
  <autoFilter ref="B21:Z151" xr:uid="{00000000-0009-0000-0000-00000000000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20" showButton="0"/>
    <filterColumn colId="21" showButton="0"/>
  </autoFilter>
  <sortState xmlns:xlrd2="http://schemas.microsoft.com/office/spreadsheetml/2017/richdata2" ref="B28:AZ47">
    <sortCondition ref="E69:E74"/>
  </sortState>
  <mergeCells count="29">
    <mergeCell ref="Y21:Y22"/>
    <mergeCell ref="Z21:Z22"/>
    <mergeCell ref="B1:Z1"/>
    <mergeCell ref="B3:Z8"/>
    <mergeCell ref="B9:Z13"/>
    <mergeCell ref="B14:Z18"/>
    <mergeCell ref="B20:Z20"/>
    <mergeCell ref="B21:B22"/>
    <mergeCell ref="C21:C22"/>
    <mergeCell ref="D21:D22"/>
    <mergeCell ref="F21:F22"/>
    <mergeCell ref="G21:G22"/>
    <mergeCell ref="V21:X21"/>
    <mergeCell ref="H21:S21"/>
    <mergeCell ref="T21:T22"/>
    <mergeCell ref="U21:U22"/>
    <mergeCell ref="B23:B39"/>
    <mergeCell ref="B40:B70"/>
    <mergeCell ref="B71:B91"/>
    <mergeCell ref="B92:B99"/>
    <mergeCell ref="B151:C151"/>
    <mergeCell ref="B103:B113"/>
    <mergeCell ref="B100:B101"/>
    <mergeCell ref="B141:B150"/>
    <mergeCell ref="B114:B115"/>
    <mergeCell ref="B117:B121"/>
    <mergeCell ref="B122:B129"/>
    <mergeCell ref="B130:B136"/>
    <mergeCell ref="B137:B140"/>
  </mergeCells>
  <phoneticPr fontId="1"/>
  <pageMargins left="0.62992125984251968" right="0.11811023622047245" top="0.55118110236220474" bottom="0.39370078740157483" header="0.31496062992125984" footer="0.31496062992125984"/>
  <pageSetup paperSize="9" scale="62" fitToHeight="0" orientation="portrait" r:id="rId1"/>
  <rowBreaks count="4" manualBreakCount="4">
    <brk id="39" max="25" man="1"/>
    <brk id="70" max="25" man="1"/>
    <brk id="99" max="25" man="1"/>
    <brk id="129"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2000361</cp:lastModifiedBy>
  <cp:lastPrinted>2026-02-24T11:22:10Z</cp:lastPrinted>
  <dcterms:created xsi:type="dcterms:W3CDTF">2017-09-26T01:45:16Z</dcterms:created>
  <dcterms:modified xsi:type="dcterms:W3CDTF">2026-02-24T11:22:13Z</dcterms:modified>
</cp:coreProperties>
</file>