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32538CC-A156-449B-883A-F5A5F76054B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<sst xmlns="http://schemas.openxmlformats.org/spreadsheetml/2006/main" count="3285" uniqueCount="1054">
  <si>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</si>
  <si>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</si>
  <si>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</si>
  <si>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</si>
  <si>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</si>
  <si>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</si>
  <si>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</si>
  <si>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</si>
  <si>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</si>
  <si>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</si>
  <si>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</si>
  <si>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</si>
  <si>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</si>
  <si>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</si>
  <si>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</si>
  <si>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</si>
  <si>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</si>
  <si>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</si>
  <si>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</si>
  <si>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</si>
  <si>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</si>
  <si>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</si>
  <si>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</si>
  <si>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</si>
  <si>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</si>
  <si>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</si>
  <si>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</si>
  <si>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</si>
  <si>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</si>
  <si>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</si>
  <si>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</si>
  <si>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</si>
  <si>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</si>
  <si>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</si>
  <si>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</si>
  <si>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</si>
  <si>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</si>
  <si>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</si>
  <si>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</si>
  <si>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</si>
  <si>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</si>
  <si>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</si>
  <si>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</si>
  <si>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</si>
  <si>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</si>
  <si>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</si>
  <si>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</si>
  <si>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</si>
  <si>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</si>
  <si>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</si>
  <si>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</si>
  <si>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</si>
  <si>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</si>
  <si>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</si>
  <si>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</si>
  <si>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</si>
  <si>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</si>
  <si>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</si>
  <si>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</si>
  <si>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</si>
  <si>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</si>
  <si>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</si>
  <si>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</si>
  <si>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</si>
  <si>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</si>
  <si>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</si>
  <si>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</si>
  <si>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</si>
  <si>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</si>
  <si>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</si>
  <si>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</si>
  <si>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</si>
  <si>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</si>
  <si>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</si>
  <si>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</si>
  <si>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</si>
  <si>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</si>
  <si>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</si>
  <si>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</si>
  <si>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</si>
  <si>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</si>
  <si>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</si>
  <si>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</si>
  <si>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</si>
  <si>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</si>
  <si>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</si>
  <si>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</si>
  <si>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</si>
  <si>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</si>
  <si>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</si>
  <si>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</si>
  <si>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</si>
  <si>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</si>
  <si>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</si>
  <si>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</si>
  <si>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</si>
  <si>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</si>
  <si>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</si>
  <si>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</si>
  <si>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</si>
  <si>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</si>
  <si>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</si>
  <si>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</si>
  <si>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</si>
  <si>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</si>
  <si>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</si>
  <si>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</si>
  <si>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</si>
  <si>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</si>
  <si>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</si>
  <si>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</si>
  <si>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</si>
  <si>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</si>
  <si>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</si>
  <si>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</si>
  <si>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</si>
  <si>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</si>
  <si>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</si>
  <si>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</si>
  <si>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</si>
  <si>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</si>
  <si>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</si>
  <si>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</si>
  <si>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</si>
  <si>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</si>
  <si>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</si>
  <si>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</si>
  <si>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</si>
  <si>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</si>
  <si>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</si>
  <si>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</si>
  <si>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</si>
  <si>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</si>
  <si>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</si>
  <si>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</si>
  <si>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</si>
  <si>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</si>
  <si>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</si>
  <si>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</si>
  <si>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</si>
  <si>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</si>
  <si>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</si>
  <si>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</si>
  <si>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</si>
  <si>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</si>
  <si>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</si>
  <si>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</si>
  <si>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</si>
  <si>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</si>
  <si>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</si>
  <si>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</si>
  <si>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</si>
  <si>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</si>
  <si>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</si>
  <si>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</si>
  <si>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</si>
  <si>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</si>
  <si>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</si>
  <si>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</si>
  <si>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</si>
  <si>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</si>
  <si>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</si>
  <si>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</si>
  <si>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</si>
  <si>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</si>
  <si>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</si>
  <si>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</si>
  <si>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</si>
  <si>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</si>
  <si>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</si>
  <si>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</si>
  <si>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</si>
  <si>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</si>
  <si>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</si>
  <si>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</si>
  <si>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</si>
  <si>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</si>
  <si>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</si>
  <si>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</si>
  <si>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</si>
  <si>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</si>
  <si>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</si>
  <si>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</si>
  <si>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</si>
  <si>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</si>
  <si>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</si>
  <si>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</si>
  <si>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</si>
  <si>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</si>
  <si>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</si>
  <si>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</si>
  <si>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</si>
  <si>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</si>
  <si>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</si>
  <si>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</si>
  <si>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</si>
  <si>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</si>
  <si>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</si>
  <si>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</si>
  <si>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</si>
  <si>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</si>
  <si>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</si>
  <si>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</si>
  <si>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</si>
  <si>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</si>
  <si>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</si>
  <si>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</si>
  <si>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</si>
  <si>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</si>
  <si>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</si>
  <si>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</si>
  <si>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</si>
  <si>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</si>
  <si>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</si>
  <si>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</si>
  <si>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</si>
  <si>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</si>
  <si>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</si>
  <si>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</si>
  <si>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</si>
  <si>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</si>
  <si>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</si>
  <si>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</si>
  <si>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</si>
  <si>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</si>
  <si>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</si>
  <si>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</si>
  <si>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</si>
  <si>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</si>
  <si>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</si>
  <si>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</si>
  <si>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</si>
  <si>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</si>
  <si>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</si>
  <si>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</si>
  <si>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</si>
  <si>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</si>
  <si>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</si>
  <si>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</si>
  <si>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</si>
  <si>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</si>
  <si>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</si>
  <si>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</si>
  <si>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</si>
  <si>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</si>
  <si>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</si>
  <si>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</si>
  <si>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</si>
  <si>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</si>
  <si>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</si>
  <si>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</si>
  <si>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</si>
  <si>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</si>
  <si>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</si>
  <si>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</si>
  <si>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</si>
  <si>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</si>
  <si>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</si>
  <si>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</si>
  <si>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</si>
  <si>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</si>
  <si>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</si>
  <si>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</si>
  <si>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</si>
  <si>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</si>
  <si>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</si>
  <si>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</si>
  <si>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</si>
  <si>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</si>
  <si>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</si>
  <si>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</si>
  <si>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</si>
  <si>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</si>
  <si>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</si>
  <si>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</si>
  <si>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</si>
  <si>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</si>
  <si>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</si>
  <si>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</si>
  <si>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</si>
  <si>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</si>
  <si>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</si>
  <si>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</si>
  <si>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</si>
  <si>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</si>
  <si>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</si>
  <si>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</si>
  <si>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</si>
  <si>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</si>
  <si>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</si>
  <si>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</si>
  <si>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</si>
  <si>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</si>
  <si>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</si>
  <si>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</si>
  <si>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</si>
  <si>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</si>
  <si>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</si>
  <si>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</si>
  <si>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</si>
  <si>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</si>
  <si>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</si>
  <si>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</si>
  <si>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</si>
  <si>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</si>
  <si>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</si>
  <si>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</si>
  <si>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</si>
  <si>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</si>
  <si>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</si>
  <si>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</si>
  <si>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</si>
  <si>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</si>
  <si>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</si>
  <si>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</si>
  <si>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</si>
  <si>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</si>
  <si>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</si>
  <si>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</si>
  <si>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</si>
  <si>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</si>
  <si>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</si>
  <si>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</si>
  <si>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</si>
  <si>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</si>
  <si>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</si>
  <si>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</si>
  <si>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</si>
  <si>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</si>
  <si>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</si>
  <si>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</si>
  <si>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</si>
  <si>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</si>
  <si>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</si>
  <si>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</si>
  <si>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</si>
  <si>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</si>
  <si>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</si>
  <si>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</si>
  <si>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</si>
  <si>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</si>
  <si>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</si>
  <si>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</si>
  <si>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</si>
  <si>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</si>
  <si>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</si>
  <si>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</si>
  <si>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</si>
  <si>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</si>
  <si>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</si>
  <si>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</si>
  <si>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</si>
  <si>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</si>
  <si>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</si>
  <si>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</si>
  <si>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</si>
  <si>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</si>
  <si>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</si>
  <si>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</si>
  <si>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</si>
  <si>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</si>
  <si>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</si>
  <si>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</si>
  <si>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</si>
  <si>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</si>
  <si>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</si>
  <si>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</si>
  <si>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</si>
  <si>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</si>
  <si>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</si>
  <si>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</si>
  <si>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</si>
  <si>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</si>
  <si>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</si>
  <si>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</si>
  <si>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</si>
  <si>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</si>
  <si>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</si>
  <si>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</si>
  <si>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</si>
  <si>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</si>
  <si>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</si>
  <si>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</si>
  <si>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</si>
  <si>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</si>
  <si>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</si>
  <si>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</si>
  <si>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</si>
  <si>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</si>
  <si>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</si>
  <si>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</si>
  <si>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</si>
  <si>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</si>
  <si>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</si>
  <si>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</si>
  <si>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</si>
  <si>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</si>
  <si>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</si>
  <si>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</si>
  <si>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</si>
  <si>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</si>
  <si>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</si>
  <si>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</si>
  <si>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</si>
  <si>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</si>
  <si>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</si>
  <si>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</si>
  <si>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</si>
  <si>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</si>
  <si>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</si>
  <si>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</si>
  <si>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</si>
  <si>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</si>
  <si>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</si>
  <si>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</si>
  <si>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</si>
  <si>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</si>
  <si>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</si>
  <si>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</si>
  <si>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</si>
  <si>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</si>
  <si>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</si>
  <si>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</si>
  <si>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</si>
  <si>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</si>
  <si>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</si>
  <si>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</si>
  <si>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</si>
  <si>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</si>
  <si>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</si>
  <si>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</si>
  <si>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</si>
  <si>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</si>
  <si>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</si>
  <si>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</si>
  <si>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</si>
  <si>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</si>
  <si>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</si>
  <si>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</si>
  <si>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</si>
  <si>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</si>
  <si>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</si>
  <si>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</si>
  <si>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</si>
  <si>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</si>
  <si>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</si>
  <si>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</si>
  <si>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</si>
  <si>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</si>
  <si>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</si>
  <si>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</si>
  <si>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</si>
  <si>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</si>
  <si>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</si>
  <si>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</si>
  <si>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</si>
  <si>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</si>
  <si>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</si>
  <si>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</si>
  <si>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</si>
  <si>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</si>
  <si>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</si>
  <si>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</si>
  <si>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</si>
  <si>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</si>
  <si>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</si>
  <si>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</si>
  <si>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</si>
  <si>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</si>
  <si>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</si>
  <si>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</si>
  <si>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</si>
  <si>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</si>
  <si>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</si>
  <si>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</si>
  <si>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</si>
  <si>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</si>
  <si>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</si>
  <si>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</si>
  <si>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</si>
  <si>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</si>
  <si>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</si>
  <si>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</si>
  <si>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</si>
  <si>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</si>
  <si>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</si>
  <si>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</si>
  <si>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</si>
  <si>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</si>
  <si>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</si>
  <si>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</si>
  <si>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</si>
  <si>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</si>
  <si>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</si>
  <si>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</si>
  <si>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</si>
  <si>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</si>
  <si>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</si>
  <si>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</si>
  <si>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</si>
  <si>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</si>
  <si>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</si>
  <si>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</si>
  <si>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</si>
  <si>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</si>
  <si>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</si>
  <si>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</si>
  <si>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</si>
  <si>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</si>
  <si>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</si>
  <si>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</si>
  <si>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</si>
  <si>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</si>
  <si>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</si>
  <si>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</si>
  <si>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</si>
  <si>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</si>
  <si>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</si>
  <si>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</si>
  <si>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</si>
  <si>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</si>
  <si>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</si>
  <si>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</si>
  <si>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</si>
  <si>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</si>
  <si>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</si>
  <si>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</si>
  <si>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</si>
  <si>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</si>
  <si>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</si>
  <si>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</si>
  <si>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</si>
  <si>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</si>
  <si>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</si>
  <si>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</si>
  <si>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</si>
  <si>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</si>
  <si>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</si>
  <si>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</si>
  <si>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</si>
  <si>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</si>
  <si>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</si>
  <si>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</si>
  <si>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</si>
  <si>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</si>
  <si>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</si>
  <si>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</si>
  <si>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</si>
  <si>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</si>
  <si>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</si>
  <si>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</si>
  <si>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</si>
  <si>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</si>
  <si>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</si>
  <si>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</si>
  <si>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</si>
  <si>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</si>
  <si>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</si>
  <si>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</si>
  <si>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</si>
  <si>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</si>
  <si>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</si>
  <si>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</si>
  <si>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</si>
  <si>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</si>
  <si>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</si>
  <si>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</si>
  <si>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</si>
  <si>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</si>
  <si>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</si>
  <si>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</si>
  <si>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</si>
  <si>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</si>
  <si>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</si>
  <si>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</si>
  <si>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</si>
  <si>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</si>
  <si>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</si>
  <si>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</si>
  <si>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</si>
  <si>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</si>
  <si>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</si>
  <si>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</si>
  <si>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</si>
  <si>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</si>
  <si>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</si>
  <si>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</si>
  <si>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</si>
  <si>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</si>
  <si>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</si>
  <si>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</si>
  <si>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</si>
  <si>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</si>
  <si>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</si>
  <si>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</si>
  <si>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</si>
  <si>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</si>
  <si>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</si>
  <si>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</si>
  <si>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</si>
  <si>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</si>
  <si>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</si>
  <si>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</si>
  <si>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</si>
  <si>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</si>
  <si>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</si>
  <si>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</si>
  <si>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</si>
  <si>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</si>
  <si>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</si>
  <si>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</si>
  <si>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</si>
  <si>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</si>
  <si>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</si>
  <si>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</si>
  <si>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</si>
  <si>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</si>
  <si>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</si>
  <si>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</si>
  <si>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</si>
  <si>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</si>
  <si>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</si>
  <si>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</si>
  <si>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</si>
  <si>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</si>
  <si>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</si>
  <si>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</si>
  <si>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</si>
  <si>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</si>
  <si>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</si>
  <si>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</si>
  <si>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</si>
  <si>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</si>
  <si>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</si>
  <si>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</si>
  <si>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</si>
  <si>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</si>
  <si>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</si>
  <si>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</si>
  <si>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</si>
  <si>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</si>
  <si>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</si>
  <si>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</si>
  <si>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</si>
  <si>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</si>
  <si>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</si>
  <si>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</si>
  <si>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</si>
  <si>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</si>
  <si>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</si>
  <si>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</si>
  <si>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</si>
  <si>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</si>
  <si>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</si>
  <si>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</si>
  <si>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</si>
  <si>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</si>
  <si>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</si>
  <si>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</si>
  <si>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</si>
  <si>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</si>
  <si>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</si>
  <si>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</si>
  <si>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</si>
  <si>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</si>
  <si>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</si>
  <si>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</si>
  <si>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</si>
  <si>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</si>
  <si>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</si>
  <si>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</si>
  <si>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</si>
  <si>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</si>
  <si>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</si>
  <si>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</si>
  <si>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</si>
  <si>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</si>
  <si>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</si>
  <si>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</si>
  <si>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</si>
  <si>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</si>
  <si>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</si>
  <si>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</si>
  <si>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</si>
  <si>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</si>
  <si>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</si>
  <si>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</si>
  <si>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</si>
  <si>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</si>
  <si>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</si>
  <si>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</si>
  <si>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</si>
  <si>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</si>
  <si>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</si>
  <si>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</si>
  <si>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</si>
  <si>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</si>
  <si>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</si>
  <si>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</si>
  <si>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</si>
  <si>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</si>
  <si>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</si>
  <si>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</si>
  <si>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</si>
  <si>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</si>
  <si>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</si>
  <si>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</si>
  <si>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</si>
  <si>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</si>
  <si>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</si>
  <si>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</si>
  <si>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</si>
  <si>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</si>
  <si>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</si>
  <si>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</si>
  <si>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</si>
  <si>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</si>
  <si>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</si>
  <si>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</si>
  <si>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</si>
  <si>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</si>
  <si>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</si>
  <si>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</si>
  <si>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</si>
  <si>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</si>
  <si>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</si>
  <si>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</si>
  <si>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</si>
  <si>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</si>
  <si>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</si>
  <si>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</si>
  <si>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</si>
  <si>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</si>
  <si>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</si>
  <si>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</si>
  <si>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</si>
  <si>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</si>
  <si>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</si>
  <si>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</si>
  <si>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</si>
  <si>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</si>
  <si>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</si>
  <si>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</si>
  <si>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</si>
  <si>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</si>
  <si>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</si>
  <si>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</si>
  <si>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</si>
  <si>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</si>
  <si>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</si>
  <si>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</si>
  <si>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</si>
  <si>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</si>
  <si>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</si>
  <si>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</si>
  <si>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</si>
  <si>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</si>
  <si>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</si>
  <si>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</si>
  <si>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</si>
  <si>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</si>
  <si>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</si>
  <si>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</si>
  <si>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</si>
  <si>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</si>
  <si>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</si>
  <si>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</si>
  <si>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</si>
  <si>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</si>
  <si>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</si>
  <si>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</si>
  <si>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</si>
  <si>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</si>
  <si>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</si>
  <si>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</si>
  <si>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</si>
  <si>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</si>
  <si>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</si>
  <si>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</si>
  <si>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</si>
  <si>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</si>
  <si>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</si>
  <si>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</si>
  <si>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</si>
  <si>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</si>
  <si>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</si>
  <si>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</si>
  <si>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</si>
  <si>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</si>
  <si>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</si>
  <si>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</si>
  <si>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</si>
  <si>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</si>
  <si>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</si>
  <si>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</si>
  <si>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</si>
  <si>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</si>
  <si>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</si>
  <si>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</si>
  <si>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</si>
  <si>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</si>
  <si>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</si>
  <si>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</si>
  <si>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</si>
  <si>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</si>
  <si>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</si>
  <si>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</si>
  <si>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</si>
  <si>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</si>
  <si>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</si>
  <si>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</si>
  <si>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</si>
  <si>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</si>
  <si>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</si>
  <si>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</si>
  <si>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</si>
  <si>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</si>
  <si>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</si>
  <si>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</si>
  <si>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</si>
  <si>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</si>
  <si>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</si>
  <si>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</si>
  <si>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</si>
  <si>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</si>
  <si>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</si>
  <si>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</si>
  <si>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</si>
  <si>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</si>
  <si>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</si>
  <si>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</si>
  <si>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</si>
  <si>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</si>
  <si>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</si>
  <si>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</si>
  <si>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</si>
  <si>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</si>
  <si>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</si>
  <si>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</si>
  <si>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</si>
  <si>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</si>
  <si>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</si>
  <si>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</si>
  <si>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</si>
  <si>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</si>
  <si>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</si>
  <si>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</si>
  <si>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</si>
  <si>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</si>
  <si>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</si>
  <si>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</si>
  <si>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</si>
  <si>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</si>
  <si>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</si>
  <si>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</si>
  <si>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</si>
  <si>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</si>
  <si>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</si>
  <si>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</si>
  <si>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</si>
  <si>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</si>
  <si>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</si>
  <si>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</si>
  <si>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</si>
  <si>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</si>
  <si>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</si>
  <si>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</si>
  <si>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</si>
  <si>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</si>
  <si>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</si>
  <si>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</si>
  <si>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</si>
  <si>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</si>
  <si>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</si>
  <si>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</si>
  <si>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</si>
  <si>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</si>
  <si>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</si>
  <si>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</si>
  <si>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</si>
  <si>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</si>
  <si>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</si>
  <si>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</si>
  <si>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</si>
  <si>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</si>
  <si>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</si>
  <si>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</si>
  <si>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</si>
  <si>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</si>
  <si>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</si>
  <si>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</si>
  <si>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</si>
  <si>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</si>
  <si>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</si>
  <si>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</si>
  <si>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</si>
  <si>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</si>
  <si>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</si>
  <si>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</si>
  <si>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</si>
  <si>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</si>
  <si>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</si>
  <si>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</si>
  <si>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</si>
  <si>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</si>
  <si>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</si>
  <si>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</si>
  <si>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</si>
  <si>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</si>
  <si>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</si>
  <si>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</si>
  <si>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</si>
  <si>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</si>
  <si>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</si>
  <si>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</si>
  <si>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</si>
  <si>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</si>
  <si>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</si>
  <si>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</si>
  <si>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</si>
  <si>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</si>
  <si>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</si>
  <si>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</si>
  <si>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</si>
  <si>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</si>
  <si>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</si>
  <si>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</si>
  <si>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</si>
  <si>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</si>
  <si>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</si>
  <si>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</si>
  <si>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</si>
  <si>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</si>
  <si>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</si>
  <si>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</si>
  <si>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</si>
  <si>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</si>
  <si>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</si>
  <si>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</si>
  <si>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</si>
  <si>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</si>
  <si>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</si>
  <si>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</si>
  <si>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</si>
  <si>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</si>
  <si>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</si>
  <si>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</si>
  <si>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</si>
  <si>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</si>
  <si>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</si>
  <si>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</si>
  <si>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</si>
  <si>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</si>
  <si>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</si>
  <si>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</si>
  <si>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</si>
  <si>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</si>
  <si>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</si>
  <si>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</si>
  <si>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</si>
  <si>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</si>
  <si>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</si>
  <si>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</si>
  <si>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</si>
  <si>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</si>
  <si>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</si>
  <si>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</si>
  <si>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</si>
  <si>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</si>
  <si>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</si>
  <si>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</si>
  <si>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</si>
  <si>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</si>
  <si>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</si>
  <si>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</si>
  <si>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</si>
  <si>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</si>
  <si>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</si>
  <si>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</si>
  <si>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</si>
  <si>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</si>
  <si>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</si>
  <si>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</si>
  <si>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</si>
  <si>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</si>
  <si>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</si>
  <si>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</si>
  <si>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</si>
  <si>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</si>
  <si>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</si>
  <si>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</si>
  <si>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</si>
  <si>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</si>
  <si>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</si>
  <si>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</si>
  <si>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</si>
  <si>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</si>
  <si>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</si>
  <si>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</si>
  <si>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</si>
  <si>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</si>
  <si>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</si>
  <si>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</si>
  <si>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</si>
  <si>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</si>
  <si>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</si>
  <si>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</si>
  <si>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</si>
  <si>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</si>
  <si>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</si>
  <si>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</si>
  <si>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</si>
  <si>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</si>
  <si>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</si>
  <si>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</si>
  <si>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</si>
  <si>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</si>
  <si>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</si>
  <si>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</si>
  <si>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</si>
  <si>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</si>
  <si>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</si>
  <si>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</si>
  <si>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</si>
  <si>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</si>
  <si>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</si>
  <si>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</si>
  <si>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</si>
  <si>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</si>
  <si>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</si>
  <si>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</si>
  <si>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</si>
  <si>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</si>
  <si>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</si>
  <si>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</si>
  <si>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</si>
  <si>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</si>
  <si>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</si>
  <si>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北部病院</t>
    <phoneticPr fontId="3"/>
  </si>
  <si>
    <t>〒861-5515 熊本市北区四方寄町１２８１－３</t>
    <phoneticPr fontId="3"/>
  </si>
  <si>
    <t>〇</t>
  </si>
  <si>
    <t>2019年4月</t>
  </si>
  <si>
    <t>個人</t>
  </si>
  <si>
    <t>複数の診療科で活用</t>
  </si>
  <si>
    <t>内科</t>
  </si>
  <si>
    <t>整形外科</t>
  </si>
  <si>
    <t>神経内科</t>
  </si>
  <si>
    <t>ＤＰＣ病院ではない</t>
  </si>
  <si>
    <t>有</t>
  </si>
  <si>
    <t>-</t>
    <phoneticPr fontId="3"/>
  </si>
  <si>
    <t>療養病棟</t>
  </si>
  <si>
    <t>慢性期機能</t>
  </si>
  <si>
    <t>未突合</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</si>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</sst>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363505259756244493872b7709a8a01b53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1050</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1052</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1050</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1050</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1050</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t="s">
        <v>1040</v>
      </c>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c r="M52" s="29" t="s">
        <v>1040</v>
      </c>
    </row>
    <row r="53" spans="1:13" s="21" customFormat="1" ht="34.5" customHeight="1">
      <c r="A53" s="278" t="s">
        <v>985</v>
      </c>
      <c r="B53" s="17"/>
      <c r="C53" s="19"/>
      <c r="D53" s="19"/>
      <c r="E53" s="19"/>
      <c r="F53" s="19"/>
      <c r="G53" s="19"/>
      <c r="H53" s="20"/>
      <c r="I53" s="309" t="s">
        <v>986</v>
      </c>
      <c r="J53" s="309"/>
      <c r="K53" s="309"/>
      <c r="L53" s="29" t="s">
        <v>1041</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542</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50</v>
      </c>
      <c r="M103" s="258">
        <v>50</v>
      </c>
    </row>
    <row r="104" spans="1:22" s="83" customFormat="1" ht="34.5" customHeight="1">
      <c r="A104" s="244" t="s">
        <v>614</v>
      </c>
      <c r="B104" s="84"/>
      <c r="C104" s="396"/>
      <c r="D104" s="397"/>
      <c r="E104" s="428"/>
      <c r="F104" s="429"/>
      <c r="G104" s="320" t="s">
        <v>47</v>
      </c>
      <c r="H104" s="322"/>
      <c r="I104" s="420"/>
      <c r="J104" s="256">
        <f t="shared" si="0"/>
        <v>76</v>
      </c>
      <c r="K104" s="237" t="str">
        <f t="shared" si="1"/>
        <v/>
      </c>
      <c r="L104" s="258">
        <v>38</v>
      </c>
      <c r="M104" s="258">
        <v>38</v>
      </c>
    </row>
    <row r="105" spans="1:22" s="83" customFormat="1" ht="34.5" customHeight="1">
      <c r="A105" s="244" t="s">
        <v>615</v>
      </c>
      <c r="B105" s="84"/>
      <c r="C105" s="396"/>
      <c r="D105" s="397"/>
      <c r="E105" s="428"/>
      <c r="F105" s="410"/>
      <c r="G105" s="320" t="s">
        <v>48</v>
      </c>
      <c r="H105" s="322"/>
      <c r="I105" s="420"/>
      <c r="J105" s="256">
        <f t="shared" si="0"/>
        <v>24</v>
      </c>
      <c r="K105" s="237" t="str">
        <f t="shared" si="1"/>
        <v/>
      </c>
      <c r="L105" s="258">
        <v>12</v>
      </c>
      <c r="M105" s="258">
        <v>12</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50</v>
      </c>
      <c r="M106" s="258">
        <v>50</v>
      </c>
    </row>
    <row r="107" spans="1:22" s="83" customFormat="1" ht="34.5" customHeight="1">
      <c r="A107" s="244" t="s">
        <v>614</v>
      </c>
      <c r="B107" s="84"/>
      <c r="C107" s="396"/>
      <c r="D107" s="397"/>
      <c r="E107" s="428"/>
      <c r="F107" s="429"/>
      <c r="G107" s="320" t="s">
        <v>47</v>
      </c>
      <c r="H107" s="322"/>
      <c r="I107" s="420"/>
      <c r="J107" s="256">
        <f t="shared" si="0"/>
        <v>76</v>
      </c>
      <c r="K107" s="237" t="str">
        <f t="shared" si="1"/>
        <v/>
      </c>
      <c r="L107" s="258">
        <v>38</v>
      </c>
      <c r="M107" s="258">
        <v>38</v>
      </c>
    </row>
    <row r="108" spans="1:22" s="83" customFormat="1" ht="34.5" customHeight="1">
      <c r="A108" s="244" t="s">
        <v>615</v>
      </c>
      <c r="B108" s="84"/>
      <c r="C108" s="396"/>
      <c r="D108" s="397"/>
      <c r="E108" s="409"/>
      <c r="F108" s="410"/>
      <c r="G108" s="320" t="s">
        <v>48</v>
      </c>
      <c r="H108" s="322"/>
      <c r="I108" s="420"/>
      <c r="J108" s="256">
        <f t="shared" si="0"/>
        <v>24</v>
      </c>
      <c r="K108" s="237" t="str">
        <f t="shared" si="1"/>
        <v/>
      </c>
      <c r="L108" s="258">
        <v>12</v>
      </c>
      <c r="M108" s="258">
        <v>12</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50</v>
      </c>
      <c r="M109" s="258">
        <v>50</v>
      </c>
    </row>
    <row r="110" spans="1:22" s="83" customFormat="1" ht="34.5" customHeight="1">
      <c r="A110" s="244" t="s">
        <v>614</v>
      </c>
      <c r="B110" s="84"/>
      <c r="C110" s="396"/>
      <c r="D110" s="397"/>
      <c r="E110" s="432"/>
      <c r="F110" s="433"/>
      <c r="G110" s="317" t="s">
        <v>47</v>
      </c>
      <c r="H110" s="319"/>
      <c r="I110" s="420"/>
      <c r="J110" s="256">
        <f t="shared" si="0"/>
        <v>76</v>
      </c>
      <c r="K110" s="237" t="str">
        <f t="shared" si="1"/>
        <v/>
      </c>
      <c r="L110" s="258">
        <v>38</v>
      </c>
      <c r="M110" s="258">
        <v>38</v>
      </c>
    </row>
    <row r="111" spans="1:22" s="83" customFormat="1" ht="34.5" customHeight="1">
      <c r="A111" s="244" t="s">
        <v>615</v>
      </c>
      <c r="B111" s="84"/>
      <c r="C111" s="377"/>
      <c r="D111" s="379"/>
      <c r="E111" s="411"/>
      <c r="F111" s="412"/>
      <c r="G111" s="317" t="s">
        <v>48</v>
      </c>
      <c r="H111" s="319"/>
      <c r="I111" s="420"/>
      <c r="J111" s="256">
        <f t="shared" si="0"/>
        <v>24</v>
      </c>
      <c r="K111" s="237" t="str">
        <f t="shared" si="1"/>
        <v/>
      </c>
      <c r="L111" s="258">
        <v>12</v>
      </c>
      <c r="M111" s="258">
        <v>12</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533</v>
      </c>
    </row>
    <row r="121" spans="1:22" s="83" customFormat="1" ht="40.5" customHeight="1">
      <c r="A121" s="244" t="s">
        <v>618</v>
      </c>
      <c r="B121" s="1"/>
      <c r="C121" s="295"/>
      <c r="D121" s="297"/>
      <c r="E121" s="334" t="s">
        <v>53</v>
      </c>
      <c r="F121" s="335"/>
      <c r="G121" s="335"/>
      <c r="H121" s="336"/>
      <c r="I121" s="354"/>
      <c r="J121" s="101"/>
      <c r="K121" s="102"/>
      <c r="L121" s="98" t="s">
        <v>1044</v>
      </c>
      <c r="M121" s="98" t="s">
        <v>533</v>
      </c>
    </row>
    <row r="122" spans="1:22" s="83" customFormat="1" ht="40.5" customHeight="1">
      <c r="A122" s="244" t="s">
        <v>619</v>
      </c>
      <c r="B122" s="1"/>
      <c r="C122" s="295"/>
      <c r="D122" s="297"/>
      <c r="E122" s="396"/>
      <c r="F122" s="418"/>
      <c r="G122" s="418"/>
      <c r="H122" s="397"/>
      <c r="I122" s="354"/>
      <c r="J122" s="101"/>
      <c r="K122" s="102"/>
      <c r="L122" s="98" t="s">
        <v>1045</v>
      </c>
      <c r="M122" s="98" t="s">
        <v>533</v>
      </c>
    </row>
    <row r="123" spans="1:22" s="83" customFormat="1" ht="40.5" customHeight="1">
      <c r="A123" s="244" t="s">
        <v>620</v>
      </c>
      <c r="B123" s="1"/>
      <c r="C123" s="289"/>
      <c r="D123" s="290"/>
      <c r="E123" s="377"/>
      <c r="F123" s="378"/>
      <c r="G123" s="378"/>
      <c r="H123" s="379"/>
      <c r="I123" s="341"/>
      <c r="J123" s="105"/>
      <c r="K123" s="106"/>
      <c r="L123" s="98" t="s">
        <v>1046</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38</v>
      </c>
      <c r="M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12</v>
      </c>
      <c r="M137" s="82">
        <v>12</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1053</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1053</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1053</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1053</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1053</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1053</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1053</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1053</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1053</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1053</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1053</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1053</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1053</v>
      </c>
    </row>
    <row r="158" spans="1:13" s="118" customFormat="1" ht="34.5" customHeight="1">
      <c r="A158" s="246" t="s">
        <v>661</v>
      </c>
      <c r="B158" s="115"/>
      <c r="C158" s="317" t="s">
        <v>567</v>
      </c>
      <c r="D158" s="318"/>
      <c r="E158" s="318"/>
      <c r="F158" s="318"/>
      <c r="G158" s="318"/>
      <c r="H158" s="319"/>
      <c r="I158" s="413"/>
      <c r="J158" s="263">
        <f t="shared" si="2"/>
        <v>31</v>
      </c>
      <c r="K158" s="264" t="str">
        <f t="shared" si="3"/>
        <v/>
      </c>
      <c r="L158" s="117">
        <v>31</v>
      </c>
      <c r="M158" s="117" t="s">
        <v>1053</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1053</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1053</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1053</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1053</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1053</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1053</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1053</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1053</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1053</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1053</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1053</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1053</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1053</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1053</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1053</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1053</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1053</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1053</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1053</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1053</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1053</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1053</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1053</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1053</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1053</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1053</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1053</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1053</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1053</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1053</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1053</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1053</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1053</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1053</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1053</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1053</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1053</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1053</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1053</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1053</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1053</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1053</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1053</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1053</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1053</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1053</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1053</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1053</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1053</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1053</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1053</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1053</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1053</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1053</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1053</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1053</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1053</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1053</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1053</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1053</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1053</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1053</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6</v>
      </c>
      <c r="K269" s="81" t="str">
        <f t="shared" si="8"/>
        <v/>
      </c>
      <c r="L269" s="147">
        <v>6</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8</v>
      </c>
      <c r="M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11</v>
      </c>
      <c r="M273" s="147">
        <v>0</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0.7</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542</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294</v>
      </c>
      <c r="K392" s="81" t="str">
        <f t="shared" ref="K392:K397" si="12">IF(OR(COUNTIF(L392:M392,"未確認")&gt;0,COUNTIF(L392:M392,"~*")&gt;0),"※","")</f>
        <v/>
      </c>
      <c r="L392" s="147">
        <v>294</v>
      </c>
      <c r="M392" s="147">
        <v>0</v>
      </c>
    </row>
    <row r="393" spans="1:22" s="83" customFormat="1" ht="34.5" customHeight="1">
      <c r="A393" s="249" t="s">
        <v>773</v>
      </c>
      <c r="B393" s="84"/>
      <c r="C393" s="370"/>
      <c r="D393" s="380"/>
      <c r="E393" s="320" t="s">
        <v>224</v>
      </c>
      <c r="F393" s="321"/>
      <c r="G393" s="321"/>
      <c r="H393" s="322"/>
      <c r="I393" s="343"/>
      <c r="J393" s="140">
        <f t="shared" si="11"/>
        <v>266</v>
      </c>
      <c r="K393" s="81" t="str">
        <f t="shared" si="12"/>
        <v/>
      </c>
      <c r="L393" s="147">
        <v>266</v>
      </c>
      <c r="M393" s="147">
        <v>0</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11</v>
      </c>
      <c r="M394" s="147">
        <v>0</v>
      </c>
    </row>
    <row r="395" spans="1:22" s="83" customFormat="1" ht="34.5" customHeight="1">
      <c r="A395" s="250" t="s">
        <v>775</v>
      </c>
      <c r="B395" s="84"/>
      <c r="C395" s="370"/>
      <c r="D395" s="382"/>
      <c r="E395" s="320" t="s">
        <v>226</v>
      </c>
      <c r="F395" s="321"/>
      <c r="G395" s="321"/>
      <c r="H395" s="322"/>
      <c r="I395" s="343"/>
      <c r="J395" s="140">
        <f t="shared" si="11"/>
        <v>17</v>
      </c>
      <c r="K395" s="81" t="str">
        <f t="shared" si="12"/>
        <v/>
      </c>
      <c r="L395" s="147">
        <v>17</v>
      </c>
      <c r="M395" s="147">
        <v>0</v>
      </c>
    </row>
    <row r="396" spans="1:22" s="83" customFormat="1" ht="34.5" customHeight="1">
      <c r="A396" s="250" t="s">
        <v>776</v>
      </c>
      <c r="B396" s="1"/>
      <c r="C396" s="370"/>
      <c r="D396" s="320" t="s">
        <v>227</v>
      </c>
      <c r="E396" s="321"/>
      <c r="F396" s="321"/>
      <c r="G396" s="321"/>
      <c r="H396" s="322"/>
      <c r="I396" s="343"/>
      <c r="J396" s="140">
        <f t="shared" si="11"/>
        <v>12789</v>
      </c>
      <c r="K396" s="81" t="str">
        <f t="shared" si="12"/>
        <v/>
      </c>
      <c r="L396" s="147">
        <v>12789</v>
      </c>
      <c r="M396" s="147">
        <v>0</v>
      </c>
    </row>
    <row r="397" spans="1:22" s="83" customFormat="1" ht="34.5" customHeight="1">
      <c r="A397" s="250" t="s">
        <v>777</v>
      </c>
      <c r="B397" s="119"/>
      <c r="C397" s="370"/>
      <c r="D397" s="320" t="s">
        <v>228</v>
      </c>
      <c r="E397" s="321"/>
      <c r="F397" s="321"/>
      <c r="G397" s="321"/>
      <c r="H397" s="322"/>
      <c r="I397" s="344"/>
      <c r="J397" s="140">
        <f t="shared" si="11"/>
        <v>300</v>
      </c>
      <c r="K397" s="81" t="str">
        <f t="shared" si="12"/>
        <v/>
      </c>
      <c r="L397" s="147">
        <v>300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294</v>
      </c>
      <c r="K405" s="81" t="str">
        <f t="shared" ref="K405:K422" si="14">IF(OR(COUNTIF(L405:M405,"未確認")&gt;0,COUNTIF(L405:M405,"~*")&gt;0),"※","")</f>
        <v/>
      </c>
      <c r="L405" s="147">
        <v>294</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266</v>
      </c>
      <c r="K407" s="81" t="str">
        <f t="shared" si="14"/>
        <v/>
      </c>
      <c r="L407" s="147">
        <v>266</v>
      </c>
      <c r="M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25</v>
      </c>
      <c r="M408" s="147">
        <v>0</v>
      </c>
    </row>
    <row r="409" spans="1:22" s="83" customFormat="1" ht="34.5" customHeight="1">
      <c r="A409" s="251" t="s">
        <v>782</v>
      </c>
      <c r="B409" s="119"/>
      <c r="C409" s="369"/>
      <c r="D409" s="369"/>
      <c r="E409" s="317" t="s">
        <v>990</v>
      </c>
      <c r="F409" s="318"/>
      <c r="G409" s="318"/>
      <c r="H409" s="319"/>
      <c r="I409" s="361"/>
      <c r="J409" s="140">
        <f t="shared" si="13"/>
        <v>3</v>
      </c>
      <c r="K409" s="81" t="str">
        <f t="shared" si="14"/>
        <v/>
      </c>
      <c r="L409" s="147">
        <v>3</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300</v>
      </c>
      <c r="K413" s="81" t="str">
        <f t="shared" si="14"/>
        <v/>
      </c>
      <c r="L413" s="147">
        <v>300</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269</v>
      </c>
      <c r="K415" s="81" t="str">
        <f t="shared" si="14"/>
        <v/>
      </c>
      <c r="L415" s="147">
        <v>269</v>
      </c>
      <c r="M415" s="147">
        <v>0</v>
      </c>
    </row>
    <row r="416" spans="1:22" s="83" customFormat="1" ht="34.5" customHeight="1">
      <c r="A416" s="251" t="s">
        <v>789</v>
      </c>
      <c r="B416" s="119"/>
      <c r="C416" s="369"/>
      <c r="D416" s="369"/>
      <c r="E416" s="320" t="s">
        <v>243</v>
      </c>
      <c r="F416" s="321"/>
      <c r="G416" s="321"/>
      <c r="H416" s="322"/>
      <c r="I416" s="361"/>
      <c r="J416" s="140">
        <f t="shared" si="13"/>
        <v>8</v>
      </c>
      <c r="K416" s="81" t="str">
        <f t="shared" si="14"/>
        <v/>
      </c>
      <c r="L416" s="147">
        <v>8</v>
      </c>
      <c r="M416" s="147">
        <v>0</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6</v>
      </c>
      <c r="M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4</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11</v>
      </c>
      <c r="K421" s="81" t="str">
        <f t="shared" si="14"/>
        <v/>
      </c>
      <c r="L421" s="147">
        <v>11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300</v>
      </c>
      <c r="K430" s="193" t="str">
        <f>IF(OR(COUNTIF(L430:M430,"未確認")&gt;0,COUNTIF(L430:M430,"~*")&gt;0),"※","")</f>
        <v/>
      </c>
      <c r="L430" s="147">
        <v>300</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300</v>
      </c>
      <c r="K433" s="193" t="str">
        <f>IF(OR(COUNTIF(L433:M433,"未確認")&gt;0,COUNTIF(L433:M433,"~*")&gt;0),"※","")</f>
        <v/>
      </c>
      <c r="L433" s="147">
        <v>300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541</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1053</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541</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1053</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1053</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1053</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1053</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1053</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1053</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1053</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1053</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1053</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1053</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1053</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1053</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1053</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1053</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542</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1053</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1053</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1053</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1053</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1053</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1053</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1053</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1053</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1053</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1053</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1053</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1053</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1053</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542</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1053</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1053</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1053</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1053</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1053</v>
      </c>
    </row>
    <row r="595" spans="1:13" s="115" customFormat="1" ht="35.15" customHeight="1">
      <c r="A595" s="251" t="s">
        <v>895</v>
      </c>
      <c r="B595" s="84"/>
      <c r="C595" s="323" t="s">
        <v>995</v>
      </c>
      <c r="D595" s="324"/>
      <c r="E595" s="324"/>
      <c r="F595" s="324"/>
      <c r="G595" s="324"/>
      <c r="H595" s="325"/>
      <c r="I595" s="340" t="s">
        <v>397</v>
      </c>
      <c r="J595" s="140">
        <v>112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1053</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1053</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1053</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1053</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1053</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1053</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1053</v>
      </c>
    </row>
    <row r="618" spans="1:22" s="118" customFormat="1" ht="100.4" customHeight="1">
      <c r="A618" s="252" t="s">
        <v>911</v>
      </c>
      <c r="B618" s="115"/>
      <c r="C618" s="317" t="s">
        <v>1001</v>
      </c>
      <c r="D618" s="318"/>
      <c r="E618" s="318"/>
      <c r="F618" s="318"/>
      <c r="G618" s="318"/>
      <c r="H618" s="319"/>
      <c r="I618" s="138" t="s">
        <v>1029</v>
      </c>
      <c r="J618" s="116">
        <f t="shared" si="28"/>
        <v>14</v>
      </c>
      <c r="K618" s="201" t="str">
        <f t="shared" si="29"/>
        <v>※</v>
      </c>
      <c r="L618" s="117">
        <v>14</v>
      </c>
      <c r="M618" s="117" t="s">
        <v>1053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1053</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t="s">
        <v>1053</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1053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1053</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1053</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1053</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1053</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1053</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1053</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1053</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22</v>
      </c>
      <c r="K646" s="201" t="str">
        <f t="shared" ref="K646:K660" si="33">IF(OR(COUNTIF(L646:M646,"未確認")&gt;0,COUNTIF(L646:M646,"*")&gt;0),"※","")</f>
        <v>※</v>
      </c>
      <c r="L646" s="117">
        <v>22</v>
      </c>
      <c r="M646" s="117" t="s">
        <v>1053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1053</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1053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1053</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1053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1053</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1053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1053</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1053</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1053</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1053</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1053</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1053</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1053</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1053</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1053</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1053</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1053</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1053</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FB368DE-4FF2-491D-A0E4-E11B6EEE34B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2019-12-23T02:03:35Z</dcterms:modified>
</cp:coreProperties>
</file>