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4461386-9411-4A71-BDE5-152F0859EB5E}"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<sst xmlns="http://schemas.openxmlformats.org/spreadsheetml/2006/main" count="7770" uniqueCount="1089">
  <si>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</si>
  <si>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</si>
  <si>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</si>
  <si>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</si>
  <si>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</si>
  <si>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</si>
  <si>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</si>
  <si>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</si>
  <si>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</si>
  <si>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</si>
  <si>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</si>
  <si>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</si>
  <si>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</si>
  <si>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</si>
  <si>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</si>
  <si>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</si>
  <si>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</si>
  <si>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</si>
  <si>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</si>
  <si>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</si>
  <si>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</si>
  <si>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</si>
  <si>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</si>
  <si>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</si>
  <si>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</si>
  <si>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</si>
  <si>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</si>
  <si>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</si>
  <si>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</si>
  <si>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</si>
  <si>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</si>
  <si>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</si>
  <si>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</si>
  <si>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</si>
  <si>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</si>
  <si>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</si>
  <si>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</si>
  <si>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</si>
  <si>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</si>
  <si>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</si>
  <si>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</si>
  <si>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</si>
  <si>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</si>
  <si>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</si>
  <si>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</si>
  <si>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</si>
  <si>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</si>
  <si>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</si>
  <si>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</si>
  <si>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</si>
  <si>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</si>
  <si>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</si>
  <si>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</si>
  <si>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</si>
  <si>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</si>
  <si>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</si>
  <si>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</si>
  <si>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</si>
  <si>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</si>
  <si>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</si>
  <si>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</si>
  <si>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</si>
  <si>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</si>
  <si>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</si>
  <si>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</si>
  <si>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</si>
  <si>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</si>
  <si>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</si>
  <si>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</si>
  <si>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</si>
  <si>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</si>
  <si>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</si>
  <si>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</si>
  <si>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</si>
  <si>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</si>
  <si>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</si>
  <si>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</si>
  <si>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</si>
  <si>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</si>
  <si>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</si>
  <si>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</si>
  <si>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</si>
  <si>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</si>
  <si>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</si>
  <si>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</si>
  <si>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</si>
  <si>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</si>
  <si>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</si>
  <si>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</si>
  <si>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</si>
  <si>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</si>
  <si>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</si>
  <si>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</si>
  <si>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</si>
  <si>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</si>
  <si>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</si>
  <si>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</si>
  <si>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</si>
  <si>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</si>
  <si>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</si>
  <si>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</si>
  <si>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</si>
  <si>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</si>
  <si>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</si>
  <si>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</si>
  <si>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</si>
  <si>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</si>
  <si>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</si>
  <si>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</si>
  <si>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</si>
  <si>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</si>
  <si>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</si>
  <si>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</si>
  <si>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</si>
  <si>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</si>
  <si>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</si>
  <si>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</si>
  <si>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</si>
  <si>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</si>
  <si>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</si>
  <si>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</si>
  <si>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</si>
  <si>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</si>
  <si>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</si>
  <si>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</si>
  <si>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</si>
  <si>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</si>
  <si>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</si>
  <si>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</si>
  <si>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</si>
  <si>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</si>
  <si>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</si>
  <si>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</si>
  <si>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</si>
  <si>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</si>
  <si>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</si>
  <si>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</si>
  <si>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</si>
  <si>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</si>
  <si>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</si>
  <si>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</si>
  <si>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</si>
  <si>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</si>
  <si>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</si>
  <si>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</si>
  <si>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</si>
  <si>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</si>
  <si>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</si>
  <si>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</si>
  <si>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</si>
  <si>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</si>
  <si>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</si>
  <si>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</si>
  <si>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</si>
  <si>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</si>
  <si>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</si>
  <si>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</si>
  <si>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</si>
  <si>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</si>
  <si>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</si>
  <si>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</si>
  <si>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</si>
  <si>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</si>
  <si>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</si>
  <si>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</si>
  <si>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</si>
  <si>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</si>
  <si>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</si>
  <si>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</si>
  <si>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</si>
  <si>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</si>
  <si>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</si>
  <si>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</si>
  <si>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</si>
  <si>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</si>
  <si>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</si>
  <si>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</si>
  <si>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</si>
  <si>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</si>
  <si>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</si>
  <si>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</si>
  <si>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</si>
  <si>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</si>
  <si>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</si>
  <si>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</si>
  <si>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</si>
  <si>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</si>
  <si>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</si>
  <si>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</si>
  <si>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</si>
  <si>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</si>
  <si>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</si>
  <si>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</si>
  <si>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</si>
  <si>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</si>
  <si>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</si>
  <si>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</si>
  <si>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</si>
  <si>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</si>
  <si>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</si>
  <si>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</si>
  <si>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</si>
  <si>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</si>
  <si>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</si>
  <si>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</si>
  <si>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</si>
  <si>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</si>
  <si>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</si>
  <si>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</si>
  <si>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</si>
  <si>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</si>
  <si>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</si>
  <si>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</si>
  <si>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</si>
  <si>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</si>
  <si>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</si>
  <si>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</si>
  <si>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</si>
  <si>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</si>
  <si>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</si>
  <si>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</si>
  <si>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</si>
  <si>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</si>
  <si>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</si>
  <si>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</si>
  <si>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</si>
  <si>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</si>
  <si>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</si>
  <si>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</si>
  <si>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</si>
  <si>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</si>
  <si>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</si>
  <si>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</si>
  <si>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</si>
  <si>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</si>
  <si>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</si>
  <si>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</si>
  <si>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</si>
  <si>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</si>
  <si>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</si>
  <si>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</si>
  <si>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</si>
  <si>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</si>
  <si>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</si>
  <si>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</si>
  <si>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</si>
  <si>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</si>
  <si>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</si>
  <si>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</si>
  <si>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</si>
  <si>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</si>
  <si>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</si>
  <si>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</si>
  <si>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</si>
  <si>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</si>
  <si>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</si>
  <si>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</si>
  <si>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</si>
  <si>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</si>
  <si>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</si>
  <si>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</si>
  <si>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</si>
  <si>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</si>
  <si>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</si>
  <si>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</si>
  <si>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</si>
  <si>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</si>
  <si>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</si>
  <si>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</si>
  <si>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</si>
  <si>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</si>
  <si>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</si>
  <si>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</si>
  <si>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</si>
  <si>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</si>
  <si>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</si>
  <si>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</si>
  <si>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</si>
  <si>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</si>
  <si>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</si>
  <si>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</si>
  <si>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</si>
  <si>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</si>
  <si>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</si>
  <si>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</si>
  <si>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</si>
  <si>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</si>
  <si>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</si>
  <si>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</si>
  <si>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</si>
  <si>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</si>
  <si>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</si>
  <si>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</si>
  <si>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</si>
  <si>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</si>
  <si>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</si>
  <si>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</si>
  <si>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</si>
  <si>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</si>
  <si>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</si>
  <si>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</si>
  <si>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</si>
  <si>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</si>
  <si>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</si>
  <si>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</si>
  <si>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</si>
  <si>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</si>
  <si>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</si>
  <si>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</si>
  <si>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</si>
  <si>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</si>
  <si>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</si>
  <si>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</si>
  <si>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</si>
  <si>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</si>
  <si>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</si>
  <si>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</si>
  <si>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</si>
  <si>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</si>
  <si>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</si>
  <si>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</si>
  <si>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</si>
  <si>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</si>
  <si>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</si>
  <si>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</si>
  <si>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</si>
  <si>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</si>
  <si>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</si>
  <si>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</si>
  <si>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</si>
  <si>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</si>
  <si>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</si>
  <si>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</si>
  <si>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</si>
  <si>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</si>
  <si>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</si>
  <si>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</si>
  <si>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</si>
  <si>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</si>
  <si>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</si>
  <si>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</si>
  <si>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</si>
  <si>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</si>
  <si>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</si>
  <si>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</si>
  <si>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</si>
  <si>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</si>
  <si>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</si>
  <si>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</si>
  <si>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</si>
  <si>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</si>
  <si>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</si>
  <si>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</si>
  <si>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</si>
  <si>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</si>
  <si>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</si>
  <si>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</si>
  <si>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</si>
  <si>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</si>
  <si>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</si>
  <si>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</si>
  <si>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</si>
  <si>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</si>
  <si>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</si>
  <si>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</si>
  <si>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</si>
  <si>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</si>
  <si>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</si>
  <si>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</si>
  <si>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</si>
  <si>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</si>
  <si>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</si>
  <si>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</si>
  <si>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</si>
  <si>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</si>
  <si>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</si>
  <si>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</si>
  <si>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</si>
  <si>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</si>
  <si>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</si>
  <si>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</si>
  <si>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</si>
  <si>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</si>
  <si>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</si>
  <si>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</si>
  <si>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</si>
  <si>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</si>
  <si>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</si>
  <si>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</si>
  <si>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</si>
  <si>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</si>
  <si>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</si>
  <si>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</si>
  <si>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</si>
  <si>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</si>
  <si>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</si>
  <si>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</si>
  <si>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</si>
  <si>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</si>
  <si>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</si>
  <si>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</si>
  <si>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</si>
  <si>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</si>
  <si>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</si>
  <si>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</si>
  <si>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</si>
  <si>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</si>
  <si>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</si>
  <si>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</si>
  <si>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</si>
  <si>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</si>
  <si>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</si>
  <si>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</si>
  <si>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</si>
  <si>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</si>
  <si>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</si>
  <si>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</si>
  <si>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</si>
  <si>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</si>
  <si>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</si>
  <si>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</si>
  <si>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</si>
  <si>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</si>
  <si>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</si>
  <si>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</si>
  <si>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</si>
  <si>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</si>
  <si>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</si>
  <si>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</si>
  <si>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</si>
  <si>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</si>
  <si>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</si>
  <si>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</si>
  <si>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</si>
  <si>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</si>
  <si>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</si>
  <si>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</si>
  <si>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</si>
  <si>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</si>
  <si>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</si>
  <si>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</si>
  <si>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</si>
  <si>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</si>
  <si>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</si>
  <si>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</si>
  <si>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</si>
  <si>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</si>
  <si>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</si>
  <si>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</si>
  <si>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</si>
  <si>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</si>
  <si>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</si>
  <si>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</si>
  <si>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</si>
  <si>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</si>
  <si>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</si>
  <si>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</si>
  <si>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</si>
  <si>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</si>
  <si>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</si>
  <si>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</si>
  <si>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</si>
  <si>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</si>
  <si>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</si>
  <si>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</si>
  <si>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</si>
  <si>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</si>
  <si>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</si>
  <si>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</si>
  <si>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</si>
  <si>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</si>
  <si>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</si>
  <si>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</si>
  <si>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</si>
  <si>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</si>
  <si>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</si>
  <si>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</si>
  <si>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</si>
  <si>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</si>
  <si>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</si>
  <si>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</si>
  <si>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</si>
  <si>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</si>
  <si>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</si>
  <si>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</si>
  <si>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</si>
  <si>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</si>
  <si>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</si>
  <si>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</si>
  <si>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</si>
  <si>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</si>
  <si>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</si>
  <si>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</si>
  <si>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</si>
  <si>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</si>
  <si>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</si>
  <si>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</si>
  <si>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</si>
  <si>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</si>
  <si>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</si>
  <si>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</si>
  <si>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</si>
  <si>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</si>
  <si>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</si>
  <si>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</si>
  <si>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</si>
  <si>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</si>
  <si>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</si>
  <si>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</si>
  <si>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</si>
  <si>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</si>
  <si>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</si>
  <si>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</si>
  <si>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</si>
  <si>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</si>
  <si>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</si>
  <si>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</si>
  <si>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</si>
  <si>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</si>
  <si>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</si>
  <si>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</si>
  <si>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</si>
  <si>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</si>
  <si>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</si>
  <si>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</si>
  <si>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</si>
  <si>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</si>
  <si>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</si>
  <si>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</si>
  <si>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</si>
  <si>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</si>
  <si>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</si>
  <si>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</si>
  <si>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</si>
  <si>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</si>
  <si>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</si>
  <si>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</si>
  <si>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</si>
  <si>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</si>
  <si>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</si>
  <si>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</si>
  <si>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</si>
  <si>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</si>
  <si>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</si>
  <si>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</si>
  <si>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</si>
  <si>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</si>
  <si>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</si>
  <si>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</si>
  <si>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</si>
  <si>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</si>
  <si>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</si>
  <si>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</si>
  <si>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</si>
  <si>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</si>
  <si>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</si>
  <si>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</si>
  <si>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</si>
  <si>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</si>
  <si>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</si>
  <si>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</si>
  <si>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</si>
  <si>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</si>
  <si>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</si>
  <si>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</si>
  <si>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</si>
  <si>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</si>
  <si>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</si>
  <si>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</si>
  <si>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</si>
  <si>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</si>
  <si>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</si>
  <si>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</si>
  <si>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</si>
  <si>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</si>
  <si>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</si>
  <si>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</si>
  <si>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</si>
  <si>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</si>
  <si>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</si>
  <si>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</si>
  <si>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</si>
  <si>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</si>
  <si>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</si>
  <si>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</si>
  <si>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</si>
  <si>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</si>
  <si>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</si>
  <si>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</si>
  <si>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</si>
  <si>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</si>
  <si>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</si>
  <si>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</si>
  <si>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</si>
  <si>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</si>
  <si>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</si>
  <si>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</si>
  <si>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</si>
  <si>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</si>
  <si>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</si>
  <si>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</si>
  <si>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</si>
  <si>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</si>
  <si>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</si>
  <si>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</si>
  <si>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</si>
  <si>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</si>
  <si>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</si>
  <si>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</si>
  <si>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</si>
  <si>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</si>
  <si>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</si>
  <si>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</si>
  <si>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</si>
  <si>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</si>
  <si>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</si>
  <si>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</si>
  <si>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</si>
  <si>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</si>
  <si>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</si>
  <si>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</si>
  <si>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</si>
  <si>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</si>
  <si>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</si>
  <si>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</si>
  <si>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</si>
  <si>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</si>
  <si>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</si>
  <si>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</si>
  <si>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</si>
  <si>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</si>
  <si>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</si>
  <si>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</si>
  <si>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</si>
  <si>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</si>
  <si>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</si>
  <si>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</si>
  <si>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</si>
  <si>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</si>
  <si>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</si>
  <si>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</si>
  <si>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</si>
  <si>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</si>
  <si>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</si>
  <si>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</si>
  <si>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</si>
  <si>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</si>
  <si>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</si>
  <si>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</si>
  <si>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</si>
  <si>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</si>
  <si>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</si>
  <si>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</si>
  <si>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</si>
  <si>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</si>
  <si>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</si>
  <si>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</si>
  <si>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</si>
  <si>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</si>
  <si>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</si>
  <si>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</si>
  <si>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</si>
  <si>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</si>
  <si>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</si>
  <si>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</si>
  <si>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</si>
  <si>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</si>
  <si>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</si>
  <si>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</si>
  <si>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</si>
  <si>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</si>
  <si>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</si>
  <si>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</si>
  <si>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</si>
  <si>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</si>
  <si>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</si>
  <si>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</si>
  <si>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</si>
  <si>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</si>
  <si>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</si>
  <si>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</si>
  <si>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</si>
  <si>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</si>
  <si>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</si>
  <si>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</si>
  <si>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</si>
  <si>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</si>
  <si>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</si>
  <si>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</si>
  <si>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</si>
  <si>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</si>
  <si>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</si>
  <si>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</si>
  <si>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</si>
  <si>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</si>
  <si>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</si>
  <si>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</si>
  <si>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</si>
  <si>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</si>
  <si>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</si>
  <si>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</si>
  <si>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</si>
  <si>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</si>
  <si>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</si>
  <si>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</si>
  <si>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</si>
  <si>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</si>
  <si>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</si>
  <si>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</si>
  <si>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</si>
  <si>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</si>
  <si>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</si>
  <si>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</si>
  <si>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</si>
  <si>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</si>
  <si>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</si>
  <si>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</si>
  <si>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</si>
  <si>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</si>
  <si>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</si>
  <si>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</si>
  <si>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</si>
  <si>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</si>
  <si>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</si>
  <si>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</si>
  <si>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</si>
  <si>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</si>
  <si>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</si>
  <si>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</si>
  <si>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</si>
  <si>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</si>
  <si>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</si>
  <si>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</si>
  <si>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</si>
  <si>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</si>
  <si>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</si>
  <si>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</si>
  <si>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</si>
  <si>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</si>
  <si>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</si>
  <si>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</si>
  <si>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</si>
  <si>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</si>
  <si>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</si>
  <si>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</si>
  <si>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</si>
  <si>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</si>
  <si>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</si>
  <si>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</si>
  <si>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</si>
  <si>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</si>
  <si>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</si>
  <si>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</si>
  <si>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</si>
  <si>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</si>
  <si>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</si>
  <si>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</si>
  <si>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</si>
  <si>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</si>
  <si>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</si>
  <si>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</si>
  <si>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</si>
  <si>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</si>
  <si>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</si>
  <si>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</si>
  <si>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</si>
  <si>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</si>
  <si>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</si>
  <si>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</si>
  <si>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</si>
  <si>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</si>
  <si>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</si>
  <si>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</si>
  <si>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</si>
  <si>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</si>
  <si>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</si>
  <si>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</si>
  <si>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</si>
  <si>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</si>
  <si>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</si>
  <si>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</si>
  <si>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</si>
  <si>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</si>
  <si>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</si>
  <si>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</si>
  <si>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</si>
  <si>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</si>
  <si>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</si>
  <si>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</si>
  <si>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</si>
  <si>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</si>
  <si>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</si>
  <si>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</si>
  <si>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</si>
  <si>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</si>
  <si>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</si>
  <si>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</si>
  <si>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</si>
  <si>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</si>
  <si>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</si>
  <si>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</si>
  <si>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</si>
  <si>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</si>
  <si>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</si>
  <si>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</si>
  <si>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</si>
  <si>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</si>
  <si>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</si>
  <si>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</si>
  <si>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</si>
  <si>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</si>
  <si>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</si>
  <si>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</si>
  <si>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</si>
  <si>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</si>
  <si>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</si>
  <si>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</si>
  <si>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</si>
  <si>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</si>
  <si>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</si>
  <si>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</si>
  <si>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</si>
  <si>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</si>
  <si>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</si>
  <si>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</si>
  <si>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</si>
  <si>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</si>
  <si>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</si>
  <si>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</si>
  <si>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</si>
  <si>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</si>
  <si>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</si>
  <si>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</si>
  <si>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</si>
  <si>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</si>
  <si>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</si>
  <si>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</si>
  <si>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</si>
  <si>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</si>
  <si>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</si>
  <si>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</si>
  <si>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</si>
  <si>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</si>
  <si>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</si>
  <si>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</si>
  <si>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</si>
  <si>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</si>
  <si>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</si>
  <si>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</si>
  <si>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</si>
  <si>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</si>
  <si>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</si>
  <si>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</si>
  <si>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</si>
  <si>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</si>
  <si>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</si>
  <si>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</si>
  <si>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</si>
  <si>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</si>
  <si>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</si>
  <si>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</si>
  <si>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</si>
  <si>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</si>
  <si>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</si>
  <si>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</si>
  <si>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</si>
  <si>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</si>
  <si>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</si>
  <si>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</si>
  <si>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</si>
  <si>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</si>
  <si>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</si>
  <si>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</si>
  <si>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</si>
  <si>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</si>
  <si>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</si>
  <si>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</si>
  <si>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</si>
  <si>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</si>
  <si>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</si>
  <si>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</si>
  <si>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</si>
  <si>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</si>
  <si>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</si>
  <si>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</si>
  <si>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</si>
  <si>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</si>
  <si>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</si>
  <si>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</si>
  <si>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</si>
  <si>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</si>
  <si>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</si>
  <si>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</si>
  <si>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</si>
  <si>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</si>
  <si>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</si>
  <si>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</si>
  <si>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</si>
  <si>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</si>
  <si>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</si>
  <si>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</si>
  <si>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</si>
  <si>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</si>
  <si>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</si>
  <si>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</si>
  <si>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</si>
  <si>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</si>
  <si>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</si>
  <si>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</si>
  <si>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</si>
  <si>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</si>
  <si>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</si>
  <si>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</si>
  <si>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</si>
  <si>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</si>
  <si>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</si>
  <si>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</si>
  <si>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</si>
  <si>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</si>
  <si>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</si>
  <si>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</si>
  <si>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</si>
  <si>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</si>
  <si>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</si>
  <si>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</si>
  <si>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</si>
  <si>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</si>
  <si>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</si>
  <si>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</si>
  <si>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</si>
  <si>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</si>
  <si>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</si>
  <si>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</si>
  <si>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</si>
  <si>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</si>
  <si>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</si>
  <si>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</si>
  <si>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</si>
  <si>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</si>
  <si>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</si>
  <si>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</si>
  <si>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</si>
  <si>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</si>
  <si>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</si>
  <si>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</si>
  <si>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</si>
  <si>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</si>
  <si>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</si>
  <si>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</si>
  <si>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</si>
  <si>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</si>
  <si>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</si>
  <si>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</si>
  <si>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</si>
  <si>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</si>
  <si>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</si>
  <si>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</si>
  <si>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</si>
  <si>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</si>
  <si>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</si>
  <si>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</si>
  <si>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</si>
  <si>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</si>
  <si>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</si>
  <si>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</si>
  <si>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</si>
  <si>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</si>
  <si>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</si>
  <si>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</si>
  <si>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</si>
  <si>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</si>
  <si>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</si>
  <si>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</si>
  <si>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</si>
  <si>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</si>
  <si>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</si>
  <si>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</si>
  <si>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</si>
  <si>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</si>
  <si>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</si>
  <si>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</si>
  <si>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</si>
  <si>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</si>
  <si>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</si>
  <si>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</si>
  <si>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</si>
  <si>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</si>
  <si>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</si>
  <si>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</si>
  <si>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</si>
  <si>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</si>
  <si>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</si>
  <si>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</si>
  <si>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</si>
  <si>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</si>
  <si>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</si>
  <si>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</si>
  <si>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</si>
  <si>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</si>
  <si>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</si>
  <si>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</si>
  <si>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</si>
  <si>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</si>
  <si>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</si>
  <si>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</si>
  <si>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</si>
  <si>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</si>
  <si>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</si>
  <si>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</si>
  <si>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</si>
  <si>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</si>
  <si>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</si>
  <si>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</si>
  <si>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</si>
  <si>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</si>
  <si>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</si>
  <si>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</si>
  <si>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</si>
  <si>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</si>
  <si>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</si>
  <si>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</si>
  <si>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</si>
  <si>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</si>
  <si>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</si>
  <si>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</si>
  <si>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</si>
  <si>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</si>
  <si>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</si>
  <si>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</si>
  <si>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</si>
  <si>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</si>
  <si>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</si>
  <si>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</si>
  <si>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</si>
  <si>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</si>
  <si>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</si>
  <si>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</si>
  <si>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</si>
  <si>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熊本市立熊本市民病院</t>
    <phoneticPr fontId="3"/>
  </si>
  <si>
    <t>〒862-0909 熊本市東区湖東１－１－６０</t>
    <phoneticPr fontId="3"/>
  </si>
  <si>
    <t>〇</t>
  </si>
  <si>
    <t>2019年10月</t>
  </si>
  <si>
    <t>市町村</t>
  </si>
  <si>
    <t>複数の診療科で活用</t>
  </si>
  <si>
    <t>耳鼻咽喉科</t>
  </si>
  <si>
    <t>眼科</t>
  </si>
  <si>
    <t>ＤＰＣ標準病院群</t>
  </si>
  <si>
    <t>有</t>
  </si>
  <si>
    <t>看護必要度Ⅱ</t>
    <phoneticPr fontId="3"/>
  </si>
  <si>
    <t>新南館5階病棟</t>
  </si>
  <si>
    <t>急性期機能</t>
  </si>
  <si>
    <t>-</t>
    <phoneticPr fontId="3"/>
  </si>
  <si>
    <t>新生児病棟（ＮＩＣＵ）</t>
  </si>
  <si>
    <t>高度急性期機能</t>
  </si>
  <si>
    <t>新生児病棟（ＧＣＵ）</t>
  </si>
  <si>
    <t>未突合</t>
  </si>
  <si>
    <t>熊本地震の影響により休棟中のため。</t>
  </si>
  <si>
    <t>産科</t>
  </si>
  <si>
    <t>婦人科</t>
  </si>
  <si>
    <t>未突合</t>
    <phoneticPr fontId="10"/>
  </si>
  <si>
    <t>南館3階病棟</t>
  </si>
  <si>
    <t>休棟中等</t>
  </si>
  <si>
    <t>総合周産期母子医療センター（ＭＦＩＣＵ）</t>
  </si>
  <si>
    <t>南4階病棟</t>
  </si>
  <si>
    <t>脳神経外科</t>
  </si>
  <si>
    <t>南館5階病棟</t>
  </si>
  <si>
    <t>整形外科</t>
  </si>
  <si>
    <t>南館6階病棟</t>
  </si>
  <si>
    <t>皮膚科</t>
  </si>
  <si>
    <t>外科</t>
  </si>
  <si>
    <t>泌尿器科</t>
  </si>
  <si>
    <t>南館7階病棟</t>
  </si>
  <si>
    <t>乳腺外科</t>
  </si>
  <si>
    <t>南館8階病棟</t>
  </si>
  <si>
    <t>救急科</t>
  </si>
  <si>
    <t>救急センター（ＨＣＵ）</t>
  </si>
  <si>
    <t>集中治療室（ＩＣＵ）</t>
  </si>
  <si>
    <t>血液内科</t>
  </si>
  <si>
    <t>北館2階病棟</t>
  </si>
  <si>
    <t>総合周産期母子医療センター（ＮＩＣＵ）</t>
  </si>
  <si>
    <t>総合周産期母子医療センター（ＧＣＵ）</t>
  </si>
  <si>
    <t>消化器内科（胃腸内科）</t>
  </si>
  <si>
    <t>北館4階病棟</t>
  </si>
  <si>
    <t>呼吸器内科</t>
  </si>
  <si>
    <t>北館5階病棟</t>
  </si>
  <si>
    <t>循環器内科</t>
  </si>
  <si>
    <t>神経内科</t>
  </si>
  <si>
    <t>心臓血管外科</t>
  </si>
  <si>
    <t>北館6階及び7階病棟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</si>
</sst>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319f53d83ec0691550f7d2507d57f4f5a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C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9">
      <c r="A1" s="243"/>
      <c r="B1" s="1"/>
      <c r="I1" s="9"/>
    </row>
    <row r="2" spans="1:29" ht="19">
      <c r="A2" s="243"/>
      <c r="B2" s="272" t="s">
        <v>1038</v>
      </c>
      <c r="C2" s="238"/>
      <c r="D2" s="238"/>
      <c r="E2" s="238"/>
      <c r="F2" s="238"/>
      <c r="G2" s="238"/>
      <c r="H2" s="9"/>
    </row>
    <row r="3" spans="1:29">
      <c r="A3" s="243"/>
      <c r="B3" s="273" t="s">
        <v>1039</v>
      </c>
      <c r="C3" s="239"/>
      <c r="D3" s="239"/>
      <c r="E3" s="239"/>
      <c r="F3" s="239"/>
      <c r="G3" s="239"/>
      <c r="H3" s="14"/>
      <c r="I3" s="14"/>
    </row>
    <row r="4" spans="1:29">
      <c r="A4" s="243"/>
      <c r="B4" s="423" t="s">
        <v>546</v>
      </c>
      <c r="C4" s="423"/>
      <c r="D4" s="423"/>
      <c r="E4" s="15"/>
      <c r="F4" s="15"/>
      <c r="G4" s="15"/>
      <c r="H4" s="16"/>
      <c r="I4" s="16"/>
    </row>
    <row r="5" spans="1:29">
      <c r="A5" s="243"/>
      <c r="B5" s="17"/>
    </row>
    <row r="6" spans="1:29">
      <c r="A6" s="243"/>
      <c r="B6" s="17"/>
    </row>
    <row r="7" spans="1:29" s="21" customFormat="1">
      <c r="A7" s="243"/>
      <c r="B7" s="18" t="s">
        <v>1011</v>
      </c>
      <c r="C7" s="19"/>
      <c r="D7" s="19"/>
      <c r="E7" s="19"/>
      <c r="F7" s="19"/>
      <c r="G7" s="19"/>
      <c r="H7" s="20"/>
      <c r="I7" s="20"/>
      <c r="J7" s="5"/>
      <c r="K7" s="6"/>
      <c r="L7" s="5"/>
      <c r="M7" s="5"/>
      <c r="N7" s="7"/>
      <c r="O7" s="7"/>
      <c r="P7" s="7"/>
      <c r="Q7" s="7"/>
      <c r="R7" s="7"/>
      <c r="S7" s="7"/>
      <c r="T7" s="7"/>
      <c r="U7" s="7"/>
      <c r="V7" s="7"/>
      <c r="W7" s="8"/>
    </row>
    <row r="8" spans="1:29" s="21" customFormat="1">
      <c r="A8" s="243"/>
      <c r="B8" s="18"/>
      <c r="C8" s="18"/>
      <c r="D8" s="18"/>
      <c r="E8" s="18"/>
      <c r="F8" s="18"/>
      <c r="G8" s="18"/>
      <c r="H8" s="14"/>
      <c r="I8" s="14"/>
      <c r="J8" s="5"/>
      <c r="K8" s="6"/>
      <c r="L8" s="240"/>
      <c r="M8" s="240"/>
      <c r="N8" s="240"/>
      <c r="O8" s="240"/>
      <c r="P8" s="240"/>
      <c r="Q8" s="240"/>
      <c r="R8" s="7"/>
      <c r="S8" s="7"/>
      <c r="T8" s="7"/>
      <c r="U8" s="7"/>
      <c r="V8" s="7"/>
      <c r="W8" s="8"/>
    </row>
    <row r="9" spans="1:29" s="21" customFormat="1">
      <c r="A9" s="243"/>
      <c r="B9" s="22"/>
      <c r="C9" s="19"/>
      <c r="D9" s="19"/>
      <c r="E9" s="19"/>
      <c r="F9" s="19"/>
      <c r="G9" s="19"/>
      <c r="H9" s="20"/>
      <c r="I9" s="424" t="s">
        <v>1012</v>
      </c>
      <c r="J9" s="424"/>
      <c r="K9" s="424"/>
      <c r="L9" s="276" t="s">
        <v>1049</v>
      </c>
      <c r="M9" s="282" t="s">
        <v>1052</v>
      </c>
      <c r="N9" s="282" t="s">
        <v>1054</v>
      </c>
      <c r="O9" s="282" t="s">
        <v>1060</v>
      </c>
      <c r="P9" s="282" t="s">
        <v>1062</v>
      </c>
      <c r="Q9" s="282" t="s">
        <v>1063</v>
      </c>
      <c r="R9" s="282" t="s">
        <v>1065</v>
      </c>
      <c r="S9" s="282" t="s">
        <v>1067</v>
      </c>
      <c r="T9" s="282" t="s">
        <v>1071</v>
      </c>
      <c r="U9" s="282" t="s">
        <v>1073</v>
      </c>
      <c r="V9" s="282" t="s">
        <v>1075</v>
      </c>
      <c r="W9" s="282" t="s">
        <v>1076</v>
      </c>
      <c r="X9" s="282" t="s">
        <v>1078</v>
      </c>
      <c r="Y9" s="282" t="s">
        <v>1079</v>
      </c>
      <c r="Z9" s="282" t="s">
        <v>1080</v>
      </c>
      <c r="AA9" s="282" t="s">
        <v>1082</v>
      </c>
      <c r="AB9" s="282" t="s">
        <v>1084</v>
      </c>
      <c r="AC9" s="282" t="s">
        <v>1088</v>
      </c>
    </row>
    <row r="10" spans="1:29" s="21" customFormat="1" ht="34.5" customHeight="1">
      <c r="A10" s="244" t="s">
        <v>606</v>
      </c>
      <c r="B10" s="17"/>
      <c r="C10" s="19"/>
      <c r="D10" s="19"/>
      <c r="E10" s="19"/>
      <c r="F10" s="19"/>
      <c r="G10" s="19"/>
      <c r="H10" s="20"/>
      <c r="I10" s="422" t="s">
        <v>2</v>
      </c>
      <c r="J10" s="422"/>
      <c r="K10" s="422"/>
      <c r="L10" s="25"/>
      <c r="M10" s="25" t="s">
        <v>1040</v>
      </c>
      <c r="N10" s="25" t="s">
        <v>1040</v>
      </c>
      <c r="O10" s="25"/>
      <c r="P10" s="25"/>
      <c r="Q10" s="25"/>
      <c r="R10" s="25"/>
      <c r="S10" s="25"/>
      <c r="T10" s="25"/>
      <c r="U10" s="25"/>
      <c r="V10" s="25"/>
      <c r="W10" s="25"/>
      <c r="X10" s="25"/>
      <c r="Y10" s="25"/>
      <c r="Z10" s="25"/>
      <c r="AA10" s="25"/>
      <c r="AB10" s="25"/>
      <c r="AC10" s="25"/>
    </row>
    <row r="11" spans="1:29" s="21" customFormat="1" ht="34.5" customHeight="1">
      <c r="A11" s="244" t="s">
        <v>606</v>
      </c>
      <c r="B11" s="24"/>
      <c r="C11" s="19"/>
      <c r="D11" s="19"/>
      <c r="E11" s="19"/>
      <c r="F11" s="19"/>
      <c r="G11" s="19"/>
      <c r="H11" s="20"/>
      <c r="I11" s="422" t="s">
        <v>3</v>
      </c>
      <c r="J11" s="422"/>
      <c r="K11" s="422"/>
      <c r="L11" s="25" t="s">
        <v>1040</v>
      </c>
      <c r="M11" s="25"/>
      <c r="N11" s="25"/>
      <c r="O11" s="25"/>
      <c r="P11" s="25"/>
      <c r="Q11" s="25"/>
      <c r="R11" s="25"/>
      <c r="S11" s="25"/>
      <c r="T11" s="25"/>
      <c r="U11" s="25"/>
      <c r="V11" s="25"/>
      <c r="W11" s="25"/>
      <c r="X11" s="25"/>
      <c r="Y11" s="25"/>
      <c r="Z11" s="25"/>
      <c r="AA11" s="25"/>
      <c r="AB11" s="25"/>
      <c r="AC11" s="25"/>
    </row>
    <row r="12" spans="1:29"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row>
    <row r="13" spans="1:29"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row>
    <row r="14" spans="1:29"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row>
    <row r="15" spans="1:29" s="21" customFormat="1" ht="34.5" customHeight="1">
      <c r="A15" s="244" t="s">
        <v>606</v>
      </c>
      <c r="B15" s="17"/>
      <c r="C15" s="19"/>
      <c r="D15" s="19"/>
      <c r="E15" s="19"/>
      <c r="F15" s="19"/>
      <c r="G15" s="19"/>
      <c r="H15" s="20"/>
      <c r="I15" s="422" t="s">
        <v>551</v>
      </c>
      <c r="J15" s="422"/>
      <c r="K15" s="422"/>
      <c r="L15" s="29"/>
      <c r="M15" s="29"/>
      <c r="N15" s="29"/>
      <c r="O15" s="29" t="s">
        <v>1040</v>
      </c>
      <c r="P15" s="29" t="s">
        <v>1040</v>
      </c>
      <c r="Q15" s="29" t="s">
        <v>1040</v>
      </c>
      <c r="R15" s="29" t="s">
        <v>1040</v>
      </c>
      <c r="S15" s="29" t="s">
        <v>1040</v>
      </c>
      <c r="T15" s="29" t="s">
        <v>1040</v>
      </c>
      <c r="U15" s="29" t="s">
        <v>1040</v>
      </c>
      <c r="V15" s="29" t="s">
        <v>1040</v>
      </c>
      <c r="W15" s="29" t="s">
        <v>1040</v>
      </c>
      <c r="X15" s="29" t="s">
        <v>1040</v>
      </c>
      <c r="Y15" s="29" t="s">
        <v>1040</v>
      </c>
      <c r="Z15" s="29" t="s">
        <v>1040</v>
      </c>
      <c r="AA15" s="29" t="s">
        <v>1040</v>
      </c>
      <c r="AB15" s="29" t="s">
        <v>1040</v>
      </c>
      <c r="AC15" s="29" t="s">
        <v>1040</v>
      </c>
    </row>
    <row r="16" spans="1:29"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row>
    <row r="17" spans="1:29" s="21" customFormat="1" ht="315" customHeight="1">
      <c r="A17" s="244" t="s">
        <v>987</v>
      </c>
      <c r="B17" s="17"/>
      <c r="C17" s="19"/>
      <c r="D17" s="19"/>
      <c r="E17" s="19"/>
      <c r="F17" s="19"/>
      <c r="G17" s="19"/>
      <c r="H17" s="20"/>
      <c r="I17" s="310" t="s">
        <v>1010</v>
      </c>
      <c r="J17" s="310"/>
      <c r="K17" s="310"/>
      <c r="L17" s="29" t="s">
        <v>533</v>
      </c>
      <c r="M17" s="29" t="s">
        <v>533</v>
      </c>
      <c r="N17" s="29" t="s">
        <v>533</v>
      </c>
      <c r="O17" s="29" t="s">
        <v>1055</v>
      </c>
      <c r="P17" s="29" t="s">
        <v>1055</v>
      </c>
      <c r="Q17" s="29" t="s">
        <v>1055</v>
      </c>
      <c r="R17" s="29" t="s">
        <v>1055</v>
      </c>
      <c r="S17" s="29" t="s">
        <v>1055</v>
      </c>
      <c r="T17" s="29" t="s">
        <v>1055</v>
      </c>
      <c r="U17" s="29" t="s">
        <v>1055</v>
      </c>
      <c r="V17" s="29" t="s">
        <v>1055</v>
      </c>
      <c r="W17" s="29" t="s">
        <v>1055</v>
      </c>
      <c r="X17" s="29" t="s">
        <v>1055</v>
      </c>
      <c r="Y17" s="29" t="s">
        <v>1055</v>
      </c>
      <c r="Z17" s="29" t="s">
        <v>1055</v>
      </c>
      <c r="AA17" s="29" t="s">
        <v>1055</v>
      </c>
      <c r="AB17" s="29" t="s">
        <v>1055</v>
      </c>
      <c r="AC17" s="29" t="s">
        <v>1055</v>
      </c>
    </row>
    <row r="18" spans="1:29" s="21" customFormat="1">
      <c r="A18" s="243"/>
      <c r="B18" s="17"/>
      <c r="C18" s="2"/>
      <c r="D18" s="2"/>
      <c r="E18" s="3"/>
      <c r="F18" s="2"/>
      <c r="G18" s="30"/>
      <c r="H18" s="4"/>
      <c r="I18" s="4"/>
      <c r="J18" s="5"/>
      <c r="K18" s="31"/>
      <c r="L18" s="7"/>
      <c r="M18" s="7"/>
      <c r="N18" s="7"/>
      <c r="O18" s="7"/>
      <c r="P18" s="7"/>
      <c r="Q18" s="7"/>
      <c r="R18" s="8"/>
    </row>
    <row r="19" spans="1:29">
      <c r="A19" s="243"/>
      <c r="B19" s="17"/>
      <c r="K19" s="31"/>
      <c r="L19" s="7"/>
      <c r="M19" s="7"/>
      <c r="R19" s="8"/>
      <c r="S19" s="8"/>
      <c r="T19" s="8"/>
      <c r="U19" s="8"/>
      <c r="V19" s="8"/>
    </row>
    <row r="20" spans="1:29" s="21" customFormat="1">
      <c r="A20" s="243"/>
      <c r="B20" s="236" t="s">
        <v>1013</v>
      </c>
      <c r="C20" s="19"/>
      <c r="D20" s="19"/>
      <c r="E20" s="19"/>
      <c r="F20" s="19"/>
      <c r="G20" s="19"/>
      <c r="H20" s="20"/>
      <c r="I20" s="20"/>
      <c r="J20" s="5"/>
      <c r="K20" s="31"/>
      <c r="L20" s="7"/>
      <c r="M20" s="7"/>
      <c r="N20" s="7"/>
      <c r="O20" s="7"/>
      <c r="P20" s="7"/>
      <c r="Q20" s="7"/>
      <c r="R20" s="8"/>
    </row>
    <row r="21" spans="1:29" s="21" customFormat="1">
      <c r="A21" s="243"/>
      <c r="B21" s="18"/>
      <c r="C21" s="18"/>
      <c r="D21" s="18"/>
      <c r="E21" s="18"/>
      <c r="F21" s="18"/>
      <c r="G21" s="18"/>
      <c r="H21" s="14"/>
      <c r="I21" s="14"/>
      <c r="J21" s="5"/>
      <c r="K21" s="31"/>
      <c r="L21" s="240"/>
      <c r="M21" s="240"/>
      <c r="N21" s="240"/>
      <c r="O21" s="240"/>
      <c r="P21" s="240"/>
      <c r="Q21" s="240"/>
      <c r="R21" s="8"/>
    </row>
    <row r="22" spans="1:29" s="21" customFormat="1">
      <c r="A22" s="243"/>
      <c r="B22" s="22"/>
      <c r="C22" s="19"/>
      <c r="D22" s="19"/>
      <c r="E22" s="19"/>
      <c r="F22" s="19"/>
      <c r="G22" s="19"/>
      <c r="H22" s="20"/>
      <c r="I22" s="314" t="s">
        <v>1014</v>
      </c>
      <c r="J22" s="315"/>
      <c r="K22" s="316"/>
      <c r="L22" s="277" t="s">
        <v>1049</v>
      </c>
      <c r="M22" s="282" t="s">
        <v>1052</v>
      </c>
      <c r="N22" s="282" t="s">
        <v>1054</v>
      </c>
      <c r="O22" s="282" t="s">
        <v>1060</v>
      </c>
      <c r="P22" s="282" t="s">
        <v>1062</v>
      </c>
      <c r="Q22" s="282" t="s">
        <v>1063</v>
      </c>
      <c r="R22" s="282" t="s">
        <v>1065</v>
      </c>
      <c r="S22" s="282" t="s">
        <v>1067</v>
      </c>
      <c r="T22" s="282" t="s">
        <v>1071</v>
      </c>
      <c r="U22" s="282" t="s">
        <v>1073</v>
      </c>
      <c r="V22" s="282" t="s">
        <v>1075</v>
      </c>
      <c r="W22" s="282" t="s">
        <v>1076</v>
      </c>
      <c r="X22" s="282" t="s">
        <v>1078</v>
      </c>
      <c r="Y22" s="282" t="s">
        <v>1079</v>
      </c>
      <c r="Z22" s="282" t="s">
        <v>1080</v>
      </c>
      <c r="AA22" s="282" t="s">
        <v>1082</v>
      </c>
      <c r="AB22" s="282" t="s">
        <v>1084</v>
      </c>
      <c r="AC22" s="282" t="s">
        <v>1088</v>
      </c>
    </row>
    <row r="23" spans="1:29" s="21" customFormat="1" ht="34.5" customHeight="1">
      <c r="A23" s="244" t="s">
        <v>607</v>
      </c>
      <c r="B23" s="17"/>
      <c r="C23" s="19"/>
      <c r="D23" s="19"/>
      <c r="E23" s="19"/>
      <c r="F23" s="19"/>
      <c r="G23" s="19"/>
      <c r="H23" s="20"/>
      <c r="I23" s="303" t="s">
        <v>2</v>
      </c>
      <c r="J23" s="304"/>
      <c r="K23" s="305"/>
      <c r="L23" s="25"/>
      <c r="M23" s="25"/>
      <c r="N23" s="25"/>
      <c r="O23" s="25" t="s">
        <v>1040</v>
      </c>
      <c r="P23" s="25" t="s">
        <v>1040</v>
      </c>
      <c r="Q23" s="25"/>
      <c r="R23" s="25"/>
      <c r="S23" s="25"/>
      <c r="T23" s="25"/>
      <c r="U23" s="25"/>
      <c r="V23" s="25"/>
      <c r="W23" s="25" t="s">
        <v>1040</v>
      </c>
      <c r="X23" s="25"/>
      <c r="Y23" s="25"/>
      <c r="Z23" s="25"/>
      <c r="AA23" s="25"/>
      <c r="AB23" s="25"/>
      <c r="AC23" s="25"/>
    </row>
    <row r="24" spans="1:29"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row>
    <row r="25" spans="1:29"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row>
    <row r="26" spans="1:29"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row>
    <row r="27" spans="1:29"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row>
    <row r="28" spans="1:29" s="21" customFormat="1" ht="34.5" customHeight="1">
      <c r="A28" s="244" t="s">
        <v>607</v>
      </c>
      <c r="B28" s="17"/>
      <c r="C28" s="19"/>
      <c r="D28" s="19"/>
      <c r="E28" s="19"/>
      <c r="F28" s="19"/>
      <c r="G28" s="19"/>
      <c r="H28" s="20"/>
      <c r="I28" s="306" t="s">
        <v>553</v>
      </c>
      <c r="J28" s="307"/>
      <c r="K28" s="308"/>
      <c r="L28" s="29" t="s">
        <v>1040</v>
      </c>
      <c r="M28" s="29" t="s">
        <v>1040</v>
      </c>
      <c r="N28" s="29" t="s">
        <v>1040</v>
      </c>
      <c r="O28" s="29"/>
      <c r="P28" s="29"/>
      <c r="Q28" s="29" t="s">
        <v>1040</v>
      </c>
      <c r="R28" s="29" t="s">
        <v>1040</v>
      </c>
      <c r="S28" s="29" t="s">
        <v>1040</v>
      </c>
      <c r="T28" s="29" t="s">
        <v>1040</v>
      </c>
      <c r="U28" s="29" t="s">
        <v>1040</v>
      </c>
      <c r="V28" s="29" t="s">
        <v>1040</v>
      </c>
      <c r="W28" s="29"/>
      <c r="X28" s="29" t="s">
        <v>1040</v>
      </c>
      <c r="Y28" s="29" t="s">
        <v>1040</v>
      </c>
      <c r="Z28" s="29" t="s">
        <v>1040</v>
      </c>
      <c r="AA28" s="29" t="s">
        <v>1040</v>
      </c>
      <c r="AB28" s="29" t="s">
        <v>1040</v>
      </c>
      <c r="AC28" s="29" t="s">
        <v>1040</v>
      </c>
    </row>
    <row r="29" spans="1:29"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row>
    <row r="30" spans="1:29"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row>
    <row r="31" spans="1:29" s="21" customFormat="1">
      <c r="A31" s="243"/>
      <c r="B31" s="17"/>
      <c r="C31" s="2"/>
      <c r="D31" s="2"/>
      <c r="E31" s="3"/>
      <c r="F31" s="2"/>
      <c r="G31" s="34"/>
      <c r="H31" s="4"/>
      <c r="I31" s="4"/>
      <c r="J31" s="5"/>
      <c r="K31" s="31"/>
      <c r="L31" s="7"/>
      <c r="M31" s="7"/>
      <c r="N31" s="7"/>
      <c r="O31" s="7"/>
      <c r="P31" s="7"/>
      <c r="Q31" s="7"/>
      <c r="R31" s="8"/>
    </row>
    <row r="32" spans="1:29" s="21" customFormat="1">
      <c r="A32" s="243"/>
      <c r="B32" s="17"/>
      <c r="C32" s="2"/>
      <c r="D32" s="2"/>
      <c r="E32" s="3"/>
      <c r="F32" s="2"/>
      <c r="G32" s="34"/>
      <c r="H32" s="4"/>
      <c r="I32" s="4"/>
      <c r="J32" s="5"/>
      <c r="K32" s="31"/>
      <c r="L32" s="7"/>
      <c r="M32" s="7"/>
      <c r="N32" s="7"/>
      <c r="O32" s="7"/>
      <c r="P32" s="7"/>
      <c r="Q32" s="7"/>
      <c r="R32" s="8"/>
    </row>
    <row r="33" spans="1:29" s="21" customFormat="1">
      <c r="A33" s="243"/>
      <c r="B33" s="236" t="s">
        <v>1016</v>
      </c>
      <c r="C33" s="19"/>
      <c r="D33" s="19"/>
      <c r="E33" s="19"/>
      <c r="F33" s="19"/>
      <c r="G33" s="19"/>
      <c r="H33" s="20"/>
      <c r="I33" s="20"/>
      <c r="J33" s="5"/>
      <c r="K33" s="31"/>
      <c r="L33" s="7"/>
      <c r="M33" s="7"/>
      <c r="N33" s="7"/>
      <c r="O33" s="7"/>
      <c r="P33" s="7"/>
      <c r="Q33" s="7"/>
      <c r="R33" s="8"/>
    </row>
    <row r="34" spans="1:29" s="21" customFormat="1">
      <c r="A34" s="243"/>
      <c r="B34" s="18"/>
      <c r="C34" s="18"/>
      <c r="D34" s="18"/>
      <c r="E34" s="18"/>
      <c r="F34" s="18"/>
      <c r="G34" s="18"/>
      <c r="H34" s="14"/>
      <c r="I34" s="14"/>
      <c r="J34" s="5"/>
      <c r="K34" s="31"/>
      <c r="L34" s="240"/>
      <c r="M34" s="240"/>
      <c r="N34" s="240"/>
      <c r="O34" s="240"/>
      <c r="P34" s="240"/>
      <c r="Q34" s="240"/>
      <c r="R34" s="8"/>
    </row>
    <row r="35" spans="1:29" s="21" customFormat="1">
      <c r="A35" s="243"/>
      <c r="B35" s="22"/>
      <c r="C35" s="19"/>
      <c r="D35" s="19"/>
      <c r="E35" s="19"/>
      <c r="F35" s="19"/>
      <c r="G35" s="19"/>
      <c r="H35" s="20"/>
      <c r="I35" s="314" t="s">
        <v>1015</v>
      </c>
      <c r="J35" s="315"/>
      <c r="K35" s="316"/>
      <c r="L35" s="277" t="s">
        <v>1049</v>
      </c>
      <c r="M35" s="282" t="s">
        <v>1052</v>
      </c>
      <c r="N35" s="282" t="s">
        <v>1054</v>
      </c>
      <c r="O35" s="282" t="s">
        <v>1060</v>
      </c>
      <c r="P35" s="282" t="s">
        <v>1062</v>
      </c>
      <c r="Q35" s="282" t="s">
        <v>1063</v>
      </c>
      <c r="R35" s="282" t="s">
        <v>1065</v>
      </c>
      <c r="S35" s="282" t="s">
        <v>1067</v>
      </c>
      <c r="T35" s="282" t="s">
        <v>1071</v>
      </c>
      <c r="U35" s="282" t="s">
        <v>1073</v>
      </c>
      <c r="V35" s="282" t="s">
        <v>1075</v>
      </c>
      <c r="W35" s="282" t="s">
        <v>1076</v>
      </c>
      <c r="X35" s="282" t="s">
        <v>1078</v>
      </c>
      <c r="Y35" s="282" t="s">
        <v>1079</v>
      </c>
      <c r="Z35" s="282" t="s">
        <v>1080</v>
      </c>
      <c r="AA35" s="282" t="s">
        <v>1082</v>
      </c>
      <c r="AB35" s="282" t="s">
        <v>1084</v>
      </c>
      <c r="AC35" s="282" t="s">
        <v>1088</v>
      </c>
    </row>
    <row r="36" spans="1:29"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row>
    <row r="37" spans="1:29"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row>
    <row r="38" spans="1:29"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row>
    <row r="39" spans="1:29"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row>
    <row r="40" spans="1:29" s="21" customFormat="1">
      <c r="A40" s="243"/>
      <c r="B40" s="17"/>
      <c r="C40" s="2"/>
      <c r="D40" s="2"/>
      <c r="E40" s="3"/>
      <c r="F40" s="2"/>
      <c r="G40" s="30"/>
      <c r="H40" s="4"/>
      <c r="I40" s="4"/>
      <c r="J40" s="5"/>
      <c r="K40" s="31"/>
      <c r="L40" s="7"/>
      <c r="M40" s="7"/>
      <c r="N40" s="7"/>
      <c r="O40" s="7"/>
      <c r="P40" s="7"/>
      <c r="Q40" s="7"/>
      <c r="R40" s="8"/>
    </row>
    <row r="41" spans="1:29">
      <c r="A41" s="243"/>
      <c r="B41" s="17"/>
      <c r="K41" s="31"/>
      <c r="L41" s="7"/>
      <c r="M41" s="7"/>
      <c r="R41" s="8"/>
      <c r="S41" s="8"/>
      <c r="T41" s="8"/>
      <c r="U41" s="8"/>
      <c r="V41" s="8"/>
    </row>
    <row r="42" spans="1:29" s="21" customFormat="1">
      <c r="A42" s="243"/>
      <c r="B42" s="236" t="s">
        <v>984</v>
      </c>
      <c r="C42" s="19"/>
      <c r="D42" s="19"/>
      <c r="E42" s="19"/>
      <c r="F42" s="19"/>
      <c r="G42" s="19"/>
      <c r="H42" s="20"/>
      <c r="I42" s="20"/>
      <c r="J42" s="5"/>
      <c r="K42" s="31"/>
      <c r="L42" s="7"/>
      <c r="M42" s="7"/>
      <c r="N42" s="7"/>
      <c r="O42" s="7"/>
      <c r="P42" s="7"/>
      <c r="Q42" s="7"/>
      <c r="R42" s="8"/>
    </row>
    <row r="43" spans="1:29" s="21" customFormat="1">
      <c r="A43" s="243"/>
      <c r="B43" s="18"/>
      <c r="C43" s="18"/>
      <c r="D43" s="18"/>
      <c r="E43" s="18"/>
      <c r="F43" s="18"/>
      <c r="G43" s="18"/>
      <c r="H43" s="14"/>
      <c r="I43" s="14"/>
      <c r="J43" s="5"/>
      <c r="K43" s="31"/>
      <c r="L43" s="240"/>
      <c r="M43" s="240"/>
      <c r="N43" s="240"/>
      <c r="O43" s="240"/>
      <c r="P43" s="240"/>
      <c r="Q43" s="240"/>
      <c r="R43" s="8"/>
    </row>
    <row r="44" spans="1:29" s="21" customFormat="1">
      <c r="A44" s="243"/>
      <c r="B44" s="22"/>
      <c r="C44" s="19"/>
      <c r="D44" s="19"/>
      <c r="E44" s="19"/>
      <c r="F44" s="19"/>
      <c r="G44" s="19"/>
      <c r="H44" s="274"/>
      <c r="I44" s="311" t="s">
        <v>1014</v>
      </c>
      <c r="J44" s="312"/>
      <c r="K44" s="313"/>
      <c r="L44" s="277" t="s">
        <v>1049</v>
      </c>
      <c r="M44" s="282" t="s">
        <v>1052</v>
      </c>
      <c r="N44" s="282" t="s">
        <v>1054</v>
      </c>
      <c r="O44" s="282" t="s">
        <v>1060</v>
      </c>
      <c r="P44" s="282" t="s">
        <v>1062</v>
      </c>
      <c r="Q44" s="282" t="s">
        <v>1063</v>
      </c>
      <c r="R44" s="282" t="s">
        <v>1065</v>
      </c>
      <c r="S44" s="282" t="s">
        <v>1067</v>
      </c>
      <c r="T44" s="282" t="s">
        <v>1071</v>
      </c>
      <c r="U44" s="282" t="s">
        <v>1073</v>
      </c>
      <c r="V44" s="282" t="s">
        <v>1075</v>
      </c>
      <c r="W44" s="282" t="s">
        <v>1076</v>
      </c>
      <c r="X44" s="282" t="s">
        <v>1078</v>
      </c>
      <c r="Y44" s="282" t="s">
        <v>1079</v>
      </c>
      <c r="Z44" s="282" t="s">
        <v>1080</v>
      </c>
      <c r="AA44" s="282" t="s">
        <v>1082</v>
      </c>
      <c r="AB44" s="282" t="s">
        <v>1084</v>
      </c>
      <c r="AC44" s="282" t="s">
        <v>1088</v>
      </c>
    </row>
    <row r="45" spans="1:29" s="21" customFormat="1" ht="34.5" customHeight="1">
      <c r="A45" s="278" t="s">
        <v>985</v>
      </c>
      <c r="B45" s="17"/>
      <c r="C45" s="19"/>
      <c r="D45" s="19"/>
      <c r="E45" s="19"/>
      <c r="F45" s="19"/>
      <c r="G45" s="19"/>
      <c r="H45" s="20"/>
      <c r="I45" s="306" t="s">
        <v>2</v>
      </c>
      <c r="J45" s="307"/>
      <c r="K45" s="308"/>
      <c r="L45" s="25"/>
      <c r="M45" s="25"/>
      <c r="N45" s="25"/>
      <c r="O45" s="25"/>
      <c r="P45" s="25" t="s">
        <v>1040</v>
      </c>
      <c r="Q45" s="25"/>
      <c r="R45" s="25"/>
      <c r="S45" s="25"/>
      <c r="T45" s="25"/>
      <c r="U45" s="25"/>
      <c r="V45" s="25"/>
      <c r="W45" s="25" t="s">
        <v>1040</v>
      </c>
      <c r="X45" s="25"/>
      <c r="Y45" s="25" t="s">
        <v>1040</v>
      </c>
      <c r="Z45" s="25" t="s">
        <v>1040</v>
      </c>
      <c r="AA45" s="25"/>
      <c r="AB45" s="25"/>
      <c r="AC45" s="25"/>
    </row>
    <row r="46" spans="1:29" s="21" customFormat="1" ht="34.5" customHeight="1">
      <c r="A46" s="278" t="s">
        <v>985</v>
      </c>
      <c r="B46" s="24"/>
      <c r="C46" s="19"/>
      <c r="D46" s="19"/>
      <c r="E46" s="19"/>
      <c r="F46" s="19"/>
      <c r="G46" s="19"/>
      <c r="H46" s="20"/>
      <c r="I46" s="306" t="s">
        <v>3</v>
      </c>
      <c r="J46" s="307"/>
      <c r="K46" s="308"/>
      <c r="L46" s="25"/>
      <c r="M46" s="25"/>
      <c r="N46" s="25"/>
      <c r="O46" s="25" t="s">
        <v>1040</v>
      </c>
      <c r="P46" s="25"/>
      <c r="Q46" s="25" t="s">
        <v>1040</v>
      </c>
      <c r="R46" s="25" t="s">
        <v>1040</v>
      </c>
      <c r="S46" s="25" t="s">
        <v>1040</v>
      </c>
      <c r="T46" s="25" t="s">
        <v>1040</v>
      </c>
      <c r="U46" s="25" t="s">
        <v>1040</v>
      </c>
      <c r="V46" s="25" t="s">
        <v>1040</v>
      </c>
      <c r="W46" s="25"/>
      <c r="X46" s="25" t="s">
        <v>1040</v>
      </c>
      <c r="Y46" s="25"/>
      <c r="Z46" s="25"/>
      <c r="AA46" s="25" t="s">
        <v>1040</v>
      </c>
      <c r="AB46" s="25" t="s">
        <v>1040</v>
      </c>
      <c r="AC46" s="25" t="s">
        <v>1040</v>
      </c>
    </row>
    <row r="47" spans="1:29" s="21" customFormat="1" ht="34.5" customHeight="1">
      <c r="A47" s="278" t="s">
        <v>985</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row>
    <row r="48" spans="1:29" s="21" customFormat="1" ht="34.5" customHeight="1">
      <c r="A48" s="278" t="s">
        <v>985</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row>
    <row r="49" spans="1:29" s="21" customFormat="1" ht="34.5" customHeight="1">
      <c r="A49" s="278" t="s">
        <v>985</v>
      </c>
      <c r="B49" s="17"/>
      <c r="C49" s="19"/>
      <c r="D49" s="19"/>
      <c r="E49" s="19"/>
      <c r="F49" s="19"/>
      <c r="G49" s="19"/>
      <c r="H49" s="20"/>
      <c r="I49" s="306" t="s">
        <v>554</v>
      </c>
      <c r="J49" s="307"/>
      <c r="K49" s="308"/>
      <c r="L49" s="29"/>
      <c r="M49" s="29" t="s">
        <v>1040</v>
      </c>
      <c r="N49" s="29"/>
      <c r="O49" s="29"/>
      <c r="P49" s="29"/>
      <c r="Q49" s="29"/>
      <c r="R49" s="29"/>
      <c r="S49" s="29"/>
      <c r="T49" s="29"/>
      <c r="U49" s="29"/>
      <c r="V49" s="29"/>
      <c r="W49" s="29"/>
      <c r="X49" s="29"/>
      <c r="Y49" s="29"/>
      <c r="Z49" s="29"/>
      <c r="AA49" s="29"/>
      <c r="AB49" s="29"/>
      <c r="AC49" s="29"/>
    </row>
    <row r="50" spans="1:29" s="21" customFormat="1" ht="34.5" customHeight="1">
      <c r="A50" s="278" t="s">
        <v>985</v>
      </c>
      <c r="B50" s="17"/>
      <c r="C50" s="19"/>
      <c r="D50" s="19"/>
      <c r="E50" s="19"/>
      <c r="F50" s="19"/>
      <c r="G50" s="19"/>
      <c r="H50" s="20"/>
      <c r="I50" s="306" t="s">
        <v>553</v>
      </c>
      <c r="J50" s="307"/>
      <c r="K50" s="308"/>
      <c r="L50" s="29" t="s">
        <v>1040</v>
      </c>
      <c r="M50" s="29"/>
      <c r="N50" s="29" t="s">
        <v>1040</v>
      </c>
      <c r="O50" s="29"/>
      <c r="P50" s="29"/>
      <c r="Q50" s="29"/>
      <c r="R50" s="29"/>
      <c r="S50" s="29"/>
      <c r="T50" s="29"/>
      <c r="U50" s="29"/>
      <c r="V50" s="29"/>
      <c r="W50" s="29"/>
      <c r="X50" s="29"/>
      <c r="Y50" s="29"/>
      <c r="Z50" s="29"/>
      <c r="AA50" s="29"/>
      <c r="AB50" s="29"/>
      <c r="AC50" s="29"/>
    </row>
    <row r="51" spans="1:29" s="33" customFormat="1" ht="34.5" customHeight="1">
      <c r="A51" s="278" t="s">
        <v>985</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row>
    <row r="52" spans="1:29" s="21" customFormat="1" ht="34.5" customHeight="1">
      <c r="A52" s="278" t="s">
        <v>985</v>
      </c>
      <c r="B52" s="17"/>
      <c r="C52" s="19"/>
      <c r="D52" s="19"/>
      <c r="E52" s="19"/>
      <c r="F52" s="19"/>
      <c r="G52" s="19"/>
      <c r="H52" s="20"/>
      <c r="I52" s="309" t="s">
        <v>552</v>
      </c>
      <c r="J52" s="309"/>
      <c r="K52" s="309"/>
      <c r="L52" s="29"/>
      <c r="M52" s="29"/>
      <c r="N52" s="29"/>
      <c r="O52" s="29"/>
      <c r="P52" s="29"/>
      <c r="Q52" s="29"/>
      <c r="R52" s="29"/>
      <c r="S52" s="29"/>
      <c r="T52" s="29"/>
      <c r="U52" s="29"/>
      <c r="V52" s="29"/>
      <c r="W52" s="29"/>
      <c r="X52" s="29"/>
      <c r="Y52" s="29"/>
      <c r="Z52" s="29"/>
      <c r="AA52" s="29"/>
      <c r="AB52" s="29"/>
      <c r="AC52" s="29"/>
    </row>
    <row r="53" spans="1:29" s="21" customFormat="1" ht="34.5" customHeight="1">
      <c r="A53" s="278" t="s">
        <v>985</v>
      </c>
      <c r="B53" s="17"/>
      <c r="C53" s="19"/>
      <c r="D53" s="19"/>
      <c r="E53" s="19"/>
      <c r="F53" s="19"/>
      <c r="G53" s="19"/>
      <c r="H53" s="20"/>
      <c r="I53" s="309" t="s">
        <v>986</v>
      </c>
      <c r="J53" s="309"/>
      <c r="K53" s="309"/>
      <c r="L53" s="29" t="s">
        <v>1041</v>
      </c>
      <c r="M53" s="29" t="s">
        <v>1041</v>
      </c>
      <c r="N53" s="29" t="s">
        <v>1041</v>
      </c>
      <c r="O53" s="29" t="s">
        <v>1041</v>
      </c>
      <c r="P53" s="29" t="s">
        <v>1041</v>
      </c>
      <c r="Q53" s="29" t="s">
        <v>1041</v>
      </c>
      <c r="R53" s="29" t="s">
        <v>1041</v>
      </c>
      <c r="S53" s="29" t="s">
        <v>1041</v>
      </c>
      <c r="T53" s="29" t="s">
        <v>1041</v>
      </c>
      <c r="U53" s="29" t="s">
        <v>1041</v>
      </c>
      <c r="V53" s="29" t="s">
        <v>1041</v>
      </c>
      <c r="W53" s="29" t="s">
        <v>1041</v>
      </c>
      <c r="X53" s="29" t="s">
        <v>1041</v>
      </c>
      <c r="Y53" s="29" t="s">
        <v>1041</v>
      </c>
      <c r="Z53" s="29" t="s">
        <v>1041</v>
      </c>
      <c r="AA53" s="29" t="s">
        <v>1041</v>
      </c>
      <c r="AB53" s="29" t="s">
        <v>1041</v>
      </c>
      <c r="AC53" s="29" t="s">
        <v>1041</v>
      </c>
    </row>
    <row r="54" spans="1:29" s="21" customFormat="1">
      <c r="A54" s="243"/>
      <c r="B54" s="17"/>
      <c r="C54" s="2"/>
      <c r="D54" s="2"/>
      <c r="E54" s="3"/>
      <c r="F54" s="2"/>
      <c r="G54" s="34"/>
      <c r="H54" s="4"/>
      <c r="I54" s="4"/>
      <c r="J54" s="5"/>
      <c r="K54" s="31"/>
      <c r="L54" s="7"/>
      <c r="M54" s="7"/>
      <c r="N54" s="7"/>
      <c r="O54" s="7"/>
      <c r="P54" s="7"/>
      <c r="Q54" s="7"/>
      <c r="R54" s="8"/>
    </row>
    <row r="55" spans="1:29" s="21" customFormat="1">
      <c r="A55" s="243"/>
      <c r="B55" s="17"/>
      <c r="C55" s="2"/>
      <c r="D55" s="2"/>
      <c r="E55" s="3"/>
      <c r="F55" s="2"/>
      <c r="G55" s="34"/>
      <c r="H55" s="4"/>
      <c r="I55" s="4"/>
      <c r="J55" s="5"/>
      <c r="K55" s="31"/>
      <c r="L55" s="7"/>
      <c r="M55" s="7"/>
      <c r="N55" s="7"/>
      <c r="O55" s="7"/>
      <c r="P55" s="7"/>
      <c r="Q55" s="7"/>
      <c r="R55" s="8"/>
    </row>
    <row r="56" spans="1:29" s="21" customFormat="1">
      <c r="A56" s="243"/>
      <c r="B56" s="17"/>
      <c r="C56" s="2"/>
      <c r="D56" s="2"/>
      <c r="E56" s="3"/>
      <c r="F56" s="2"/>
      <c r="G56" s="34"/>
      <c r="H56" s="4"/>
      <c r="I56" s="4"/>
      <c r="J56" s="5"/>
      <c r="K56" s="31"/>
      <c r="L56" s="5"/>
      <c r="M56" s="5"/>
      <c r="N56" s="7"/>
      <c r="O56" s="7"/>
      <c r="P56" s="7"/>
      <c r="Q56" s="7"/>
      <c r="R56" s="7"/>
      <c r="S56" s="7"/>
      <c r="T56" s="7"/>
      <c r="U56" s="7"/>
      <c r="V56" s="7"/>
      <c r="W56" s="8"/>
    </row>
    <row r="57" spans="1:29" s="21" customFormat="1">
      <c r="A57" s="243"/>
      <c r="B57" s="17"/>
      <c r="C57" s="2"/>
      <c r="D57" s="2"/>
      <c r="E57" s="3"/>
      <c r="F57" s="2"/>
      <c r="G57" s="30"/>
      <c r="H57" s="4"/>
      <c r="I57" s="4"/>
      <c r="J57" s="5"/>
      <c r="K57" s="31"/>
      <c r="L57" s="5"/>
      <c r="M57" s="5"/>
      <c r="N57" s="7"/>
      <c r="O57" s="7"/>
      <c r="P57" s="7"/>
      <c r="Q57" s="7"/>
      <c r="R57" s="7"/>
      <c r="S57" s="7"/>
      <c r="T57" s="7"/>
      <c r="U57" s="7"/>
      <c r="V57" s="7"/>
      <c r="W57" s="8"/>
    </row>
    <row r="58" spans="1:29" s="21" customFormat="1">
      <c r="A58" s="243"/>
      <c r="B58" s="18"/>
      <c r="C58" s="35"/>
      <c r="D58" s="35"/>
      <c r="E58" s="35"/>
      <c r="F58" s="35"/>
      <c r="G58" s="35"/>
      <c r="H58" s="20"/>
      <c r="I58" s="20"/>
      <c r="J58" s="5"/>
      <c r="K58" s="31"/>
      <c r="L58" s="5"/>
      <c r="M58" s="5"/>
      <c r="N58" s="7"/>
      <c r="O58" s="7"/>
      <c r="P58" s="7"/>
      <c r="W58" s="8"/>
    </row>
    <row r="59" spans="1:29"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9"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9"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9"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9"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9"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981</v>
      </c>
      <c r="K71" s="423"/>
      <c r="L71" s="423"/>
      <c r="O71" s="283"/>
      <c r="P71" s="283"/>
      <c r="R71" s="49"/>
      <c r="S71" s="49"/>
      <c r="T71" s="49"/>
      <c r="U71" s="49"/>
      <c r="V71" s="49"/>
      <c r="W71" s="8"/>
    </row>
    <row r="72" spans="1:23" s="21" customFormat="1">
      <c r="A72" s="243"/>
      <c r="B72" s="1"/>
      <c r="C72" s="423" t="s">
        <v>22</v>
      </c>
      <c r="D72" s="423"/>
      <c r="E72" s="423"/>
      <c r="F72" s="423"/>
      <c r="G72" s="423"/>
      <c r="H72" s="423" t="s">
        <v>980</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982</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983</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9"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9"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9"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9"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9"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9"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9" s="21" customFormat="1">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9"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9" s="21" customFormat="1" ht="65">
      <c r="A89" s="243"/>
      <c r="B89" s="18"/>
      <c r="C89" s="62"/>
      <c r="D89" s="3"/>
      <c r="E89" s="3"/>
      <c r="F89" s="3"/>
      <c r="G89" s="3"/>
      <c r="H89" s="287"/>
      <c r="I89" s="287"/>
      <c r="J89" s="64" t="s">
        <v>35</v>
      </c>
      <c r="K89" s="65"/>
      <c r="L89" s="262" t="s">
        <v>1049</v>
      </c>
      <c r="M89" s="262" t="s">
        <v>1052</v>
      </c>
      <c r="N89" s="262" t="s">
        <v>1054</v>
      </c>
      <c r="O89" s="262" t="s">
        <v>1060</v>
      </c>
      <c r="P89" s="262" t="s">
        <v>1062</v>
      </c>
      <c r="Q89" s="262" t="s">
        <v>1063</v>
      </c>
      <c r="R89" s="262" t="s">
        <v>1065</v>
      </c>
      <c r="S89" s="262" t="s">
        <v>1067</v>
      </c>
      <c r="T89" s="262" t="s">
        <v>1071</v>
      </c>
      <c r="U89" s="262" t="s">
        <v>1073</v>
      </c>
      <c r="V89" s="262" t="s">
        <v>1075</v>
      </c>
      <c r="W89" s="262" t="s">
        <v>1076</v>
      </c>
      <c r="X89" s="262" t="s">
        <v>1078</v>
      </c>
      <c r="Y89" s="262" t="s">
        <v>1079</v>
      </c>
      <c r="Z89" s="262" t="s">
        <v>1080</v>
      </c>
      <c r="AA89" s="262" t="s">
        <v>1082</v>
      </c>
      <c r="AB89" s="262" t="s">
        <v>1084</v>
      </c>
      <c r="AC89" s="262" t="s">
        <v>1088</v>
      </c>
    </row>
    <row r="90" spans="1:29" s="21" customFormat="1" ht="26">
      <c r="A90" s="243"/>
      <c r="B90" s="1"/>
      <c r="C90" s="3"/>
      <c r="D90" s="3"/>
      <c r="E90" s="3"/>
      <c r="F90" s="3"/>
      <c r="G90" s="3"/>
      <c r="H90" s="287"/>
      <c r="I90" s="67" t="s">
        <v>36</v>
      </c>
      <c r="J90" s="68"/>
      <c r="K90" s="69"/>
      <c r="L90" s="262" t="s">
        <v>1050</v>
      </c>
      <c r="M90" s="262" t="s">
        <v>1053</v>
      </c>
      <c r="N90" s="262" t="s">
        <v>1053</v>
      </c>
      <c r="O90" s="262" t="s">
        <v>1061</v>
      </c>
      <c r="P90" s="262" t="s">
        <v>1061</v>
      </c>
      <c r="Q90" s="262" t="s">
        <v>1061</v>
      </c>
      <c r="R90" s="262" t="s">
        <v>1061</v>
      </c>
      <c r="S90" s="262" t="s">
        <v>1061</v>
      </c>
      <c r="T90" s="262" t="s">
        <v>1061</v>
      </c>
      <c r="U90" s="262" t="s">
        <v>1061</v>
      </c>
      <c r="V90" s="262" t="s">
        <v>1061</v>
      </c>
      <c r="W90" s="262" t="s">
        <v>1061</v>
      </c>
      <c r="X90" s="262" t="s">
        <v>1061</v>
      </c>
      <c r="Y90" s="262" t="s">
        <v>1061</v>
      </c>
      <c r="Z90" s="262" t="s">
        <v>1061</v>
      </c>
      <c r="AA90" s="262" t="s">
        <v>1061</v>
      </c>
      <c r="AB90" s="262" t="s">
        <v>1061</v>
      </c>
      <c r="AC90" s="262" t="s">
        <v>1061</v>
      </c>
    </row>
    <row r="91" spans="1:29" s="21" customFormat="1" ht="54" customHeight="1">
      <c r="A91" s="244" t="s">
        <v>609</v>
      </c>
      <c r="B91" s="1"/>
      <c r="C91" s="320" t="s">
        <v>37</v>
      </c>
      <c r="D91" s="321"/>
      <c r="E91" s="321"/>
      <c r="F91" s="321"/>
      <c r="G91" s="321"/>
      <c r="H91" s="322"/>
      <c r="I91" s="294" t="s">
        <v>38</v>
      </c>
      <c r="J91" s="260" t="s">
        <v>1042</v>
      </c>
      <c r="K91" s="72"/>
      <c r="L91" s="255"/>
      <c r="M91" s="73"/>
      <c r="N91" s="73"/>
      <c r="O91" s="73"/>
      <c r="P91" s="73"/>
      <c r="Q91" s="73"/>
      <c r="R91" s="73"/>
      <c r="S91" s="73"/>
      <c r="T91" s="73"/>
      <c r="U91" s="73"/>
      <c r="V91" s="73"/>
      <c r="W91" s="73"/>
      <c r="X91" s="73"/>
      <c r="Y91" s="73"/>
      <c r="Z91" s="73"/>
      <c r="AA91" s="73"/>
      <c r="AB91" s="73"/>
      <c r="AC91" s="73"/>
    </row>
    <row r="92" spans="1:29" s="21" customFormat="1" ht="19">
      <c r="A92" s="243"/>
      <c r="B92" s="75"/>
      <c r="C92" s="62"/>
      <c r="D92" s="3"/>
      <c r="E92" s="3"/>
      <c r="F92" s="3"/>
      <c r="G92" s="3"/>
      <c r="H92" s="287"/>
      <c r="I92" s="287"/>
      <c r="J92" s="63"/>
      <c r="K92" s="63"/>
      <c r="L92" s="61"/>
      <c r="M92" s="61"/>
      <c r="N92" s="61"/>
      <c r="O92" s="61"/>
      <c r="P92" s="61"/>
      <c r="Q92" s="61"/>
      <c r="R92" s="8"/>
    </row>
    <row r="93" spans="1:29" s="21" customFormat="1" ht="19">
      <c r="A93" s="243"/>
      <c r="B93" s="75"/>
      <c r="C93" s="62"/>
      <c r="D93" s="3"/>
      <c r="E93" s="3"/>
      <c r="F93" s="3"/>
      <c r="G93" s="3"/>
      <c r="H93" s="287"/>
      <c r="I93" s="287"/>
      <c r="J93" s="63"/>
      <c r="K93" s="63"/>
      <c r="L93" s="61"/>
      <c r="M93" s="61"/>
      <c r="N93" s="61"/>
      <c r="O93" s="61"/>
      <c r="P93" s="61"/>
      <c r="Q93" s="61"/>
      <c r="R93" s="8"/>
    </row>
    <row r="94" spans="1:29" s="21" customFormat="1" ht="19">
      <c r="A94" s="243"/>
      <c r="B94" s="75"/>
      <c r="C94" s="62"/>
      <c r="D94" s="3"/>
      <c r="E94" s="3"/>
      <c r="F94" s="3"/>
      <c r="G94" s="3"/>
      <c r="H94" s="287"/>
      <c r="I94" s="287"/>
      <c r="J94" s="63"/>
      <c r="K94" s="63"/>
      <c r="L94" s="61"/>
      <c r="M94" s="61"/>
      <c r="N94" s="61"/>
      <c r="O94" s="61"/>
      <c r="P94" s="61"/>
      <c r="Q94" s="61"/>
      <c r="R94" s="8"/>
    </row>
    <row r="95" spans="1:29">
      <c r="A95" s="243"/>
      <c r="B95" s="18" t="s">
        <v>39</v>
      </c>
      <c r="C95" s="18"/>
      <c r="D95" s="18"/>
      <c r="E95" s="18"/>
      <c r="F95" s="18"/>
      <c r="G95" s="18"/>
      <c r="H95" s="14"/>
      <c r="I95" s="14"/>
      <c r="L95" s="76"/>
      <c r="M95" s="76"/>
      <c r="N95" s="76"/>
      <c r="O95" s="76"/>
      <c r="P95" s="76"/>
      <c r="Q95" s="76"/>
      <c r="R95" s="8"/>
      <c r="S95" s="8"/>
      <c r="T95" s="8"/>
      <c r="U95" s="8"/>
      <c r="V95" s="8"/>
    </row>
    <row r="96" spans="1:29">
      <c r="A96" s="243"/>
      <c r="B96" s="18"/>
      <c r="C96" s="18"/>
      <c r="D96" s="18"/>
      <c r="E96" s="18"/>
      <c r="F96" s="18"/>
      <c r="G96" s="18"/>
      <c r="H96" s="14"/>
      <c r="I96" s="14"/>
      <c r="L96" s="240"/>
      <c r="M96" s="240"/>
      <c r="N96" s="240"/>
      <c r="O96" s="240"/>
      <c r="P96" s="240"/>
      <c r="Q96" s="240"/>
      <c r="R96" s="8"/>
      <c r="S96" s="8"/>
      <c r="T96" s="8"/>
      <c r="U96" s="8"/>
      <c r="V96" s="8"/>
    </row>
    <row r="97" spans="1:29" ht="34.5" customHeight="1">
      <c r="A97" s="243"/>
      <c r="B97" s="18"/>
      <c r="C97" s="3"/>
      <c r="D97" s="3"/>
      <c r="F97" s="3"/>
      <c r="G97" s="3"/>
      <c r="H97" s="287"/>
      <c r="J97" s="77" t="s">
        <v>35</v>
      </c>
      <c r="K97" s="78"/>
      <c r="L97" s="66" t="s">
        <v>1049</v>
      </c>
      <c r="M97" s="66" t="s">
        <v>1052</v>
      </c>
      <c r="N97" s="66" t="s">
        <v>1054</v>
      </c>
      <c r="O97" s="66" t="s">
        <v>1060</v>
      </c>
      <c r="P97" s="66" t="s">
        <v>1062</v>
      </c>
      <c r="Q97" s="66" t="s">
        <v>1063</v>
      </c>
      <c r="R97" s="66" t="s">
        <v>1065</v>
      </c>
      <c r="S97" s="66" t="s">
        <v>1067</v>
      </c>
      <c r="T97" s="66" t="s">
        <v>1071</v>
      </c>
      <c r="U97" s="66" t="s">
        <v>1073</v>
      </c>
      <c r="V97" s="66" t="s">
        <v>1075</v>
      </c>
      <c r="W97" s="66" t="s">
        <v>1076</v>
      </c>
      <c r="X97" s="66" t="s">
        <v>1078</v>
      </c>
      <c r="Y97" s="66" t="s">
        <v>1079</v>
      </c>
      <c r="Z97" s="66" t="s">
        <v>1080</v>
      </c>
      <c r="AA97" s="66" t="s">
        <v>1082</v>
      </c>
      <c r="AB97" s="66" t="s">
        <v>1084</v>
      </c>
      <c r="AC97" s="66" t="s">
        <v>1088</v>
      </c>
    </row>
    <row r="98" spans="1:29" ht="20.25" customHeight="1">
      <c r="A98" s="243"/>
      <c r="B98" s="1"/>
      <c r="C98" s="62"/>
      <c r="D98" s="3"/>
      <c r="F98" s="3"/>
      <c r="G98" s="3"/>
      <c r="H98" s="287"/>
      <c r="I98" s="67" t="s">
        <v>40</v>
      </c>
      <c r="J98" s="68"/>
      <c r="K98" s="79"/>
      <c r="L98" s="70" t="s">
        <v>1050</v>
      </c>
      <c r="M98" s="70" t="s">
        <v>1053</v>
      </c>
      <c r="N98" s="70" t="s">
        <v>1053</v>
      </c>
      <c r="O98" s="70" t="s">
        <v>1061</v>
      </c>
      <c r="P98" s="70" t="s">
        <v>1061</v>
      </c>
      <c r="Q98" s="70" t="s">
        <v>1061</v>
      </c>
      <c r="R98" s="70" t="s">
        <v>1061</v>
      </c>
      <c r="S98" s="70" t="s">
        <v>1061</v>
      </c>
      <c r="T98" s="70" t="s">
        <v>1061</v>
      </c>
      <c r="U98" s="70" t="s">
        <v>1061</v>
      </c>
      <c r="V98" s="70" t="s">
        <v>1061</v>
      </c>
      <c r="W98" s="70" t="s">
        <v>1061</v>
      </c>
      <c r="X98" s="70" t="s">
        <v>1061</v>
      </c>
      <c r="Y98" s="70" t="s">
        <v>1061</v>
      </c>
      <c r="Z98" s="70" t="s">
        <v>1061</v>
      </c>
      <c r="AA98" s="70" t="s">
        <v>1061</v>
      </c>
      <c r="AB98" s="70" t="s">
        <v>1061</v>
      </c>
      <c r="AC98" s="70" t="s">
        <v>1061</v>
      </c>
    </row>
    <row r="99" spans="1:29" s="83" customFormat="1" ht="34.5" customHeight="1">
      <c r="A99" s="244" t="s">
        <v>610</v>
      </c>
      <c r="B99" s="1"/>
      <c r="C99" s="334" t="s">
        <v>41</v>
      </c>
      <c r="D99" s="336"/>
      <c r="E99" s="425" t="s">
        <v>42</v>
      </c>
      <c r="F99" s="426"/>
      <c r="G99" s="426"/>
      <c r="H99" s="427"/>
      <c r="I99" s="419" t="s">
        <v>43</v>
      </c>
      <c r="J99" s="256">
        <f t="shared" ref="J99:J111" si="0">IF(SUM(L99:AC99)=0,IF(COUNTIF(L99:AC99,"未確認")&gt;0,"未確認",IF(COUNTIF(L99:AC99,"~*")&gt;0,"*",SUM(L99:AC99))),SUM(L99:AC99))</f>
        <v>544</v>
      </c>
      <c r="K99" s="237" t="str">
        <f>IF(OR(COUNTIF(L99:AC99,"未確認")&gt;0,COUNTIF(L99:AC99,"~*")&gt;0),"※","")</f>
        <v/>
      </c>
      <c r="L99" s="258">
        <v>10</v>
      </c>
      <c r="M99" s="258">
        <v>9</v>
      </c>
      <c r="N99" s="258">
        <v>5</v>
      </c>
      <c r="O99" s="258">
        <v>37</v>
      </c>
      <c r="P99" s="258">
        <v>6</v>
      </c>
      <c r="Q99" s="258">
        <v>37</v>
      </c>
      <c r="R99" s="258">
        <v>52</v>
      </c>
      <c r="S99" s="258">
        <v>54</v>
      </c>
      <c r="T99" s="258">
        <v>56</v>
      </c>
      <c r="U99" s="258">
        <v>44</v>
      </c>
      <c r="V99" s="258">
        <v>12</v>
      </c>
      <c r="W99" s="258">
        <v>6</v>
      </c>
      <c r="X99" s="258">
        <v>11</v>
      </c>
      <c r="Y99" s="258">
        <v>18</v>
      </c>
      <c r="Z99" s="258">
        <v>40</v>
      </c>
      <c r="AA99" s="258">
        <v>46</v>
      </c>
      <c r="AB99" s="258">
        <v>50</v>
      </c>
      <c r="AC99" s="258">
        <v>51</v>
      </c>
    </row>
    <row r="100" spans="1:29" s="83" customFormat="1" ht="34.5" customHeight="1">
      <c r="A100" s="244" t="s">
        <v>611</v>
      </c>
      <c r="B100" s="84"/>
      <c r="C100" s="396"/>
      <c r="D100" s="397"/>
      <c r="E100" s="409"/>
      <c r="F100" s="410"/>
      <c r="G100" s="415" t="s">
        <v>44</v>
      </c>
      <c r="H100" s="417"/>
      <c r="I100" s="420"/>
      <c r="J100" s="256">
        <f t="shared" si="0"/>
        <v>0</v>
      </c>
      <c r="K100" s="237" t="str">
        <f>IF(OR(COUNTIF(L100:AC100,"未確認")&gt;0,COUNTIF(L100:AC100,"~*")&gt;0),"※","")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row>
    <row r="101" spans="1:29" s="83" customFormat="1" ht="34.5" customHeight="1">
      <c r="A101" s="244" t="s">
        <v>610</v>
      </c>
      <c r="B101" s="84"/>
      <c r="C101" s="396"/>
      <c r="D101" s="397"/>
      <c r="E101" s="320" t="s">
        <v>45</v>
      </c>
      <c r="F101" s="321"/>
      <c r="G101" s="321"/>
      <c r="H101" s="322"/>
      <c r="I101" s="420"/>
      <c r="J101" s="256">
        <f t="shared" si="0"/>
        <v>24</v>
      </c>
      <c r="K101" s="237" t="str">
        <f>IF(OR(COUNTIF(L101:AC101,"未確認")&gt;0,COUNTIF(L101:AC101,"~*")&gt;0),"※","")</f>
        <v/>
      </c>
      <c r="L101" s="258">
        <v>10</v>
      </c>
      <c r="M101" s="258">
        <v>9</v>
      </c>
      <c r="N101" s="258">
        <v>5</v>
      </c>
      <c r="O101" s="258">
        <v>0</v>
      </c>
      <c r="P101" s="258">
        <v>0</v>
      </c>
      <c r="Q101" s="258">
        <v>0</v>
      </c>
      <c r="R101" s="258">
        <v>0</v>
      </c>
      <c r="S101" s="258">
        <v>0</v>
      </c>
      <c r="T101" s="258">
        <v>0</v>
      </c>
      <c r="U101" s="258">
        <v>0</v>
      </c>
      <c r="V101" s="258">
        <v>0</v>
      </c>
      <c r="W101" s="258">
        <v>0</v>
      </c>
      <c r="X101" s="258">
        <v>0</v>
      </c>
      <c r="Y101" s="258">
        <v>0</v>
      </c>
      <c r="Z101" s="258">
        <v>0</v>
      </c>
      <c r="AA101" s="258">
        <v>0</v>
      </c>
      <c r="AB101" s="258">
        <v>0</v>
      </c>
      <c r="AC101" s="258">
        <v>0</v>
      </c>
    </row>
    <row r="102" spans="1:29" s="83" customFormat="1" ht="34.5" customHeight="1">
      <c r="A102" s="244" t="s">
        <v>610</v>
      </c>
      <c r="B102" s="84"/>
      <c r="C102" s="377"/>
      <c r="D102" s="379"/>
      <c r="E102" s="317" t="s">
        <v>612</v>
      </c>
      <c r="F102" s="318"/>
      <c r="G102" s="318"/>
      <c r="H102" s="319"/>
      <c r="I102" s="420"/>
      <c r="J102" s="256">
        <f t="shared" si="0"/>
        <v>544</v>
      </c>
      <c r="K102" s="237" t="str">
        <f t="shared" ref="K102:K111" si="1">IF(OR(COUNTIF(L101:AC101,"未確認")&gt;0,COUNTIF(L101:AC101,"~*")&gt;0),"※","")</f>
        <v/>
      </c>
      <c r="L102" s="258">
        <v>10</v>
      </c>
      <c r="M102" s="258">
        <v>9</v>
      </c>
      <c r="N102" s="258">
        <v>5</v>
      </c>
      <c r="O102" s="258">
        <v>37</v>
      </c>
      <c r="P102" s="258">
        <v>6</v>
      </c>
      <c r="Q102" s="258">
        <v>37</v>
      </c>
      <c r="R102" s="258">
        <v>52</v>
      </c>
      <c r="S102" s="258">
        <v>54</v>
      </c>
      <c r="T102" s="258">
        <v>56</v>
      </c>
      <c r="U102" s="258">
        <v>44</v>
      </c>
      <c r="V102" s="258">
        <v>12</v>
      </c>
      <c r="W102" s="258">
        <v>6</v>
      </c>
      <c r="X102" s="258">
        <v>11</v>
      </c>
      <c r="Y102" s="258">
        <v>18</v>
      </c>
      <c r="Z102" s="258">
        <v>40</v>
      </c>
      <c r="AA102" s="258">
        <v>46</v>
      </c>
      <c r="AB102" s="258">
        <v>50</v>
      </c>
      <c r="AC102" s="258">
        <v>51</v>
      </c>
    </row>
    <row r="103" spans="1:29"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row>
    <row r="104" spans="1:29"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row>
    <row r="105" spans="1:29"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row>
    <row r="106" spans="1:29"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row>
    <row r="107" spans="1:29"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row>
    <row r="108" spans="1:29"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row>
    <row r="109" spans="1:29"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row>
    <row r="110" spans="1:29"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row>
    <row r="111" spans="1:29"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row>
    <row r="112" spans="1:29"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1056</v>
      </c>
      <c r="P112" s="257" t="s">
        <v>1056</v>
      </c>
      <c r="Q112" s="257" t="s">
        <v>1056</v>
      </c>
      <c r="R112" s="257" t="s">
        <v>1056</v>
      </c>
      <c r="S112" s="257" t="s">
        <v>1056</v>
      </c>
      <c r="T112" s="257" t="s">
        <v>1056</v>
      </c>
      <c r="U112" s="257" t="s">
        <v>1056</v>
      </c>
      <c r="V112" s="257" t="s">
        <v>1056</v>
      </c>
      <c r="W112" s="257" t="s">
        <v>1056</v>
      </c>
      <c r="X112" s="257" t="s">
        <v>1056</v>
      </c>
      <c r="Y112" s="257" t="s">
        <v>1056</v>
      </c>
      <c r="Z112" s="257" t="s">
        <v>1056</v>
      </c>
      <c r="AA112" s="257" t="s">
        <v>1056</v>
      </c>
      <c r="AB112" s="257" t="s">
        <v>1056</v>
      </c>
      <c r="AC112" s="257" t="s">
        <v>1056</v>
      </c>
    </row>
    <row r="113" spans="1:29" s="91" customFormat="1">
      <c r="A113" s="243"/>
      <c r="B113" s="18"/>
      <c r="C113" s="18"/>
      <c r="D113" s="18"/>
      <c r="E113" s="18"/>
      <c r="F113" s="18"/>
      <c r="G113" s="18"/>
      <c r="H113" s="14"/>
      <c r="I113" s="14"/>
      <c r="J113" s="88"/>
      <c r="K113" s="89"/>
      <c r="L113" s="90"/>
      <c r="M113" s="90"/>
      <c r="N113" s="90"/>
      <c r="O113" s="90"/>
      <c r="P113" s="90"/>
      <c r="Q113" s="90"/>
    </row>
    <row r="114" spans="1:29" s="83" customFormat="1">
      <c r="A114" s="243"/>
      <c r="B114" s="84"/>
      <c r="C114" s="62"/>
      <c r="D114" s="62"/>
      <c r="E114" s="62"/>
      <c r="F114" s="62"/>
      <c r="G114" s="62"/>
      <c r="H114" s="92"/>
      <c r="I114" s="92"/>
      <c r="J114" s="88"/>
      <c r="K114" s="89"/>
      <c r="L114" s="90"/>
      <c r="M114" s="90"/>
      <c r="N114" s="90"/>
      <c r="O114" s="90"/>
      <c r="P114" s="90"/>
      <c r="Q114" s="90"/>
    </row>
    <row r="115" spans="1:29" s="21" customFormat="1">
      <c r="A115" s="243"/>
      <c r="B115" s="1"/>
      <c r="C115" s="62"/>
      <c r="D115" s="3"/>
      <c r="E115" s="3"/>
      <c r="F115" s="3"/>
      <c r="G115" s="3"/>
      <c r="H115" s="287"/>
      <c r="I115" s="287"/>
      <c r="J115" s="63"/>
      <c r="K115" s="31"/>
      <c r="L115" s="61"/>
      <c r="M115" s="61"/>
      <c r="N115" s="61"/>
      <c r="O115" s="61"/>
      <c r="P115" s="61"/>
      <c r="Q115" s="61"/>
      <c r="R115" s="8"/>
    </row>
    <row r="116" spans="1:29" s="91" customFormat="1">
      <c r="A116" s="243"/>
      <c r="B116" s="18" t="s">
        <v>50</v>
      </c>
      <c r="C116" s="18"/>
      <c r="D116" s="18"/>
      <c r="E116" s="18"/>
      <c r="F116" s="18"/>
      <c r="G116" s="18"/>
      <c r="H116" s="14"/>
      <c r="I116" s="14"/>
      <c r="J116" s="88"/>
      <c r="K116" s="89"/>
      <c r="L116" s="90"/>
      <c r="M116" s="90"/>
      <c r="N116" s="90"/>
      <c r="O116" s="90"/>
      <c r="P116" s="90"/>
      <c r="Q116" s="90"/>
    </row>
    <row r="117" spans="1:29">
      <c r="A117" s="243"/>
      <c r="B117" s="18"/>
      <c r="C117" s="18"/>
      <c r="D117" s="18"/>
      <c r="E117" s="18"/>
      <c r="F117" s="18"/>
      <c r="G117" s="18"/>
      <c r="H117" s="14"/>
      <c r="I117" s="14"/>
      <c r="L117" s="240"/>
      <c r="M117" s="240"/>
      <c r="N117" s="240"/>
      <c r="O117" s="240"/>
      <c r="P117" s="240"/>
      <c r="Q117" s="240"/>
      <c r="R117" s="8"/>
      <c r="S117" s="8"/>
      <c r="T117" s="8"/>
      <c r="U117" s="8"/>
      <c r="V117" s="8"/>
    </row>
    <row r="118" spans="1:29" ht="34.5" customHeight="1">
      <c r="A118" s="243"/>
      <c r="B118" s="18"/>
      <c r="C118" s="3"/>
      <c r="D118" s="3"/>
      <c r="F118" s="3"/>
      <c r="G118" s="3"/>
      <c r="H118" s="287"/>
      <c r="I118" s="67"/>
      <c r="J118" s="93" t="s">
        <v>35</v>
      </c>
      <c r="K118" s="78"/>
      <c r="L118" s="66" t="s">
        <v>1049</v>
      </c>
      <c r="M118" s="66" t="s">
        <v>1052</v>
      </c>
      <c r="N118" s="66" t="s">
        <v>1054</v>
      </c>
      <c r="O118" s="66" t="s">
        <v>1060</v>
      </c>
      <c r="P118" s="66" t="s">
        <v>1062</v>
      </c>
      <c r="Q118" s="66" t="s">
        <v>1063</v>
      </c>
      <c r="R118" s="66" t="s">
        <v>1065</v>
      </c>
      <c r="S118" s="66" t="s">
        <v>1067</v>
      </c>
      <c r="T118" s="66" t="s">
        <v>1071</v>
      </c>
      <c r="U118" s="66" t="s">
        <v>1073</v>
      </c>
      <c r="V118" s="66" t="s">
        <v>1075</v>
      </c>
      <c r="W118" s="66" t="s">
        <v>1076</v>
      </c>
      <c r="X118" s="66" t="s">
        <v>1078</v>
      </c>
      <c r="Y118" s="66" t="s">
        <v>1079</v>
      </c>
      <c r="Z118" s="66" t="s">
        <v>1080</v>
      </c>
      <c r="AA118" s="66" t="s">
        <v>1082</v>
      </c>
      <c r="AB118" s="66" t="s">
        <v>1084</v>
      </c>
      <c r="AC118" s="66" t="s">
        <v>1088</v>
      </c>
    </row>
    <row r="119" spans="1:29" ht="20.25" customHeight="1">
      <c r="A119" s="243"/>
      <c r="B119" s="1"/>
      <c r="C119" s="3"/>
      <c r="D119" s="3"/>
      <c r="F119" s="3"/>
      <c r="G119" s="3"/>
      <c r="H119" s="287"/>
      <c r="I119" s="67" t="s">
        <v>40</v>
      </c>
      <c r="J119" s="94"/>
      <c r="K119" s="79"/>
      <c r="L119" s="70" t="s">
        <v>1050</v>
      </c>
      <c r="M119" s="70" t="s">
        <v>1053</v>
      </c>
      <c r="N119" s="70" t="s">
        <v>1053</v>
      </c>
      <c r="O119" s="70" t="s">
        <v>1061</v>
      </c>
      <c r="P119" s="70" t="s">
        <v>1061</v>
      </c>
      <c r="Q119" s="70" t="s">
        <v>1061</v>
      </c>
      <c r="R119" s="70" t="s">
        <v>1061</v>
      </c>
      <c r="S119" s="70" t="s">
        <v>1061</v>
      </c>
      <c r="T119" s="70" t="s">
        <v>1061</v>
      </c>
      <c r="U119" s="70" t="s">
        <v>1061</v>
      </c>
      <c r="V119" s="70" t="s">
        <v>1061</v>
      </c>
      <c r="W119" s="70" t="s">
        <v>1061</v>
      </c>
      <c r="X119" s="70" t="s">
        <v>1061</v>
      </c>
      <c r="Y119" s="70" t="s">
        <v>1061</v>
      </c>
      <c r="Z119" s="70" t="s">
        <v>1061</v>
      </c>
      <c r="AA119" s="70" t="s">
        <v>1061</v>
      </c>
      <c r="AB119" s="70" t="s">
        <v>1061</v>
      </c>
      <c r="AC119" s="70" t="s">
        <v>1061</v>
      </c>
    </row>
    <row r="120" spans="1:29" s="83" customFormat="1" ht="40.5" customHeight="1">
      <c r="A120" s="244" t="s">
        <v>617</v>
      </c>
      <c r="B120" s="1"/>
      <c r="C120" s="334" t="s">
        <v>51</v>
      </c>
      <c r="D120" s="335"/>
      <c r="E120" s="335"/>
      <c r="F120" s="335"/>
      <c r="G120" s="335"/>
      <c r="H120" s="336"/>
      <c r="I120" s="326" t="s">
        <v>52</v>
      </c>
      <c r="J120" s="96"/>
      <c r="K120" s="97"/>
      <c r="L120" s="259" t="s">
        <v>1043</v>
      </c>
      <c r="M120" s="98" t="s">
        <v>534</v>
      </c>
      <c r="N120" s="98" t="s">
        <v>534</v>
      </c>
      <c r="O120" s="98" t="s">
        <v>1043</v>
      </c>
      <c r="P120" s="98" t="s">
        <v>1057</v>
      </c>
      <c r="Q120" s="98" t="s">
        <v>534</v>
      </c>
      <c r="R120" s="98" t="s">
        <v>1043</v>
      </c>
      <c r="S120" s="98" t="s">
        <v>1066</v>
      </c>
      <c r="T120" s="98" t="s">
        <v>1043</v>
      </c>
      <c r="U120" s="98" t="s">
        <v>1072</v>
      </c>
      <c r="V120" s="98" t="s">
        <v>1074</v>
      </c>
      <c r="W120" s="98" t="s">
        <v>1074</v>
      </c>
      <c r="X120" s="98" t="s">
        <v>1077</v>
      </c>
      <c r="Y120" s="98" t="s">
        <v>534</v>
      </c>
      <c r="Z120" s="98" t="s">
        <v>534</v>
      </c>
      <c r="AA120" s="98" t="s">
        <v>1081</v>
      </c>
      <c r="AB120" s="98" t="s">
        <v>1083</v>
      </c>
      <c r="AC120" s="98" t="s">
        <v>1043</v>
      </c>
    </row>
    <row r="121" spans="1:29" s="83" customFormat="1" ht="40.5" customHeight="1">
      <c r="A121" s="244" t="s">
        <v>618</v>
      </c>
      <c r="B121" s="1"/>
      <c r="C121" s="295"/>
      <c r="D121" s="297"/>
      <c r="E121" s="334" t="s">
        <v>53</v>
      </c>
      <c r="F121" s="335"/>
      <c r="G121" s="335"/>
      <c r="H121" s="336"/>
      <c r="I121" s="354"/>
      <c r="J121" s="101"/>
      <c r="K121" s="102"/>
      <c r="L121" s="98" t="s">
        <v>534</v>
      </c>
      <c r="M121" s="98" t="s">
        <v>533</v>
      </c>
      <c r="N121" s="98" t="s">
        <v>533</v>
      </c>
      <c r="O121" s="98" t="s">
        <v>1057</v>
      </c>
      <c r="P121" s="98" t="s">
        <v>533</v>
      </c>
      <c r="Q121" s="98" t="s">
        <v>533</v>
      </c>
      <c r="R121" s="98" t="s">
        <v>1044</v>
      </c>
      <c r="S121" s="98" t="s">
        <v>533</v>
      </c>
      <c r="T121" s="98" t="s">
        <v>1068</v>
      </c>
      <c r="U121" s="98" t="s">
        <v>533</v>
      </c>
      <c r="V121" s="98" t="s">
        <v>533</v>
      </c>
      <c r="W121" s="98" t="s">
        <v>533</v>
      </c>
      <c r="X121" s="98" t="s">
        <v>533</v>
      </c>
      <c r="Y121" s="98" t="s">
        <v>533</v>
      </c>
      <c r="Z121" s="98" t="s">
        <v>533</v>
      </c>
      <c r="AA121" s="98" t="s">
        <v>533</v>
      </c>
      <c r="AB121" s="98" t="s">
        <v>533</v>
      </c>
      <c r="AC121" s="98" t="s">
        <v>1085</v>
      </c>
    </row>
    <row r="122" spans="1:29" s="83" customFormat="1" ht="40.5" customHeight="1">
      <c r="A122" s="244" t="s">
        <v>619</v>
      </c>
      <c r="B122" s="1"/>
      <c r="C122" s="295"/>
      <c r="D122" s="297"/>
      <c r="E122" s="396"/>
      <c r="F122" s="418"/>
      <c r="G122" s="418"/>
      <c r="H122" s="397"/>
      <c r="I122" s="354"/>
      <c r="J122" s="101"/>
      <c r="K122" s="102"/>
      <c r="L122" s="98" t="s">
        <v>1044</v>
      </c>
      <c r="M122" s="98" t="s">
        <v>533</v>
      </c>
      <c r="N122" s="98" t="s">
        <v>533</v>
      </c>
      <c r="O122" s="98" t="s">
        <v>1058</v>
      </c>
      <c r="P122" s="98" t="s">
        <v>533</v>
      </c>
      <c r="Q122" s="98" t="s">
        <v>533</v>
      </c>
      <c r="R122" s="98" t="s">
        <v>1064</v>
      </c>
      <c r="S122" s="98" t="s">
        <v>533</v>
      </c>
      <c r="T122" s="98" t="s">
        <v>1069</v>
      </c>
      <c r="U122" s="98" t="s">
        <v>533</v>
      </c>
      <c r="V122" s="98" t="s">
        <v>533</v>
      </c>
      <c r="W122" s="98" t="s">
        <v>533</v>
      </c>
      <c r="X122" s="98" t="s">
        <v>533</v>
      </c>
      <c r="Y122" s="98" t="s">
        <v>533</v>
      </c>
      <c r="Z122" s="98" t="s">
        <v>533</v>
      </c>
      <c r="AA122" s="98" t="s">
        <v>533</v>
      </c>
      <c r="AB122" s="98" t="s">
        <v>533</v>
      </c>
      <c r="AC122" s="98" t="s">
        <v>1086</v>
      </c>
    </row>
    <row r="123" spans="1:29" s="83" customFormat="1" ht="40.5" customHeight="1">
      <c r="A123" s="244" t="s">
        <v>620</v>
      </c>
      <c r="B123" s="1"/>
      <c r="C123" s="289"/>
      <c r="D123" s="290"/>
      <c r="E123" s="377"/>
      <c r="F123" s="378"/>
      <c r="G123" s="378"/>
      <c r="H123" s="379"/>
      <c r="I123" s="341"/>
      <c r="J123" s="105"/>
      <c r="K123" s="106"/>
      <c r="L123" s="98" t="s">
        <v>1045</v>
      </c>
      <c r="M123" s="98" t="s">
        <v>533</v>
      </c>
      <c r="N123" s="98" t="s">
        <v>533</v>
      </c>
      <c r="O123" s="98" t="s">
        <v>533</v>
      </c>
      <c r="P123" s="98" t="s">
        <v>533</v>
      </c>
      <c r="Q123" s="98" t="s">
        <v>533</v>
      </c>
      <c r="R123" s="98" t="s">
        <v>1045</v>
      </c>
      <c r="S123" s="98" t="s">
        <v>533</v>
      </c>
      <c r="T123" s="98" t="s">
        <v>1070</v>
      </c>
      <c r="U123" s="98" t="s">
        <v>533</v>
      </c>
      <c r="V123" s="98" t="s">
        <v>533</v>
      </c>
      <c r="W123" s="98" t="s">
        <v>533</v>
      </c>
      <c r="X123" s="98" t="s">
        <v>533</v>
      </c>
      <c r="Y123" s="98" t="s">
        <v>533</v>
      </c>
      <c r="Z123" s="98" t="s">
        <v>533</v>
      </c>
      <c r="AA123" s="98" t="s">
        <v>533</v>
      </c>
      <c r="AB123" s="98" t="s">
        <v>533</v>
      </c>
      <c r="AC123" s="98" t="s">
        <v>1087</v>
      </c>
    </row>
    <row r="124" spans="1:29" s="91" customFormat="1">
      <c r="A124" s="243"/>
      <c r="B124" s="18"/>
      <c r="C124" s="18"/>
      <c r="D124" s="18"/>
      <c r="E124" s="18"/>
      <c r="F124" s="18"/>
      <c r="G124" s="18"/>
      <c r="H124" s="14"/>
      <c r="I124" s="14"/>
      <c r="J124" s="88"/>
      <c r="K124" s="89"/>
      <c r="L124" s="90"/>
      <c r="M124" s="90"/>
      <c r="N124" s="90"/>
      <c r="O124" s="90"/>
      <c r="P124" s="90"/>
      <c r="Q124" s="90"/>
    </row>
    <row r="125" spans="1:29" s="83" customFormat="1">
      <c r="A125" s="243"/>
      <c r="B125" s="84"/>
      <c r="C125" s="62"/>
      <c r="D125" s="62"/>
      <c r="E125" s="62"/>
      <c r="F125" s="62"/>
      <c r="G125" s="62"/>
      <c r="H125" s="92"/>
      <c r="I125" s="92"/>
      <c r="J125" s="88"/>
      <c r="K125" s="89"/>
      <c r="L125" s="90"/>
      <c r="M125" s="90"/>
      <c r="N125" s="90"/>
      <c r="O125" s="90"/>
      <c r="P125" s="90"/>
      <c r="Q125" s="90"/>
    </row>
    <row r="126" spans="1:29" s="21" customFormat="1">
      <c r="A126" s="243"/>
      <c r="B126" s="1"/>
      <c r="C126" s="62"/>
      <c r="D126" s="3"/>
      <c r="E126" s="3"/>
      <c r="F126" s="3"/>
      <c r="G126" s="3"/>
      <c r="H126" s="287"/>
      <c r="I126" s="287"/>
      <c r="J126" s="63"/>
      <c r="K126" s="31"/>
      <c r="L126" s="61"/>
      <c r="M126" s="61"/>
      <c r="N126" s="61"/>
      <c r="O126" s="61"/>
      <c r="P126" s="61"/>
      <c r="Q126" s="61"/>
      <c r="R126" s="8"/>
    </row>
    <row r="127" spans="1:29" s="91" customFormat="1">
      <c r="A127" s="279"/>
      <c r="B127" s="18" t="s">
        <v>54</v>
      </c>
      <c r="C127" s="107"/>
      <c r="D127" s="107"/>
      <c r="E127" s="107"/>
      <c r="F127" s="107"/>
      <c r="G127" s="107"/>
      <c r="H127" s="14"/>
      <c r="I127" s="14"/>
      <c r="J127" s="61"/>
      <c r="K127" s="31"/>
      <c r="L127" s="108"/>
      <c r="M127" s="108"/>
      <c r="N127" s="108"/>
      <c r="O127" s="108"/>
      <c r="P127" s="108"/>
      <c r="Q127" s="108"/>
    </row>
    <row r="128" spans="1:29">
      <c r="A128" s="243"/>
      <c r="B128" s="18"/>
      <c r="C128" s="18"/>
      <c r="D128" s="18"/>
      <c r="E128" s="18"/>
      <c r="F128" s="18"/>
      <c r="G128" s="18"/>
      <c r="H128" s="14"/>
      <c r="I128" s="14"/>
      <c r="L128" s="240"/>
      <c r="M128" s="240"/>
      <c r="N128" s="240"/>
      <c r="O128" s="240"/>
      <c r="P128" s="240"/>
      <c r="Q128" s="240"/>
      <c r="R128" s="8"/>
      <c r="S128" s="8"/>
      <c r="T128" s="8"/>
      <c r="U128" s="8"/>
      <c r="V128" s="8"/>
    </row>
    <row r="129" spans="1:29" ht="34.5" customHeight="1">
      <c r="A129" s="243"/>
      <c r="B129" s="18"/>
      <c r="C129" s="3"/>
      <c r="D129" s="3"/>
      <c r="F129" s="3"/>
      <c r="G129" s="3"/>
      <c r="H129" s="287"/>
      <c r="I129" s="287"/>
      <c r="J129" s="77" t="s">
        <v>35</v>
      </c>
      <c r="K129" s="78"/>
      <c r="L129" s="66" t="s">
        <v>1049</v>
      </c>
      <c r="M129" s="66" t="s">
        <v>1052</v>
      </c>
      <c r="N129" s="66" t="s">
        <v>1054</v>
      </c>
      <c r="O129" s="66" t="s">
        <v>1060</v>
      </c>
      <c r="P129" s="66" t="s">
        <v>1062</v>
      </c>
      <c r="Q129" s="66" t="s">
        <v>1063</v>
      </c>
      <c r="R129" s="66" t="s">
        <v>1065</v>
      </c>
      <c r="S129" s="66" t="s">
        <v>1067</v>
      </c>
      <c r="T129" s="66" t="s">
        <v>1071</v>
      </c>
      <c r="U129" s="66" t="s">
        <v>1073</v>
      </c>
      <c r="V129" s="66" t="s">
        <v>1075</v>
      </c>
      <c r="W129" s="66" t="s">
        <v>1076</v>
      </c>
      <c r="X129" s="66" t="s">
        <v>1078</v>
      </c>
      <c r="Y129" s="66" t="s">
        <v>1079</v>
      </c>
      <c r="Z129" s="66" t="s">
        <v>1080</v>
      </c>
      <c r="AA129" s="66" t="s">
        <v>1082</v>
      </c>
      <c r="AB129" s="66" t="s">
        <v>1084</v>
      </c>
      <c r="AC129" s="66" t="s">
        <v>1088</v>
      </c>
    </row>
    <row r="130" spans="1:29" ht="20.25" customHeight="1">
      <c r="A130" s="243"/>
      <c r="B130" s="1"/>
      <c r="C130" s="62"/>
      <c r="D130" s="3"/>
      <c r="F130" s="3"/>
      <c r="G130" s="3"/>
      <c r="H130" s="287"/>
      <c r="I130" s="67" t="s">
        <v>36</v>
      </c>
      <c r="J130" s="68"/>
      <c r="K130" s="79"/>
      <c r="L130" s="70" t="s">
        <v>1050</v>
      </c>
      <c r="M130" s="70" t="s">
        <v>1053</v>
      </c>
      <c r="N130" s="70" t="s">
        <v>1053</v>
      </c>
      <c r="O130" s="70" t="s">
        <v>1061</v>
      </c>
      <c r="P130" s="70" t="s">
        <v>1061</v>
      </c>
      <c r="Q130" s="70" t="s">
        <v>1061</v>
      </c>
      <c r="R130" s="70" t="s">
        <v>1061</v>
      </c>
      <c r="S130" s="70" t="s">
        <v>1061</v>
      </c>
      <c r="T130" s="70" t="s">
        <v>1061</v>
      </c>
      <c r="U130" s="70" t="s">
        <v>1061</v>
      </c>
      <c r="V130" s="70" t="s">
        <v>1061</v>
      </c>
      <c r="W130" s="70" t="s">
        <v>1061</v>
      </c>
      <c r="X130" s="70" t="s">
        <v>1061</v>
      </c>
      <c r="Y130" s="70" t="s">
        <v>1061</v>
      </c>
      <c r="Z130" s="70" t="s">
        <v>1061</v>
      </c>
      <c r="AA130" s="70" t="s">
        <v>1061</v>
      </c>
      <c r="AB130" s="70" t="s">
        <v>1061</v>
      </c>
      <c r="AC130" s="70" t="s">
        <v>1061</v>
      </c>
    </row>
    <row r="131" spans="1:29" s="83" customFormat="1" ht="67.5" customHeight="1">
      <c r="A131" s="244" t="s">
        <v>621</v>
      </c>
      <c r="B131" s="1"/>
      <c r="C131" s="334" t="s">
        <v>56</v>
      </c>
      <c r="D131" s="335"/>
      <c r="E131" s="335"/>
      <c r="F131" s="335"/>
      <c r="G131" s="335"/>
      <c r="H131" s="336"/>
      <c r="I131" s="389" t="s">
        <v>57</v>
      </c>
      <c r="J131" s="110"/>
      <c r="K131" s="97"/>
      <c r="L131" s="259" t="s">
        <v>558</v>
      </c>
      <c r="M131" s="98" t="s">
        <v>97</v>
      </c>
      <c r="N131" s="98" t="s">
        <v>105</v>
      </c>
      <c r="O131" s="98" t="s">
        <v>533</v>
      </c>
      <c r="P131" s="98" t="s">
        <v>533</v>
      </c>
      <c r="Q131" s="98" t="s">
        <v>533</v>
      </c>
      <c r="R131" s="98" t="s">
        <v>533</v>
      </c>
      <c r="S131" s="98" t="s">
        <v>533</v>
      </c>
      <c r="T131" s="98" t="s">
        <v>533</v>
      </c>
      <c r="U131" s="98" t="s">
        <v>533</v>
      </c>
      <c r="V131" s="98" t="s">
        <v>533</v>
      </c>
      <c r="W131" s="98" t="s">
        <v>533</v>
      </c>
      <c r="X131" s="98" t="s">
        <v>533</v>
      </c>
      <c r="Y131" s="98" t="s">
        <v>533</v>
      </c>
      <c r="Z131" s="98" t="s">
        <v>533</v>
      </c>
      <c r="AA131" s="98" t="s">
        <v>533</v>
      </c>
      <c r="AB131" s="98" t="s">
        <v>533</v>
      </c>
      <c r="AC131" s="98" t="s">
        <v>533</v>
      </c>
    </row>
    <row r="132" spans="1:29" s="83" customFormat="1" ht="34.5" customHeight="1">
      <c r="A132" s="244" t="s">
        <v>621</v>
      </c>
      <c r="B132" s="84"/>
      <c r="C132" s="295"/>
      <c r="D132" s="297"/>
      <c r="E132" s="320" t="s">
        <v>58</v>
      </c>
      <c r="F132" s="321"/>
      <c r="G132" s="321"/>
      <c r="H132" s="322"/>
      <c r="I132" s="389"/>
      <c r="J132" s="101"/>
      <c r="K132" s="102"/>
      <c r="L132" s="82">
        <v>10</v>
      </c>
      <c r="M132" s="82">
        <v>9</v>
      </c>
      <c r="N132" s="82">
        <v>5</v>
      </c>
      <c r="O132" s="82">
        <v>0</v>
      </c>
      <c r="P132" s="82">
        <v>0</v>
      </c>
      <c r="Q132" s="82">
        <v>0</v>
      </c>
      <c r="R132" s="82">
        <v>0</v>
      </c>
      <c r="S132" s="82">
        <v>0</v>
      </c>
      <c r="T132" s="82">
        <v>0</v>
      </c>
      <c r="U132" s="82">
        <v>0</v>
      </c>
      <c r="V132" s="82">
        <v>0</v>
      </c>
      <c r="W132" s="82">
        <v>0</v>
      </c>
      <c r="X132" s="82">
        <v>0</v>
      </c>
      <c r="Y132" s="82">
        <v>0</v>
      </c>
      <c r="Z132" s="82">
        <v>0</v>
      </c>
      <c r="AA132" s="82">
        <v>0</v>
      </c>
      <c r="AB132" s="82">
        <v>0</v>
      </c>
      <c r="AC132" s="82">
        <v>0</v>
      </c>
    </row>
    <row r="133" spans="1:29"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row>
    <row r="134" spans="1:29"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row>
    <row r="135" spans="1:29"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row>
    <row r="136" spans="1:29"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row>
    <row r="137" spans="1:29"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row>
    <row r="138" spans="1:29" s="91" customFormat="1">
      <c r="A138" s="243"/>
      <c r="B138" s="18"/>
      <c r="C138" s="18"/>
      <c r="D138" s="18"/>
      <c r="E138" s="18"/>
      <c r="F138" s="18"/>
      <c r="G138" s="18"/>
      <c r="H138" s="14"/>
      <c r="I138" s="14"/>
      <c r="J138" s="88"/>
      <c r="K138" s="89"/>
      <c r="L138" s="90"/>
      <c r="M138" s="90"/>
      <c r="N138" s="90"/>
      <c r="O138" s="90"/>
      <c r="P138" s="90"/>
      <c r="Q138" s="90"/>
    </row>
    <row r="139" spans="1:29" s="91" customFormat="1">
      <c r="A139" s="243"/>
      <c r="B139" s="18"/>
      <c r="C139" s="18"/>
      <c r="D139" s="18"/>
      <c r="E139" s="18"/>
      <c r="F139" s="18"/>
      <c r="G139" s="18"/>
      <c r="H139" s="14"/>
      <c r="I139" s="14"/>
      <c r="J139" s="88"/>
      <c r="K139" s="89"/>
      <c r="L139" s="90"/>
      <c r="M139" s="90"/>
      <c r="N139" s="90"/>
      <c r="O139" s="90"/>
      <c r="P139" s="90"/>
      <c r="Q139" s="90"/>
    </row>
    <row r="140" spans="1:29" s="115" customFormat="1">
      <c r="A140" s="243"/>
      <c r="C140" s="3"/>
      <c r="D140" s="3"/>
      <c r="E140" s="3"/>
      <c r="F140" s="3"/>
      <c r="G140" s="3"/>
      <c r="H140" s="287"/>
      <c r="I140" s="287"/>
      <c r="J140" s="61"/>
      <c r="K140" s="31"/>
      <c r="L140" s="108"/>
      <c r="M140" s="108"/>
      <c r="N140" s="108"/>
      <c r="O140" s="108"/>
      <c r="P140" s="108"/>
      <c r="Q140" s="108"/>
    </row>
    <row r="141" spans="1:29" s="115" customFormat="1">
      <c r="A141" s="243"/>
      <c r="B141" s="18" t="s">
        <v>62</v>
      </c>
      <c r="C141" s="3"/>
      <c r="D141" s="3"/>
      <c r="E141" s="3"/>
      <c r="F141" s="3"/>
      <c r="G141" s="3"/>
      <c r="H141" s="287"/>
      <c r="I141" s="287"/>
      <c r="J141" s="61"/>
      <c r="K141" s="31"/>
      <c r="L141" s="108"/>
      <c r="M141" s="108"/>
      <c r="N141" s="108"/>
      <c r="O141" s="108"/>
      <c r="P141" s="108"/>
      <c r="Q141" s="108"/>
    </row>
    <row r="142" spans="1:29">
      <c r="A142" s="243"/>
      <c r="B142" s="18"/>
      <c r="C142" s="18"/>
      <c r="D142" s="18"/>
      <c r="E142" s="18"/>
      <c r="F142" s="18"/>
      <c r="G142" s="18"/>
      <c r="H142" s="14"/>
      <c r="I142" s="14"/>
      <c r="L142" s="240"/>
      <c r="M142" s="240"/>
      <c r="N142" s="240"/>
      <c r="O142" s="240"/>
      <c r="P142" s="240"/>
      <c r="Q142" s="240"/>
      <c r="R142" s="8"/>
      <c r="S142" s="8"/>
      <c r="T142" s="8"/>
      <c r="U142" s="8"/>
      <c r="V142" s="8"/>
    </row>
    <row r="143" spans="1:29" ht="34.5" customHeight="1">
      <c r="A143" s="243"/>
      <c r="B143" s="18"/>
      <c r="C143" s="3"/>
      <c r="D143" s="3"/>
      <c r="F143" s="3"/>
      <c r="G143" s="3"/>
      <c r="H143" s="287"/>
      <c r="I143" s="287"/>
      <c r="J143" s="77" t="s">
        <v>35</v>
      </c>
      <c r="K143" s="78"/>
      <c r="L143" s="66" t="s">
        <v>1049</v>
      </c>
      <c r="M143" s="66" t="s">
        <v>1052</v>
      </c>
      <c r="N143" s="66" t="s">
        <v>1054</v>
      </c>
      <c r="O143" s="66" t="s">
        <v>1060</v>
      </c>
      <c r="P143" s="66" t="s">
        <v>1062</v>
      </c>
      <c r="Q143" s="66" t="s">
        <v>1063</v>
      </c>
      <c r="R143" s="66" t="s">
        <v>1065</v>
      </c>
      <c r="S143" s="66" t="s">
        <v>1067</v>
      </c>
      <c r="T143" s="66" t="s">
        <v>1071</v>
      </c>
      <c r="U143" s="66" t="s">
        <v>1073</v>
      </c>
      <c r="V143" s="66" t="s">
        <v>1075</v>
      </c>
      <c r="W143" s="66" t="s">
        <v>1076</v>
      </c>
      <c r="X143" s="66" t="s">
        <v>1078</v>
      </c>
      <c r="Y143" s="66" t="s">
        <v>1079</v>
      </c>
      <c r="Z143" s="66" t="s">
        <v>1080</v>
      </c>
      <c r="AA143" s="66" t="s">
        <v>1082</v>
      </c>
      <c r="AB143" s="66" t="s">
        <v>1084</v>
      </c>
      <c r="AC143" s="66" t="s">
        <v>1088</v>
      </c>
    </row>
    <row r="144" spans="1:29" ht="20.25" customHeight="1">
      <c r="A144" s="243"/>
      <c r="B144" s="1"/>
      <c r="C144" s="62"/>
      <c r="D144" s="3"/>
      <c r="F144" s="3"/>
      <c r="G144" s="3"/>
      <c r="H144" s="287"/>
      <c r="I144" s="67" t="s">
        <v>36</v>
      </c>
      <c r="J144" s="68"/>
      <c r="K144" s="79"/>
      <c r="L144" s="70" t="s">
        <v>1050</v>
      </c>
      <c r="M144" s="70" t="s">
        <v>1053</v>
      </c>
      <c r="N144" s="70" t="s">
        <v>1053</v>
      </c>
      <c r="O144" s="70" t="s">
        <v>1061</v>
      </c>
      <c r="P144" s="70" t="s">
        <v>1061</v>
      </c>
      <c r="Q144" s="70" t="s">
        <v>1061</v>
      </c>
      <c r="R144" s="70" t="s">
        <v>1061</v>
      </c>
      <c r="S144" s="70" t="s">
        <v>1061</v>
      </c>
      <c r="T144" s="70" t="s">
        <v>1061</v>
      </c>
      <c r="U144" s="70" t="s">
        <v>1061</v>
      </c>
      <c r="V144" s="70" t="s">
        <v>1061</v>
      </c>
      <c r="W144" s="70" t="s">
        <v>1061</v>
      </c>
      <c r="X144" s="70" t="s">
        <v>1061</v>
      </c>
      <c r="Y144" s="70" t="s">
        <v>1061</v>
      </c>
      <c r="Z144" s="70" t="s">
        <v>1061</v>
      </c>
      <c r="AA144" s="70" t="s">
        <v>1061</v>
      </c>
      <c r="AB144" s="70" t="s">
        <v>1061</v>
      </c>
      <c r="AC144" s="70" t="s">
        <v>1061</v>
      </c>
    </row>
    <row r="145" spans="1:29" s="118" customFormat="1" ht="34.5" customHeight="1">
      <c r="A145" s="246" t="s">
        <v>647</v>
      </c>
      <c r="B145" s="115"/>
      <c r="C145" s="317" t="s">
        <v>555</v>
      </c>
      <c r="D145" s="318"/>
      <c r="E145" s="318"/>
      <c r="F145" s="318"/>
      <c r="G145" s="318"/>
      <c r="H145" s="319"/>
      <c r="I145" s="340" t="s">
        <v>64</v>
      </c>
      <c r="J145" s="263">
        <f t="shared" ref="J145:J176" si="2">IF(SUM(L145:AC145)=0,IF(COUNTIF(L145:AC145,"未確認")&gt;0,"未確認",IF(COUNTIF(L145:AC145,"~*")&gt;0,"*",SUM(L145:AC145))),SUM(L145:AC145))</f>
        <v>0</v>
      </c>
      <c r="K145" s="264" t="str">
        <f t="shared" ref="K145:K176" si="3">IF(OR(COUNTIF(L145:AC145,"未確認")&gt;0,COUNTIF(L145:AC145,"~*")&gt;0),"※","")</f>
        <v/>
      </c>
      <c r="L145" s="117">
        <v>0</v>
      </c>
      <c r="M145" s="117">
        <v>0</v>
      </c>
      <c r="N145" s="117">
        <v>0</v>
      </c>
      <c r="O145" s="117" t="s">
        <v>1059</v>
      </c>
      <c r="P145" s="117" t="s">
        <v>1059</v>
      </c>
      <c r="Q145" s="117" t="s">
        <v>1059</v>
      </c>
      <c r="R145" s="117" t="s">
        <v>1059</v>
      </c>
      <c r="S145" s="117" t="s">
        <v>1059</v>
      </c>
      <c r="T145" s="117" t="s">
        <v>1059</v>
      </c>
      <c r="U145" s="117" t="s">
        <v>1059</v>
      </c>
      <c r="V145" s="117" t="s">
        <v>1059</v>
      </c>
      <c r="W145" s="117" t="s">
        <v>1059</v>
      </c>
      <c r="X145" s="117" t="s">
        <v>1059</v>
      </c>
      <c r="Y145" s="117" t="s">
        <v>1059</v>
      </c>
      <c r="Z145" s="117" t="s">
        <v>1059</v>
      </c>
      <c r="AA145" s="117" t="s">
        <v>1059</v>
      </c>
      <c r="AB145" s="117" t="s">
        <v>1059</v>
      </c>
      <c r="AC145" s="117" t="s">
        <v>1059</v>
      </c>
    </row>
    <row r="146" spans="1:2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t="s">
        <v>1059</v>
      </c>
      <c r="P146" s="117" t="s">
        <v>1059</v>
      </c>
      <c r="Q146" s="117" t="s">
        <v>1059</v>
      </c>
      <c r="R146" s="117" t="s">
        <v>1059</v>
      </c>
      <c r="S146" s="117" t="s">
        <v>1059</v>
      </c>
      <c r="T146" s="117" t="s">
        <v>1059</v>
      </c>
      <c r="U146" s="117" t="s">
        <v>1059</v>
      </c>
      <c r="V146" s="117" t="s">
        <v>1059</v>
      </c>
      <c r="W146" s="117" t="s">
        <v>1059</v>
      </c>
      <c r="X146" s="117" t="s">
        <v>1059</v>
      </c>
      <c r="Y146" s="117" t="s">
        <v>1059</v>
      </c>
      <c r="Z146" s="117" t="s">
        <v>1059</v>
      </c>
      <c r="AA146" s="117" t="s">
        <v>1059</v>
      </c>
      <c r="AB146" s="117" t="s">
        <v>1059</v>
      </c>
      <c r="AC146" s="117" t="s">
        <v>1059</v>
      </c>
    </row>
    <row r="147" spans="1:2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t="s">
        <v>1059</v>
      </c>
      <c r="P147" s="117" t="s">
        <v>1059</v>
      </c>
      <c r="Q147" s="117" t="s">
        <v>1059</v>
      </c>
      <c r="R147" s="117" t="s">
        <v>1059</v>
      </c>
      <c r="S147" s="117" t="s">
        <v>1059</v>
      </c>
      <c r="T147" s="117" t="s">
        <v>1059</v>
      </c>
      <c r="U147" s="117" t="s">
        <v>1059</v>
      </c>
      <c r="V147" s="117" t="s">
        <v>1059</v>
      </c>
      <c r="W147" s="117" t="s">
        <v>1059</v>
      </c>
      <c r="X147" s="117" t="s">
        <v>1059</v>
      </c>
      <c r="Y147" s="117" t="s">
        <v>1059</v>
      </c>
      <c r="Z147" s="117" t="s">
        <v>1059</v>
      </c>
      <c r="AA147" s="117" t="s">
        <v>1059</v>
      </c>
      <c r="AB147" s="117" t="s">
        <v>1059</v>
      </c>
      <c r="AC147" s="117" t="s">
        <v>1059</v>
      </c>
    </row>
    <row r="148" spans="1:29" s="118" customFormat="1" ht="34.5" customHeight="1">
      <c r="A148" s="246" t="s">
        <v>650</v>
      </c>
      <c r="B148" s="115"/>
      <c r="C148" s="317" t="s">
        <v>558</v>
      </c>
      <c r="D148" s="318"/>
      <c r="E148" s="318"/>
      <c r="F148" s="318"/>
      <c r="G148" s="318"/>
      <c r="H148" s="319"/>
      <c r="I148" s="413"/>
      <c r="J148" s="263">
        <f t="shared" si="2"/>
        <v>43</v>
      </c>
      <c r="K148" s="264" t="str">
        <f t="shared" si="3"/>
        <v>※</v>
      </c>
      <c r="L148" s="117">
        <v>43</v>
      </c>
      <c r="M148" s="117" t="s">
        <v>541</v>
      </c>
      <c r="N148" s="117">
        <v>0</v>
      </c>
      <c r="O148" s="117" t="s">
        <v>1059</v>
      </c>
      <c r="P148" s="117" t="s">
        <v>1059</v>
      </c>
      <c r="Q148" s="117" t="s">
        <v>1059</v>
      </c>
      <c r="R148" s="117" t="s">
        <v>1059</v>
      </c>
      <c r="S148" s="117" t="s">
        <v>1059</v>
      </c>
      <c r="T148" s="117" t="s">
        <v>1059</v>
      </c>
      <c r="U148" s="117" t="s">
        <v>1059</v>
      </c>
      <c r="V148" s="117" t="s">
        <v>1059</v>
      </c>
      <c r="W148" s="117" t="s">
        <v>1059</v>
      </c>
      <c r="X148" s="117" t="s">
        <v>1059</v>
      </c>
      <c r="Y148" s="117" t="s">
        <v>1059</v>
      </c>
      <c r="Z148" s="117" t="s">
        <v>1059</v>
      </c>
      <c r="AA148" s="117" t="s">
        <v>1059</v>
      </c>
      <c r="AB148" s="117" t="s">
        <v>1059</v>
      </c>
      <c r="AC148" s="117" t="s">
        <v>1059</v>
      </c>
    </row>
    <row r="149" spans="1:2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t="s">
        <v>1059</v>
      </c>
      <c r="P149" s="117" t="s">
        <v>1059</v>
      </c>
      <c r="Q149" s="117" t="s">
        <v>1059</v>
      </c>
      <c r="R149" s="117" t="s">
        <v>1059</v>
      </c>
      <c r="S149" s="117" t="s">
        <v>1059</v>
      </c>
      <c r="T149" s="117" t="s">
        <v>1059</v>
      </c>
      <c r="U149" s="117" t="s">
        <v>1059</v>
      </c>
      <c r="V149" s="117" t="s">
        <v>1059</v>
      </c>
      <c r="W149" s="117" t="s">
        <v>1059</v>
      </c>
      <c r="X149" s="117" t="s">
        <v>1059</v>
      </c>
      <c r="Y149" s="117" t="s">
        <v>1059</v>
      </c>
      <c r="Z149" s="117" t="s">
        <v>1059</v>
      </c>
      <c r="AA149" s="117" t="s">
        <v>1059</v>
      </c>
      <c r="AB149" s="117" t="s">
        <v>1059</v>
      </c>
      <c r="AC149" s="117" t="s">
        <v>1059</v>
      </c>
    </row>
    <row r="150" spans="1:2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t="s">
        <v>1059</v>
      </c>
      <c r="P150" s="117" t="s">
        <v>1059</v>
      </c>
      <c r="Q150" s="117" t="s">
        <v>1059</v>
      </c>
      <c r="R150" s="117" t="s">
        <v>1059</v>
      </c>
      <c r="S150" s="117" t="s">
        <v>1059</v>
      </c>
      <c r="T150" s="117" t="s">
        <v>1059</v>
      </c>
      <c r="U150" s="117" t="s">
        <v>1059</v>
      </c>
      <c r="V150" s="117" t="s">
        <v>1059</v>
      </c>
      <c r="W150" s="117" t="s">
        <v>1059</v>
      </c>
      <c r="X150" s="117" t="s">
        <v>1059</v>
      </c>
      <c r="Y150" s="117" t="s">
        <v>1059</v>
      </c>
      <c r="Z150" s="117" t="s">
        <v>1059</v>
      </c>
      <c r="AA150" s="117" t="s">
        <v>1059</v>
      </c>
      <c r="AB150" s="117" t="s">
        <v>1059</v>
      </c>
      <c r="AC150" s="117" t="s">
        <v>1059</v>
      </c>
    </row>
    <row r="151" spans="1:2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t="s">
        <v>1059</v>
      </c>
      <c r="P151" s="117" t="s">
        <v>1059</v>
      </c>
      <c r="Q151" s="117" t="s">
        <v>1059</v>
      </c>
      <c r="R151" s="117" t="s">
        <v>1059</v>
      </c>
      <c r="S151" s="117" t="s">
        <v>1059</v>
      </c>
      <c r="T151" s="117" t="s">
        <v>1059</v>
      </c>
      <c r="U151" s="117" t="s">
        <v>1059</v>
      </c>
      <c r="V151" s="117" t="s">
        <v>1059</v>
      </c>
      <c r="W151" s="117" t="s">
        <v>1059</v>
      </c>
      <c r="X151" s="117" t="s">
        <v>1059</v>
      </c>
      <c r="Y151" s="117" t="s">
        <v>1059</v>
      </c>
      <c r="Z151" s="117" t="s">
        <v>1059</v>
      </c>
      <c r="AA151" s="117" t="s">
        <v>1059</v>
      </c>
      <c r="AB151" s="117" t="s">
        <v>1059</v>
      </c>
      <c r="AC151" s="117" t="s">
        <v>1059</v>
      </c>
    </row>
    <row r="152" spans="1:2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t="s">
        <v>1059</v>
      </c>
      <c r="P152" s="117" t="s">
        <v>1059</v>
      </c>
      <c r="Q152" s="117" t="s">
        <v>1059</v>
      </c>
      <c r="R152" s="117" t="s">
        <v>1059</v>
      </c>
      <c r="S152" s="117" t="s">
        <v>1059</v>
      </c>
      <c r="T152" s="117" t="s">
        <v>1059</v>
      </c>
      <c r="U152" s="117" t="s">
        <v>1059</v>
      </c>
      <c r="V152" s="117" t="s">
        <v>1059</v>
      </c>
      <c r="W152" s="117" t="s">
        <v>1059</v>
      </c>
      <c r="X152" s="117" t="s">
        <v>1059</v>
      </c>
      <c r="Y152" s="117" t="s">
        <v>1059</v>
      </c>
      <c r="Z152" s="117" t="s">
        <v>1059</v>
      </c>
      <c r="AA152" s="117" t="s">
        <v>1059</v>
      </c>
      <c r="AB152" s="117" t="s">
        <v>1059</v>
      </c>
      <c r="AC152" s="117" t="s">
        <v>1059</v>
      </c>
    </row>
    <row r="153" spans="1:2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t="s">
        <v>1059</v>
      </c>
      <c r="P153" s="117" t="s">
        <v>1059</v>
      </c>
      <c r="Q153" s="117" t="s">
        <v>1059</v>
      </c>
      <c r="R153" s="117" t="s">
        <v>1059</v>
      </c>
      <c r="S153" s="117" t="s">
        <v>1059</v>
      </c>
      <c r="T153" s="117" t="s">
        <v>1059</v>
      </c>
      <c r="U153" s="117" t="s">
        <v>1059</v>
      </c>
      <c r="V153" s="117" t="s">
        <v>1059</v>
      </c>
      <c r="W153" s="117" t="s">
        <v>1059</v>
      </c>
      <c r="X153" s="117" t="s">
        <v>1059</v>
      </c>
      <c r="Y153" s="117" t="s">
        <v>1059</v>
      </c>
      <c r="Z153" s="117" t="s">
        <v>1059</v>
      </c>
      <c r="AA153" s="117" t="s">
        <v>1059</v>
      </c>
      <c r="AB153" s="117" t="s">
        <v>1059</v>
      </c>
      <c r="AC153" s="117" t="s">
        <v>1059</v>
      </c>
    </row>
    <row r="154" spans="1:2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t="s">
        <v>1059</v>
      </c>
      <c r="P154" s="117" t="s">
        <v>1059</v>
      </c>
      <c r="Q154" s="117" t="s">
        <v>1059</v>
      </c>
      <c r="R154" s="117" t="s">
        <v>1059</v>
      </c>
      <c r="S154" s="117" t="s">
        <v>1059</v>
      </c>
      <c r="T154" s="117" t="s">
        <v>1059</v>
      </c>
      <c r="U154" s="117" t="s">
        <v>1059</v>
      </c>
      <c r="V154" s="117" t="s">
        <v>1059</v>
      </c>
      <c r="W154" s="117" t="s">
        <v>1059</v>
      </c>
      <c r="X154" s="117" t="s">
        <v>1059</v>
      </c>
      <c r="Y154" s="117" t="s">
        <v>1059</v>
      </c>
      <c r="Z154" s="117" t="s">
        <v>1059</v>
      </c>
      <c r="AA154" s="117" t="s">
        <v>1059</v>
      </c>
      <c r="AB154" s="117" t="s">
        <v>1059</v>
      </c>
      <c r="AC154" s="117" t="s">
        <v>1059</v>
      </c>
    </row>
    <row r="155" spans="1:2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t="s">
        <v>1059</v>
      </c>
      <c r="P155" s="117" t="s">
        <v>1059</v>
      </c>
      <c r="Q155" s="117" t="s">
        <v>1059</v>
      </c>
      <c r="R155" s="117" t="s">
        <v>1059</v>
      </c>
      <c r="S155" s="117" t="s">
        <v>1059</v>
      </c>
      <c r="T155" s="117" t="s">
        <v>1059</v>
      </c>
      <c r="U155" s="117" t="s">
        <v>1059</v>
      </c>
      <c r="V155" s="117" t="s">
        <v>1059</v>
      </c>
      <c r="W155" s="117" t="s">
        <v>1059</v>
      </c>
      <c r="X155" s="117" t="s">
        <v>1059</v>
      </c>
      <c r="Y155" s="117" t="s">
        <v>1059</v>
      </c>
      <c r="Z155" s="117" t="s">
        <v>1059</v>
      </c>
      <c r="AA155" s="117" t="s">
        <v>1059</v>
      </c>
      <c r="AB155" s="117" t="s">
        <v>1059</v>
      </c>
      <c r="AC155" s="117" t="s">
        <v>1059</v>
      </c>
    </row>
    <row r="156" spans="1:2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t="s">
        <v>1059</v>
      </c>
      <c r="P156" s="117" t="s">
        <v>1059</v>
      </c>
      <c r="Q156" s="117" t="s">
        <v>1059</v>
      </c>
      <c r="R156" s="117" t="s">
        <v>1059</v>
      </c>
      <c r="S156" s="117" t="s">
        <v>1059</v>
      </c>
      <c r="T156" s="117" t="s">
        <v>1059</v>
      </c>
      <c r="U156" s="117" t="s">
        <v>1059</v>
      </c>
      <c r="V156" s="117" t="s">
        <v>1059</v>
      </c>
      <c r="W156" s="117" t="s">
        <v>1059</v>
      </c>
      <c r="X156" s="117" t="s">
        <v>1059</v>
      </c>
      <c r="Y156" s="117" t="s">
        <v>1059</v>
      </c>
      <c r="Z156" s="117" t="s">
        <v>1059</v>
      </c>
      <c r="AA156" s="117" t="s">
        <v>1059</v>
      </c>
      <c r="AB156" s="117" t="s">
        <v>1059</v>
      </c>
      <c r="AC156" s="117" t="s">
        <v>1059</v>
      </c>
    </row>
    <row r="157" spans="1:2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t="s">
        <v>1059</v>
      </c>
      <c r="P157" s="117" t="s">
        <v>1059</v>
      </c>
      <c r="Q157" s="117" t="s">
        <v>1059</v>
      </c>
      <c r="R157" s="117" t="s">
        <v>1059</v>
      </c>
      <c r="S157" s="117" t="s">
        <v>1059</v>
      </c>
      <c r="T157" s="117" t="s">
        <v>1059</v>
      </c>
      <c r="U157" s="117" t="s">
        <v>1059</v>
      </c>
      <c r="V157" s="117" t="s">
        <v>1059</v>
      </c>
      <c r="W157" s="117" t="s">
        <v>1059</v>
      </c>
      <c r="X157" s="117" t="s">
        <v>1059</v>
      </c>
      <c r="Y157" s="117" t="s">
        <v>1059</v>
      </c>
      <c r="Z157" s="117" t="s">
        <v>1059</v>
      </c>
      <c r="AA157" s="117" t="s">
        <v>1059</v>
      </c>
      <c r="AB157" s="117" t="s">
        <v>1059</v>
      </c>
      <c r="AC157" s="117" t="s">
        <v>1059</v>
      </c>
    </row>
    <row r="158" spans="1:2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t="s">
        <v>1059</v>
      </c>
      <c r="P158" s="117" t="s">
        <v>1059</v>
      </c>
      <c r="Q158" s="117" t="s">
        <v>1059</v>
      </c>
      <c r="R158" s="117" t="s">
        <v>1059</v>
      </c>
      <c r="S158" s="117" t="s">
        <v>1059</v>
      </c>
      <c r="T158" s="117" t="s">
        <v>1059</v>
      </c>
      <c r="U158" s="117" t="s">
        <v>1059</v>
      </c>
      <c r="V158" s="117" t="s">
        <v>1059</v>
      </c>
      <c r="W158" s="117" t="s">
        <v>1059</v>
      </c>
      <c r="X158" s="117" t="s">
        <v>1059</v>
      </c>
      <c r="Y158" s="117" t="s">
        <v>1059</v>
      </c>
      <c r="Z158" s="117" t="s">
        <v>1059</v>
      </c>
      <c r="AA158" s="117" t="s">
        <v>1059</v>
      </c>
      <c r="AB158" s="117" t="s">
        <v>1059</v>
      </c>
      <c r="AC158" s="117" t="s">
        <v>1059</v>
      </c>
    </row>
    <row r="159" spans="1:2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t="s">
        <v>1059</v>
      </c>
      <c r="P159" s="117" t="s">
        <v>1059</v>
      </c>
      <c r="Q159" s="117" t="s">
        <v>1059</v>
      </c>
      <c r="R159" s="117" t="s">
        <v>1059</v>
      </c>
      <c r="S159" s="117" t="s">
        <v>1059</v>
      </c>
      <c r="T159" s="117" t="s">
        <v>1059</v>
      </c>
      <c r="U159" s="117" t="s">
        <v>1059</v>
      </c>
      <c r="V159" s="117" t="s">
        <v>1059</v>
      </c>
      <c r="W159" s="117" t="s">
        <v>1059</v>
      </c>
      <c r="X159" s="117" t="s">
        <v>1059</v>
      </c>
      <c r="Y159" s="117" t="s">
        <v>1059</v>
      </c>
      <c r="Z159" s="117" t="s">
        <v>1059</v>
      </c>
      <c r="AA159" s="117" t="s">
        <v>1059</v>
      </c>
      <c r="AB159" s="117" t="s">
        <v>1059</v>
      </c>
      <c r="AC159" s="117" t="s">
        <v>1059</v>
      </c>
    </row>
    <row r="160" spans="1:2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t="s">
        <v>1059</v>
      </c>
      <c r="P160" s="117" t="s">
        <v>1059</v>
      </c>
      <c r="Q160" s="117" t="s">
        <v>1059</v>
      </c>
      <c r="R160" s="117" t="s">
        <v>1059</v>
      </c>
      <c r="S160" s="117" t="s">
        <v>1059</v>
      </c>
      <c r="T160" s="117" t="s">
        <v>1059</v>
      </c>
      <c r="U160" s="117" t="s">
        <v>1059</v>
      </c>
      <c r="V160" s="117" t="s">
        <v>1059</v>
      </c>
      <c r="W160" s="117" t="s">
        <v>1059</v>
      </c>
      <c r="X160" s="117" t="s">
        <v>1059</v>
      </c>
      <c r="Y160" s="117" t="s">
        <v>1059</v>
      </c>
      <c r="Z160" s="117" t="s">
        <v>1059</v>
      </c>
      <c r="AA160" s="117" t="s">
        <v>1059</v>
      </c>
      <c r="AB160" s="117" t="s">
        <v>1059</v>
      </c>
      <c r="AC160" s="117" t="s">
        <v>1059</v>
      </c>
    </row>
    <row r="161" spans="1:2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t="s">
        <v>1059</v>
      </c>
      <c r="P161" s="117" t="s">
        <v>1059</v>
      </c>
      <c r="Q161" s="117" t="s">
        <v>1059</v>
      </c>
      <c r="R161" s="117" t="s">
        <v>1059</v>
      </c>
      <c r="S161" s="117" t="s">
        <v>1059</v>
      </c>
      <c r="T161" s="117" t="s">
        <v>1059</v>
      </c>
      <c r="U161" s="117" t="s">
        <v>1059</v>
      </c>
      <c r="V161" s="117" t="s">
        <v>1059</v>
      </c>
      <c r="W161" s="117" t="s">
        <v>1059</v>
      </c>
      <c r="X161" s="117" t="s">
        <v>1059</v>
      </c>
      <c r="Y161" s="117" t="s">
        <v>1059</v>
      </c>
      <c r="Z161" s="117" t="s">
        <v>1059</v>
      </c>
      <c r="AA161" s="117" t="s">
        <v>1059</v>
      </c>
      <c r="AB161" s="117" t="s">
        <v>1059</v>
      </c>
      <c r="AC161" s="117" t="s">
        <v>1059</v>
      </c>
    </row>
    <row r="162" spans="1:2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t="s">
        <v>1059</v>
      </c>
      <c r="P162" s="117" t="s">
        <v>1059</v>
      </c>
      <c r="Q162" s="117" t="s">
        <v>1059</v>
      </c>
      <c r="R162" s="117" t="s">
        <v>1059</v>
      </c>
      <c r="S162" s="117" t="s">
        <v>1059</v>
      </c>
      <c r="T162" s="117" t="s">
        <v>1059</v>
      </c>
      <c r="U162" s="117" t="s">
        <v>1059</v>
      </c>
      <c r="V162" s="117" t="s">
        <v>1059</v>
      </c>
      <c r="W162" s="117" t="s">
        <v>1059</v>
      </c>
      <c r="X162" s="117" t="s">
        <v>1059</v>
      </c>
      <c r="Y162" s="117" t="s">
        <v>1059</v>
      </c>
      <c r="Z162" s="117" t="s">
        <v>1059</v>
      </c>
      <c r="AA162" s="117" t="s">
        <v>1059</v>
      </c>
      <c r="AB162" s="117" t="s">
        <v>1059</v>
      </c>
      <c r="AC162" s="117" t="s">
        <v>1059</v>
      </c>
    </row>
    <row r="163" spans="1:2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t="s">
        <v>1059</v>
      </c>
      <c r="P163" s="117" t="s">
        <v>1059</v>
      </c>
      <c r="Q163" s="117" t="s">
        <v>1059</v>
      </c>
      <c r="R163" s="117" t="s">
        <v>1059</v>
      </c>
      <c r="S163" s="117" t="s">
        <v>1059</v>
      </c>
      <c r="T163" s="117" t="s">
        <v>1059</v>
      </c>
      <c r="U163" s="117" t="s">
        <v>1059</v>
      </c>
      <c r="V163" s="117" t="s">
        <v>1059</v>
      </c>
      <c r="W163" s="117" t="s">
        <v>1059</v>
      </c>
      <c r="X163" s="117" t="s">
        <v>1059</v>
      </c>
      <c r="Y163" s="117" t="s">
        <v>1059</v>
      </c>
      <c r="Z163" s="117" t="s">
        <v>1059</v>
      </c>
      <c r="AA163" s="117" t="s">
        <v>1059</v>
      </c>
      <c r="AB163" s="117" t="s">
        <v>1059</v>
      </c>
      <c r="AC163" s="117" t="s">
        <v>1059</v>
      </c>
    </row>
    <row r="164" spans="1:2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t="s">
        <v>1059</v>
      </c>
      <c r="P164" s="117" t="s">
        <v>1059</v>
      </c>
      <c r="Q164" s="117" t="s">
        <v>1059</v>
      </c>
      <c r="R164" s="117" t="s">
        <v>1059</v>
      </c>
      <c r="S164" s="117" t="s">
        <v>1059</v>
      </c>
      <c r="T164" s="117" t="s">
        <v>1059</v>
      </c>
      <c r="U164" s="117" t="s">
        <v>1059</v>
      </c>
      <c r="V164" s="117" t="s">
        <v>1059</v>
      </c>
      <c r="W164" s="117" t="s">
        <v>1059</v>
      </c>
      <c r="X164" s="117" t="s">
        <v>1059</v>
      </c>
      <c r="Y164" s="117" t="s">
        <v>1059</v>
      </c>
      <c r="Z164" s="117" t="s">
        <v>1059</v>
      </c>
      <c r="AA164" s="117" t="s">
        <v>1059</v>
      </c>
      <c r="AB164" s="117" t="s">
        <v>1059</v>
      </c>
      <c r="AC164" s="117" t="s">
        <v>1059</v>
      </c>
    </row>
    <row r="165" spans="1:2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t="s">
        <v>1059</v>
      </c>
      <c r="P165" s="117" t="s">
        <v>1059</v>
      </c>
      <c r="Q165" s="117" t="s">
        <v>1059</v>
      </c>
      <c r="R165" s="117" t="s">
        <v>1059</v>
      </c>
      <c r="S165" s="117" t="s">
        <v>1059</v>
      </c>
      <c r="T165" s="117" t="s">
        <v>1059</v>
      </c>
      <c r="U165" s="117" t="s">
        <v>1059</v>
      </c>
      <c r="V165" s="117" t="s">
        <v>1059</v>
      </c>
      <c r="W165" s="117" t="s">
        <v>1059</v>
      </c>
      <c r="X165" s="117" t="s">
        <v>1059</v>
      </c>
      <c r="Y165" s="117" t="s">
        <v>1059</v>
      </c>
      <c r="Z165" s="117" t="s">
        <v>1059</v>
      </c>
      <c r="AA165" s="117" t="s">
        <v>1059</v>
      </c>
      <c r="AB165" s="117" t="s">
        <v>1059</v>
      </c>
      <c r="AC165" s="117" t="s">
        <v>1059</v>
      </c>
    </row>
    <row r="166" spans="1:2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t="s">
        <v>1059</v>
      </c>
      <c r="P166" s="117" t="s">
        <v>1059</v>
      </c>
      <c r="Q166" s="117" t="s">
        <v>1059</v>
      </c>
      <c r="R166" s="117" t="s">
        <v>1059</v>
      </c>
      <c r="S166" s="117" t="s">
        <v>1059</v>
      </c>
      <c r="T166" s="117" t="s">
        <v>1059</v>
      </c>
      <c r="U166" s="117" t="s">
        <v>1059</v>
      </c>
      <c r="V166" s="117" t="s">
        <v>1059</v>
      </c>
      <c r="W166" s="117" t="s">
        <v>1059</v>
      </c>
      <c r="X166" s="117" t="s">
        <v>1059</v>
      </c>
      <c r="Y166" s="117" t="s">
        <v>1059</v>
      </c>
      <c r="Z166" s="117" t="s">
        <v>1059</v>
      </c>
      <c r="AA166" s="117" t="s">
        <v>1059</v>
      </c>
      <c r="AB166" s="117" t="s">
        <v>1059</v>
      </c>
      <c r="AC166" s="117" t="s">
        <v>1059</v>
      </c>
    </row>
    <row r="167" spans="1:2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t="s">
        <v>1059</v>
      </c>
      <c r="P167" s="117" t="s">
        <v>1059</v>
      </c>
      <c r="Q167" s="117" t="s">
        <v>1059</v>
      </c>
      <c r="R167" s="117" t="s">
        <v>1059</v>
      </c>
      <c r="S167" s="117" t="s">
        <v>1059</v>
      </c>
      <c r="T167" s="117" t="s">
        <v>1059</v>
      </c>
      <c r="U167" s="117" t="s">
        <v>1059</v>
      </c>
      <c r="V167" s="117" t="s">
        <v>1059</v>
      </c>
      <c r="W167" s="117" t="s">
        <v>1059</v>
      </c>
      <c r="X167" s="117" t="s">
        <v>1059</v>
      </c>
      <c r="Y167" s="117" t="s">
        <v>1059</v>
      </c>
      <c r="Z167" s="117" t="s">
        <v>1059</v>
      </c>
      <c r="AA167" s="117" t="s">
        <v>1059</v>
      </c>
      <c r="AB167" s="117" t="s">
        <v>1059</v>
      </c>
      <c r="AC167" s="117" t="s">
        <v>1059</v>
      </c>
    </row>
    <row r="168" spans="1:2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t="s">
        <v>1059</v>
      </c>
      <c r="P168" s="117" t="s">
        <v>1059</v>
      </c>
      <c r="Q168" s="117" t="s">
        <v>1059</v>
      </c>
      <c r="R168" s="117" t="s">
        <v>1059</v>
      </c>
      <c r="S168" s="117" t="s">
        <v>1059</v>
      </c>
      <c r="T168" s="117" t="s">
        <v>1059</v>
      </c>
      <c r="U168" s="117" t="s">
        <v>1059</v>
      </c>
      <c r="V168" s="117" t="s">
        <v>1059</v>
      </c>
      <c r="W168" s="117" t="s">
        <v>1059</v>
      </c>
      <c r="X168" s="117" t="s">
        <v>1059</v>
      </c>
      <c r="Y168" s="117" t="s">
        <v>1059</v>
      </c>
      <c r="Z168" s="117" t="s">
        <v>1059</v>
      </c>
      <c r="AA168" s="117" t="s">
        <v>1059</v>
      </c>
      <c r="AB168" s="117" t="s">
        <v>1059</v>
      </c>
      <c r="AC168" s="117" t="s">
        <v>1059</v>
      </c>
    </row>
    <row r="169" spans="1:2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t="s">
        <v>1059</v>
      </c>
      <c r="P169" s="117" t="s">
        <v>1059</v>
      </c>
      <c r="Q169" s="117" t="s">
        <v>1059</v>
      </c>
      <c r="R169" s="117" t="s">
        <v>1059</v>
      </c>
      <c r="S169" s="117" t="s">
        <v>1059</v>
      </c>
      <c r="T169" s="117" t="s">
        <v>1059</v>
      </c>
      <c r="U169" s="117" t="s">
        <v>1059</v>
      </c>
      <c r="V169" s="117" t="s">
        <v>1059</v>
      </c>
      <c r="W169" s="117" t="s">
        <v>1059</v>
      </c>
      <c r="X169" s="117" t="s">
        <v>1059</v>
      </c>
      <c r="Y169" s="117" t="s">
        <v>1059</v>
      </c>
      <c r="Z169" s="117" t="s">
        <v>1059</v>
      </c>
      <c r="AA169" s="117" t="s">
        <v>1059</v>
      </c>
      <c r="AB169" s="117" t="s">
        <v>1059</v>
      </c>
      <c r="AC169" s="117" t="s">
        <v>1059</v>
      </c>
    </row>
    <row r="170" spans="1:2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t="s">
        <v>1059</v>
      </c>
      <c r="P170" s="117" t="s">
        <v>1059</v>
      </c>
      <c r="Q170" s="117" t="s">
        <v>1059</v>
      </c>
      <c r="R170" s="117" t="s">
        <v>1059</v>
      </c>
      <c r="S170" s="117" t="s">
        <v>1059</v>
      </c>
      <c r="T170" s="117" t="s">
        <v>1059</v>
      </c>
      <c r="U170" s="117" t="s">
        <v>1059</v>
      </c>
      <c r="V170" s="117" t="s">
        <v>1059</v>
      </c>
      <c r="W170" s="117" t="s">
        <v>1059</v>
      </c>
      <c r="X170" s="117" t="s">
        <v>1059</v>
      </c>
      <c r="Y170" s="117" t="s">
        <v>1059</v>
      </c>
      <c r="Z170" s="117" t="s">
        <v>1059</v>
      </c>
      <c r="AA170" s="117" t="s">
        <v>1059</v>
      </c>
      <c r="AB170" s="117" t="s">
        <v>1059</v>
      </c>
      <c r="AC170" s="117" t="s">
        <v>1059</v>
      </c>
    </row>
    <row r="171" spans="1:2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t="s">
        <v>1059</v>
      </c>
      <c r="P171" s="117" t="s">
        <v>1059</v>
      </c>
      <c r="Q171" s="117" t="s">
        <v>1059</v>
      </c>
      <c r="R171" s="117" t="s">
        <v>1059</v>
      </c>
      <c r="S171" s="117" t="s">
        <v>1059</v>
      </c>
      <c r="T171" s="117" t="s">
        <v>1059</v>
      </c>
      <c r="U171" s="117" t="s">
        <v>1059</v>
      </c>
      <c r="V171" s="117" t="s">
        <v>1059</v>
      </c>
      <c r="W171" s="117" t="s">
        <v>1059</v>
      </c>
      <c r="X171" s="117" t="s">
        <v>1059</v>
      </c>
      <c r="Y171" s="117" t="s">
        <v>1059</v>
      </c>
      <c r="Z171" s="117" t="s">
        <v>1059</v>
      </c>
      <c r="AA171" s="117" t="s">
        <v>1059</v>
      </c>
      <c r="AB171" s="117" t="s">
        <v>1059</v>
      </c>
      <c r="AC171" s="117" t="s">
        <v>1059</v>
      </c>
    </row>
    <row r="172" spans="1:2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t="s">
        <v>1059</v>
      </c>
      <c r="P172" s="117" t="s">
        <v>1059</v>
      </c>
      <c r="Q172" s="117" t="s">
        <v>1059</v>
      </c>
      <c r="R172" s="117" t="s">
        <v>1059</v>
      </c>
      <c r="S172" s="117" t="s">
        <v>1059</v>
      </c>
      <c r="T172" s="117" t="s">
        <v>1059</v>
      </c>
      <c r="U172" s="117" t="s">
        <v>1059</v>
      </c>
      <c r="V172" s="117" t="s">
        <v>1059</v>
      </c>
      <c r="W172" s="117" t="s">
        <v>1059</v>
      </c>
      <c r="X172" s="117" t="s">
        <v>1059</v>
      </c>
      <c r="Y172" s="117" t="s">
        <v>1059</v>
      </c>
      <c r="Z172" s="117" t="s">
        <v>1059</v>
      </c>
      <c r="AA172" s="117" t="s">
        <v>1059</v>
      </c>
      <c r="AB172" s="117" t="s">
        <v>1059</v>
      </c>
      <c r="AC172" s="117" t="s">
        <v>1059</v>
      </c>
    </row>
    <row r="173" spans="1:2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t="s">
        <v>1059</v>
      </c>
      <c r="P173" s="117" t="s">
        <v>1059</v>
      </c>
      <c r="Q173" s="117" t="s">
        <v>1059</v>
      </c>
      <c r="R173" s="117" t="s">
        <v>1059</v>
      </c>
      <c r="S173" s="117" t="s">
        <v>1059</v>
      </c>
      <c r="T173" s="117" t="s">
        <v>1059</v>
      </c>
      <c r="U173" s="117" t="s">
        <v>1059</v>
      </c>
      <c r="V173" s="117" t="s">
        <v>1059</v>
      </c>
      <c r="W173" s="117" t="s">
        <v>1059</v>
      </c>
      <c r="X173" s="117" t="s">
        <v>1059</v>
      </c>
      <c r="Y173" s="117" t="s">
        <v>1059</v>
      </c>
      <c r="Z173" s="117" t="s">
        <v>1059</v>
      </c>
      <c r="AA173" s="117" t="s">
        <v>1059</v>
      </c>
      <c r="AB173" s="117" t="s">
        <v>1059</v>
      </c>
      <c r="AC173" s="117" t="s">
        <v>1059</v>
      </c>
    </row>
    <row r="174" spans="1:2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t="s">
        <v>1059</v>
      </c>
      <c r="P174" s="117" t="s">
        <v>1059</v>
      </c>
      <c r="Q174" s="117" t="s">
        <v>1059</v>
      </c>
      <c r="R174" s="117" t="s">
        <v>1059</v>
      </c>
      <c r="S174" s="117" t="s">
        <v>1059</v>
      </c>
      <c r="T174" s="117" t="s">
        <v>1059</v>
      </c>
      <c r="U174" s="117" t="s">
        <v>1059</v>
      </c>
      <c r="V174" s="117" t="s">
        <v>1059</v>
      </c>
      <c r="W174" s="117" t="s">
        <v>1059</v>
      </c>
      <c r="X174" s="117" t="s">
        <v>1059</v>
      </c>
      <c r="Y174" s="117" t="s">
        <v>1059</v>
      </c>
      <c r="Z174" s="117" t="s">
        <v>1059</v>
      </c>
      <c r="AA174" s="117" t="s">
        <v>1059</v>
      </c>
      <c r="AB174" s="117" t="s">
        <v>1059</v>
      </c>
      <c r="AC174" s="117" t="s">
        <v>1059</v>
      </c>
    </row>
    <row r="175" spans="1:2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t="s">
        <v>1059</v>
      </c>
      <c r="P175" s="117" t="s">
        <v>1059</v>
      </c>
      <c r="Q175" s="117" t="s">
        <v>1059</v>
      </c>
      <c r="R175" s="117" t="s">
        <v>1059</v>
      </c>
      <c r="S175" s="117" t="s">
        <v>1059</v>
      </c>
      <c r="T175" s="117" t="s">
        <v>1059</v>
      </c>
      <c r="U175" s="117" t="s">
        <v>1059</v>
      </c>
      <c r="V175" s="117" t="s">
        <v>1059</v>
      </c>
      <c r="W175" s="117" t="s">
        <v>1059</v>
      </c>
      <c r="X175" s="117" t="s">
        <v>1059</v>
      </c>
      <c r="Y175" s="117" t="s">
        <v>1059</v>
      </c>
      <c r="Z175" s="117" t="s">
        <v>1059</v>
      </c>
      <c r="AA175" s="117" t="s">
        <v>1059</v>
      </c>
      <c r="AB175" s="117" t="s">
        <v>1059</v>
      </c>
      <c r="AC175" s="117" t="s">
        <v>1059</v>
      </c>
    </row>
    <row r="176" spans="1:2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t="s">
        <v>1059</v>
      </c>
      <c r="P176" s="117" t="s">
        <v>1059</v>
      </c>
      <c r="Q176" s="117" t="s">
        <v>1059</v>
      </c>
      <c r="R176" s="117" t="s">
        <v>1059</v>
      </c>
      <c r="S176" s="117" t="s">
        <v>1059</v>
      </c>
      <c r="T176" s="117" t="s">
        <v>1059</v>
      </c>
      <c r="U176" s="117" t="s">
        <v>1059</v>
      </c>
      <c r="V176" s="117" t="s">
        <v>1059</v>
      </c>
      <c r="W176" s="117" t="s">
        <v>1059</v>
      </c>
      <c r="X176" s="117" t="s">
        <v>1059</v>
      </c>
      <c r="Y176" s="117" t="s">
        <v>1059</v>
      </c>
      <c r="Z176" s="117" t="s">
        <v>1059</v>
      </c>
      <c r="AA176" s="117" t="s">
        <v>1059</v>
      </c>
      <c r="AB176" s="117" t="s">
        <v>1059</v>
      </c>
      <c r="AC176" s="117" t="s">
        <v>1059</v>
      </c>
    </row>
    <row r="177" spans="1:29" s="118" customFormat="1" ht="34.5" customHeight="1">
      <c r="A177" s="246" t="s">
        <v>679</v>
      </c>
      <c r="B177" s="115"/>
      <c r="C177" s="317" t="s">
        <v>90</v>
      </c>
      <c r="D177" s="318"/>
      <c r="E177" s="318"/>
      <c r="F177" s="318"/>
      <c r="G177" s="318"/>
      <c r="H177" s="319"/>
      <c r="I177" s="413"/>
      <c r="J177" s="263">
        <f t="shared" ref="J177:J208" si="4">IF(SUM(L177:AC177)=0,IF(COUNTIF(L177:AC177,"未確認")&gt;0,"未確認",IF(COUNTIF(L177:AC177,"~*")&gt;0,"*",SUM(L177:AC177))),SUM(L177:AC177))</f>
        <v>0</v>
      </c>
      <c r="K177" s="264" t="str">
        <f t="shared" ref="K177:K208" si="5">IF(OR(COUNTIF(L177:AC177,"未確認")&gt;0,COUNTIF(L177:AC177,"~*")&gt;0),"※","")</f>
        <v/>
      </c>
      <c r="L177" s="117">
        <v>0</v>
      </c>
      <c r="M177" s="117">
        <v>0</v>
      </c>
      <c r="N177" s="117">
        <v>0</v>
      </c>
      <c r="O177" s="117" t="s">
        <v>1059</v>
      </c>
      <c r="P177" s="117" t="s">
        <v>1059</v>
      </c>
      <c r="Q177" s="117" t="s">
        <v>1059</v>
      </c>
      <c r="R177" s="117" t="s">
        <v>1059</v>
      </c>
      <c r="S177" s="117" t="s">
        <v>1059</v>
      </c>
      <c r="T177" s="117" t="s">
        <v>1059</v>
      </c>
      <c r="U177" s="117" t="s">
        <v>1059</v>
      </c>
      <c r="V177" s="117" t="s">
        <v>1059</v>
      </c>
      <c r="W177" s="117" t="s">
        <v>1059</v>
      </c>
      <c r="X177" s="117" t="s">
        <v>1059</v>
      </c>
      <c r="Y177" s="117" t="s">
        <v>1059</v>
      </c>
      <c r="Z177" s="117" t="s">
        <v>1059</v>
      </c>
      <c r="AA177" s="117" t="s">
        <v>1059</v>
      </c>
      <c r="AB177" s="117" t="s">
        <v>1059</v>
      </c>
      <c r="AC177" s="117" t="s">
        <v>1059</v>
      </c>
    </row>
    <row r="178" spans="1:2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t="s">
        <v>1059</v>
      </c>
      <c r="P178" s="117" t="s">
        <v>1059</v>
      </c>
      <c r="Q178" s="117" t="s">
        <v>1059</v>
      </c>
      <c r="R178" s="117" t="s">
        <v>1059</v>
      </c>
      <c r="S178" s="117" t="s">
        <v>1059</v>
      </c>
      <c r="T178" s="117" t="s">
        <v>1059</v>
      </c>
      <c r="U178" s="117" t="s">
        <v>1059</v>
      </c>
      <c r="V178" s="117" t="s">
        <v>1059</v>
      </c>
      <c r="W178" s="117" t="s">
        <v>1059</v>
      </c>
      <c r="X178" s="117" t="s">
        <v>1059</v>
      </c>
      <c r="Y178" s="117" t="s">
        <v>1059</v>
      </c>
      <c r="Z178" s="117" t="s">
        <v>1059</v>
      </c>
      <c r="AA178" s="117" t="s">
        <v>1059</v>
      </c>
      <c r="AB178" s="117" t="s">
        <v>1059</v>
      </c>
      <c r="AC178" s="117" t="s">
        <v>1059</v>
      </c>
    </row>
    <row r="179" spans="1:2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t="s">
        <v>1059</v>
      </c>
      <c r="P179" s="117" t="s">
        <v>1059</v>
      </c>
      <c r="Q179" s="117" t="s">
        <v>1059</v>
      </c>
      <c r="R179" s="117" t="s">
        <v>1059</v>
      </c>
      <c r="S179" s="117" t="s">
        <v>1059</v>
      </c>
      <c r="T179" s="117" t="s">
        <v>1059</v>
      </c>
      <c r="U179" s="117" t="s">
        <v>1059</v>
      </c>
      <c r="V179" s="117" t="s">
        <v>1059</v>
      </c>
      <c r="W179" s="117" t="s">
        <v>1059</v>
      </c>
      <c r="X179" s="117" t="s">
        <v>1059</v>
      </c>
      <c r="Y179" s="117" t="s">
        <v>1059</v>
      </c>
      <c r="Z179" s="117" t="s">
        <v>1059</v>
      </c>
      <c r="AA179" s="117" t="s">
        <v>1059</v>
      </c>
      <c r="AB179" s="117" t="s">
        <v>1059</v>
      </c>
      <c r="AC179" s="117" t="s">
        <v>1059</v>
      </c>
    </row>
    <row r="180" spans="1:2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t="s">
        <v>1059</v>
      </c>
      <c r="P180" s="117" t="s">
        <v>1059</v>
      </c>
      <c r="Q180" s="117" t="s">
        <v>1059</v>
      </c>
      <c r="R180" s="117" t="s">
        <v>1059</v>
      </c>
      <c r="S180" s="117" t="s">
        <v>1059</v>
      </c>
      <c r="T180" s="117" t="s">
        <v>1059</v>
      </c>
      <c r="U180" s="117" t="s">
        <v>1059</v>
      </c>
      <c r="V180" s="117" t="s">
        <v>1059</v>
      </c>
      <c r="W180" s="117" t="s">
        <v>1059</v>
      </c>
      <c r="X180" s="117" t="s">
        <v>1059</v>
      </c>
      <c r="Y180" s="117" t="s">
        <v>1059</v>
      </c>
      <c r="Z180" s="117" t="s">
        <v>1059</v>
      </c>
      <c r="AA180" s="117" t="s">
        <v>1059</v>
      </c>
      <c r="AB180" s="117" t="s">
        <v>1059</v>
      </c>
      <c r="AC180" s="117" t="s">
        <v>1059</v>
      </c>
    </row>
    <row r="181" spans="1:29"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t="s">
        <v>1059</v>
      </c>
      <c r="P181" s="117" t="s">
        <v>1059</v>
      </c>
      <c r="Q181" s="117" t="s">
        <v>1059</v>
      </c>
      <c r="R181" s="117" t="s">
        <v>1059</v>
      </c>
      <c r="S181" s="117" t="s">
        <v>1059</v>
      </c>
      <c r="T181" s="117" t="s">
        <v>1059</v>
      </c>
      <c r="U181" s="117" t="s">
        <v>1059</v>
      </c>
      <c r="V181" s="117" t="s">
        <v>1059</v>
      </c>
      <c r="W181" s="117" t="s">
        <v>1059</v>
      </c>
      <c r="X181" s="117" t="s">
        <v>1059</v>
      </c>
      <c r="Y181" s="117" t="s">
        <v>1059</v>
      </c>
      <c r="Z181" s="117" t="s">
        <v>1059</v>
      </c>
      <c r="AA181" s="117" t="s">
        <v>1059</v>
      </c>
      <c r="AB181" s="117" t="s">
        <v>1059</v>
      </c>
      <c r="AC181" s="117" t="s">
        <v>1059</v>
      </c>
    </row>
    <row r="182" spans="1:2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t="s">
        <v>1059</v>
      </c>
      <c r="P182" s="117" t="s">
        <v>1059</v>
      </c>
      <c r="Q182" s="117" t="s">
        <v>1059</v>
      </c>
      <c r="R182" s="117" t="s">
        <v>1059</v>
      </c>
      <c r="S182" s="117" t="s">
        <v>1059</v>
      </c>
      <c r="T182" s="117" t="s">
        <v>1059</v>
      </c>
      <c r="U182" s="117" t="s">
        <v>1059</v>
      </c>
      <c r="V182" s="117" t="s">
        <v>1059</v>
      </c>
      <c r="W182" s="117" t="s">
        <v>1059</v>
      </c>
      <c r="X182" s="117" t="s">
        <v>1059</v>
      </c>
      <c r="Y182" s="117" t="s">
        <v>1059</v>
      </c>
      <c r="Z182" s="117" t="s">
        <v>1059</v>
      </c>
      <c r="AA182" s="117" t="s">
        <v>1059</v>
      </c>
      <c r="AB182" s="117" t="s">
        <v>1059</v>
      </c>
      <c r="AC182" s="117" t="s">
        <v>1059</v>
      </c>
    </row>
    <row r="183" spans="1:2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t="s">
        <v>1059</v>
      </c>
      <c r="P183" s="117" t="s">
        <v>1059</v>
      </c>
      <c r="Q183" s="117" t="s">
        <v>1059</v>
      </c>
      <c r="R183" s="117" t="s">
        <v>1059</v>
      </c>
      <c r="S183" s="117" t="s">
        <v>1059</v>
      </c>
      <c r="T183" s="117" t="s">
        <v>1059</v>
      </c>
      <c r="U183" s="117" t="s">
        <v>1059</v>
      </c>
      <c r="V183" s="117" t="s">
        <v>1059</v>
      </c>
      <c r="W183" s="117" t="s">
        <v>1059</v>
      </c>
      <c r="X183" s="117" t="s">
        <v>1059</v>
      </c>
      <c r="Y183" s="117" t="s">
        <v>1059</v>
      </c>
      <c r="Z183" s="117" t="s">
        <v>1059</v>
      </c>
      <c r="AA183" s="117" t="s">
        <v>1059</v>
      </c>
      <c r="AB183" s="117" t="s">
        <v>1059</v>
      </c>
      <c r="AC183" s="117" t="s">
        <v>1059</v>
      </c>
    </row>
    <row r="184" spans="1:29" s="118" customFormat="1" ht="34.5" customHeight="1">
      <c r="A184" s="246" t="s">
        <v>686</v>
      </c>
      <c r="B184" s="115"/>
      <c r="C184" s="317" t="s">
        <v>97</v>
      </c>
      <c r="D184" s="318"/>
      <c r="E184" s="318"/>
      <c r="F184" s="318"/>
      <c r="G184" s="318"/>
      <c r="H184" s="319"/>
      <c r="I184" s="413"/>
      <c r="J184" s="263" t="str">
        <f t="shared" si="4"/>
        <v>*</v>
      </c>
      <c r="K184" s="264" t="str">
        <f t="shared" si="5"/>
        <v>※</v>
      </c>
      <c r="L184" s="117">
        <v>0</v>
      </c>
      <c r="M184" s="117" t="s">
        <v>541</v>
      </c>
      <c r="N184" s="117">
        <v>0</v>
      </c>
      <c r="O184" s="117" t="s">
        <v>1059</v>
      </c>
      <c r="P184" s="117" t="s">
        <v>1059</v>
      </c>
      <c r="Q184" s="117" t="s">
        <v>1059</v>
      </c>
      <c r="R184" s="117" t="s">
        <v>1059</v>
      </c>
      <c r="S184" s="117" t="s">
        <v>1059</v>
      </c>
      <c r="T184" s="117" t="s">
        <v>1059</v>
      </c>
      <c r="U184" s="117" t="s">
        <v>1059</v>
      </c>
      <c r="V184" s="117" t="s">
        <v>1059</v>
      </c>
      <c r="W184" s="117" t="s">
        <v>1059</v>
      </c>
      <c r="X184" s="117" t="s">
        <v>1059</v>
      </c>
      <c r="Y184" s="117" t="s">
        <v>1059</v>
      </c>
      <c r="Z184" s="117" t="s">
        <v>1059</v>
      </c>
      <c r="AA184" s="117" t="s">
        <v>1059</v>
      </c>
      <c r="AB184" s="117" t="s">
        <v>1059</v>
      </c>
      <c r="AC184" s="117" t="s">
        <v>1059</v>
      </c>
    </row>
    <row r="185" spans="1:2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t="s">
        <v>1059</v>
      </c>
      <c r="P185" s="117" t="s">
        <v>1059</v>
      </c>
      <c r="Q185" s="117" t="s">
        <v>1059</v>
      </c>
      <c r="R185" s="117" t="s">
        <v>1059</v>
      </c>
      <c r="S185" s="117" t="s">
        <v>1059</v>
      </c>
      <c r="T185" s="117" t="s">
        <v>1059</v>
      </c>
      <c r="U185" s="117" t="s">
        <v>1059</v>
      </c>
      <c r="V185" s="117" t="s">
        <v>1059</v>
      </c>
      <c r="W185" s="117" t="s">
        <v>1059</v>
      </c>
      <c r="X185" s="117" t="s">
        <v>1059</v>
      </c>
      <c r="Y185" s="117" t="s">
        <v>1059</v>
      </c>
      <c r="Z185" s="117" t="s">
        <v>1059</v>
      </c>
      <c r="AA185" s="117" t="s">
        <v>1059</v>
      </c>
      <c r="AB185" s="117" t="s">
        <v>1059</v>
      </c>
      <c r="AC185" s="117" t="s">
        <v>1059</v>
      </c>
    </row>
    <row r="186" spans="1:2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t="s">
        <v>1059</v>
      </c>
      <c r="P186" s="117" t="s">
        <v>1059</v>
      </c>
      <c r="Q186" s="117" t="s">
        <v>1059</v>
      </c>
      <c r="R186" s="117" t="s">
        <v>1059</v>
      </c>
      <c r="S186" s="117" t="s">
        <v>1059</v>
      </c>
      <c r="T186" s="117" t="s">
        <v>1059</v>
      </c>
      <c r="U186" s="117" t="s">
        <v>1059</v>
      </c>
      <c r="V186" s="117" t="s">
        <v>1059</v>
      </c>
      <c r="W186" s="117" t="s">
        <v>1059</v>
      </c>
      <c r="X186" s="117" t="s">
        <v>1059</v>
      </c>
      <c r="Y186" s="117" t="s">
        <v>1059</v>
      </c>
      <c r="Z186" s="117" t="s">
        <v>1059</v>
      </c>
      <c r="AA186" s="117" t="s">
        <v>1059</v>
      </c>
      <c r="AB186" s="117" t="s">
        <v>1059</v>
      </c>
      <c r="AC186" s="117" t="s">
        <v>1059</v>
      </c>
    </row>
    <row r="187" spans="1:2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t="s">
        <v>1059</v>
      </c>
      <c r="P187" s="117" t="s">
        <v>1059</v>
      </c>
      <c r="Q187" s="117" t="s">
        <v>1059</v>
      </c>
      <c r="R187" s="117" t="s">
        <v>1059</v>
      </c>
      <c r="S187" s="117" t="s">
        <v>1059</v>
      </c>
      <c r="T187" s="117" t="s">
        <v>1059</v>
      </c>
      <c r="U187" s="117" t="s">
        <v>1059</v>
      </c>
      <c r="V187" s="117" t="s">
        <v>1059</v>
      </c>
      <c r="W187" s="117" t="s">
        <v>1059</v>
      </c>
      <c r="X187" s="117" t="s">
        <v>1059</v>
      </c>
      <c r="Y187" s="117" t="s">
        <v>1059</v>
      </c>
      <c r="Z187" s="117" t="s">
        <v>1059</v>
      </c>
      <c r="AA187" s="117" t="s">
        <v>1059</v>
      </c>
      <c r="AB187" s="117" t="s">
        <v>1059</v>
      </c>
      <c r="AC187" s="117" t="s">
        <v>1059</v>
      </c>
    </row>
    <row r="188" spans="1:2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t="s">
        <v>1059</v>
      </c>
      <c r="P188" s="117" t="s">
        <v>1059</v>
      </c>
      <c r="Q188" s="117" t="s">
        <v>1059</v>
      </c>
      <c r="R188" s="117" t="s">
        <v>1059</v>
      </c>
      <c r="S188" s="117" t="s">
        <v>1059</v>
      </c>
      <c r="T188" s="117" t="s">
        <v>1059</v>
      </c>
      <c r="U188" s="117" t="s">
        <v>1059</v>
      </c>
      <c r="V188" s="117" t="s">
        <v>1059</v>
      </c>
      <c r="W188" s="117" t="s">
        <v>1059</v>
      </c>
      <c r="X188" s="117" t="s">
        <v>1059</v>
      </c>
      <c r="Y188" s="117" t="s">
        <v>1059</v>
      </c>
      <c r="Z188" s="117" t="s">
        <v>1059</v>
      </c>
      <c r="AA188" s="117" t="s">
        <v>1059</v>
      </c>
      <c r="AB188" s="117" t="s">
        <v>1059</v>
      </c>
      <c r="AC188" s="117" t="s">
        <v>1059</v>
      </c>
    </row>
    <row r="189" spans="1:2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t="s">
        <v>1059</v>
      </c>
      <c r="P189" s="117" t="s">
        <v>1059</v>
      </c>
      <c r="Q189" s="117" t="s">
        <v>1059</v>
      </c>
      <c r="R189" s="117" t="s">
        <v>1059</v>
      </c>
      <c r="S189" s="117" t="s">
        <v>1059</v>
      </c>
      <c r="T189" s="117" t="s">
        <v>1059</v>
      </c>
      <c r="U189" s="117" t="s">
        <v>1059</v>
      </c>
      <c r="V189" s="117" t="s">
        <v>1059</v>
      </c>
      <c r="W189" s="117" t="s">
        <v>1059</v>
      </c>
      <c r="X189" s="117" t="s">
        <v>1059</v>
      </c>
      <c r="Y189" s="117" t="s">
        <v>1059</v>
      </c>
      <c r="Z189" s="117" t="s">
        <v>1059</v>
      </c>
      <c r="AA189" s="117" t="s">
        <v>1059</v>
      </c>
      <c r="AB189" s="117" t="s">
        <v>1059</v>
      </c>
      <c r="AC189" s="117" t="s">
        <v>1059</v>
      </c>
    </row>
    <row r="190" spans="1:2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t="s">
        <v>1059</v>
      </c>
      <c r="P190" s="117" t="s">
        <v>1059</v>
      </c>
      <c r="Q190" s="117" t="s">
        <v>1059</v>
      </c>
      <c r="R190" s="117" t="s">
        <v>1059</v>
      </c>
      <c r="S190" s="117" t="s">
        <v>1059</v>
      </c>
      <c r="T190" s="117" t="s">
        <v>1059</v>
      </c>
      <c r="U190" s="117" t="s">
        <v>1059</v>
      </c>
      <c r="V190" s="117" t="s">
        <v>1059</v>
      </c>
      <c r="W190" s="117" t="s">
        <v>1059</v>
      </c>
      <c r="X190" s="117" t="s">
        <v>1059</v>
      </c>
      <c r="Y190" s="117" t="s">
        <v>1059</v>
      </c>
      <c r="Z190" s="117" t="s">
        <v>1059</v>
      </c>
      <c r="AA190" s="117" t="s">
        <v>1059</v>
      </c>
      <c r="AB190" s="117" t="s">
        <v>1059</v>
      </c>
      <c r="AC190" s="117" t="s">
        <v>1059</v>
      </c>
    </row>
    <row r="191" spans="1:2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t="s">
        <v>1059</v>
      </c>
      <c r="P191" s="117" t="s">
        <v>1059</v>
      </c>
      <c r="Q191" s="117" t="s">
        <v>1059</v>
      </c>
      <c r="R191" s="117" t="s">
        <v>1059</v>
      </c>
      <c r="S191" s="117" t="s">
        <v>1059</v>
      </c>
      <c r="T191" s="117" t="s">
        <v>1059</v>
      </c>
      <c r="U191" s="117" t="s">
        <v>1059</v>
      </c>
      <c r="V191" s="117" t="s">
        <v>1059</v>
      </c>
      <c r="W191" s="117" t="s">
        <v>1059</v>
      </c>
      <c r="X191" s="117" t="s">
        <v>1059</v>
      </c>
      <c r="Y191" s="117" t="s">
        <v>1059</v>
      </c>
      <c r="Z191" s="117" t="s">
        <v>1059</v>
      </c>
      <c r="AA191" s="117" t="s">
        <v>1059</v>
      </c>
      <c r="AB191" s="117" t="s">
        <v>1059</v>
      </c>
      <c r="AC191" s="117" t="s">
        <v>1059</v>
      </c>
    </row>
    <row r="192" spans="1:29" s="118" customFormat="1" ht="34.5" customHeight="1">
      <c r="A192" s="246" t="s">
        <v>694</v>
      </c>
      <c r="B192" s="115"/>
      <c r="C192" s="317" t="s">
        <v>105</v>
      </c>
      <c r="D192" s="318"/>
      <c r="E192" s="318"/>
      <c r="F192" s="318"/>
      <c r="G192" s="318"/>
      <c r="H192" s="319"/>
      <c r="I192" s="413"/>
      <c r="J192" s="263" t="str">
        <f t="shared" si="4"/>
        <v>*</v>
      </c>
      <c r="K192" s="264" t="str">
        <f t="shared" si="5"/>
        <v>※</v>
      </c>
      <c r="L192" s="117">
        <v>0</v>
      </c>
      <c r="M192" s="117">
        <v>0</v>
      </c>
      <c r="N192" s="117" t="s">
        <v>541</v>
      </c>
      <c r="O192" s="117" t="s">
        <v>1059</v>
      </c>
      <c r="P192" s="117" t="s">
        <v>1059</v>
      </c>
      <c r="Q192" s="117" t="s">
        <v>1059</v>
      </c>
      <c r="R192" s="117" t="s">
        <v>1059</v>
      </c>
      <c r="S192" s="117" t="s">
        <v>1059</v>
      </c>
      <c r="T192" s="117" t="s">
        <v>1059</v>
      </c>
      <c r="U192" s="117" t="s">
        <v>1059</v>
      </c>
      <c r="V192" s="117" t="s">
        <v>1059</v>
      </c>
      <c r="W192" s="117" t="s">
        <v>1059</v>
      </c>
      <c r="X192" s="117" t="s">
        <v>1059</v>
      </c>
      <c r="Y192" s="117" t="s">
        <v>1059</v>
      </c>
      <c r="Z192" s="117" t="s">
        <v>1059</v>
      </c>
      <c r="AA192" s="117" t="s">
        <v>1059</v>
      </c>
      <c r="AB192" s="117" t="s">
        <v>1059</v>
      </c>
      <c r="AC192" s="117" t="s">
        <v>1059</v>
      </c>
    </row>
    <row r="193" spans="1:2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t="s">
        <v>1059</v>
      </c>
      <c r="P193" s="117" t="s">
        <v>1059</v>
      </c>
      <c r="Q193" s="117" t="s">
        <v>1059</v>
      </c>
      <c r="R193" s="117" t="s">
        <v>1059</v>
      </c>
      <c r="S193" s="117" t="s">
        <v>1059</v>
      </c>
      <c r="T193" s="117" t="s">
        <v>1059</v>
      </c>
      <c r="U193" s="117" t="s">
        <v>1059</v>
      </c>
      <c r="V193" s="117" t="s">
        <v>1059</v>
      </c>
      <c r="W193" s="117" t="s">
        <v>1059</v>
      </c>
      <c r="X193" s="117" t="s">
        <v>1059</v>
      </c>
      <c r="Y193" s="117" t="s">
        <v>1059</v>
      </c>
      <c r="Z193" s="117" t="s">
        <v>1059</v>
      </c>
      <c r="AA193" s="117" t="s">
        <v>1059</v>
      </c>
      <c r="AB193" s="117" t="s">
        <v>1059</v>
      </c>
      <c r="AC193" s="117" t="s">
        <v>1059</v>
      </c>
    </row>
    <row r="194" spans="1:2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t="s">
        <v>1059</v>
      </c>
      <c r="P194" s="117" t="s">
        <v>1059</v>
      </c>
      <c r="Q194" s="117" t="s">
        <v>1059</v>
      </c>
      <c r="R194" s="117" t="s">
        <v>1059</v>
      </c>
      <c r="S194" s="117" t="s">
        <v>1059</v>
      </c>
      <c r="T194" s="117" t="s">
        <v>1059</v>
      </c>
      <c r="U194" s="117" t="s">
        <v>1059</v>
      </c>
      <c r="V194" s="117" t="s">
        <v>1059</v>
      </c>
      <c r="W194" s="117" t="s">
        <v>1059</v>
      </c>
      <c r="X194" s="117" t="s">
        <v>1059</v>
      </c>
      <c r="Y194" s="117" t="s">
        <v>1059</v>
      </c>
      <c r="Z194" s="117" t="s">
        <v>1059</v>
      </c>
      <c r="AA194" s="117" t="s">
        <v>1059</v>
      </c>
      <c r="AB194" s="117" t="s">
        <v>1059</v>
      </c>
      <c r="AC194" s="117" t="s">
        <v>1059</v>
      </c>
    </row>
    <row r="195" spans="1:2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t="s">
        <v>1059</v>
      </c>
      <c r="P195" s="117" t="s">
        <v>1059</v>
      </c>
      <c r="Q195" s="117" t="s">
        <v>1059</v>
      </c>
      <c r="R195" s="117" t="s">
        <v>1059</v>
      </c>
      <c r="S195" s="117" t="s">
        <v>1059</v>
      </c>
      <c r="T195" s="117" t="s">
        <v>1059</v>
      </c>
      <c r="U195" s="117" t="s">
        <v>1059</v>
      </c>
      <c r="V195" s="117" t="s">
        <v>1059</v>
      </c>
      <c r="W195" s="117" t="s">
        <v>1059</v>
      </c>
      <c r="X195" s="117" t="s">
        <v>1059</v>
      </c>
      <c r="Y195" s="117" t="s">
        <v>1059</v>
      </c>
      <c r="Z195" s="117" t="s">
        <v>1059</v>
      </c>
      <c r="AA195" s="117" t="s">
        <v>1059</v>
      </c>
      <c r="AB195" s="117" t="s">
        <v>1059</v>
      </c>
      <c r="AC195" s="117" t="s">
        <v>1059</v>
      </c>
    </row>
    <row r="196" spans="1:2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t="s">
        <v>1059</v>
      </c>
      <c r="P196" s="117" t="s">
        <v>1059</v>
      </c>
      <c r="Q196" s="117" t="s">
        <v>1059</v>
      </c>
      <c r="R196" s="117" t="s">
        <v>1059</v>
      </c>
      <c r="S196" s="117" t="s">
        <v>1059</v>
      </c>
      <c r="T196" s="117" t="s">
        <v>1059</v>
      </c>
      <c r="U196" s="117" t="s">
        <v>1059</v>
      </c>
      <c r="V196" s="117" t="s">
        <v>1059</v>
      </c>
      <c r="W196" s="117" t="s">
        <v>1059</v>
      </c>
      <c r="X196" s="117" t="s">
        <v>1059</v>
      </c>
      <c r="Y196" s="117" t="s">
        <v>1059</v>
      </c>
      <c r="Z196" s="117" t="s">
        <v>1059</v>
      </c>
      <c r="AA196" s="117" t="s">
        <v>1059</v>
      </c>
      <c r="AB196" s="117" t="s">
        <v>1059</v>
      </c>
      <c r="AC196" s="117" t="s">
        <v>1059</v>
      </c>
    </row>
    <row r="197" spans="1:2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t="s">
        <v>1059</v>
      </c>
      <c r="P197" s="117" t="s">
        <v>1059</v>
      </c>
      <c r="Q197" s="117" t="s">
        <v>1059</v>
      </c>
      <c r="R197" s="117" t="s">
        <v>1059</v>
      </c>
      <c r="S197" s="117" t="s">
        <v>1059</v>
      </c>
      <c r="T197" s="117" t="s">
        <v>1059</v>
      </c>
      <c r="U197" s="117" t="s">
        <v>1059</v>
      </c>
      <c r="V197" s="117" t="s">
        <v>1059</v>
      </c>
      <c r="W197" s="117" t="s">
        <v>1059</v>
      </c>
      <c r="X197" s="117" t="s">
        <v>1059</v>
      </c>
      <c r="Y197" s="117" t="s">
        <v>1059</v>
      </c>
      <c r="Z197" s="117" t="s">
        <v>1059</v>
      </c>
      <c r="AA197" s="117" t="s">
        <v>1059</v>
      </c>
      <c r="AB197" s="117" t="s">
        <v>1059</v>
      </c>
      <c r="AC197" s="117" t="s">
        <v>1059</v>
      </c>
    </row>
    <row r="198" spans="1:2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t="s">
        <v>1059</v>
      </c>
      <c r="P198" s="117" t="s">
        <v>1059</v>
      </c>
      <c r="Q198" s="117" t="s">
        <v>1059</v>
      </c>
      <c r="R198" s="117" t="s">
        <v>1059</v>
      </c>
      <c r="S198" s="117" t="s">
        <v>1059</v>
      </c>
      <c r="T198" s="117" t="s">
        <v>1059</v>
      </c>
      <c r="U198" s="117" t="s">
        <v>1059</v>
      </c>
      <c r="V198" s="117" t="s">
        <v>1059</v>
      </c>
      <c r="W198" s="117" t="s">
        <v>1059</v>
      </c>
      <c r="X198" s="117" t="s">
        <v>1059</v>
      </c>
      <c r="Y198" s="117" t="s">
        <v>1059</v>
      </c>
      <c r="Z198" s="117" t="s">
        <v>1059</v>
      </c>
      <c r="AA198" s="117" t="s">
        <v>1059</v>
      </c>
      <c r="AB198" s="117" t="s">
        <v>1059</v>
      </c>
      <c r="AC198" s="117" t="s">
        <v>1059</v>
      </c>
    </row>
    <row r="199" spans="1:2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t="s">
        <v>1059</v>
      </c>
      <c r="P199" s="117" t="s">
        <v>1059</v>
      </c>
      <c r="Q199" s="117" t="s">
        <v>1059</v>
      </c>
      <c r="R199" s="117" t="s">
        <v>1059</v>
      </c>
      <c r="S199" s="117" t="s">
        <v>1059</v>
      </c>
      <c r="T199" s="117" t="s">
        <v>1059</v>
      </c>
      <c r="U199" s="117" t="s">
        <v>1059</v>
      </c>
      <c r="V199" s="117" t="s">
        <v>1059</v>
      </c>
      <c r="W199" s="117" t="s">
        <v>1059</v>
      </c>
      <c r="X199" s="117" t="s">
        <v>1059</v>
      </c>
      <c r="Y199" s="117" t="s">
        <v>1059</v>
      </c>
      <c r="Z199" s="117" t="s">
        <v>1059</v>
      </c>
      <c r="AA199" s="117" t="s">
        <v>1059</v>
      </c>
      <c r="AB199" s="117" t="s">
        <v>1059</v>
      </c>
      <c r="AC199" s="117" t="s">
        <v>1059</v>
      </c>
    </row>
    <row r="200" spans="1:2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t="s">
        <v>1059</v>
      </c>
      <c r="P200" s="117" t="s">
        <v>1059</v>
      </c>
      <c r="Q200" s="117" t="s">
        <v>1059</v>
      </c>
      <c r="R200" s="117" t="s">
        <v>1059</v>
      </c>
      <c r="S200" s="117" t="s">
        <v>1059</v>
      </c>
      <c r="T200" s="117" t="s">
        <v>1059</v>
      </c>
      <c r="U200" s="117" t="s">
        <v>1059</v>
      </c>
      <c r="V200" s="117" t="s">
        <v>1059</v>
      </c>
      <c r="W200" s="117" t="s">
        <v>1059</v>
      </c>
      <c r="X200" s="117" t="s">
        <v>1059</v>
      </c>
      <c r="Y200" s="117" t="s">
        <v>1059</v>
      </c>
      <c r="Z200" s="117" t="s">
        <v>1059</v>
      </c>
      <c r="AA200" s="117" t="s">
        <v>1059</v>
      </c>
      <c r="AB200" s="117" t="s">
        <v>1059</v>
      </c>
      <c r="AC200" s="117" t="s">
        <v>1059</v>
      </c>
    </row>
    <row r="201" spans="1:2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t="s">
        <v>1059</v>
      </c>
      <c r="P201" s="117" t="s">
        <v>1059</v>
      </c>
      <c r="Q201" s="117" t="s">
        <v>1059</v>
      </c>
      <c r="R201" s="117" t="s">
        <v>1059</v>
      </c>
      <c r="S201" s="117" t="s">
        <v>1059</v>
      </c>
      <c r="T201" s="117" t="s">
        <v>1059</v>
      </c>
      <c r="U201" s="117" t="s">
        <v>1059</v>
      </c>
      <c r="V201" s="117" t="s">
        <v>1059</v>
      </c>
      <c r="W201" s="117" t="s">
        <v>1059</v>
      </c>
      <c r="X201" s="117" t="s">
        <v>1059</v>
      </c>
      <c r="Y201" s="117" t="s">
        <v>1059</v>
      </c>
      <c r="Z201" s="117" t="s">
        <v>1059</v>
      </c>
      <c r="AA201" s="117" t="s">
        <v>1059</v>
      </c>
      <c r="AB201" s="117" t="s">
        <v>1059</v>
      </c>
      <c r="AC201" s="117" t="s">
        <v>1059</v>
      </c>
    </row>
    <row r="202" spans="1:2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t="s">
        <v>1059</v>
      </c>
      <c r="P202" s="117" t="s">
        <v>1059</v>
      </c>
      <c r="Q202" s="117" t="s">
        <v>1059</v>
      </c>
      <c r="R202" s="117" t="s">
        <v>1059</v>
      </c>
      <c r="S202" s="117" t="s">
        <v>1059</v>
      </c>
      <c r="T202" s="117" t="s">
        <v>1059</v>
      </c>
      <c r="U202" s="117" t="s">
        <v>1059</v>
      </c>
      <c r="V202" s="117" t="s">
        <v>1059</v>
      </c>
      <c r="W202" s="117" t="s">
        <v>1059</v>
      </c>
      <c r="X202" s="117" t="s">
        <v>1059</v>
      </c>
      <c r="Y202" s="117" t="s">
        <v>1059</v>
      </c>
      <c r="Z202" s="117" t="s">
        <v>1059</v>
      </c>
      <c r="AA202" s="117" t="s">
        <v>1059</v>
      </c>
      <c r="AB202" s="117" t="s">
        <v>1059</v>
      </c>
      <c r="AC202" s="117" t="s">
        <v>1059</v>
      </c>
    </row>
    <row r="203" spans="1:2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t="s">
        <v>1059</v>
      </c>
      <c r="P203" s="117" t="s">
        <v>1059</v>
      </c>
      <c r="Q203" s="117" t="s">
        <v>1059</v>
      </c>
      <c r="R203" s="117" t="s">
        <v>1059</v>
      </c>
      <c r="S203" s="117" t="s">
        <v>1059</v>
      </c>
      <c r="T203" s="117" t="s">
        <v>1059</v>
      </c>
      <c r="U203" s="117" t="s">
        <v>1059</v>
      </c>
      <c r="V203" s="117" t="s">
        <v>1059</v>
      </c>
      <c r="W203" s="117" t="s">
        <v>1059</v>
      </c>
      <c r="X203" s="117" t="s">
        <v>1059</v>
      </c>
      <c r="Y203" s="117" t="s">
        <v>1059</v>
      </c>
      <c r="Z203" s="117" t="s">
        <v>1059</v>
      </c>
      <c r="AA203" s="117" t="s">
        <v>1059</v>
      </c>
      <c r="AB203" s="117" t="s">
        <v>1059</v>
      </c>
      <c r="AC203" s="117" t="s">
        <v>1059</v>
      </c>
    </row>
    <row r="204" spans="1:29"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t="s">
        <v>1059</v>
      </c>
      <c r="P204" s="117" t="s">
        <v>1059</v>
      </c>
      <c r="Q204" s="117" t="s">
        <v>1059</v>
      </c>
      <c r="R204" s="117" t="s">
        <v>1059</v>
      </c>
      <c r="S204" s="117" t="s">
        <v>1059</v>
      </c>
      <c r="T204" s="117" t="s">
        <v>1059</v>
      </c>
      <c r="U204" s="117" t="s">
        <v>1059</v>
      </c>
      <c r="V204" s="117" t="s">
        <v>1059</v>
      </c>
      <c r="W204" s="117" t="s">
        <v>1059</v>
      </c>
      <c r="X204" s="117" t="s">
        <v>1059</v>
      </c>
      <c r="Y204" s="117" t="s">
        <v>1059</v>
      </c>
      <c r="Z204" s="117" t="s">
        <v>1059</v>
      </c>
      <c r="AA204" s="117" t="s">
        <v>1059</v>
      </c>
      <c r="AB204" s="117" t="s">
        <v>1059</v>
      </c>
      <c r="AC204" s="117" t="s">
        <v>1059</v>
      </c>
    </row>
    <row r="205" spans="1:2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t="s">
        <v>1059</v>
      </c>
      <c r="P205" s="117" t="s">
        <v>1059</v>
      </c>
      <c r="Q205" s="117" t="s">
        <v>1059</v>
      </c>
      <c r="R205" s="117" t="s">
        <v>1059</v>
      </c>
      <c r="S205" s="117" t="s">
        <v>1059</v>
      </c>
      <c r="T205" s="117" t="s">
        <v>1059</v>
      </c>
      <c r="U205" s="117" t="s">
        <v>1059</v>
      </c>
      <c r="V205" s="117" t="s">
        <v>1059</v>
      </c>
      <c r="W205" s="117" t="s">
        <v>1059</v>
      </c>
      <c r="X205" s="117" t="s">
        <v>1059</v>
      </c>
      <c r="Y205" s="117" t="s">
        <v>1059</v>
      </c>
      <c r="Z205" s="117" t="s">
        <v>1059</v>
      </c>
      <c r="AA205" s="117" t="s">
        <v>1059</v>
      </c>
      <c r="AB205" s="117" t="s">
        <v>1059</v>
      </c>
      <c r="AC205" s="117" t="s">
        <v>1059</v>
      </c>
    </row>
    <row r="206" spans="1:2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t="s">
        <v>1059</v>
      </c>
      <c r="P206" s="117" t="s">
        <v>1059</v>
      </c>
      <c r="Q206" s="117" t="s">
        <v>1059</v>
      </c>
      <c r="R206" s="117" t="s">
        <v>1059</v>
      </c>
      <c r="S206" s="117" t="s">
        <v>1059</v>
      </c>
      <c r="T206" s="117" t="s">
        <v>1059</v>
      </c>
      <c r="U206" s="117" t="s">
        <v>1059</v>
      </c>
      <c r="V206" s="117" t="s">
        <v>1059</v>
      </c>
      <c r="W206" s="117" t="s">
        <v>1059</v>
      </c>
      <c r="X206" s="117" t="s">
        <v>1059</v>
      </c>
      <c r="Y206" s="117" t="s">
        <v>1059</v>
      </c>
      <c r="Z206" s="117" t="s">
        <v>1059</v>
      </c>
      <c r="AA206" s="117" t="s">
        <v>1059</v>
      </c>
      <c r="AB206" s="117" t="s">
        <v>1059</v>
      </c>
      <c r="AC206" s="117" t="s">
        <v>1059</v>
      </c>
    </row>
    <row r="207" spans="1:2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t="s">
        <v>1059</v>
      </c>
      <c r="P207" s="117" t="s">
        <v>1059</v>
      </c>
      <c r="Q207" s="117" t="s">
        <v>1059</v>
      </c>
      <c r="R207" s="117" t="s">
        <v>1059</v>
      </c>
      <c r="S207" s="117" t="s">
        <v>1059</v>
      </c>
      <c r="T207" s="117" t="s">
        <v>1059</v>
      </c>
      <c r="U207" s="117" t="s">
        <v>1059</v>
      </c>
      <c r="V207" s="117" t="s">
        <v>1059</v>
      </c>
      <c r="W207" s="117" t="s">
        <v>1059</v>
      </c>
      <c r="X207" s="117" t="s">
        <v>1059</v>
      </c>
      <c r="Y207" s="117" t="s">
        <v>1059</v>
      </c>
      <c r="Z207" s="117" t="s">
        <v>1059</v>
      </c>
      <c r="AA207" s="117" t="s">
        <v>1059</v>
      </c>
      <c r="AB207" s="117" t="s">
        <v>1059</v>
      </c>
      <c r="AC207" s="117" t="s">
        <v>1059</v>
      </c>
    </row>
    <row r="208" spans="1:2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t="s">
        <v>1059</v>
      </c>
      <c r="P208" s="117" t="s">
        <v>1059</v>
      </c>
      <c r="Q208" s="117" t="s">
        <v>1059</v>
      </c>
      <c r="R208" s="117" t="s">
        <v>1059</v>
      </c>
      <c r="S208" s="117" t="s">
        <v>1059</v>
      </c>
      <c r="T208" s="117" t="s">
        <v>1059</v>
      </c>
      <c r="U208" s="117" t="s">
        <v>1059</v>
      </c>
      <c r="V208" s="117" t="s">
        <v>1059</v>
      </c>
      <c r="W208" s="117" t="s">
        <v>1059</v>
      </c>
      <c r="X208" s="117" t="s">
        <v>1059</v>
      </c>
      <c r="Y208" s="117" t="s">
        <v>1059</v>
      </c>
      <c r="Z208" s="117" t="s">
        <v>1059</v>
      </c>
      <c r="AA208" s="117" t="s">
        <v>1059</v>
      </c>
      <c r="AB208" s="117" t="s">
        <v>1059</v>
      </c>
      <c r="AC208" s="117" t="s">
        <v>1059</v>
      </c>
    </row>
    <row r="209" spans="1:29" s="118" customFormat="1" ht="34.5" customHeight="1">
      <c r="A209" s="246" t="s">
        <v>711</v>
      </c>
      <c r="B209" s="115"/>
      <c r="C209" s="317" t="s">
        <v>639</v>
      </c>
      <c r="D209" s="318"/>
      <c r="E209" s="318"/>
      <c r="F209" s="318"/>
      <c r="G209" s="318"/>
      <c r="H209" s="319"/>
      <c r="I209" s="413"/>
      <c r="J209" s="263">
        <f t="shared" ref="J209:J220" si="6">IF(SUM(L209:AC209)=0,IF(COUNTIF(L209:AC209,"未確認")&gt;0,"未確認",IF(COUNTIF(L209:AC209,"~*")&gt;0,"*",SUM(L209:AC209))),SUM(L209:AC209))</f>
        <v>0</v>
      </c>
      <c r="K209" s="264" t="str">
        <f t="shared" ref="K209:K240" si="7">IF(OR(COUNTIF(L209:AC209,"未確認")&gt;0,COUNTIF(L209:AC209,"~*")&gt;0),"※","")</f>
        <v/>
      </c>
      <c r="L209" s="117">
        <v>0</v>
      </c>
      <c r="M209" s="117">
        <v>0</v>
      </c>
      <c r="N209" s="117">
        <v>0</v>
      </c>
      <c r="O209" s="117" t="s">
        <v>1059</v>
      </c>
      <c r="P209" s="117" t="s">
        <v>1059</v>
      </c>
      <c r="Q209" s="117" t="s">
        <v>1059</v>
      </c>
      <c r="R209" s="117" t="s">
        <v>1059</v>
      </c>
      <c r="S209" s="117" t="s">
        <v>1059</v>
      </c>
      <c r="T209" s="117" t="s">
        <v>1059</v>
      </c>
      <c r="U209" s="117" t="s">
        <v>1059</v>
      </c>
      <c r="V209" s="117" t="s">
        <v>1059</v>
      </c>
      <c r="W209" s="117" t="s">
        <v>1059</v>
      </c>
      <c r="X209" s="117" t="s">
        <v>1059</v>
      </c>
      <c r="Y209" s="117" t="s">
        <v>1059</v>
      </c>
      <c r="Z209" s="117" t="s">
        <v>1059</v>
      </c>
      <c r="AA209" s="117" t="s">
        <v>1059</v>
      </c>
      <c r="AB209" s="117" t="s">
        <v>1059</v>
      </c>
      <c r="AC209" s="117" t="s">
        <v>1059</v>
      </c>
    </row>
    <row r="210" spans="1:2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t="s">
        <v>1059</v>
      </c>
      <c r="P210" s="117" t="s">
        <v>1059</v>
      </c>
      <c r="Q210" s="117" t="s">
        <v>1059</v>
      </c>
      <c r="R210" s="117" t="s">
        <v>1059</v>
      </c>
      <c r="S210" s="117" t="s">
        <v>1059</v>
      </c>
      <c r="T210" s="117" t="s">
        <v>1059</v>
      </c>
      <c r="U210" s="117" t="s">
        <v>1059</v>
      </c>
      <c r="V210" s="117" t="s">
        <v>1059</v>
      </c>
      <c r="W210" s="117" t="s">
        <v>1059</v>
      </c>
      <c r="X210" s="117" t="s">
        <v>1059</v>
      </c>
      <c r="Y210" s="117" t="s">
        <v>1059</v>
      </c>
      <c r="Z210" s="117" t="s">
        <v>1059</v>
      </c>
      <c r="AA210" s="117" t="s">
        <v>1059</v>
      </c>
      <c r="AB210" s="117" t="s">
        <v>1059</v>
      </c>
      <c r="AC210" s="117" t="s">
        <v>1059</v>
      </c>
    </row>
    <row r="211" spans="1:2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t="s">
        <v>1059</v>
      </c>
      <c r="P211" s="117" t="s">
        <v>1059</v>
      </c>
      <c r="Q211" s="117" t="s">
        <v>1059</v>
      </c>
      <c r="R211" s="117" t="s">
        <v>1059</v>
      </c>
      <c r="S211" s="117" t="s">
        <v>1059</v>
      </c>
      <c r="T211" s="117" t="s">
        <v>1059</v>
      </c>
      <c r="U211" s="117" t="s">
        <v>1059</v>
      </c>
      <c r="V211" s="117" t="s">
        <v>1059</v>
      </c>
      <c r="W211" s="117" t="s">
        <v>1059</v>
      </c>
      <c r="X211" s="117" t="s">
        <v>1059</v>
      </c>
      <c r="Y211" s="117" t="s">
        <v>1059</v>
      </c>
      <c r="Z211" s="117" t="s">
        <v>1059</v>
      </c>
      <c r="AA211" s="117" t="s">
        <v>1059</v>
      </c>
      <c r="AB211" s="117" t="s">
        <v>1059</v>
      </c>
      <c r="AC211" s="117" t="s">
        <v>1059</v>
      </c>
    </row>
    <row r="212" spans="1:2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t="s">
        <v>1059</v>
      </c>
      <c r="P212" s="117" t="s">
        <v>1059</v>
      </c>
      <c r="Q212" s="117" t="s">
        <v>1059</v>
      </c>
      <c r="R212" s="117" t="s">
        <v>1059</v>
      </c>
      <c r="S212" s="117" t="s">
        <v>1059</v>
      </c>
      <c r="T212" s="117" t="s">
        <v>1059</v>
      </c>
      <c r="U212" s="117" t="s">
        <v>1059</v>
      </c>
      <c r="V212" s="117" t="s">
        <v>1059</v>
      </c>
      <c r="W212" s="117" t="s">
        <v>1059</v>
      </c>
      <c r="X212" s="117" t="s">
        <v>1059</v>
      </c>
      <c r="Y212" s="117" t="s">
        <v>1059</v>
      </c>
      <c r="Z212" s="117" t="s">
        <v>1059</v>
      </c>
      <c r="AA212" s="117" t="s">
        <v>1059</v>
      </c>
      <c r="AB212" s="117" t="s">
        <v>1059</v>
      </c>
      <c r="AC212" s="117" t="s">
        <v>1059</v>
      </c>
    </row>
    <row r="213" spans="1:2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t="s">
        <v>1059</v>
      </c>
      <c r="P213" s="117" t="s">
        <v>1059</v>
      </c>
      <c r="Q213" s="117" t="s">
        <v>1059</v>
      </c>
      <c r="R213" s="117" t="s">
        <v>1059</v>
      </c>
      <c r="S213" s="117" t="s">
        <v>1059</v>
      </c>
      <c r="T213" s="117" t="s">
        <v>1059</v>
      </c>
      <c r="U213" s="117" t="s">
        <v>1059</v>
      </c>
      <c r="V213" s="117" t="s">
        <v>1059</v>
      </c>
      <c r="W213" s="117" t="s">
        <v>1059</v>
      </c>
      <c r="X213" s="117" t="s">
        <v>1059</v>
      </c>
      <c r="Y213" s="117" t="s">
        <v>1059</v>
      </c>
      <c r="Z213" s="117" t="s">
        <v>1059</v>
      </c>
      <c r="AA213" s="117" t="s">
        <v>1059</v>
      </c>
      <c r="AB213" s="117" t="s">
        <v>1059</v>
      </c>
      <c r="AC213" s="117" t="s">
        <v>1059</v>
      </c>
    </row>
    <row r="214" spans="1:2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t="s">
        <v>1059</v>
      </c>
      <c r="P214" s="117" t="s">
        <v>1059</v>
      </c>
      <c r="Q214" s="117" t="s">
        <v>1059</v>
      </c>
      <c r="R214" s="117" t="s">
        <v>1059</v>
      </c>
      <c r="S214" s="117" t="s">
        <v>1059</v>
      </c>
      <c r="T214" s="117" t="s">
        <v>1059</v>
      </c>
      <c r="U214" s="117" t="s">
        <v>1059</v>
      </c>
      <c r="V214" s="117" t="s">
        <v>1059</v>
      </c>
      <c r="W214" s="117" t="s">
        <v>1059</v>
      </c>
      <c r="X214" s="117" t="s">
        <v>1059</v>
      </c>
      <c r="Y214" s="117" t="s">
        <v>1059</v>
      </c>
      <c r="Z214" s="117" t="s">
        <v>1059</v>
      </c>
      <c r="AA214" s="117" t="s">
        <v>1059</v>
      </c>
      <c r="AB214" s="117" t="s">
        <v>1059</v>
      </c>
      <c r="AC214" s="117" t="s">
        <v>1059</v>
      </c>
    </row>
    <row r="215" spans="1:2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t="s">
        <v>1059</v>
      </c>
      <c r="P215" s="117" t="s">
        <v>1059</v>
      </c>
      <c r="Q215" s="117" t="s">
        <v>1059</v>
      </c>
      <c r="R215" s="117" t="s">
        <v>1059</v>
      </c>
      <c r="S215" s="117" t="s">
        <v>1059</v>
      </c>
      <c r="T215" s="117" t="s">
        <v>1059</v>
      </c>
      <c r="U215" s="117" t="s">
        <v>1059</v>
      </c>
      <c r="V215" s="117" t="s">
        <v>1059</v>
      </c>
      <c r="W215" s="117" t="s">
        <v>1059</v>
      </c>
      <c r="X215" s="117" t="s">
        <v>1059</v>
      </c>
      <c r="Y215" s="117" t="s">
        <v>1059</v>
      </c>
      <c r="Z215" s="117" t="s">
        <v>1059</v>
      </c>
      <c r="AA215" s="117" t="s">
        <v>1059</v>
      </c>
      <c r="AB215" s="117" t="s">
        <v>1059</v>
      </c>
      <c r="AC215" s="117" t="s">
        <v>1059</v>
      </c>
    </row>
    <row r="216" spans="1:2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t="s">
        <v>1059</v>
      </c>
      <c r="P216" s="117" t="s">
        <v>1059</v>
      </c>
      <c r="Q216" s="117" t="s">
        <v>1059</v>
      </c>
      <c r="R216" s="117" t="s">
        <v>1059</v>
      </c>
      <c r="S216" s="117" t="s">
        <v>1059</v>
      </c>
      <c r="T216" s="117" t="s">
        <v>1059</v>
      </c>
      <c r="U216" s="117" t="s">
        <v>1059</v>
      </c>
      <c r="V216" s="117" t="s">
        <v>1059</v>
      </c>
      <c r="W216" s="117" t="s">
        <v>1059</v>
      </c>
      <c r="X216" s="117" t="s">
        <v>1059</v>
      </c>
      <c r="Y216" s="117" t="s">
        <v>1059</v>
      </c>
      <c r="Z216" s="117" t="s">
        <v>1059</v>
      </c>
      <c r="AA216" s="117" t="s">
        <v>1059</v>
      </c>
      <c r="AB216" s="117" t="s">
        <v>1059</v>
      </c>
      <c r="AC216" s="117" t="s">
        <v>1059</v>
      </c>
    </row>
    <row r="217" spans="1:2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t="s">
        <v>1059</v>
      </c>
      <c r="P217" s="117" t="s">
        <v>1059</v>
      </c>
      <c r="Q217" s="117" t="s">
        <v>1059</v>
      </c>
      <c r="R217" s="117" t="s">
        <v>1059</v>
      </c>
      <c r="S217" s="117" t="s">
        <v>1059</v>
      </c>
      <c r="T217" s="117" t="s">
        <v>1059</v>
      </c>
      <c r="U217" s="117" t="s">
        <v>1059</v>
      </c>
      <c r="V217" s="117" t="s">
        <v>1059</v>
      </c>
      <c r="W217" s="117" t="s">
        <v>1059</v>
      </c>
      <c r="X217" s="117" t="s">
        <v>1059</v>
      </c>
      <c r="Y217" s="117" t="s">
        <v>1059</v>
      </c>
      <c r="Z217" s="117" t="s">
        <v>1059</v>
      </c>
      <c r="AA217" s="117" t="s">
        <v>1059</v>
      </c>
      <c r="AB217" s="117" t="s">
        <v>1059</v>
      </c>
      <c r="AC217" s="117" t="s">
        <v>1059</v>
      </c>
    </row>
    <row r="218" spans="1:2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t="s">
        <v>1059</v>
      </c>
      <c r="P218" s="117" t="s">
        <v>1059</v>
      </c>
      <c r="Q218" s="117" t="s">
        <v>1059</v>
      </c>
      <c r="R218" s="117" t="s">
        <v>1059</v>
      </c>
      <c r="S218" s="117" t="s">
        <v>1059</v>
      </c>
      <c r="T218" s="117" t="s">
        <v>1059</v>
      </c>
      <c r="U218" s="117" t="s">
        <v>1059</v>
      </c>
      <c r="V218" s="117" t="s">
        <v>1059</v>
      </c>
      <c r="W218" s="117" t="s">
        <v>1059</v>
      </c>
      <c r="X218" s="117" t="s">
        <v>1059</v>
      </c>
      <c r="Y218" s="117" t="s">
        <v>1059</v>
      </c>
      <c r="Z218" s="117" t="s">
        <v>1059</v>
      </c>
      <c r="AA218" s="117" t="s">
        <v>1059</v>
      </c>
      <c r="AB218" s="117" t="s">
        <v>1059</v>
      </c>
      <c r="AC218" s="117" t="s">
        <v>1059</v>
      </c>
    </row>
    <row r="219" spans="1:2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t="s">
        <v>1059</v>
      </c>
      <c r="P219" s="117" t="s">
        <v>1059</v>
      </c>
      <c r="Q219" s="117" t="s">
        <v>1059</v>
      </c>
      <c r="R219" s="117" t="s">
        <v>1059</v>
      </c>
      <c r="S219" s="117" t="s">
        <v>1059</v>
      </c>
      <c r="T219" s="117" t="s">
        <v>1059</v>
      </c>
      <c r="U219" s="117" t="s">
        <v>1059</v>
      </c>
      <c r="V219" s="117" t="s">
        <v>1059</v>
      </c>
      <c r="W219" s="117" t="s">
        <v>1059</v>
      </c>
      <c r="X219" s="117" t="s">
        <v>1059</v>
      </c>
      <c r="Y219" s="117" t="s">
        <v>1059</v>
      </c>
      <c r="Z219" s="117" t="s">
        <v>1059</v>
      </c>
      <c r="AA219" s="117" t="s">
        <v>1059</v>
      </c>
      <c r="AB219" s="117" t="s">
        <v>1059</v>
      </c>
      <c r="AC219" s="117" t="s">
        <v>1059</v>
      </c>
    </row>
    <row r="220" spans="1:2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t="s">
        <v>1059</v>
      </c>
      <c r="P220" s="117" t="s">
        <v>1059</v>
      </c>
      <c r="Q220" s="117" t="s">
        <v>1059</v>
      </c>
      <c r="R220" s="117" t="s">
        <v>1059</v>
      </c>
      <c r="S220" s="117" t="s">
        <v>1059</v>
      </c>
      <c r="T220" s="117" t="s">
        <v>1059</v>
      </c>
      <c r="U220" s="117" t="s">
        <v>1059</v>
      </c>
      <c r="V220" s="117" t="s">
        <v>1059</v>
      </c>
      <c r="W220" s="117" t="s">
        <v>1059</v>
      </c>
      <c r="X220" s="117" t="s">
        <v>1059</v>
      </c>
      <c r="Y220" s="117" t="s">
        <v>1059</v>
      </c>
      <c r="Z220" s="117" t="s">
        <v>1059</v>
      </c>
      <c r="AA220" s="117" t="s">
        <v>1059</v>
      </c>
      <c r="AB220" s="117" t="s">
        <v>1059</v>
      </c>
      <c r="AC220" s="117" t="s">
        <v>1059</v>
      </c>
    </row>
    <row r="221" spans="1:29"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9"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9"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9"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9">
      <c r="A225" s="243"/>
      <c r="B225" s="18"/>
      <c r="C225" s="18"/>
      <c r="D225" s="18"/>
      <c r="E225" s="18"/>
      <c r="F225" s="18"/>
      <c r="G225" s="18"/>
      <c r="H225" s="14"/>
      <c r="I225" s="14"/>
      <c r="L225" s="240"/>
      <c r="M225" s="240"/>
      <c r="N225" s="240"/>
      <c r="O225" s="240"/>
      <c r="P225" s="240"/>
      <c r="Q225" s="240"/>
      <c r="R225" s="76"/>
      <c r="S225" s="76"/>
      <c r="T225" s="76"/>
      <c r="U225" s="76"/>
      <c r="V225" s="76"/>
    </row>
    <row r="226" spans="1:29" ht="34.5" customHeight="1">
      <c r="A226" s="243"/>
      <c r="B226" s="18"/>
      <c r="C226" s="3"/>
      <c r="D226" s="3"/>
      <c r="F226" s="3"/>
      <c r="G226" s="3"/>
      <c r="H226" s="287"/>
      <c r="I226" s="287"/>
      <c r="J226" s="77" t="s">
        <v>35</v>
      </c>
      <c r="K226" s="78"/>
      <c r="L226" s="66" t="s">
        <v>1049</v>
      </c>
      <c r="M226" s="66" t="s">
        <v>1052</v>
      </c>
      <c r="N226" s="66" t="s">
        <v>1054</v>
      </c>
      <c r="O226" s="66" t="s">
        <v>1060</v>
      </c>
      <c r="P226" s="66" t="s">
        <v>1062</v>
      </c>
      <c r="Q226" s="66" t="s">
        <v>1063</v>
      </c>
      <c r="R226" s="66" t="s">
        <v>1065</v>
      </c>
      <c r="S226" s="66" t="s">
        <v>1067</v>
      </c>
      <c r="T226" s="66" t="s">
        <v>1071</v>
      </c>
      <c r="U226" s="66" t="s">
        <v>1073</v>
      </c>
      <c r="V226" s="66" t="s">
        <v>1075</v>
      </c>
      <c r="W226" s="66" t="s">
        <v>1076</v>
      </c>
      <c r="X226" s="66" t="s">
        <v>1078</v>
      </c>
      <c r="Y226" s="66" t="s">
        <v>1079</v>
      </c>
      <c r="Z226" s="66" t="s">
        <v>1080</v>
      </c>
      <c r="AA226" s="66" t="s">
        <v>1082</v>
      </c>
      <c r="AB226" s="66" t="s">
        <v>1084</v>
      </c>
      <c r="AC226" s="66" t="s">
        <v>1088</v>
      </c>
    </row>
    <row r="227" spans="1:29" ht="20.25" customHeight="1">
      <c r="A227" s="243"/>
      <c r="B227" s="1"/>
      <c r="C227" s="3"/>
      <c r="D227" s="3"/>
      <c r="F227" s="3"/>
      <c r="G227" s="3"/>
      <c r="H227" s="287"/>
      <c r="I227" s="67" t="s">
        <v>36</v>
      </c>
      <c r="J227" s="68"/>
      <c r="K227" s="79"/>
      <c r="L227" s="70" t="s">
        <v>1050</v>
      </c>
      <c r="M227" s="70" t="s">
        <v>1053</v>
      </c>
      <c r="N227" s="70" t="s">
        <v>1053</v>
      </c>
      <c r="O227" s="70" t="s">
        <v>1061</v>
      </c>
      <c r="P227" s="70" t="s">
        <v>1061</v>
      </c>
      <c r="Q227" s="70" t="s">
        <v>1061</v>
      </c>
      <c r="R227" s="70" t="s">
        <v>1061</v>
      </c>
      <c r="S227" s="70" t="s">
        <v>1061</v>
      </c>
      <c r="T227" s="70" t="s">
        <v>1061</v>
      </c>
      <c r="U227" s="70" t="s">
        <v>1061</v>
      </c>
      <c r="V227" s="70" t="s">
        <v>1061</v>
      </c>
      <c r="W227" s="70" t="s">
        <v>1061</v>
      </c>
      <c r="X227" s="70" t="s">
        <v>1061</v>
      </c>
      <c r="Y227" s="70" t="s">
        <v>1061</v>
      </c>
      <c r="Z227" s="70" t="s">
        <v>1061</v>
      </c>
      <c r="AA227" s="70" t="s">
        <v>1061</v>
      </c>
      <c r="AB227" s="70" t="s">
        <v>1061</v>
      </c>
      <c r="AC227" s="70" t="s">
        <v>1061</v>
      </c>
    </row>
    <row r="228" spans="1:29"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c r="X228" s="124"/>
      <c r="Y228" s="124"/>
      <c r="Z228" s="124"/>
      <c r="AA228" s="124"/>
      <c r="AB228" s="124"/>
      <c r="AC228" s="124"/>
    </row>
    <row r="229" spans="1:29" s="91" customFormat="1">
      <c r="A229" s="243"/>
      <c r="B229" s="18"/>
      <c r="C229" s="18"/>
      <c r="D229" s="18"/>
      <c r="E229" s="18"/>
      <c r="F229" s="18"/>
      <c r="G229" s="18"/>
      <c r="H229" s="14"/>
      <c r="I229" s="14"/>
      <c r="J229" s="88"/>
      <c r="K229" s="89"/>
      <c r="L229" s="108"/>
      <c r="M229" s="108"/>
      <c r="N229" s="108"/>
      <c r="O229" s="108"/>
      <c r="P229" s="108"/>
      <c r="Q229" s="108"/>
    </row>
    <row r="230" spans="1:29" s="83" customFormat="1">
      <c r="A230" s="243"/>
      <c r="B230" s="84"/>
      <c r="C230" s="62"/>
      <c r="D230" s="62"/>
      <c r="E230" s="62"/>
      <c r="F230" s="62"/>
      <c r="G230" s="62"/>
      <c r="H230" s="92"/>
      <c r="I230" s="92"/>
      <c r="J230" s="88"/>
      <c r="K230" s="89"/>
      <c r="L230" s="108"/>
      <c r="M230" s="108"/>
      <c r="N230" s="108"/>
      <c r="O230" s="108"/>
      <c r="P230" s="108"/>
      <c r="Q230" s="108"/>
    </row>
    <row r="231" spans="1:29" s="91" customFormat="1">
      <c r="A231" s="243"/>
      <c r="B231" s="1"/>
      <c r="C231" s="3"/>
      <c r="D231" s="3"/>
      <c r="E231" s="3"/>
      <c r="F231" s="3"/>
      <c r="G231" s="3"/>
      <c r="H231" s="287"/>
      <c r="I231" s="287"/>
      <c r="J231" s="126"/>
      <c r="K231" s="31"/>
      <c r="L231" s="108"/>
      <c r="M231" s="108"/>
      <c r="N231" s="108"/>
      <c r="O231" s="108"/>
      <c r="P231" s="108"/>
      <c r="Q231" s="108"/>
    </row>
    <row r="232" spans="1:29" s="91" customFormat="1">
      <c r="A232" s="275"/>
      <c r="B232" s="18" t="s">
        <v>127</v>
      </c>
      <c r="C232" s="107"/>
      <c r="D232" s="107"/>
      <c r="E232" s="107"/>
      <c r="F232" s="107"/>
      <c r="G232" s="107"/>
      <c r="H232" s="14"/>
      <c r="I232" s="14"/>
      <c r="J232" s="61"/>
      <c r="K232" s="31"/>
      <c r="L232" s="108"/>
      <c r="M232" s="108"/>
      <c r="N232" s="108"/>
      <c r="O232" s="108"/>
      <c r="P232" s="108"/>
      <c r="Q232" s="108"/>
    </row>
    <row r="233" spans="1:29">
      <c r="A233" s="243"/>
      <c r="B233" s="18"/>
      <c r="C233" s="18"/>
      <c r="D233" s="18"/>
      <c r="E233" s="18"/>
      <c r="F233" s="18"/>
      <c r="G233" s="18"/>
      <c r="H233" s="14"/>
      <c r="I233" s="14"/>
      <c r="L233" s="240"/>
      <c r="M233" s="240"/>
      <c r="N233" s="240"/>
      <c r="O233" s="240"/>
      <c r="P233" s="240"/>
      <c r="Q233" s="240"/>
      <c r="R233" s="8"/>
      <c r="S233" s="8"/>
      <c r="T233" s="8"/>
      <c r="U233" s="8"/>
      <c r="V233" s="8"/>
    </row>
    <row r="234" spans="1:29" ht="34.5" customHeight="1">
      <c r="A234" s="275"/>
      <c r="B234" s="18"/>
      <c r="C234" s="3"/>
      <c r="D234" s="3"/>
      <c r="F234" s="3"/>
      <c r="G234" s="3"/>
      <c r="H234" s="287"/>
      <c r="I234" s="287"/>
      <c r="J234" s="77" t="s">
        <v>35</v>
      </c>
      <c r="K234" s="78"/>
      <c r="L234" s="66" t="s">
        <v>1049</v>
      </c>
      <c r="M234" s="66" t="s">
        <v>1052</v>
      </c>
      <c r="N234" s="66" t="s">
        <v>1054</v>
      </c>
      <c r="O234" s="66" t="s">
        <v>1060</v>
      </c>
      <c r="P234" s="66" t="s">
        <v>1062</v>
      </c>
      <c r="Q234" s="66" t="s">
        <v>1063</v>
      </c>
      <c r="R234" s="66" t="s">
        <v>1065</v>
      </c>
      <c r="S234" s="66" t="s">
        <v>1067</v>
      </c>
      <c r="T234" s="66" t="s">
        <v>1071</v>
      </c>
      <c r="U234" s="66" t="s">
        <v>1073</v>
      </c>
      <c r="V234" s="66" t="s">
        <v>1075</v>
      </c>
      <c r="W234" s="66" t="s">
        <v>1076</v>
      </c>
      <c r="X234" s="66" t="s">
        <v>1078</v>
      </c>
      <c r="Y234" s="66" t="s">
        <v>1079</v>
      </c>
      <c r="Z234" s="66" t="s">
        <v>1080</v>
      </c>
      <c r="AA234" s="66" t="s">
        <v>1082</v>
      </c>
      <c r="AB234" s="66" t="s">
        <v>1084</v>
      </c>
      <c r="AC234" s="66" t="s">
        <v>1088</v>
      </c>
    </row>
    <row r="235" spans="1:29" ht="20.25" customHeight="1">
      <c r="A235" s="247" t="s">
        <v>629</v>
      </c>
      <c r="B235" s="1"/>
      <c r="C235" s="3"/>
      <c r="D235" s="3"/>
      <c r="F235" s="3"/>
      <c r="G235" s="3"/>
      <c r="H235" s="287"/>
      <c r="I235" s="67" t="s">
        <v>36</v>
      </c>
      <c r="J235" s="68"/>
      <c r="K235" s="79"/>
      <c r="L235" s="70" t="s">
        <v>1050</v>
      </c>
      <c r="M235" s="70" t="s">
        <v>1053</v>
      </c>
      <c r="N235" s="70" t="s">
        <v>1053</v>
      </c>
      <c r="O235" s="70" t="s">
        <v>1061</v>
      </c>
      <c r="P235" s="70" t="s">
        <v>1061</v>
      </c>
      <c r="Q235" s="70" t="s">
        <v>1061</v>
      </c>
      <c r="R235" s="70" t="s">
        <v>1061</v>
      </c>
      <c r="S235" s="70" t="s">
        <v>1061</v>
      </c>
      <c r="T235" s="70" t="s">
        <v>1061</v>
      </c>
      <c r="U235" s="70" t="s">
        <v>1061</v>
      </c>
      <c r="V235" s="70" t="s">
        <v>1061</v>
      </c>
      <c r="W235" s="70" t="s">
        <v>1061</v>
      </c>
      <c r="X235" s="70" t="s">
        <v>1061</v>
      </c>
      <c r="Y235" s="70" t="s">
        <v>1061</v>
      </c>
      <c r="Z235" s="70" t="s">
        <v>1061</v>
      </c>
      <c r="AA235" s="70" t="s">
        <v>1061</v>
      </c>
      <c r="AB235" s="70" t="s">
        <v>1061</v>
      </c>
      <c r="AC235" s="70" t="s">
        <v>1061</v>
      </c>
    </row>
    <row r="236" spans="1:29"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c r="S236" s="127"/>
      <c r="T236" s="127"/>
      <c r="U236" s="127"/>
      <c r="V236" s="127"/>
      <c r="W236" s="127"/>
      <c r="X236" s="127"/>
      <c r="Y236" s="127"/>
      <c r="Z236" s="127"/>
      <c r="AA236" s="127"/>
      <c r="AB236" s="127"/>
      <c r="AC236" s="127"/>
    </row>
    <row r="237" spans="1:29"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c r="AB237" s="129"/>
      <c r="AC237" s="129"/>
    </row>
    <row r="238" spans="1:29"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c r="AA238" s="131"/>
      <c r="AB238" s="131"/>
      <c r="AC238" s="131"/>
    </row>
    <row r="239" spans="1:29" s="91" customFormat="1">
      <c r="A239" s="243"/>
      <c r="B239" s="18"/>
      <c r="C239" s="241"/>
      <c r="D239" s="18"/>
      <c r="E239" s="18"/>
      <c r="F239" s="18"/>
      <c r="G239" s="18"/>
      <c r="H239" s="14"/>
      <c r="I239" s="14"/>
      <c r="J239" s="88"/>
      <c r="K239" s="89"/>
      <c r="L239" s="76"/>
      <c r="M239" s="76"/>
      <c r="N239" s="76"/>
      <c r="O239" s="76"/>
      <c r="P239" s="76"/>
      <c r="Q239" s="76"/>
    </row>
    <row r="240" spans="1:29" s="83" customFormat="1">
      <c r="A240" s="243"/>
      <c r="B240" s="84"/>
      <c r="C240" s="62"/>
      <c r="D240" s="62"/>
      <c r="E240" s="62"/>
      <c r="F240" s="62"/>
      <c r="G240" s="62"/>
      <c r="H240" s="92"/>
      <c r="I240" s="92"/>
      <c r="J240" s="88"/>
      <c r="K240" s="89"/>
      <c r="L240" s="90"/>
      <c r="M240" s="90"/>
      <c r="N240" s="90"/>
      <c r="O240" s="90"/>
      <c r="P240" s="90"/>
      <c r="Q240" s="90"/>
    </row>
    <row r="241" spans="1:29" s="91" customFormat="1">
      <c r="A241" s="243"/>
      <c r="B241" s="1"/>
      <c r="C241" s="3"/>
      <c r="D241" s="3"/>
      <c r="E241" s="3"/>
      <c r="F241" s="3"/>
      <c r="G241" s="3"/>
      <c r="H241" s="287"/>
      <c r="I241" s="287"/>
      <c r="J241" s="126"/>
      <c r="K241" s="31"/>
      <c r="L241" s="108"/>
      <c r="M241" s="108"/>
      <c r="N241" s="108"/>
      <c r="O241" s="108"/>
      <c r="P241" s="108"/>
      <c r="Q241" s="108"/>
    </row>
    <row r="242" spans="1:29" s="91" customFormat="1">
      <c r="A242" s="243"/>
      <c r="B242" s="18" t="s">
        <v>132</v>
      </c>
      <c r="C242" s="107"/>
      <c r="D242" s="107"/>
      <c r="E242" s="107"/>
      <c r="F242" s="107"/>
      <c r="G242" s="107"/>
      <c r="H242" s="14"/>
      <c r="I242" s="14"/>
      <c r="J242" s="61"/>
      <c r="K242" s="31"/>
      <c r="L242" s="108"/>
      <c r="M242" s="108"/>
      <c r="N242" s="108"/>
      <c r="O242" s="108"/>
      <c r="P242" s="108"/>
      <c r="Q242" s="108"/>
    </row>
    <row r="243" spans="1:29">
      <c r="A243" s="243"/>
      <c r="B243" s="18"/>
      <c r="C243" s="18"/>
      <c r="D243" s="18"/>
      <c r="E243" s="18"/>
      <c r="F243" s="18"/>
      <c r="G243" s="18"/>
      <c r="H243" s="14"/>
      <c r="I243" s="14"/>
      <c r="L243" s="240"/>
      <c r="M243" s="240"/>
      <c r="N243" s="240"/>
      <c r="O243" s="240"/>
      <c r="P243" s="240"/>
      <c r="Q243" s="240"/>
      <c r="R243" s="8"/>
      <c r="S243" s="8"/>
      <c r="T243" s="8"/>
      <c r="U243" s="8"/>
      <c r="V243" s="8"/>
    </row>
    <row r="244" spans="1:29" ht="34.5" customHeight="1">
      <c r="A244" s="243"/>
      <c r="B244" s="18"/>
      <c r="C244" s="3"/>
      <c r="D244" s="3"/>
      <c r="F244" s="3"/>
      <c r="G244" s="3"/>
      <c r="H244" s="287"/>
      <c r="I244" s="287"/>
      <c r="J244" s="77" t="s">
        <v>35</v>
      </c>
      <c r="K244" s="78"/>
      <c r="L244" s="66" t="s">
        <v>1049</v>
      </c>
      <c r="M244" s="66" t="s">
        <v>1052</v>
      </c>
      <c r="N244" s="66" t="s">
        <v>1054</v>
      </c>
      <c r="O244" s="66" t="s">
        <v>1060</v>
      </c>
      <c r="P244" s="66" t="s">
        <v>1062</v>
      </c>
      <c r="Q244" s="66" t="s">
        <v>1063</v>
      </c>
      <c r="R244" s="66" t="s">
        <v>1065</v>
      </c>
      <c r="S244" s="66" t="s">
        <v>1067</v>
      </c>
      <c r="T244" s="66" t="s">
        <v>1071</v>
      </c>
      <c r="U244" s="66" t="s">
        <v>1073</v>
      </c>
      <c r="V244" s="66" t="s">
        <v>1075</v>
      </c>
      <c r="W244" s="66" t="s">
        <v>1076</v>
      </c>
      <c r="X244" s="66" t="s">
        <v>1078</v>
      </c>
      <c r="Y244" s="66" t="s">
        <v>1079</v>
      </c>
      <c r="Z244" s="66" t="s">
        <v>1080</v>
      </c>
      <c r="AA244" s="66" t="s">
        <v>1082</v>
      </c>
      <c r="AB244" s="66" t="s">
        <v>1084</v>
      </c>
      <c r="AC244" s="66" t="s">
        <v>1088</v>
      </c>
    </row>
    <row r="245" spans="1:29" ht="20.25" customHeight="1">
      <c r="A245" s="243"/>
      <c r="B245" s="1"/>
      <c r="C245" s="62"/>
      <c r="D245" s="3"/>
      <c r="F245" s="3"/>
      <c r="G245" s="3"/>
      <c r="H245" s="287"/>
      <c r="I245" s="67" t="s">
        <v>36</v>
      </c>
      <c r="J245" s="68"/>
      <c r="K245" s="79"/>
      <c r="L245" s="70" t="s">
        <v>1050</v>
      </c>
      <c r="M245" s="70" t="s">
        <v>1053</v>
      </c>
      <c r="N245" s="70" t="s">
        <v>1053</v>
      </c>
      <c r="O245" s="70" t="s">
        <v>1061</v>
      </c>
      <c r="P245" s="70" t="s">
        <v>1061</v>
      </c>
      <c r="Q245" s="70" t="s">
        <v>1061</v>
      </c>
      <c r="R245" s="70" t="s">
        <v>1061</v>
      </c>
      <c r="S245" s="70" t="s">
        <v>1061</v>
      </c>
      <c r="T245" s="70" t="s">
        <v>1061</v>
      </c>
      <c r="U245" s="70" t="s">
        <v>1061</v>
      </c>
      <c r="V245" s="70" t="s">
        <v>1061</v>
      </c>
      <c r="W245" s="70" t="s">
        <v>1061</v>
      </c>
      <c r="X245" s="70" t="s">
        <v>1061</v>
      </c>
      <c r="Y245" s="70" t="s">
        <v>1061</v>
      </c>
      <c r="Z245" s="70" t="s">
        <v>1061</v>
      </c>
      <c r="AA245" s="70" t="s">
        <v>1061</v>
      </c>
      <c r="AB245" s="70" t="s">
        <v>1061</v>
      </c>
      <c r="AC245" s="70" t="s">
        <v>1061</v>
      </c>
    </row>
    <row r="246" spans="1:29"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c r="AC246" s="127"/>
    </row>
    <row r="247" spans="1:29"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row>
    <row r="248" spans="1:29" s="91" customFormat="1">
      <c r="A248" s="243"/>
      <c r="B248" s="18"/>
      <c r="C248" s="18"/>
      <c r="D248" s="18"/>
      <c r="E248" s="18"/>
      <c r="F248" s="18"/>
      <c r="G248" s="18"/>
      <c r="H248" s="14"/>
      <c r="I248" s="14"/>
      <c r="J248" s="88"/>
      <c r="K248" s="89"/>
      <c r="L248" s="76"/>
      <c r="M248" s="76"/>
      <c r="N248" s="76"/>
      <c r="O248" s="76"/>
      <c r="P248" s="76"/>
      <c r="Q248" s="76"/>
    </row>
    <row r="249" spans="1:29" s="83" customFormat="1">
      <c r="A249" s="243"/>
      <c r="B249" s="84"/>
      <c r="C249" s="62"/>
      <c r="D249" s="62"/>
      <c r="E249" s="62"/>
      <c r="F249" s="62"/>
      <c r="G249" s="62"/>
      <c r="H249" s="92"/>
      <c r="I249" s="92"/>
      <c r="J249" s="88"/>
      <c r="K249" s="89"/>
      <c r="L249" s="90"/>
      <c r="M249" s="90"/>
      <c r="N249" s="90"/>
      <c r="O249" s="90"/>
      <c r="P249" s="90"/>
      <c r="Q249" s="90"/>
    </row>
    <row r="250" spans="1:29" s="91" customFormat="1">
      <c r="A250" s="243"/>
      <c r="B250" s="119"/>
      <c r="C250" s="3"/>
      <c r="D250" s="3"/>
      <c r="E250" s="135"/>
      <c r="F250" s="135"/>
      <c r="G250" s="135"/>
      <c r="H250" s="136"/>
      <c r="I250" s="136"/>
      <c r="J250" s="88"/>
      <c r="K250" s="89"/>
      <c r="L250" s="90"/>
      <c r="M250" s="90"/>
      <c r="N250" s="90"/>
      <c r="O250" s="90"/>
      <c r="P250" s="90"/>
      <c r="Q250" s="90"/>
    </row>
    <row r="251" spans="1:29" s="91" customFormat="1">
      <c r="A251" s="243"/>
      <c r="B251" s="18" t="s">
        <v>137</v>
      </c>
      <c r="C251" s="107"/>
      <c r="D251" s="107"/>
      <c r="E251" s="107"/>
      <c r="F251" s="107"/>
      <c r="G251" s="14"/>
      <c r="H251" s="14"/>
      <c r="I251" s="14"/>
      <c r="J251" s="61"/>
      <c r="K251" s="31"/>
      <c r="L251" s="108"/>
      <c r="M251" s="108"/>
      <c r="N251" s="108"/>
      <c r="O251" s="108"/>
      <c r="P251" s="108"/>
      <c r="Q251" s="108"/>
    </row>
    <row r="252" spans="1:29">
      <c r="A252" s="243"/>
      <c r="B252" s="18"/>
      <c r="C252" s="18"/>
      <c r="D252" s="18"/>
      <c r="E252" s="18"/>
      <c r="F252" s="18"/>
      <c r="G252" s="18"/>
      <c r="H252" s="14"/>
      <c r="I252" s="14"/>
      <c r="L252" s="240"/>
      <c r="M252" s="240"/>
      <c r="N252" s="240"/>
      <c r="O252" s="240"/>
      <c r="P252" s="240"/>
      <c r="Q252" s="240"/>
      <c r="R252" s="8"/>
      <c r="S252" s="8"/>
      <c r="T252" s="8"/>
      <c r="U252" s="8"/>
      <c r="V252" s="8"/>
    </row>
    <row r="253" spans="1:29" ht="34.5" customHeight="1">
      <c r="A253" s="243"/>
      <c r="B253" s="18"/>
      <c r="C253" s="3"/>
      <c r="D253" s="3"/>
      <c r="F253" s="3"/>
      <c r="G253" s="3"/>
      <c r="H253" s="287"/>
      <c r="I253" s="287"/>
      <c r="J253" s="77" t="s">
        <v>35</v>
      </c>
      <c r="K253" s="78"/>
      <c r="L253" s="66" t="s">
        <v>1049</v>
      </c>
      <c r="M253" s="66" t="s">
        <v>1052</v>
      </c>
      <c r="N253" s="66" t="s">
        <v>1054</v>
      </c>
      <c r="O253" s="66" t="s">
        <v>1060</v>
      </c>
      <c r="P253" s="66" t="s">
        <v>1062</v>
      </c>
      <c r="Q253" s="66" t="s">
        <v>1063</v>
      </c>
      <c r="R253" s="66" t="s">
        <v>1065</v>
      </c>
      <c r="S253" s="66" t="s">
        <v>1067</v>
      </c>
      <c r="T253" s="66" t="s">
        <v>1071</v>
      </c>
      <c r="U253" s="66" t="s">
        <v>1073</v>
      </c>
      <c r="V253" s="66" t="s">
        <v>1075</v>
      </c>
      <c r="W253" s="66" t="s">
        <v>1076</v>
      </c>
      <c r="X253" s="66" t="s">
        <v>1078</v>
      </c>
      <c r="Y253" s="66" t="s">
        <v>1079</v>
      </c>
      <c r="Z253" s="66" t="s">
        <v>1080</v>
      </c>
      <c r="AA253" s="66" t="s">
        <v>1082</v>
      </c>
      <c r="AB253" s="66" t="s">
        <v>1084</v>
      </c>
      <c r="AC253" s="66" t="s">
        <v>1088</v>
      </c>
    </row>
    <row r="254" spans="1:29" ht="26">
      <c r="A254" s="243"/>
      <c r="B254" s="1"/>
      <c r="C254" s="62"/>
      <c r="D254" s="3"/>
      <c r="F254" s="3"/>
      <c r="G254" s="3"/>
      <c r="H254" s="287"/>
      <c r="I254" s="67" t="s">
        <v>36</v>
      </c>
      <c r="J254" s="68"/>
      <c r="K254" s="79"/>
      <c r="L254" s="70" t="s">
        <v>1050</v>
      </c>
      <c r="M254" s="137" t="s">
        <v>1053</v>
      </c>
      <c r="N254" s="137" t="s">
        <v>1053</v>
      </c>
      <c r="O254" s="137" t="s">
        <v>1061</v>
      </c>
      <c r="P254" s="137" t="s">
        <v>1061</v>
      </c>
      <c r="Q254" s="137" t="s">
        <v>1061</v>
      </c>
      <c r="R254" s="137" t="s">
        <v>1061</v>
      </c>
      <c r="S254" s="137" t="s">
        <v>1061</v>
      </c>
      <c r="T254" s="137" t="s">
        <v>1061</v>
      </c>
      <c r="U254" s="137" t="s">
        <v>1061</v>
      </c>
      <c r="V254" s="137" t="s">
        <v>1061</v>
      </c>
      <c r="W254" s="137" t="s">
        <v>1061</v>
      </c>
      <c r="X254" s="137" t="s">
        <v>1061</v>
      </c>
      <c r="Y254" s="137" t="s">
        <v>1061</v>
      </c>
      <c r="Z254" s="137" t="s">
        <v>1061</v>
      </c>
      <c r="AA254" s="137" t="s">
        <v>1061</v>
      </c>
      <c r="AB254" s="137" t="s">
        <v>1061</v>
      </c>
      <c r="AC254" s="137" t="s">
        <v>1061</v>
      </c>
    </row>
    <row r="255" spans="1:29"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row>
    <row r="256" spans="1:29"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row>
    <row r="257" spans="1:29"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row>
    <row r="258" spans="1:29" s="91" customFormat="1">
      <c r="A258" s="243"/>
      <c r="B258" s="18"/>
      <c r="C258" s="18"/>
      <c r="D258" s="18"/>
      <c r="E258" s="18"/>
      <c r="F258" s="18"/>
      <c r="G258" s="18"/>
      <c r="H258" s="14"/>
      <c r="I258" s="14"/>
      <c r="J258" s="88"/>
      <c r="K258" s="89"/>
      <c r="L258" s="76"/>
      <c r="M258" s="76"/>
      <c r="N258" s="76"/>
      <c r="O258" s="76"/>
      <c r="P258" s="76"/>
      <c r="Q258" s="76"/>
    </row>
    <row r="259" spans="1:29" s="83" customFormat="1">
      <c r="A259" s="243"/>
      <c r="B259" s="84"/>
      <c r="C259" s="62"/>
      <c r="D259" s="62"/>
      <c r="E259" s="62"/>
      <c r="F259" s="62"/>
      <c r="G259" s="62"/>
      <c r="H259" s="92"/>
      <c r="I259" s="92"/>
      <c r="J259" s="88"/>
      <c r="K259" s="89"/>
      <c r="L259" s="90"/>
      <c r="M259" s="90"/>
      <c r="N259" s="90"/>
      <c r="O259" s="90"/>
      <c r="P259" s="90"/>
      <c r="Q259" s="90"/>
    </row>
    <row r="260" spans="1:29" s="91" customFormat="1">
      <c r="A260" s="243"/>
      <c r="B260" s="1"/>
      <c r="C260" s="3"/>
      <c r="D260" s="3"/>
      <c r="E260" s="3"/>
      <c r="F260" s="3"/>
      <c r="G260" s="3"/>
      <c r="H260" s="287"/>
      <c r="I260" s="287"/>
      <c r="J260" s="61"/>
      <c r="K260" s="31"/>
      <c r="L260" s="108"/>
      <c r="M260" s="108"/>
      <c r="N260" s="108"/>
      <c r="O260" s="108"/>
      <c r="P260" s="108"/>
      <c r="Q260" s="108"/>
    </row>
    <row r="261" spans="1:29">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9">
      <c r="A262" s="243"/>
      <c r="B262" s="18"/>
      <c r="C262" s="18"/>
      <c r="D262" s="18"/>
      <c r="E262" s="18"/>
      <c r="F262" s="18"/>
      <c r="G262" s="18"/>
      <c r="H262" s="14"/>
      <c r="I262" s="14"/>
      <c r="L262" s="240"/>
      <c r="M262" s="240"/>
      <c r="N262" s="240"/>
      <c r="O262" s="240"/>
      <c r="P262" s="240"/>
      <c r="Q262" s="240"/>
      <c r="R262" s="8"/>
      <c r="S262" s="8"/>
      <c r="T262" s="8"/>
      <c r="U262" s="8"/>
      <c r="V262" s="8"/>
    </row>
    <row r="263" spans="1:29" ht="34.5" customHeight="1">
      <c r="A263" s="243"/>
      <c r="B263" s="18"/>
      <c r="C263" s="3"/>
      <c r="D263" s="3"/>
      <c r="F263" s="3"/>
      <c r="G263" s="3"/>
      <c r="H263" s="287"/>
      <c r="I263" s="287"/>
      <c r="J263" s="77" t="s">
        <v>35</v>
      </c>
      <c r="K263" s="78"/>
      <c r="L263" s="66" t="s">
        <v>1049</v>
      </c>
      <c r="M263" s="66" t="s">
        <v>1052</v>
      </c>
      <c r="N263" s="66" t="s">
        <v>1054</v>
      </c>
      <c r="O263" s="66" t="s">
        <v>1060</v>
      </c>
      <c r="P263" s="66" t="s">
        <v>1062</v>
      </c>
      <c r="Q263" s="66" t="s">
        <v>1063</v>
      </c>
      <c r="R263" s="66" t="s">
        <v>1065</v>
      </c>
      <c r="S263" s="66" t="s">
        <v>1067</v>
      </c>
      <c r="T263" s="66" t="s">
        <v>1071</v>
      </c>
      <c r="U263" s="66" t="s">
        <v>1073</v>
      </c>
      <c r="V263" s="66" t="s">
        <v>1075</v>
      </c>
      <c r="W263" s="66" t="s">
        <v>1076</v>
      </c>
      <c r="X263" s="66" t="s">
        <v>1078</v>
      </c>
      <c r="Y263" s="66" t="s">
        <v>1079</v>
      </c>
      <c r="Z263" s="66" t="s">
        <v>1080</v>
      </c>
      <c r="AA263" s="66" t="s">
        <v>1082</v>
      </c>
      <c r="AB263" s="66" t="s">
        <v>1084</v>
      </c>
      <c r="AC263" s="66" t="s">
        <v>1088</v>
      </c>
    </row>
    <row r="264" spans="1:29" ht="20.25" customHeight="1">
      <c r="A264" s="243"/>
      <c r="B264" s="1"/>
      <c r="C264" s="62"/>
      <c r="D264" s="3"/>
      <c r="F264" s="3"/>
      <c r="G264" s="3"/>
      <c r="H264" s="287"/>
      <c r="I264" s="67" t="s">
        <v>36</v>
      </c>
      <c r="J264" s="68"/>
      <c r="K264" s="79"/>
      <c r="L264" s="70" t="s">
        <v>1050</v>
      </c>
      <c r="M264" s="70" t="s">
        <v>1053</v>
      </c>
      <c r="N264" s="70" t="s">
        <v>1053</v>
      </c>
      <c r="O264" s="70" t="s">
        <v>1061</v>
      </c>
      <c r="P264" s="70" t="s">
        <v>1061</v>
      </c>
      <c r="Q264" s="70" t="s">
        <v>1061</v>
      </c>
      <c r="R264" s="70" t="s">
        <v>1061</v>
      </c>
      <c r="S264" s="70" t="s">
        <v>1061</v>
      </c>
      <c r="T264" s="70" t="s">
        <v>1061</v>
      </c>
      <c r="U264" s="70" t="s">
        <v>1061</v>
      </c>
      <c r="V264" s="70" t="s">
        <v>1061</v>
      </c>
      <c r="W264" s="70" t="s">
        <v>1061</v>
      </c>
      <c r="X264" s="70" t="s">
        <v>1061</v>
      </c>
      <c r="Y264" s="70" t="s">
        <v>1061</v>
      </c>
      <c r="Z264" s="70" t="s">
        <v>1061</v>
      </c>
      <c r="AA264" s="70" t="s">
        <v>1061</v>
      </c>
      <c r="AB264" s="70" t="s">
        <v>1061</v>
      </c>
      <c r="AC264" s="70" t="s">
        <v>1061</v>
      </c>
    </row>
    <row r="265" spans="1:29" s="83" customFormat="1" ht="34.5" customHeight="1">
      <c r="A265" s="244" t="s">
        <v>723</v>
      </c>
      <c r="B265" s="84"/>
      <c r="C265" s="371" t="s">
        <v>145</v>
      </c>
      <c r="D265" s="374"/>
      <c r="E265" s="374"/>
      <c r="F265" s="374"/>
      <c r="G265" s="371" t="s">
        <v>146</v>
      </c>
      <c r="H265" s="371"/>
      <c r="I265" s="403" t="s">
        <v>147</v>
      </c>
      <c r="J265" s="266">
        <v>33</v>
      </c>
      <c r="K265" s="81" t="str">
        <f t="shared" ref="K265:K292" si="8">IF(OR(COUNTIF(L265:AC265,"未確認")&gt;0,COUNTIF(L265:AC265,"~*")&gt;0),"※","")</f>
        <v/>
      </c>
      <c r="L265" s="141"/>
      <c r="M265" s="141"/>
      <c r="N265" s="141"/>
      <c r="O265" s="141"/>
      <c r="P265" s="141"/>
      <c r="Q265" s="141"/>
      <c r="R265" s="141"/>
      <c r="S265" s="141"/>
      <c r="T265" s="141"/>
      <c r="U265" s="141"/>
      <c r="V265" s="141"/>
      <c r="W265" s="141"/>
      <c r="X265" s="141"/>
      <c r="Y265" s="141"/>
      <c r="Z265" s="141"/>
      <c r="AA265" s="141"/>
      <c r="AB265" s="141"/>
      <c r="AC265" s="141"/>
    </row>
    <row r="266" spans="1:29" s="83" customFormat="1" ht="34.5" customHeight="1">
      <c r="A266" s="244" t="s">
        <v>723</v>
      </c>
      <c r="B266" s="84"/>
      <c r="C266" s="374"/>
      <c r="D266" s="374"/>
      <c r="E266" s="374"/>
      <c r="F266" s="374"/>
      <c r="G266" s="371" t="s">
        <v>148</v>
      </c>
      <c r="H266" s="371"/>
      <c r="I266" s="404"/>
      <c r="J266" s="267">
        <v>1.3</v>
      </c>
      <c r="K266" s="81" t="str">
        <f t="shared" si="8"/>
        <v/>
      </c>
      <c r="L266" s="144"/>
      <c r="M266" s="144"/>
      <c r="N266" s="144"/>
      <c r="O266" s="144"/>
      <c r="P266" s="144"/>
      <c r="Q266" s="144"/>
      <c r="R266" s="144"/>
      <c r="S266" s="144"/>
      <c r="T266" s="144"/>
      <c r="U266" s="144"/>
      <c r="V266" s="144"/>
      <c r="W266" s="144"/>
      <c r="X266" s="144"/>
      <c r="Y266" s="144"/>
      <c r="Z266" s="144"/>
      <c r="AA266" s="144"/>
      <c r="AB266" s="144"/>
      <c r="AC266" s="144"/>
    </row>
    <row r="267" spans="1:29"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c r="X267" s="141"/>
      <c r="Y267" s="141"/>
      <c r="Z267" s="141"/>
      <c r="AA267" s="141"/>
      <c r="AB267" s="141"/>
      <c r="AC267" s="141"/>
    </row>
    <row r="268" spans="1:29"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c r="AA268" s="144"/>
      <c r="AB268" s="144"/>
      <c r="AC268" s="144"/>
    </row>
    <row r="269" spans="1:29" s="83" customFormat="1" ht="34.5" customHeight="1">
      <c r="A269" s="249" t="s">
        <v>725</v>
      </c>
      <c r="B269" s="120"/>
      <c r="C269" s="371" t="s">
        <v>150</v>
      </c>
      <c r="D269" s="371"/>
      <c r="E269" s="371"/>
      <c r="F269" s="371"/>
      <c r="G269" s="371" t="s">
        <v>146</v>
      </c>
      <c r="H269" s="371"/>
      <c r="I269" s="404"/>
      <c r="J269" s="266">
        <f t="shared" ref="J269:J284" si="9">IF(SUM(L269:AC269)=0,IF(COUNTIF(L269:AC269,"未確認")&gt;0,"未確認",IF(COUNTIF(L269:AC269,"~*")&gt;0,"*",SUM(L269:AC269))),SUM(L269:AC269))</f>
        <v>49</v>
      </c>
      <c r="K269" s="81" t="str">
        <f t="shared" si="8"/>
        <v/>
      </c>
      <c r="L269" s="147">
        <v>20</v>
      </c>
      <c r="M269" s="147">
        <v>20</v>
      </c>
      <c r="N269" s="147">
        <v>9</v>
      </c>
      <c r="O269" s="147">
        <v>0</v>
      </c>
      <c r="P269" s="147">
        <v>0</v>
      </c>
      <c r="Q269" s="147">
        <v>0</v>
      </c>
      <c r="R269" s="147">
        <v>0</v>
      </c>
      <c r="S269" s="147">
        <v>0</v>
      </c>
      <c r="T269" s="147">
        <v>0</v>
      </c>
      <c r="U269" s="147">
        <v>0</v>
      </c>
      <c r="V269" s="147">
        <v>0</v>
      </c>
      <c r="W269" s="147">
        <v>0</v>
      </c>
      <c r="X269" s="147">
        <v>0</v>
      </c>
      <c r="Y269" s="147">
        <v>0</v>
      </c>
      <c r="Z269" s="147">
        <v>0</v>
      </c>
      <c r="AA269" s="147">
        <v>0</v>
      </c>
      <c r="AB269" s="147">
        <v>0</v>
      </c>
      <c r="AC269" s="147">
        <v>0</v>
      </c>
    </row>
    <row r="270" spans="1:29" s="83" customFormat="1" ht="34.5" customHeight="1">
      <c r="A270" s="249" t="s">
        <v>725</v>
      </c>
      <c r="B270" s="120"/>
      <c r="C270" s="371"/>
      <c r="D270" s="371"/>
      <c r="E270" s="371"/>
      <c r="F270" s="371"/>
      <c r="G270" s="371" t="s">
        <v>148</v>
      </c>
      <c r="H270" s="371"/>
      <c r="I270" s="404"/>
      <c r="J270" s="266">
        <f t="shared" si="9"/>
        <v>1</v>
      </c>
      <c r="K270" s="81" t="str">
        <f t="shared" si="8"/>
        <v/>
      </c>
      <c r="L270" s="148">
        <v>0</v>
      </c>
      <c r="M270" s="148">
        <v>0</v>
      </c>
      <c r="N270" s="148">
        <v>1</v>
      </c>
      <c r="O270" s="148">
        <v>0</v>
      </c>
      <c r="P270" s="148">
        <v>0</v>
      </c>
      <c r="Q270" s="148">
        <v>0</v>
      </c>
      <c r="R270" s="148">
        <v>0</v>
      </c>
      <c r="S270" s="148">
        <v>0</v>
      </c>
      <c r="T270" s="148">
        <v>0</v>
      </c>
      <c r="U270" s="148">
        <v>0</v>
      </c>
      <c r="V270" s="148">
        <v>0</v>
      </c>
      <c r="W270" s="148">
        <v>0</v>
      </c>
      <c r="X270" s="148">
        <v>0</v>
      </c>
      <c r="Y270" s="148">
        <v>0</v>
      </c>
      <c r="Z270" s="148">
        <v>0</v>
      </c>
      <c r="AA270" s="148">
        <v>0</v>
      </c>
      <c r="AB270" s="148">
        <v>0</v>
      </c>
      <c r="AC270" s="148">
        <v>0</v>
      </c>
    </row>
    <row r="271" spans="1:29"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row>
    <row r="272" spans="1:29"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row>
    <row r="273" spans="1:2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c r="AC273" s="147">
        <v>0</v>
      </c>
    </row>
    <row r="274" spans="1:2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c r="X274" s="148">
        <v>0</v>
      </c>
      <c r="Y274" s="148">
        <v>0</v>
      </c>
      <c r="Z274" s="148">
        <v>0</v>
      </c>
      <c r="AA274" s="148">
        <v>0</v>
      </c>
      <c r="AB274" s="148">
        <v>0</v>
      </c>
      <c r="AC274" s="148">
        <v>0</v>
      </c>
    </row>
    <row r="275" spans="1:29" s="83" customFormat="1" ht="34.5" customHeight="1">
      <c r="A275" s="249" t="s">
        <v>728</v>
      </c>
      <c r="B275" s="120"/>
      <c r="C275" s="371" t="s">
        <v>153</v>
      </c>
      <c r="D275" s="372"/>
      <c r="E275" s="372"/>
      <c r="F275" s="372"/>
      <c r="G275" s="371" t="s">
        <v>146</v>
      </c>
      <c r="H275" s="371"/>
      <c r="I275" s="404"/>
      <c r="J275" s="266">
        <f t="shared" si="9"/>
        <v>8</v>
      </c>
      <c r="K275" s="81" t="str">
        <f t="shared" si="8"/>
        <v/>
      </c>
      <c r="L275" s="147">
        <v>0</v>
      </c>
      <c r="M275" s="147">
        <v>4</v>
      </c>
      <c r="N275" s="147">
        <v>4</v>
      </c>
      <c r="O275" s="147">
        <v>0</v>
      </c>
      <c r="P275" s="147">
        <v>0</v>
      </c>
      <c r="Q275" s="147">
        <v>0</v>
      </c>
      <c r="R275" s="147">
        <v>0</v>
      </c>
      <c r="S275" s="147">
        <v>0</v>
      </c>
      <c r="T275" s="147">
        <v>0</v>
      </c>
      <c r="U275" s="147">
        <v>0</v>
      </c>
      <c r="V275" s="147">
        <v>0</v>
      </c>
      <c r="W275" s="147">
        <v>0</v>
      </c>
      <c r="X275" s="147">
        <v>0</v>
      </c>
      <c r="Y275" s="147">
        <v>0</v>
      </c>
      <c r="Z275" s="147">
        <v>0</v>
      </c>
      <c r="AA275" s="147">
        <v>0</v>
      </c>
      <c r="AB275" s="147">
        <v>0</v>
      </c>
      <c r="AC275" s="147">
        <v>0</v>
      </c>
    </row>
    <row r="276" spans="1:2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row>
    <row r="277" spans="1:2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c r="AC277" s="147">
        <v>0</v>
      </c>
    </row>
    <row r="278" spans="1:2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row>
    <row r="279" spans="1:2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row>
    <row r="280" spans="1:2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row>
    <row r="281" spans="1:2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row>
    <row r="282" spans="1:2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row>
    <row r="283" spans="1:2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c r="AC283" s="147">
        <v>0</v>
      </c>
    </row>
    <row r="284" spans="1:2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row>
    <row r="285" spans="1:29" s="83" customFormat="1" ht="34.5" customHeight="1">
      <c r="A285" s="244" t="s">
        <v>733</v>
      </c>
      <c r="B285" s="84"/>
      <c r="C285" s="371" t="s">
        <v>158</v>
      </c>
      <c r="D285" s="374"/>
      <c r="E285" s="374"/>
      <c r="F285" s="374"/>
      <c r="G285" s="371" t="s">
        <v>146</v>
      </c>
      <c r="H285" s="371"/>
      <c r="I285" s="404"/>
      <c r="J285" s="266">
        <v>9</v>
      </c>
      <c r="K285" s="81" t="str">
        <f t="shared" si="8"/>
        <v/>
      </c>
      <c r="L285" s="141"/>
      <c r="M285" s="141"/>
      <c r="N285" s="141"/>
      <c r="O285" s="141"/>
      <c r="P285" s="141"/>
      <c r="Q285" s="141"/>
      <c r="R285" s="141"/>
      <c r="S285" s="141"/>
      <c r="T285" s="141"/>
      <c r="U285" s="141"/>
      <c r="V285" s="141"/>
      <c r="W285" s="141"/>
      <c r="X285" s="141"/>
      <c r="Y285" s="141"/>
      <c r="Z285" s="141"/>
      <c r="AA285" s="141"/>
      <c r="AB285" s="141"/>
      <c r="AC285" s="141"/>
    </row>
    <row r="286" spans="1:2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c r="AC286" s="144"/>
    </row>
    <row r="287" spans="1:29"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c r="Q287" s="141"/>
      <c r="R287" s="141"/>
      <c r="S287" s="141"/>
      <c r="T287" s="141"/>
      <c r="U287" s="141"/>
      <c r="V287" s="141"/>
      <c r="W287" s="141"/>
      <c r="X287" s="141"/>
      <c r="Y287" s="141"/>
      <c r="Z287" s="141"/>
      <c r="AA287" s="141"/>
      <c r="AB287" s="141"/>
      <c r="AC287" s="141"/>
    </row>
    <row r="288" spans="1:2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c r="X288" s="144"/>
      <c r="Y288" s="144"/>
      <c r="Z288" s="144"/>
      <c r="AA288" s="144"/>
      <c r="AB288" s="144"/>
      <c r="AC288" s="144"/>
    </row>
    <row r="289" spans="1:29" s="83" customFormat="1" ht="34.5" customHeight="1">
      <c r="A289" s="249" t="s">
        <v>735</v>
      </c>
      <c r="B289" s="84"/>
      <c r="C289" s="371" t="s">
        <v>160</v>
      </c>
      <c r="D289" s="372"/>
      <c r="E289" s="372"/>
      <c r="F289" s="372"/>
      <c r="G289" s="371" t="s">
        <v>146</v>
      </c>
      <c r="H289" s="371"/>
      <c r="I289" s="404"/>
      <c r="J289" s="266">
        <f>IF(SUM(L289:AC289)=0,IF(COUNTIF(L289:AC289,"未確認")&gt;0,"未確認",IF(COUNTIF(L289:AC289,"~*")&gt;0,"*",SUM(L289:AC289))),SUM(L289:AC289))</f>
        <v>1</v>
      </c>
      <c r="K289" s="81" t="str">
        <f t="shared" si="8"/>
        <v/>
      </c>
      <c r="L289" s="147">
        <v>0</v>
      </c>
      <c r="M289" s="147">
        <v>1</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row>
    <row r="290" spans="1:29" s="83" customFormat="1" ht="34.5" customHeight="1">
      <c r="A290" s="249" t="s">
        <v>735</v>
      </c>
      <c r="B290" s="84"/>
      <c r="C290" s="372"/>
      <c r="D290" s="372"/>
      <c r="E290" s="372"/>
      <c r="F290" s="372"/>
      <c r="G290" s="371" t="s">
        <v>148</v>
      </c>
      <c r="H290" s="371"/>
      <c r="I290" s="404"/>
      <c r="J290" s="266">
        <f>IF(SUM(L290:AC290)=0,IF(COUNTIF(L290:AC290,"未確認")&gt;0,"未確認",IF(COUNTIF(L290:AC290,"~*")&gt;0,"*",SUM(L290:AC290))),SUM(L290:AC290))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row>
    <row r="291" spans="1:29" s="83" customFormat="1" ht="34.5" customHeight="1">
      <c r="A291" s="249" t="s">
        <v>736</v>
      </c>
      <c r="B291" s="84"/>
      <c r="C291" s="371" t="s">
        <v>161</v>
      </c>
      <c r="D291" s="374"/>
      <c r="E291" s="374"/>
      <c r="F291" s="374"/>
      <c r="G291" s="371" t="s">
        <v>146</v>
      </c>
      <c r="H291" s="371"/>
      <c r="I291" s="404"/>
      <c r="J291" s="266">
        <f>IF(SUM(L291:AC291)=0,IF(COUNTIF(L291:AC291,"未確認")&gt;0,"未確認",IF(COUNTIF(L291:AC291,"~*")&gt;0,"*",SUM(L291:AC291))),SUM(L291:AC291))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row>
    <row r="292" spans="1:29" s="83" customFormat="1" ht="34.5" customHeight="1">
      <c r="A292" s="249" t="s">
        <v>736</v>
      </c>
      <c r="B292" s="84"/>
      <c r="C292" s="374"/>
      <c r="D292" s="374"/>
      <c r="E292" s="374"/>
      <c r="F292" s="374"/>
      <c r="G292" s="371" t="s">
        <v>148</v>
      </c>
      <c r="H292" s="371"/>
      <c r="I292" s="405"/>
      <c r="J292" s="266">
        <f>IF(SUM(L292:AC292)=0,IF(COUNTIF(L292:AC292,"未確認")&gt;0,"未確認",IF(COUNTIF(L292:AC292,"~*")&gt;0,"*",SUM(L292:AC292))),SUM(L292:AC292))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row>
    <row r="293" spans="1:29"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9">
      <c r="A294" s="243"/>
      <c r="B294" s="18"/>
      <c r="C294" s="18"/>
      <c r="D294" s="18"/>
      <c r="E294" s="18"/>
      <c r="F294" s="18"/>
      <c r="G294" s="18"/>
      <c r="H294" s="14"/>
      <c r="I294" s="14"/>
      <c r="L294" s="76"/>
      <c r="M294" s="149"/>
      <c r="N294" s="149"/>
      <c r="O294" s="76"/>
      <c r="P294" s="76"/>
      <c r="Q294" s="76"/>
      <c r="R294" s="76"/>
      <c r="S294" s="76"/>
      <c r="T294" s="76"/>
      <c r="U294" s="76"/>
      <c r="V294" s="76"/>
    </row>
    <row r="295" spans="1:29"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9"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9" s="83" customFormat="1" ht="34.5" customHeight="1">
      <c r="A297" s="249" t="s">
        <v>737</v>
      </c>
      <c r="B297" s="120"/>
      <c r="C297" s="371" t="s">
        <v>150</v>
      </c>
      <c r="D297" s="371"/>
      <c r="E297" s="371"/>
      <c r="F297" s="371"/>
      <c r="G297" s="320" t="s">
        <v>146</v>
      </c>
      <c r="H297" s="322"/>
      <c r="I297" s="400" t="s">
        <v>167</v>
      </c>
      <c r="J297" s="151"/>
      <c r="K297" s="152"/>
      <c r="L297" s="147">
        <v>7</v>
      </c>
      <c r="M297" s="147">
        <v>22</v>
      </c>
      <c r="N297" s="147">
        <v>192</v>
      </c>
      <c r="O297" s="139"/>
      <c r="P297" s="139"/>
      <c r="Q297" s="139"/>
      <c r="R297" s="139"/>
      <c r="S297" s="139"/>
      <c r="T297" s="139"/>
      <c r="U297" s="139"/>
    </row>
    <row r="298" spans="1:29" s="83" customFormat="1" ht="34.5" customHeight="1">
      <c r="A298" s="249" t="s">
        <v>737</v>
      </c>
      <c r="B298" s="120"/>
      <c r="C298" s="371"/>
      <c r="D298" s="371"/>
      <c r="E298" s="371"/>
      <c r="F298" s="371"/>
      <c r="G298" s="320" t="s">
        <v>148</v>
      </c>
      <c r="H298" s="322"/>
      <c r="I298" s="401"/>
      <c r="J298" s="151"/>
      <c r="K298" s="153"/>
      <c r="L298" s="148">
        <v>0</v>
      </c>
      <c r="M298" s="148">
        <v>3</v>
      </c>
      <c r="N298" s="148">
        <v>0</v>
      </c>
      <c r="O298" s="139"/>
      <c r="P298" s="139"/>
      <c r="Q298" s="139"/>
      <c r="R298" s="139"/>
      <c r="S298" s="139"/>
      <c r="T298" s="139"/>
      <c r="U298" s="139"/>
    </row>
    <row r="299" spans="1:29"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9" s="83" customFormat="1" ht="34.5" customHeight="1">
      <c r="A300" s="249" t="s">
        <v>738</v>
      </c>
      <c r="B300" s="120"/>
      <c r="C300" s="372"/>
      <c r="D300" s="372"/>
      <c r="E300" s="372"/>
      <c r="F300" s="372"/>
      <c r="G300" s="320" t="s">
        <v>148</v>
      </c>
      <c r="H300" s="322"/>
      <c r="I300" s="401"/>
      <c r="J300" s="151"/>
      <c r="K300" s="153"/>
      <c r="L300" s="148">
        <v>0</v>
      </c>
      <c r="M300" s="148">
        <v>0</v>
      </c>
      <c r="N300" s="148">
        <v>0.7</v>
      </c>
      <c r="O300" s="139"/>
      <c r="P300" s="139"/>
      <c r="Q300" s="139"/>
      <c r="R300" s="139"/>
      <c r="S300" s="139"/>
      <c r="T300" s="139"/>
      <c r="U300" s="139"/>
    </row>
    <row r="301" spans="1:29"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9"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9" s="83" customFormat="1" ht="34.5" customHeight="1">
      <c r="A303" s="249" t="s">
        <v>740</v>
      </c>
      <c r="B303" s="120"/>
      <c r="C303" s="371" t="s">
        <v>153</v>
      </c>
      <c r="D303" s="372"/>
      <c r="E303" s="372"/>
      <c r="F303" s="372"/>
      <c r="G303" s="320" t="s">
        <v>146</v>
      </c>
      <c r="H303" s="322"/>
      <c r="I303" s="401"/>
      <c r="J303" s="151"/>
      <c r="K303" s="152"/>
      <c r="L303" s="147">
        <v>0</v>
      </c>
      <c r="M303" s="147">
        <v>2</v>
      </c>
      <c r="N303" s="147">
        <v>2</v>
      </c>
      <c r="O303" s="139"/>
      <c r="P303" s="139"/>
      <c r="Q303" s="139"/>
      <c r="R303" s="139"/>
      <c r="S303" s="139"/>
      <c r="T303" s="139"/>
      <c r="U303" s="139"/>
    </row>
    <row r="304" spans="1:29"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9">
      <c r="A321" s="243"/>
      <c r="B321" s="18"/>
      <c r="C321" s="18"/>
      <c r="D321" s="18"/>
      <c r="E321" s="18"/>
      <c r="F321" s="18"/>
      <c r="G321" s="18"/>
      <c r="H321" s="14"/>
      <c r="I321" s="14"/>
      <c r="L321" s="240"/>
      <c r="M321" s="240"/>
      <c r="N321" s="240"/>
      <c r="O321" s="240"/>
      <c r="P321" s="240"/>
      <c r="Q321" s="240"/>
      <c r="R321" s="76"/>
      <c r="S321" s="76"/>
      <c r="T321" s="76"/>
      <c r="U321" s="76"/>
      <c r="V321" s="76"/>
    </row>
    <row r="322" spans="1:29" ht="34.5" customHeight="1">
      <c r="A322" s="243"/>
      <c r="B322" s="18"/>
      <c r="C322" s="3"/>
      <c r="D322" s="3"/>
      <c r="F322" s="3"/>
      <c r="G322" s="3"/>
      <c r="H322" s="287"/>
      <c r="I322" s="287"/>
      <c r="J322" s="77" t="s">
        <v>35</v>
      </c>
      <c r="K322" s="78"/>
      <c r="L322" s="66" t="s">
        <v>1049</v>
      </c>
      <c r="M322" s="66" t="s">
        <v>1052</v>
      </c>
      <c r="N322" s="66" t="s">
        <v>1054</v>
      </c>
      <c r="O322" s="66" t="s">
        <v>1060</v>
      </c>
      <c r="P322" s="66" t="s">
        <v>1062</v>
      </c>
      <c r="Q322" s="66" t="s">
        <v>1063</v>
      </c>
      <c r="R322" s="66" t="s">
        <v>1065</v>
      </c>
      <c r="S322" s="66" t="s">
        <v>1067</v>
      </c>
      <c r="T322" s="66" t="s">
        <v>1071</v>
      </c>
      <c r="U322" s="66" t="s">
        <v>1073</v>
      </c>
      <c r="V322" s="66" t="s">
        <v>1075</v>
      </c>
      <c r="W322" s="66" t="s">
        <v>1076</v>
      </c>
      <c r="X322" s="66" t="s">
        <v>1078</v>
      </c>
      <c r="Y322" s="66" t="s">
        <v>1079</v>
      </c>
      <c r="Z322" s="66" t="s">
        <v>1080</v>
      </c>
      <c r="AA322" s="66" t="s">
        <v>1082</v>
      </c>
      <c r="AB322" s="66" t="s">
        <v>1084</v>
      </c>
      <c r="AC322" s="66" t="s">
        <v>1088</v>
      </c>
    </row>
    <row r="323" spans="1:29" ht="20.25" customHeight="1">
      <c r="A323" s="243"/>
      <c r="B323" s="1"/>
      <c r="C323" s="62"/>
      <c r="D323" s="3"/>
      <c r="F323" s="3"/>
      <c r="G323" s="3"/>
      <c r="H323" s="287"/>
      <c r="I323" s="67" t="s">
        <v>36</v>
      </c>
      <c r="J323" s="68"/>
      <c r="K323" s="79"/>
      <c r="L323" s="70" t="s">
        <v>1050</v>
      </c>
      <c r="M323" s="137" t="s">
        <v>1053</v>
      </c>
      <c r="N323" s="137" t="s">
        <v>1053</v>
      </c>
      <c r="O323" s="137" t="s">
        <v>1061</v>
      </c>
      <c r="P323" s="137" t="s">
        <v>1061</v>
      </c>
      <c r="Q323" s="137" t="s">
        <v>1061</v>
      </c>
      <c r="R323" s="137" t="s">
        <v>1061</v>
      </c>
      <c r="S323" s="137" t="s">
        <v>1061</v>
      </c>
      <c r="T323" s="137" t="s">
        <v>1061</v>
      </c>
      <c r="U323" s="137" t="s">
        <v>1061</v>
      </c>
      <c r="V323" s="137" t="s">
        <v>1061</v>
      </c>
      <c r="W323" s="137" t="s">
        <v>1061</v>
      </c>
      <c r="X323" s="137" t="s">
        <v>1061</v>
      </c>
      <c r="Y323" s="137" t="s">
        <v>1061</v>
      </c>
      <c r="Z323" s="137" t="s">
        <v>1061</v>
      </c>
      <c r="AA323" s="137" t="s">
        <v>1061</v>
      </c>
      <c r="AB323" s="137" t="s">
        <v>1061</v>
      </c>
      <c r="AC323" s="137" t="s">
        <v>1061</v>
      </c>
    </row>
    <row r="324" spans="1:29"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c r="X324" s="157"/>
      <c r="Y324" s="157"/>
      <c r="Z324" s="157"/>
      <c r="AA324" s="157"/>
      <c r="AB324" s="157"/>
      <c r="AC324" s="157"/>
    </row>
    <row r="325" spans="1:29"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row>
    <row r="326" spans="1:29"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row>
    <row r="327" spans="1:29"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c r="W327" s="161"/>
      <c r="X327" s="161"/>
      <c r="Y327" s="161"/>
      <c r="Z327" s="161"/>
      <c r="AA327" s="161"/>
      <c r="AB327" s="161"/>
      <c r="AC327" s="161"/>
    </row>
    <row r="328" spans="1:29"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row>
    <row r="329" spans="1:29"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c r="Z329" s="161"/>
      <c r="AA329" s="161"/>
      <c r="AB329" s="161"/>
      <c r="AC329" s="161"/>
    </row>
    <row r="330" spans="1:29"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c r="AB330" s="161"/>
      <c r="AC330" s="161"/>
    </row>
    <row r="331" spans="1:29"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c r="AB331" s="161"/>
      <c r="AC331" s="161"/>
    </row>
    <row r="332" spans="1:29"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c r="AB332" s="161"/>
      <c r="AC332" s="161"/>
    </row>
    <row r="333" spans="1:29"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c r="AB333" s="161"/>
      <c r="AC333" s="161"/>
    </row>
    <row r="334" spans="1:29"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row>
    <row r="335" spans="1:29"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row>
    <row r="336" spans="1:29"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row>
    <row r="337" spans="1:29" s="91" customFormat="1">
      <c r="A337" s="243"/>
      <c r="B337" s="18"/>
      <c r="C337" s="18"/>
      <c r="D337" s="18"/>
      <c r="E337" s="18"/>
      <c r="F337" s="18"/>
      <c r="G337" s="18"/>
      <c r="H337" s="14"/>
      <c r="I337" s="14"/>
      <c r="J337" s="88"/>
      <c r="K337" s="89"/>
      <c r="L337" s="108"/>
      <c r="M337" s="108"/>
      <c r="N337" s="108"/>
      <c r="O337" s="108"/>
      <c r="P337" s="108"/>
      <c r="Q337" s="108"/>
    </row>
    <row r="338" spans="1:29" s="83" customFormat="1">
      <c r="A338" s="243"/>
      <c r="B338" s="84"/>
      <c r="C338" s="62"/>
      <c r="D338" s="62"/>
      <c r="E338" s="62"/>
      <c r="F338" s="62"/>
      <c r="G338" s="62"/>
      <c r="H338" s="92"/>
      <c r="I338" s="92"/>
      <c r="J338" s="88"/>
      <c r="K338" s="89"/>
      <c r="L338" s="90"/>
      <c r="M338" s="90"/>
      <c r="N338" s="90"/>
      <c r="O338" s="90"/>
      <c r="P338" s="90"/>
      <c r="Q338" s="90"/>
    </row>
    <row r="339" spans="1:29" s="91" customFormat="1">
      <c r="A339" s="243"/>
      <c r="B339" s="159"/>
      <c r="C339" s="165"/>
      <c r="D339" s="165"/>
      <c r="E339" s="3"/>
      <c r="F339" s="3"/>
      <c r="G339" s="3"/>
      <c r="H339" s="287"/>
      <c r="I339" s="287"/>
      <c r="J339" s="61"/>
      <c r="K339" s="31"/>
      <c r="L339" s="108"/>
      <c r="M339" s="108"/>
      <c r="N339" s="108"/>
      <c r="O339" s="108"/>
      <c r="P339" s="108"/>
      <c r="Q339" s="108"/>
    </row>
    <row r="340" spans="1:29" s="91" customFormat="1">
      <c r="A340" s="243"/>
      <c r="B340" s="18" t="s">
        <v>179</v>
      </c>
      <c r="C340" s="18"/>
      <c r="D340" s="18"/>
      <c r="E340" s="18"/>
      <c r="F340" s="18"/>
      <c r="G340" s="18"/>
      <c r="H340" s="14"/>
      <c r="I340" s="14"/>
      <c r="J340" s="108"/>
      <c r="K340" s="31"/>
      <c r="L340" s="108"/>
      <c r="M340" s="108"/>
      <c r="N340" s="108"/>
      <c r="O340" s="108"/>
      <c r="P340" s="108"/>
      <c r="Q340" s="108"/>
    </row>
    <row r="341" spans="1:29">
      <c r="A341" s="243"/>
      <c r="B341" s="18"/>
      <c r="C341" s="18"/>
      <c r="D341" s="18"/>
      <c r="E341" s="18"/>
      <c r="F341" s="18"/>
      <c r="G341" s="18"/>
      <c r="H341" s="14"/>
      <c r="I341" s="14"/>
      <c r="L341" s="240"/>
      <c r="M341" s="240"/>
      <c r="N341" s="240"/>
      <c r="O341" s="240"/>
      <c r="P341" s="240"/>
      <c r="Q341" s="240"/>
      <c r="R341" s="8"/>
      <c r="S341" s="8"/>
      <c r="T341" s="8"/>
      <c r="U341" s="8"/>
      <c r="V341" s="8"/>
    </row>
    <row r="342" spans="1:29" ht="34.5" customHeight="1">
      <c r="A342" s="243"/>
      <c r="B342" s="18"/>
      <c r="C342" s="3"/>
      <c r="D342" s="3"/>
      <c r="F342" s="3"/>
      <c r="G342" s="3"/>
      <c r="H342" s="287"/>
      <c r="I342" s="287"/>
      <c r="J342" s="77" t="s">
        <v>35</v>
      </c>
      <c r="K342" s="78"/>
      <c r="L342" s="66" t="s">
        <v>1049</v>
      </c>
      <c r="M342" s="66" t="s">
        <v>1052</v>
      </c>
      <c r="N342" s="66" t="s">
        <v>1054</v>
      </c>
      <c r="O342" s="66" t="s">
        <v>1060</v>
      </c>
      <c r="P342" s="66" t="s">
        <v>1062</v>
      </c>
      <c r="Q342" s="66" t="s">
        <v>1063</v>
      </c>
      <c r="R342" s="66" t="s">
        <v>1065</v>
      </c>
      <c r="S342" s="66" t="s">
        <v>1067</v>
      </c>
      <c r="T342" s="66" t="s">
        <v>1071</v>
      </c>
      <c r="U342" s="66" t="s">
        <v>1073</v>
      </c>
      <c r="V342" s="66" t="s">
        <v>1075</v>
      </c>
      <c r="W342" s="66" t="s">
        <v>1076</v>
      </c>
      <c r="X342" s="66" t="s">
        <v>1078</v>
      </c>
      <c r="Y342" s="66" t="s">
        <v>1079</v>
      </c>
      <c r="Z342" s="66" t="s">
        <v>1080</v>
      </c>
      <c r="AA342" s="66" t="s">
        <v>1082</v>
      </c>
      <c r="AB342" s="66" t="s">
        <v>1084</v>
      </c>
      <c r="AC342" s="66" t="s">
        <v>1088</v>
      </c>
    </row>
    <row r="343" spans="1:29" ht="20.25" customHeight="1">
      <c r="A343" s="243"/>
      <c r="B343" s="1"/>
      <c r="C343" s="62"/>
      <c r="D343" s="3"/>
      <c r="F343" s="3"/>
      <c r="G343" s="3"/>
      <c r="H343" s="287"/>
      <c r="I343" s="67" t="s">
        <v>36</v>
      </c>
      <c r="J343" s="68"/>
      <c r="K343" s="79"/>
      <c r="L343" s="70" t="s">
        <v>1050</v>
      </c>
      <c r="M343" s="137" t="s">
        <v>1053</v>
      </c>
      <c r="N343" s="137" t="s">
        <v>1053</v>
      </c>
      <c r="O343" s="137" t="s">
        <v>1061</v>
      </c>
      <c r="P343" s="137" t="s">
        <v>1061</v>
      </c>
      <c r="Q343" s="137" t="s">
        <v>1061</v>
      </c>
      <c r="R343" s="137" t="s">
        <v>1061</v>
      </c>
      <c r="S343" s="137" t="s">
        <v>1061</v>
      </c>
      <c r="T343" s="137" t="s">
        <v>1061</v>
      </c>
      <c r="U343" s="137" t="s">
        <v>1061</v>
      </c>
      <c r="V343" s="137" t="s">
        <v>1061</v>
      </c>
      <c r="W343" s="137" t="s">
        <v>1061</v>
      </c>
      <c r="X343" s="137" t="s">
        <v>1061</v>
      </c>
      <c r="Y343" s="137" t="s">
        <v>1061</v>
      </c>
      <c r="Z343" s="137" t="s">
        <v>1061</v>
      </c>
      <c r="AA343" s="137" t="s">
        <v>1061</v>
      </c>
      <c r="AB343" s="137" t="s">
        <v>1061</v>
      </c>
      <c r="AC343" s="137" t="s">
        <v>1061</v>
      </c>
    </row>
    <row r="344" spans="1:29"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c r="W344" s="157"/>
      <c r="X344" s="157"/>
      <c r="Y344" s="157"/>
      <c r="Z344" s="157"/>
      <c r="AA344" s="157"/>
      <c r="AB344" s="157"/>
      <c r="AC344" s="157"/>
    </row>
    <row r="345" spans="1:29"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c r="AB345" s="161"/>
      <c r="AC345" s="161"/>
    </row>
    <row r="346" spans="1:29"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row>
    <row r="347" spans="1:29"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row>
    <row r="348" spans="1:29"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c r="Z348" s="161"/>
      <c r="AA348" s="161"/>
      <c r="AB348" s="161"/>
      <c r="AC348" s="161"/>
    </row>
    <row r="349" spans="1:29"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c r="X349" s="161"/>
      <c r="Y349" s="161"/>
      <c r="Z349" s="161"/>
      <c r="AA349" s="161"/>
      <c r="AB349" s="161"/>
      <c r="AC349" s="161"/>
    </row>
    <row r="350" spans="1:29"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row>
    <row r="351" spans="1:29"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c r="W351" s="161"/>
      <c r="X351" s="161"/>
      <c r="Y351" s="161"/>
      <c r="Z351" s="161"/>
      <c r="AA351" s="161"/>
      <c r="AB351" s="161"/>
      <c r="AC351" s="161"/>
    </row>
    <row r="352" spans="1:29"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c r="T352" s="161"/>
      <c r="U352" s="161"/>
      <c r="V352" s="161"/>
      <c r="W352" s="161"/>
      <c r="X352" s="161"/>
      <c r="Y352" s="161"/>
      <c r="Z352" s="161"/>
      <c r="AA352" s="161"/>
      <c r="AB352" s="161"/>
      <c r="AC352" s="161"/>
    </row>
    <row r="353" spans="1:29"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row>
    <row r="354" spans="1:29"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c r="X354" s="161"/>
      <c r="Y354" s="161"/>
      <c r="Z354" s="161"/>
      <c r="AA354" s="161"/>
      <c r="AB354" s="161"/>
      <c r="AC354" s="161"/>
    </row>
    <row r="355" spans="1:29"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row>
    <row r="356" spans="1:29"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row>
    <row r="357" spans="1:29"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row>
    <row r="358" spans="1:29"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c r="X358" s="161"/>
      <c r="Y358" s="161"/>
      <c r="Z358" s="161"/>
      <c r="AA358" s="161"/>
      <c r="AB358" s="161"/>
      <c r="AC358" s="161"/>
    </row>
    <row r="359" spans="1:29"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c r="AA359" s="161"/>
      <c r="AB359" s="161"/>
      <c r="AC359" s="161"/>
    </row>
    <row r="360" spans="1:29"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c r="AA360" s="163"/>
      <c r="AB360" s="163"/>
      <c r="AC360" s="163"/>
    </row>
    <row r="361" spans="1:29" s="91" customFormat="1">
      <c r="A361" s="243"/>
      <c r="B361" s="18"/>
      <c r="C361" s="18"/>
      <c r="D361" s="18"/>
      <c r="E361" s="18"/>
      <c r="F361" s="18"/>
      <c r="G361" s="18"/>
      <c r="H361" s="14"/>
      <c r="I361" s="14"/>
      <c r="J361" s="88"/>
      <c r="K361" s="89"/>
      <c r="L361" s="90"/>
      <c r="M361" s="90"/>
      <c r="N361" s="90"/>
      <c r="O361" s="90"/>
      <c r="P361" s="90"/>
      <c r="Q361" s="90"/>
    </row>
    <row r="362" spans="1:29" s="83" customFormat="1">
      <c r="A362" s="243"/>
      <c r="B362" s="84"/>
      <c r="C362" s="62"/>
      <c r="D362" s="62"/>
      <c r="E362" s="62"/>
      <c r="F362" s="62"/>
      <c r="G362" s="62"/>
      <c r="H362" s="92"/>
      <c r="I362" s="92"/>
      <c r="J362" s="88"/>
      <c r="K362" s="89"/>
      <c r="L362" s="90"/>
      <c r="M362" s="90"/>
      <c r="N362" s="90"/>
      <c r="O362" s="90"/>
      <c r="P362" s="90"/>
      <c r="Q362" s="90"/>
    </row>
    <row r="363" spans="1:29" s="83" customFormat="1">
      <c r="A363" s="243"/>
      <c r="B363" s="119"/>
      <c r="C363" s="119"/>
      <c r="D363" s="62"/>
      <c r="E363" s="62"/>
      <c r="F363" s="62"/>
      <c r="G363" s="62"/>
      <c r="H363" s="92"/>
      <c r="I363" s="167"/>
      <c r="J363" s="88"/>
      <c r="K363" s="89"/>
      <c r="L363" s="90"/>
      <c r="M363" s="90"/>
      <c r="N363" s="90"/>
      <c r="O363" s="90"/>
      <c r="P363" s="90"/>
      <c r="Q363" s="90"/>
    </row>
    <row r="364" spans="1:29" s="91" customFormat="1">
      <c r="A364" s="243"/>
      <c r="B364" s="119"/>
      <c r="C364" s="3"/>
      <c r="D364" s="3"/>
      <c r="E364" s="3"/>
      <c r="F364" s="3"/>
      <c r="G364" s="3"/>
      <c r="H364" s="287"/>
      <c r="I364" s="287"/>
      <c r="J364" s="61"/>
      <c r="K364" s="31"/>
      <c r="L364" s="108"/>
      <c r="M364" s="108"/>
      <c r="N364" s="108"/>
      <c r="O364" s="108"/>
      <c r="P364" s="108"/>
      <c r="Q364" s="108"/>
    </row>
    <row r="365" spans="1:29" s="83" customFormat="1">
      <c r="A365" s="243"/>
      <c r="B365" s="168" t="s">
        <v>210</v>
      </c>
      <c r="C365" s="169"/>
      <c r="D365" s="3"/>
      <c r="E365" s="3"/>
      <c r="F365" s="3"/>
      <c r="G365" s="3"/>
      <c r="H365" s="287"/>
      <c r="I365" s="287"/>
      <c r="J365" s="61"/>
      <c r="K365" s="63"/>
      <c r="L365" s="90"/>
      <c r="M365" s="90"/>
      <c r="N365" s="90"/>
      <c r="O365" s="90"/>
      <c r="P365" s="90"/>
      <c r="Q365" s="90"/>
    </row>
    <row r="366" spans="1:29">
      <c r="A366" s="243"/>
      <c r="B366" s="18"/>
      <c r="C366" s="18"/>
      <c r="D366" s="18"/>
      <c r="E366" s="18"/>
      <c r="F366" s="18"/>
      <c r="G366" s="18"/>
      <c r="H366" s="14"/>
      <c r="I366" s="14"/>
      <c r="L366" s="240"/>
      <c r="M366" s="240"/>
      <c r="N366" s="240"/>
      <c r="O366" s="240"/>
      <c r="P366" s="240"/>
      <c r="Q366" s="240"/>
      <c r="R366" s="8"/>
      <c r="S366" s="8"/>
      <c r="T366" s="8"/>
      <c r="U366" s="8"/>
      <c r="V366" s="8"/>
    </row>
    <row r="367" spans="1:29" s="118" customFormat="1" ht="34.5" customHeight="1">
      <c r="A367" s="243"/>
      <c r="B367" s="18"/>
      <c r="C367" s="3"/>
      <c r="D367" s="3"/>
      <c r="E367" s="3"/>
      <c r="F367" s="3"/>
      <c r="G367" s="3"/>
      <c r="H367" s="287"/>
      <c r="I367" s="287"/>
      <c r="J367" s="77" t="s">
        <v>35</v>
      </c>
      <c r="K367" s="78"/>
      <c r="L367" s="66" t="s">
        <v>1049</v>
      </c>
      <c r="M367" s="66" t="s">
        <v>1052</v>
      </c>
      <c r="N367" s="66" t="s">
        <v>1054</v>
      </c>
      <c r="O367" s="66" t="s">
        <v>1060</v>
      </c>
      <c r="P367" s="66" t="s">
        <v>1062</v>
      </c>
      <c r="Q367" s="66" t="s">
        <v>1063</v>
      </c>
      <c r="R367" s="66" t="s">
        <v>1065</v>
      </c>
      <c r="S367" s="66" t="s">
        <v>1067</v>
      </c>
      <c r="T367" s="66" t="s">
        <v>1071</v>
      </c>
      <c r="U367" s="66" t="s">
        <v>1073</v>
      </c>
      <c r="V367" s="66" t="s">
        <v>1075</v>
      </c>
      <c r="W367" s="66" t="s">
        <v>1076</v>
      </c>
      <c r="X367" s="66" t="s">
        <v>1078</v>
      </c>
      <c r="Y367" s="66" t="s">
        <v>1079</v>
      </c>
      <c r="Z367" s="66" t="s">
        <v>1080</v>
      </c>
      <c r="AA367" s="66" t="s">
        <v>1082</v>
      </c>
      <c r="AB367" s="66" t="s">
        <v>1084</v>
      </c>
      <c r="AC367" s="66" t="s">
        <v>1088</v>
      </c>
    </row>
    <row r="368" spans="1:29" s="118" customFormat="1" ht="20.25" customHeight="1">
      <c r="A368" s="243"/>
      <c r="B368" s="1"/>
      <c r="C368" s="3"/>
      <c r="D368" s="3"/>
      <c r="E368" s="3"/>
      <c r="F368" s="3"/>
      <c r="G368" s="3"/>
      <c r="H368" s="287"/>
      <c r="I368" s="67" t="s">
        <v>36</v>
      </c>
      <c r="J368" s="170"/>
      <c r="K368" s="79"/>
      <c r="L368" s="137" t="s">
        <v>1050</v>
      </c>
      <c r="M368" s="137" t="s">
        <v>1053</v>
      </c>
      <c r="N368" s="137" t="s">
        <v>1053</v>
      </c>
      <c r="O368" s="137" t="s">
        <v>1061</v>
      </c>
      <c r="P368" s="137" t="s">
        <v>1061</v>
      </c>
      <c r="Q368" s="137" t="s">
        <v>1061</v>
      </c>
      <c r="R368" s="137" t="s">
        <v>1061</v>
      </c>
      <c r="S368" s="137" t="s">
        <v>1061</v>
      </c>
      <c r="T368" s="137" t="s">
        <v>1061</v>
      </c>
      <c r="U368" s="137" t="s">
        <v>1061</v>
      </c>
      <c r="V368" s="137" t="s">
        <v>1061</v>
      </c>
      <c r="W368" s="137" t="s">
        <v>1061</v>
      </c>
      <c r="X368" s="137" t="s">
        <v>1061</v>
      </c>
      <c r="Y368" s="137" t="s">
        <v>1061</v>
      </c>
      <c r="Z368" s="137" t="s">
        <v>1061</v>
      </c>
      <c r="AA368" s="137" t="s">
        <v>1061</v>
      </c>
      <c r="AB368" s="137" t="s">
        <v>1061</v>
      </c>
      <c r="AC368" s="137" t="s">
        <v>1061</v>
      </c>
    </row>
    <row r="369" spans="1:29" s="118" customFormat="1" ht="34.5" customHeight="1">
      <c r="A369" s="243"/>
      <c r="B369" s="115"/>
      <c r="C369" s="323" t="s">
        <v>211</v>
      </c>
      <c r="D369" s="324"/>
      <c r="E369" s="324"/>
      <c r="F369" s="324"/>
      <c r="G369" s="324"/>
      <c r="H369" s="325"/>
      <c r="I369" s="389" t="s">
        <v>1019</v>
      </c>
      <c r="J369" s="171"/>
      <c r="K369" s="97"/>
      <c r="L369" s="172"/>
      <c r="M369" s="172"/>
      <c r="N369" s="172"/>
      <c r="O369" s="172"/>
      <c r="P369" s="172"/>
      <c r="Q369" s="172"/>
      <c r="R369" s="172"/>
      <c r="S369" s="172"/>
      <c r="T369" s="172"/>
      <c r="U369" s="172"/>
      <c r="V369" s="172"/>
      <c r="W369" s="172"/>
      <c r="X369" s="172"/>
      <c r="Y369" s="172"/>
      <c r="Z369" s="172"/>
      <c r="AA369" s="172"/>
      <c r="AB369" s="172"/>
      <c r="AC369" s="172"/>
    </row>
    <row r="370" spans="1:2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row>
    <row r="371" spans="1:29" s="118" customFormat="1" ht="34.5" customHeight="1">
      <c r="A371" s="249" t="s">
        <v>771</v>
      </c>
      <c r="B371" s="173"/>
      <c r="C371" s="383"/>
      <c r="D371" s="384"/>
      <c r="E371" s="384"/>
      <c r="F371" s="384"/>
      <c r="G371" s="384"/>
      <c r="H371" s="385"/>
      <c r="I371" s="389"/>
      <c r="J371" s="174"/>
      <c r="K371" s="102"/>
      <c r="L371" s="176" t="str">
        <f>IF(ISBLANK(L369), "-", "～")</f>
        <v>-</v>
      </c>
      <c r="M371" s="176" t="str">
        <f t="shared" ref="M371:AC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row>
    <row r="372" spans="1:2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row>
    <row r="373" spans="1:2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row>
    <row r="374" spans="1:29" s="91" customFormat="1">
      <c r="A374" s="243"/>
      <c r="B374" s="18"/>
      <c r="C374" s="18"/>
      <c r="D374" s="18"/>
      <c r="E374" s="18"/>
      <c r="F374" s="18"/>
      <c r="G374" s="18"/>
      <c r="H374" s="14"/>
      <c r="I374" s="14"/>
      <c r="J374" s="88"/>
      <c r="K374" s="89"/>
      <c r="L374" s="90"/>
      <c r="M374" s="90"/>
      <c r="N374" s="90"/>
      <c r="O374" s="90"/>
      <c r="P374" s="90"/>
      <c r="Q374" s="90"/>
    </row>
    <row r="375" spans="1:29" s="83" customFormat="1">
      <c r="A375" s="243"/>
      <c r="B375" s="84"/>
      <c r="C375" s="62"/>
      <c r="D375" s="62"/>
      <c r="E375" s="62"/>
      <c r="F375" s="62"/>
      <c r="G375" s="62"/>
      <c r="H375" s="92"/>
      <c r="I375" s="92"/>
      <c r="J375" s="88"/>
      <c r="K375" s="89"/>
      <c r="L375" s="90"/>
      <c r="M375" s="90"/>
      <c r="N375" s="90"/>
      <c r="O375" s="90"/>
      <c r="P375" s="90"/>
      <c r="Q375" s="90"/>
    </row>
    <row r="376" spans="1:29" s="83" customFormat="1">
      <c r="A376" s="243"/>
      <c r="B376" s="119"/>
      <c r="C376" s="119"/>
      <c r="D376" s="62"/>
      <c r="E376" s="62"/>
      <c r="F376" s="62"/>
      <c r="G376" s="62"/>
      <c r="H376" s="92"/>
      <c r="I376" s="167" t="s">
        <v>979</v>
      </c>
      <c r="J376" s="88"/>
      <c r="K376" s="89"/>
      <c r="L376" s="90"/>
      <c r="M376" s="90"/>
      <c r="N376" s="90"/>
      <c r="O376" s="90"/>
      <c r="P376" s="90"/>
      <c r="Q376" s="90"/>
    </row>
    <row r="377" spans="1:29" s="83" customFormat="1">
      <c r="A377" s="243"/>
      <c r="B377" s="119"/>
      <c r="C377" s="119"/>
      <c r="D377" s="62"/>
      <c r="E377" s="62"/>
      <c r="F377" s="62"/>
      <c r="G377" s="62"/>
      <c r="H377" s="92"/>
      <c r="I377" s="92"/>
      <c r="J377" s="88"/>
      <c r="K377" s="89"/>
      <c r="L377" s="90"/>
      <c r="M377" s="90"/>
      <c r="N377" s="90"/>
      <c r="O377" s="90"/>
      <c r="P377" s="90"/>
      <c r="Q377" s="90"/>
    </row>
    <row r="378" spans="1:29" s="21" customFormat="1">
      <c r="A378" s="243"/>
      <c r="B378" s="1"/>
      <c r="C378" s="51"/>
      <c r="D378" s="35"/>
      <c r="E378" s="35"/>
      <c r="F378" s="35"/>
      <c r="G378" s="35"/>
      <c r="H378" s="20"/>
      <c r="I378" s="298"/>
      <c r="J378" s="5"/>
      <c r="K378" s="6"/>
      <c r="M378" s="49"/>
      <c r="N378" s="49"/>
      <c r="O378" s="49"/>
      <c r="P378" s="49"/>
      <c r="Q378" s="49"/>
      <c r="R378" s="8"/>
    </row>
    <row r="379" spans="1:29" s="21" customFormat="1">
      <c r="A379" s="243"/>
      <c r="B379" s="1"/>
      <c r="C379" s="51"/>
      <c r="D379" s="35"/>
      <c r="E379" s="35"/>
      <c r="F379" s="35"/>
      <c r="G379" s="35"/>
      <c r="H379" s="20"/>
      <c r="I379" s="298"/>
      <c r="J379" s="5"/>
      <c r="K379" s="6"/>
      <c r="M379" s="49"/>
      <c r="N379" s="49"/>
      <c r="O379" s="49"/>
      <c r="P379" s="49"/>
      <c r="Q379" s="49"/>
      <c r="R379" s="8"/>
    </row>
    <row r="380" spans="1:29" s="21" customFormat="1">
      <c r="A380" s="243"/>
      <c r="B380" s="1"/>
      <c r="E380" s="51"/>
      <c r="F380" s="51"/>
      <c r="G380" s="51"/>
      <c r="H380" s="20"/>
      <c r="I380" s="298"/>
      <c r="J380" s="5"/>
      <c r="K380" s="6"/>
      <c r="M380" s="37"/>
      <c r="N380" s="37"/>
      <c r="O380" s="37"/>
      <c r="P380" s="37"/>
      <c r="Q380" s="37"/>
      <c r="R380" s="8"/>
    </row>
    <row r="381" spans="1:29" s="21" customFormat="1">
      <c r="A381" s="243"/>
      <c r="B381" s="1"/>
      <c r="E381" s="51"/>
      <c r="F381" s="51"/>
      <c r="G381" s="51"/>
      <c r="H381" s="20"/>
      <c r="I381" s="298"/>
      <c r="J381" s="5"/>
      <c r="K381" s="6"/>
      <c r="M381" s="49"/>
      <c r="N381" s="49"/>
      <c r="O381" s="49"/>
      <c r="P381" s="49"/>
      <c r="Q381" s="49"/>
      <c r="R381" s="8"/>
    </row>
    <row r="382" spans="1:29" s="21" customFormat="1">
      <c r="A382" s="243"/>
      <c r="B382" s="1"/>
      <c r="E382" s="51"/>
      <c r="F382" s="51"/>
      <c r="G382" s="51"/>
      <c r="H382" s="20"/>
      <c r="I382" s="298"/>
      <c r="J382" s="5"/>
      <c r="K382" s="6"/>
      <c r="M382" s="37"/>
      <c r="N382" s="37"/>
      <c r="O382" s="37"/>
      <c r="P382" s="37"/>
      <c r="Q382" s="37"/>
      <c r="R382" s="8"/>
    </row>
    <row r="383" spans="1:29" s="21" customFormat="1">
      <c r="A383" s="243"/>
      <c r="B383" s="1"/>
      <c r="E383" s="51"/>
      <c r="F383" s="51"/>
      <c r="G383" s="51"/>
      <c r="H383" s="20"/>
      <c r="I383" s="298"/>
      <c r="J383" s="5"/>
      <c r="K383" s="6"/>
      <c r="M383" s="37"/>
      <c r="N383" s="37"/>
      <c r="O383" s="37"/>
      <c r="P383" s="37"/>
      <c r="Q383" s="37"/>
      <c r="R383" s="8"/>
    </row>
    <row r="384" spans="1:29" s="21" customFormat="1">
      <c r="A384" s="243"/>
      <c r="B384" s="1"/>
      <c r="E384" s="35"/>
      <c r="F384" s="35"/>
      <c r="G384" s="35"/>
      <c r="H384" s="20"/>
      <c r="I384" s="4"/>
      <c r="J384" s="37"/>
      <c r="K384" s="54"/>
      <c r="L384" s="7"/>
      <c r="M384" s="7"/>
      <c r="N384" s="7"/>
      <c r="O384" s="7"/>
      <c r="P384" s="7"/>
      <c r="Q384" s="7"/>
      <c r="R384" s="8"/>
    </row>
    <row r="385" spans="1:29" s="21" customFormat="1">
      <c r="A385" s="243"/>
      <c r="B385" s="1"/>
      <c r="C385" s="40"/>
      <c r="D385" s="40"/>
      <c r="E385" s="40"/>
      <c r="F385" s="40"/>
      <c r="G385" s="40"/>
      <c r="H385" s="40"/>
      <c r="I385" s="40"/>
      <c r="J385" s="40"/>
      <c r="K385" s="50"/>
      <c r="L385" s="40"/>
      <c r="M385" s="40"/>
      <c r="N385" s="40"/>
      <c r="O385" s="40"/>
      <c r="P385" s="40"/>
      <c r="Q385" s="40"/>
      <c r="R385" s="8"/>
    </row>
    <row r="386" spans="1:29" s="21" customFormat="1">
      <c r="A386" s="243"/>
      <c r="B386" s="1"/>
      <c r="C386" s="62"/>
      <c r="D386" s="3"/>
      <c r="E386" s="3"/>
      <c r="F386" s="3"/>
      <c r="G386" s="3"/>
      <c r="H386" s="287"/>
      <c r="I386" s="287"/>
      <c r="J386" s="63"/>
      <c r="K386" s="31"/>
      <c r="L386" s="61"/>
      <c r="M386" s="61"/>
      <c r="N386" s="61"/>
      <c r="O386" s="61"/>
      <c r="P386" s="61"/>
      <c r="Q386" s="61"/>
      <c r="R386" s="8"/>
    </row>
    <row r="387" spans="1:29" s="91" customFormat="1" ht="19">
      <c r="A387" s="243"/>
      <c r="B387" s="180" t="s">
        <v>218</v>
      </c>
      <c r="C387" s="181"/>
      <c r="D387" s="181"/>
      <c r="E387" s="57"/>
      <c r="F387" s="57"/>
      <c r="G387" s="57"/>
      <c r="H387" s="58"/>
      <c r="I387" s="58"/>
      <c r="J387" s="60"/>
      <c r="K387" s="59"/>
      <c r="L387" s="182"/>
      <c r="M387" s="182"/>
      <c r="N387" s="182"/>
      <c r="O387" s="182"/>
      <c r="P387" s="182"/>
      <c r="Q387" s="182"/>
    </row>
    <row r="388" spans="1:29" s="91" customFormat="1">
      <c r="A388" s="243"/>
      <c r="B388" s="44" t="s">
        <v>219</v>
      </c>
      <c r="C388" s="67"/>
      <c r="D388" s="67"/>
      <c r="E388" s="3"/>
      <c r="F388" s="3"/>
      <c r="G388" s="3"/>
      <c r="H388" s="287"/>
      <c r="I388" s="287"/>
      <c r="J388" s="61"/>
      <c r="K388" s="31"/>
      <c r="L388" s="108"/>
      <c r="M388" s="108"/>
      <c r="N388" s="108"/>
      <c r="O388" s="108"/>
      <c r="P388" s="108"/>
      <c r="Q388" s="108"/>
    </row>
    <row r="389" spans="1:29">
      <c r="A389" s="243"/>
      <c r="B389" s="18"/>
      <c r="C389" s="18"/>
      <c r="D389" s="18"/>
      <c r="E389" s="18"/>
      <c r="F389" s="18"/>
      <c r="G389" s="18"/>
      <c r="H389" s="14"/>
      <c r="I389" s="14"/>
      <c r="L389" s="240"/>
      <c r="M389" s="240"/>
      <c r="N389" s="240"/>
      <c r="O389" s="240"/>
      <c r="P389" s="240"/>
      <c r="Q389" s="240"/>
      <c r="R389" s="8"/>
      <c r="S389" s="8"/>
      <c r="T389" s="8"/>
      <c r="U389" s="8"/>
      <c r="V389" s="8"/>
    </row>
    <row r="390" spans="1:29" ht="34.5" customHeight="1">
      <c r="A390" s="275"/>
      <c r="B390" s="18"/>
      <c r="C390" s="3"/>
      <c r="D390" s="3"/>
      <c r="F390" s="3"/>
      <c r="G390" s="3"/>
      <c r="H390" s="287"/>
      <c r="I390" s="287"/>
      <c r="J390" s="77" t="s">
        <v>35</v>
      </c>
      <c r="K390" s="78"/>
      <c r="L390" s="66" t="s">
        <v>1049</v>
      </c>
      <c r="M390" s="66" t="s">
        <v>1052</v>
      </c>
      <c r="N390" s="66" t="s">
        <v>1054</v>
      </c>
      <c r="O390" s="66" t="s">
        <v>1060</v>
      </c>
      <c r="P390" s="66" t="s">
        <v>1062</v>
      </c>
      <c r="Q390" s="66" t="s">
        <v>1063</v>
      </c>
      <c r="R390" s="66" t="s">
        <v>1065</v>
      </c>
      <c r="S390" s="66" t="s">
        <v>1067</v>
      </c>
      <c r="T390" s="66" t="s">
        <v>1071</v>
      </c>
      <c r="U390" s="66" t="s">
        <v>1073</v>
      </c>
      <c r="V390" s="66" t="s">
        <v>1075</v>
      </c>
      <c r="W390" s="66" t="s">
        <v>1076</v>
      </c>
      <c r="X390" s="66" t="s">
        <v>1078</v>
      </c>
      <c r="Y390" s="66" t="s">
        <v>1079</v>
      </c>
      <c r="Z390" s="66" t="s">
        <v>1080</v>
      </c>
      <c r="AA390" s="66" t="s">
        <v>1082</v>
      </c>
      <c r="AB390" s="66" t="s">
        <v>1084</v>
      </c>
      <c r="AC390" s="66" t="s">
        <v>1088</v>
      </c>
    </row>
    <row r="391" spans="1:29" ht="20.25" customHeight="1">
      <c r="A391" s="247" t="s">
        <v>629</v>
      </c>
      <c r="B391" s="1"/>
      <c r="C391" s="3"/>
      <c r="D391" s="3"/>
      <c r="F391" s="3"/>
      <c r="G391" s="3"/>
      <c r="H391" s="287"/>
      <c r="I391" s="67" t="s">
        <v>36</v>
      </c>
      <c r="J391" s="68"/>
      <c r="K391" s="79"/>
      <c r="L391" s="70" t="s">
        <v>1050</v>
      </c>
      <c r="M391" s="70" t="s">
        <v>1053</v>
      </c>
      <c r="N391" s="70" t="s">
        <v>1053</v>
      </c>
      <c r="O391" s="70" t="s">
        <v>1061</v>
      </c>
      <c r="P391" s="70" t="s">
        <v>1061</v>
      </c>
      <c r="Q391" s="70" t="s">
        <v>1061</v>
      </c>
      <c r="R391" s="70" t="s">
        <v>1061</v>
      </c>
      <c r="S391" s="70" t="s">
        <v>1061</v>
      </c>
      <c r="T391" s="70" t="s">
        <v>1061</v>
      </c>
      <c r="U391" s="70" t="s">
        <v>1061</v>
      </c>
      <c r="V391" s="70" t="s">
        <v>1061</v>
      </c>
      <c r="W391" s="70" t="s">
        <v>1061</v>
      </c>
      <c r="X391" s="70" t="s">
        <v>1061</v>
      </c>
      <c r="Y391" s="70" t="s">
        <v>1061</v>
      </c>
      <c r="Z391" s="70" t="s">
        <v>1061</v>
      </c>
      <c r="AA391" s="70" t="s">
        <v>1061</v>
      </c>
      <c r="AB391" s="70" t="s">
        <v>1061</v>
      </c>
      <c r="AC391" s="70" t="s">
        <v>1061</v>
      </c>
    </row>
    <row r="392" spans="1:29" s="83" customFormat="1" ht="34.5" customHeight="1">
      <c r="A392" s="249" t="s">
        <v>772</v>
      </c>
      <c r="B392" s="84"/>
      <c r="C392" s="369" t="s">
        <v>221</v>
      </c>
      <c r="D392" s="334" t="s">
        <v>222</v>
      </c>
      <c r="E392" s="335"/>
      <c r="F392" s="335"/>
      <c r="G392" s="335"/>
      <c r="H392" s="336"/>
      <c r="I392" s="326" t="s">
        <v>1020</v>
      </c>
      <c r="J392" s="140">
        <f t="shared" ref="J392:J397" si="11">IF(SUM(L392:AC392)=0,IF(COUNTIF(L392:AC392,"未確認")&gt;0,"未確認",IF(COUNTIF(L392:AC392,"~*")&gt;0,"*",SUM(L392:AC392))),SUM(L392:AC392))</f>
        <v>698</v>
      </c>
      <c r="K392" s="81" t="str">
        <f t="shared" ref="K392:K397" si="12">IF(OR(COUNTIF(L392:AC392,"未確認")&gt;0,COUNTIF(L392:AC392,"~*")&gt;0),"※","")</f>
        <v/>
      </c>
      <c r="L392" s="147">
        <v>442</v>
      </c>
      <c r="M392" s="147">
        <v>132</v>
      </c>
      <c r="N392" s="147">
        <v>124</v>
      </c>
      <c r="O392" s="147">
        <v>0</v>
      </c>
      <c r="P392" s="147">
        <v>0</v>
      </c>
      <c r="Q392" s="147">
        <v>0</v>
      </c>
      <c r="R392" s="147">
        <v>0</v>
      </c>
      <c r="S392" s="147">
        <v>0</v>
      </c>
      <c r="T392" s="147">
        <v>0</v>
      </c>
      <c r="U392" s="147">
        <v>0</v>
      </c>
      <c r="V392" s="147">
        <v>0</v>
      </c>
      <c r="W392" s="147">
        <v>0</v>
      </c>
      <c r="X392" s="147">
        <v>0</v>
      </c>
      <c r="Y392" s="147">
        <v>0</v>
      </c>
      <c r="Z392" s="147">
        <v>0</v>
      </c>
      <c r="AA392" s="147">
        <v>0</v>
      </c>
      <c r="AB392" s="147">
        <v>0</v>
      </c>
      <c r="AC392" s="147">
        <v>0</v>
      </c>
    </row>
    <row r="393" spans="1:29" s="83" customFormat="1" ht="34.5" customHeight="1">
      <c r="A393" s="249" t="s">
        <v>773</v>
      </c>
      <c r="B393" s="84"/>
      <c r="C393" s="370"/>
      <c r="D393" s="380"/>
      <c r="E393" s="320" t="s">
        <v>224</v>
      </c>
      <c r="F393" s="321"/>
      <c r="G393" s="321"/>
      <c r="H393" s="322"/>
      <c r="I393" s="343"/>
      <c r="J393" s="140">
        <f t="shared" si="11"/>
        <v>400</v>
      </c>
      <c r="K393" s="81" t="str">
        <f t="shared" si="12"/>
        <v/>
      </c>
      <c r="L393" s="147">
        <v>276</v>
      </c>
      <c r="M393" s="147">
        <v>4</v>
      </c>
      <c r="N393" s="147">
        <v>120</v>
      </c>
      <c r="O393" s="147">
        <v>0</v>
      </c>
      <c r="P393" s="147">
        <v>0</v>
      </c>
      <c r="Q393" s="147">
        <v>0</v>
      </c>
      <c r="R393" s="147">
        <v>0</v>
      </c>
      <c r="S393" s="147">
        <v>0</v>
      </c>
      <c r="T393" s="147">
        <v>0</v>
      </c>
      <c r="U393" s="147">
        <v>0</v>
      </c>
      <c r="V393" s="147">
        <v>0</v>
      </c>
      <c r="W393" s="147">
        <v>0</v>
      </c>
      <c r="X393" s="147">
        <v>0</v>
      </c>
      <c r="Y393" s="147">
        <v>0</v>
      </c>
      <c r="Z393" s="147">
        <v>0</v>
      </c>
      <c r="AA393" s="147">
        <v>0</v>
      </c>
      <c r="AB393" s="147">
        <v>0</v>
      </c>
      <c r="AC393" s="147">
        <v>0</v>
      </c>
    </row>
    <row r="394" spans="1:29" s="83" customFormat="1" ht="34.5" customHeight="1">
      <c r="A394" s="250" t="s">
        <v>774</v>
      </c>
      <c r="B394" s="84"/>
      <c r="C394" s="370"/>
      <c r="D394" s="381"/>
      <c r="E394" s="320" t="s">
        <v>225</v>
      </c>
      <c r="F394" s="321"/>
      <c r="G394" s="321"/>
      <c r="H394" s="322"/>
      <c r="I394" s="343"/>
      <c r="J394" s="140">
        <f t="shared" si="11"/>
        <v>130</v>
      </c>
      <c r="K394" s="81" t="str">
        <f t="shared" si="12"/>
        <v/>
      </c>
      <c r="L394" s="147">
        <v>7</v>
      </c>
      <c r="M394" s="147">
        <v>121</v>
      </c>
      <c r="N394" s="147">
        <v>2</v>
      </c>
      <c r="O394" s="147">
        <v>0</v>
      </c>
      <c r="P394" s="147">
        <v>0</v>
      </c>
      <c r="Q394" s="147">
        <v>0</v>
      </c>
      <c r="R394" s="147">
        <v>0</v>
      </c>
      <c r="S394" s="147">
        <v>0</v>
      </c>
      <c r="T394" s="147">
        <v>0</v>
      </c>
      <c r="U394" s="147">
        <v>0</v>
      </c>
      <c r="V394" s="147">
        <v>0</v>
      </c>
      <c r="W394" s="147">
        <v>0</v>
      </c>
      <c r="X394" s="147">
        <v>0</v>
      </c>
      <c r="Y394" s="147">
        <v>0</v>
      </c>
      <c r="Z394" s="147">
        <v>0</v>
      </c>
      <c r="AA394" s="147">
        <v>0</v>
      </c>
      <c r="AB394" s="147">
        <v>0</v>
      </c>
      <c r="AC394" s="147">
        <v>0</v>
      </c>
    </row>
    <row r="395" spans="1:29" s="83" customFormat="1" ht="34.5" customHeight="1">
      <c r="A395" s="250" t="s">
        <v>775</v>
      </c>
      <c r="B395" s="84"/>
      <c r="C395" s="370"/>
      <c r="D395" s="382"/>
      <c r="E395" s="320" t="s">
        <v>226</v>
      </c>
      <c r="F395" s="321"/>
      <c r="G395" s="321"/>
      <c r="H395" s="322"/>
      <c r="I395" s="343"/>
      <c r="J395" s="140">
        <f t="shared" si="11"/>
        <v>168</v>
      </c>
      <c r="K395" s="81" t="str">
        <f t="shared" si="12"/>
        <v/>
      </c>
      <c r="L395" s="147">
        <v>159</v>
      </c>
      <c r="M395" s="147">
        <v>7</v>
      </c>
      <c r="N395" s="147">
        <v>2</v>
      </c>
      <c r="O395" s="147">
        <v>0</v>
      </c>
      <c r="P395" s="147">
        <v>0</v>
      </c>
      <c r="Q395" s="147">
        <v>0</v>
      </c>
      <c r="R395" s="147">
        <v>0</v>
      </c>
      <c r="S395" s="147">
        <v>0</v>
      </c>
      <c r="T395" s="147">
        <v>0</v>
      </c>
      <c r="U395" s="147">
        <v>0</v>
      </c>
      <c r="V395" s="147">
        <v>0</v>
      </c>
      <c r="W395" s="147">
        <v>0</v>
      </c>
      <c r="X395" s="147">
        <v>0</v>
      </c>
      <c r="Y395" s="147">
        <v>0</v>
      </c>
      <c r="Z395" s="147">
        <v>0</v>
      </c>
      <c r="AA395" s="147">
        <v>0</v>
      </c>
      <c r="AB395" s="147">
        <v>0</v>
      </c>
      <c r="AC395" s="147">
        <v>0</v>
      </c>
    </row>
    <row r="396" spans="1:29" s="83" customFormat="1" ht="34.5" customHeight="1">
      <c r="A396" s="250" t="s">
        <v>776</v>
      </c>
      <c r="B396" s="1"/>
      <c r="C396" s="370"/>
      <c r="D396" s="320" t="s">
        <v>227</v>
      </c>
      <c r="E396" s="321"/>
      <c r="F396" s="321"/>
      <c r="G396" s="321"/>
      <c r="H396" s="322"/>
      <c r="I396" s="343"/>
      <c r="J396" s="140">
        <f t="shared" si="11"/>
        <v>6711</v>
      </c>
      <c r="K396" s="81" t="str">
        <f t="shared" si="12"/>
        <v/>
      </c>
      <c r="L396" s="147">
        <v>2262</v>
      </c>
      <c r="M396" s="147">
        <v>3029</v>
      </c>
      <c r="N396" s="147">
        <v>1420</v>
      </c>
      <c r="O396" s="147">
        <v>0</v>
      </c>
      <c r="P396" s="147">
        <v>0</v>
      </c>
      <c r="Q396" s="147">
        <v>0</v>
      </c>
      <c r="R396" s="147">
        <v>0</v>
      </c>
      <c r="S396" s="147">
        <v>0</v>
      </c>
      <c r="T396" s="147">
        <v>0</v>
      </c>
      <c r="U396" s="147">
        <v>0</v>
      </c>
      <c r="V396" s="147">
        <v>0</v>
      </c>
      <c r="W396" s="147">
        <v>0</v>
      </c>
      <c r="X396" s="147">
        <v>0</v>
      </c>
      <c r="Y396" s="147">
        <v>0</v>
      </c>
      <c r="Z396" s="147">
        <v>0</v>
      </c>
      <c r="AA396" s="147">
        <v>0</v>
      </c>
      <c r="AB396" s="147">
        <v>0</v>
      </c>
      <c r="AC396" s="147">
        <v>0</v>
      </c>
    </row>
    <row r="397" spans="1:29" s="83" customFormat="1" ht="34.5" customHeight="1">
      <c r="A397" s="250" t="s">
        <v>777</v>
      </c>
      <c r="B397" s="119"/>
      <c r="C397" s="370"/>
      <c r="D397" s="320" t="s">
        <v>228</v>
      </c>
      <c r="E397" s="321"/>
      <c r="F397" s="321"/>
      <c r="G397" s="321"/>
      <c r="H397" s="322"/>
      <c r="I397" s="344"/>
      <c r="J397" s="140">
        <f t="shared" si="11"/>
        <v>703</v>
      </c>
      <c r="K397" s="81" t="str">
        <f t="shared" si="12"/>
        <v/>
      </c>
      <c r="L397" s="147">
        <v>448</v>
      </c>
      <c r="M397" s="147">
        <v>132</v>
      </c>
      <c r="N397" s="147">
        <v>123</v>
      </c>
      <c r="O397" s="147">
        <v>0</v>
      </c>
      <c r="P397" s="147">
        <v>0</v>
      </c>
      <c r="Q397" s="147">
        <v>0</v>
      </c>
      <c r="R397" s="147">
        <v>0</v>
      </c>
      <c r="S397" s="147">
        <v>0</v>
      </c>
      <c r="T397" s="147">
        <v>0</v>
      </c>
      <c r="U397" s="147">
        <v>0</v>
      </c>
      <c r="V397" s="147">
        <v>0</v>
      </c>
      <c r="W397" s="147">
        <v>0</v>
      </c>
      <c r="X397" s="147">
        <v>0</v>
      </c>
      <c r="Y397" s="147">
        <v>0</v>
      </c>
      <c r="Z397" s="147">
        <v>0</v>
      </c>
      <c r="AA397" s="147">
        <v>0</v>
      </c>
      <c r="AB397" s="147">
        <v>0</v>
      </c>
      <c r="AC397" s="147">
        <v>0</v>
      </c>
    </row>
    <row r="398" spans="1:29" s="91" customFormat="1">
      <c r="A398" s="243"/>
      <c r="B398" s="18"/>
      <c r="C398" s="241"/>
      <c r="D398" s="18"/>
      <c r="E398" s="18"/>
      <c r="F398" s="18"/>
      <c r="G398" s="18"/>
      <c r="H398" s="14"/>
      <c r="I398" s="14"/>
      <c r="J398" s="88"/>
      <c r="K398" s="89"/>
      <c r="L398" s="90"/>
      <c r="M398" s="90"/>
      <c r="N398" s="90"/>
      <c r="O398" s="90"/>
      <c r="P398" s="90"/>
      <c r="Q398" s="90"/>
    </row>
    <row r="399" spans="1:29" s="83" customFormat="1">
      <c r="A399" s="243"/>
      <c r="B399" s="84"/>
      <c r="C399" s="62"/>
      <c r="D399" s="62"/>
      <c r="E399" s="62"/>
      <c r="F399" s="62"/>
      <c r="G399" s="62"/>
      <c r="H399" s="92"/>
      <c r="I399" s="92"/>
      <c r="J399" s="88"/>
      <c r="K399" s="89"/>
      <c r="L399" s="90"/>
      <c r="M399" s="90"/>
      <c r="N399" s="90"/>
      <c r="O399" s="90"/>
      <c r="P399" s="90"/>
      <c r="Q399" s="90"/>
    </row>
    <row r="400" spans="1:29" s="91" customFormat="1">
      <c r="A400" s="243"/>
      <c r="B400" s="119"/>
      <c r="C400" s="183"/>
      <c r="D400" s="3"/>
      <c r="E400" s="3"/>
      <c r="F400" s="3"/>
      <c r="H400" s="287"/>
      <c r="I400" s="287"/>
      <c r="J400" s="61"/>
      <c r="K400" s="31"/>
      <c r="L400" s="108"/>
      <c r="M400" s="108"/>
      <c r="N400" s="108"/>
      <c r="O400" s="108"/>
      <c r="P400" s="108"/>
      <c r="Q400" s="108"/>
    </row>
    <row r="401" spans="1:29" s="91" customFormat="1">
      <c r="A401" s="243"/>
      <c r="B401" s="44" t="s">
        <v>604</v>
      </c>
      <c r="C401" s="107"/>
      <c r="D401" s="107"/>
      <c r="E401" s="107"/>
      <c r="F401" s="107"/>
      <c r="G401" s="107"/>
      <c r="H401" s="14"/>
      <c r="I401" s="14"/>
      <c r="J401" s="61"/>
      <c r="K401" s="31"/>
      <c r="L401" s="108"/>
      <c r="M401" s="108"/>
      <c r="N401" s="108"/>
      <c r="O401" s="108"/>
      <c r="P401" s="108"/>
      <c r="Q401" s="108"/>
    </row>
    <row r="402" spans="1:29">
      <c r="A402" s="243"/>
      <c r="B402" s="18"/>
      <c r="C402" s="18"/>
      <c r="D402" s="18"/>
      <c r="E402" s="18"/>
      <c r="F402" s="18"/>
      <c r="G402" s="18"/>
      <c r="H402" s="14"/>
      <c r="I402" s="14"/>
      <c r="L402" s="240"/>
      <c r="M402" s="240"/>
      <c r="N402" s="240"/>
      <c r="O402" s="240"/>
      <c r="P402" s="240"/>
      <c r="Q402" s="240"/>
      <c r="R402" s="8"/>
      <c r="S402" s="8"/>
      <c r="T402" s="8"/>
      <c r="U402" s="8"/>
      <c r="V402" s="8"/>
    </row>
    <row r="403" spans="1:29" ht="34.5" customHeight="1">
      <c r="A403" s="243"/>
      <c r="B403" s="18"/>
      <c r="C403" s="3"/>
      <c r="D403" s="3"/>
      <c r="F403" s="3"/>
      <c r="G403" s="3"/>
      <c r="H403" s="287"/>
      <c r="I403" s="287"/>
      <c r="J403" s="77" t="s">
        <v>35</v>
      </c>
      <c r="K403" s="78"/>
      <c r="L403" s="66" t="s">
        <v>1049</v>
      </c>
      <c r="M403" s="66" t="s">
        <v>1052</v>
      </c>
      <c r="N403" s="66" t="s">
        <v>1054</v>
      </c>
      <c r="O403" s="66" t="s">
        <v>1060</v>
      </c>
      <c r="P403" s="66" t="s">
        <v>1062</v>
      </c>
      <c r="Q403" s="66" t="s">
        <v>1063</v>
      </c>
      <c r="R403" s="66" t="s">
        <v>1065</v>
      </c>
      <c r="S403" s="66" t="s">
        <v>1067</v>
      </c>
      <c r="T403" s="66" t="s">
        <v>1071</v>
      </c>
      <c r="U403" s="66" t="s">
        <v>1073</v>
      </c>
      <c r="V403" s="66" t="s">
        <v>1075</v>
      </c>
      <c r="W403" s="66" t="s">
        <v>1076</v>
      </c>
      <c r="X403" s="66" t="s">
        <v>1078</v>
      </c>
      <c r="Y403" s="66" t="s">
        <v>1079</v>
      </c>
      <c r="Z403" s="66" t="s">
        <v>1080</v>
      </c>
      <c r="AA403" s="66" t="s">
        <v>1082</v>
      </c>
      <c r="AB403" s="66" t="s">
        <v>1084</v>
      </c>
      <c r="AC403" s="66" t="s">
        <v>1088</v>
      </c>
    </row>
    <row r="404" spans="1:29" ht="20.25" customHeight="1">
      <c r="A404" s="243"/>
      <c r="B404" s="1"/>
      <c r="C404" s="62"/>
      <c r="D404" s="3"/>
      <c r="F404" s="3"/>
      <c r="G404" s="3"/>
      <c r="H404" s="287"/>
      <c r="I404" s="67" t="s">
        <v>36</v>
      </c>
      <c r="J404" s="68"/>
      <c r="K404" s="79"/>
      <c r="L404" s="70" t="s">
        <v>1050</v>
      </c>
      <c r="M404" s="70" t="s">
        <v>1053</v>
      </c>
      <c r="N404" s="70" t="s">
        <v>1053</v>
      </c>
      <c r="O404" s="70" t="s">
        <v>1061</v>
      </c>
      <c r="P404" s="70" t="s">
        <v>1061</v>
      </c>
      <c r="Q404" s="70" t="s">
        <v>1061</v>
      </c>
      <c r="R404" s="70" t="s">
        <v>1061</v>
      </c>
      <c r="S404" s="70" t="s">
        <v>1061</v>
      </c>
      <c r="T404" s="70" t="s">
        <v>1061</v>
      </c>
      <c r="U404" s="70" t="s">
        <v>1061</v>
      </c>
      <c r="V404" s="70" t="s">
        <v>1061</v>
      </c>
      <c r="W404" s="70" t="s">
        <v>1061</v>
      </c>
      <c r="X404" s="70" t="s">
        <v>1061</v>
      </c>
      <c r="Y404" s="70" t="s">
        <v>1061</v>
      </c>
      <c r="Z404" s="70" t="s">
        <v>1061</v>
      </c>
      <c r="AA404" s="70" t="s">
        <v>1061</v>
      </c>
      <c r="AB404" s="70" t="s">
        <v>1061</v>
      </c>
      <c r="AC404" s="70" t="s">
        <v>1061</v>
      </c>
    </row>
    <row r="405" spans="1:29" s="83" customFormat="1" ht="34.5" customHeight="1">
      <c r="A405" s="251" t="s">
        <v>778</v>
      </c>
      <c r="B405" s="119"/>
      <c r="C405" s="369" t="s">
        <v>248</v>
      </c>
      <c r="D405" s="320" t="s">
        <v>249</v>
      </c>
      <c r="E405" s="321"/>
      <c r="F405" s="321"/>
      <c r="G405" s="321"/>
      <c r="H405" s="322"/>
      <c r="I405" s="326" t="s">
        <v>1021</v>
      </c>
      <c r="J405" s="140">
        <f t="shared" ref="J405:J422" si="13">IF(SUM(L405:AC405)=0,IF(COUNTIF(L405:AC405,"未確認")&gt;0,"未確認",IF(COUNTIF(L405:AC405,"~*")&gt;0,"*",SUM(L405:AC405))),SUM(L405:AC405))</f>
        <v>698</v>
      </c>
      <c r="K405" s="81" t="str">
        <f t="shared" ref="K405:K422" si="14">IF(OR(COUNTIF(L405:AC405,"未確認")&gt;0,COUNTIF(L405:AC405,"~*")&gt;0),"※","")</f>
        <v/>
      </c>
      <c r="L405" s="147">
        <v>442</v>
      </c>
      <c r="M405" s="147">
        <v>132</v>
      </c>
      <c r="N405" s="147">
        <v>124</v>
      </c>
      <c r="O405" s="147">
        <v>0</v>
      </c>
      <c r="P405" s="147">
        <v>0</v>
      </c>
      <c r="Q405" s="147">
        <v>0</v>
      </c>
      <c r="R405" s="147">
        <v>0</v>
      </c>
      <c r="S405" s="147">
        <v>0</v>
      </c>
      <c r="T405" s="147">
        <v>0</v>
      </c>
      <c r="U405" s="147">
        <v>0</v>
      </c>
      <c r="V405" s="147">
        <v>0</v>
      </c>
      <c r="W405" s="147">
        <v>0</v>
      </c>
      <c r="X405" s="147">
        <v>0</v>
      </c>
      <c r="Y405" s="147">
        <v>0</v>
      </c>
      <c r="Z405" s="147">
        <v>0</v>
      </c>
      <c r="AA405" s="147">
        <v>0</v>
      </c>
      <c r="AB405" s="147">
        <v>0</v>
      </c>
      <c r="AC405" s="147">
        <v>0</v>
      </c>
    </row>
    <row r="406" spans="1:29" s="83" customFormat="1" ht="34.5" customHeight="1">
      <c r="A406" s="251" t="s">
        <v>779</v>
      </c>
      <c r="B406" s="119"/>
      <c r="C406" s="369"/>
      <c r="D406" s="375" t="s">
        <v>233</v>
      </c>
      <c r="E406" s="377" t="s">
        <v>234</v>
      </c>
      <c r="F406" s="378"/>
      <c r="G406" s="378"/>
      <c r="H406" s="379"/>
      <c r="I406" s="361"/>
      <c r="J406" s="140">
        <f t="shared" si="13"/>
        <v>126</v>
      </c>
      <c r="K406" s="81" t="str">
        <f t="shared" si="14"/>
        <v/>
      </c>
      <c r="L406" s="147">
        <v>8</v>
      </c>
      <c r="M406" s="147">
        <v>0</v>
      </c>
      <c r="N406" s="147">
        <v>118</v>
      </c>
      <c r="O406" s="147">
        <v>0</v>
      </c>
      <c r="P406" s="147">
        <v>0</v>
      </c>
      <c r="Q406" s="147">
        <v>0</v>
      </c>
      <c r="R406" s="147">
        <v>0</v>
      </c>
      <c r="S406" s="147">
        <v>0</v>
      </c>
      <c r="T406" s="147">
        <v>0</v>
      </c>
      <c r="U406" s="147">
        <v>0</v>
      </c>
      <c r="V406" s="147">
        <v>0</v>
      </c>
      <c r="W406" s="147">
        <v>0</v>
      </c>
      <c r="X406" s="147">
        <v>0</v>
      </c>
      <c r="Y406" s="147">
        <v>0</v>
      </c>
      <c r="Z406" s="147">
        <v>0</v>
      </c>
      <c r="AA406" s="147">
        <v>0</v>
      </c>
      <c r="AB406" s="147">
        <v>0</v>
      </c>
      <c r="AC406" s="147">
        <v>0</v>
      </c>
    </row>
    <row r="407" spans="1:29" s="83" customFormat="1" ht="34.5" customHeight="1">
      <c r="A407" s="251" t="s">
        <v>780</v>
      </c>
      <c r="B407" s="119"/>
      <c r="C407" s="369"/>
      <c r="D407" s="369"/>
      <c r="E407" s="320" t="s">
        <v>235</v>
      </c>
      <c r="F407" s="321"/>
      <c r="G407" s="321"/>
      <c r="H407" s="322"/>
      <c r="I407" s="361"/>
      <c r="J407" s="140">
        <f t="shared" si="13"/>
        <v>416</v>
      </c>
      <c r="K407" s="81" t="str">
        <f t="shared" si="14"/>
        <v/>
      </c>
      <c r="L407" s="147">
        <v>416</v>
      </c>
      <c r="M407" s="147">
        <v>0</v>
      </c>
      <c r="N407" s="147">
        <v>0</v>
      </c>
      <c r="O407" s="147">
        <v>0</v>
      </c>
      <c r="P407" s="147">
        <v>0</v>
      </c>
      <c r="Q407" s="147">
        <v>0</v>
      </c>
      <c r="R407" s="147">
        <v>0</v>
      </c>
      <c r="S407" s="147">
        <v>0</v>
      </c>
      <c r="T407" s="147">
        <v>0</v>
      </c>
      <c r="U407" s="147">
        <v>0</v>
      </c>
      <c r="V407" s="147">
        <v>0</v>
      </c>
      <c r="W407" s="147">
        <v>0</v>
      </c>
      <c r="X407" s="147">
        <v>0</v>
      </c>
      <c r="Y407" s="147">
        <v>0</v>
      </c>
      <c r="Z407" s="147">
        <v>0</v>
      </c>
      <c r="AA407" s="147">
        <v>0</v>
      </c>
      <c r="AB407" s="147">
        <v>0</v>
      </c>
      <c r="AC407" s="147">
        <v>0</v>
      </c>
    </row>
    <row r="408" spans="1:29" s="83" customFormat="1" ht="34.5" customHeight="1">
      <c r="A408" s="251" t="s">
        <v>781</v>
      </c>
      <c r="B408" s="119"/>
      <c r="C408" s="369"/>
      <c r="D408" s="369"/>
      <c r="E408" s="320" t="s">
        <v>236</v>
      </c>
      <c r="F408" s="321"/>
      <c r="G408" s="321"/>
      <c r="H408" s="322"/>
      <c r="I408" s="361"/>
      <c r="J408" s="140">
        <f t="shared" si="13"/>
        <v>155</v>
      </c>
      <c r="K408" s="81" t="str">
        <f t="shared" si="14"/>
        <v/>
      </c>
      <c r="L408" s="147">
        <v>17</v>
      </c>
      <c r="M408" s="147">
        <v>132</v>
      </c>
      <c r="N408" s="147">
        <v>6</v>
      </c>
      <c r="O408" s="147">
        <v>0</v>
      </c>
      <c r="P408" s="147">
        <v>0</v>
      </c>
      <c r="Q408" s="147">
        <v>0</v>
      </c>
      <c r="R408" s="147">
        <v>0</v>
      </c>
      <c r="S408" s="147">
        <v>0</v>
      </c>
      <c r="T408" s="147">
        <v>0</v>
      </c>
      <c r="U408" s="147">
        <v>0</v>
      </c>
      <c r="V408" s="147">
        <v>0</v>
      </c>
      <c r="W408" s="147">
        <v>0</v>
      </c>
      <c r="X408" s="147">
        <v>0</v>
      </c>
      <c r="Y408" s="147">
        <v>0</v>
      </c>
      <c r="Z408" s="147">
        <v>0</v>
      </c>
      <c r="AA408" s="147">
        <v>0</v>
      </c>
      <c r="AB408" s="147">
        <v>0</v>
      </c>
      <c r="AC408" s="147">
        <v>0</v>
      </c>
    </row>
    <row r="409" spans="1:29" s="83" customFormat="1" ht="34.5" customHeight="1">
      <c r="A409" s="251" t="s">
        <v>782</v>
      </c>
      <c r="B409" s="119"/>
      <c r="C409" s="369"/>
      <c r="D409" s="369"/>
      <c r="E409" s="317" t="s">
        <v>990</v>
      </c>
      <c r="F409" s="318"/>
      <c r="G409" s="318"/>
      <c r="H409" s="319"/>
      <c r="I409" s="361"/>
      <c r="J409" s="140">
        <f t="shared" si="13"/>
        <v>1</v>
      </c>
      <c r="K409" s="81" t="str">
        <f t="shared" si="14"/>
        <v/>
      </c>
      <c r="L409" s="147">
        <v>1</v>
      </c>
      <c r="M409" s="147">
        <v>0</v>
      </c>
      <c r="N409" s="147">
        <v>0</v>
      </c>
      <c r="O409" s="147">
        <v>0</v>
      </c>
      <c r="P409" s="147">
        <v>0</v>
      </c>
      <c r="Q409" s="147">
        <v>0</v>
      </c>
      <c r="R409" s="147">
        <v>0</v>
      </c>
      <c r="S409" s="147">
        <v>0</v>
      </c>
      <c r="T409" s="147">
        <v>0</v>
      </c>
      <c r="U409" s="147">
        <v>0</v>
      </c>
      <c r="V409" s="147">
        <v>0</v>
      </c>
      <c r="W409" s="147">
        <v>0</v>
      </c>
      <c r="X409" s="147">
        <v>0</v>
      </c>
      <c r="Y409" s="147">
        <v>0</v>
      </c>
      <c r="Z409" s="147">
        <v>0</v>
      </c>
      <c r="AA409" s="147">
        <v>0</v>
      </c>
      <c r="AB409" s="147">
        <v>0</v>
      </c>
      <c r="AC409" s="147">
        <v>0</v>
      </c>
    </row>
    <row r="410" spans="1:29"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row>
    <row r="411" spans="1:29"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0</v>
      </c>
      <c r="AB411" s="147">
        <v>0</v>
      </c>
      <c r="AC411" s="147">
        <v>0</v>
      </c>
    </row>
    <row r="412" spans="1:29"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c r="Z412" s="147">
        <v>0</v>
      </c>
      <c r="AA412" s="147">
        <v>0</v>
      </c>
      <c r="AB412" s="147">
        <v>0</v>
      </c>
      <c r="AC412" s="147">
        <v>0</v>
      </c>
    </row>
    <row r="413" spans="1:29" s="83" customFormat="1" ht="34.5" customHeight="1">
      <c r="A413" s="251" t="s">
        <v>786</v>
      </c>
      <c r="B413" s="119"/>
      <c r="C413" s="369"/>
      <c r="D413" s="320" t="s">
        <v>251</v>
      </c>
      <c r="E413" s="321"/>
      <c r="F413" s="321"/>
      <c r="G413" s="321"/>
      <c r="H413" s="322"/>
      <c r="I413" s="361"/>
      <c r="J413" s="140">
        <f t="shared" si="13"/>
        <v>703</v>
      </c>
      <c r="K413" s="81" t="str">
        <f t="shared" si="14"/>
        <v/>
      </c>
      <c r="L413" s="147">
        <v>448</v>
      </c>
      <c r="M413" s="147">
        <v>132</v>
      </c>
      <c r="N413" s="147">
        <v>123</v>
      </c>
      <c r="O413" s="147">
        <v>0</v>
      </c>
      <c r="P413" s="147">
        <v>0</v>
      </c>
      <c r="Q413" s="147">
        <v>0</v>
      </c>
      <c r="R413" s="147">
        <v>0</v>
      </c>
      <c r="S413" s="147">
        <v>0</v>
      </c>
      <c r="T413" s="147">
        <v>0</v>
      </c>
      <c r="U413" s="147">
        <v>0</v>
      </c>
      <c r="V413" s="147">
        <v>0</v>
      </c>
      <c r="W413" s="147">
        <v>0</v>
      </c>
      <c r="X413" s="147">
        <v>0</v>
      </c>
      <c r="Y413" s="147">
        <v>0</v>
      </c>
      <c r="Z413" s="147">
        <v>0</v>
      </c>
      <c r="AA413" s="147">
        <v>0</v>
      </c>
      <c r="AB413" s="147">
        <v>0</v>
      </c>
      <c r="AC413" s="147">
        <v>0</v>
      </c>
    </row>
    <row r="414" spans="1:29" s="83" customFormat="1" ht="34.5" customHeight="1">
      <c r="A414" s="251" t="s">
        <v>787</v>
      </c>
      <c r="B414" s="119"/>
      <c r="C414" s="369"/>
      <c r="D414" s="375" t="s">
        <v>240</v>
      </c>
      <c r="E414" s="377" t="s">
        <v>241</v>
      </c>
      <c r="F414" s="378"/>
      <c r="G414" s="378"/>
      <c r="H414" s="379"/>
      <c r="I414" s="361"/>
      <c r="J414" s="140">
        <f t="shared" si="13"/>
        <v>126</v>
      </c>
      <c r="K414" s="81" t="str">
        <f t="shared" si="14"/>
        <v/>
      </c>
      <c r="L414" s="147">
        <v>1</v>
      </c>
      <c r="M414" s="147">
        <v>118</v>
      </c>
      <c r="N414" s="147">
        <v>7</v>
      </c>
      <c r="O414" s="147">
        <v>0</v>
      </c>
      <c r="P414" s="147">
        <v>0</v>
      </c>
      <c r="Q414" s="147">
        <v>0</v>
      </c>
      <c r="R414" s="147">
        <v>0</v>
      </c>
      <c r="S414" s="147">
        <v>0</v>
      </c>
      <c r="T414" s="147">
        <v>0</v>
      </c>
      <c r="U414" s="147">
        <v>0</v>
      </c>
      <c r="V414" s="147">
        <v>0</v>
      </c>
      <c r="W414" s="147">
        <v>0</v>
      </c>
      <c r="X414" s="147">
        <v>0</v>
      </c>
      <c r="Y414" s="147">
        <v>0</v>
      </c>
      <c r="Z414" s="147">
        <v>0</v>
      </c>
      <c r="AA414" s="147">
        <v>0</v>
      </c>
      <c r="AB414" s="147">
        <v>0</v>
      </c>
      <c r="AC414" s="147">
        <v>0</v>
      </c>
    </row>
    <row r="415" spans="1:29" s="83" customFormat="1" ht="34.5" customHeight="1">
      <c r="A415" s="251" t="s">
        <v>788</v>
      </c>
      <c r="B415" s="119"/>
      <c r="C415" s="369"/>
      <c r="D415" s="369"/>
      <c r="E415" s="320" t="s">
        <v>242</v>
      </c>
      <c r="F415" s="321"/>
      <c r="G415" s="321"/>
      <c r="H415" s="322"/>
      <c r="I415" s="361"/>
      <c r="J415" s="140">
        <f t="shared" si="13"/>
        <v>534</v>
      </c>
      <c r="K415" s="81" t="str">
        <f t="shared" si="14"/>
        <v/>
      </c>
      <c r="L415" s="147">
        <v>424</v>
      </c>
      <c r="M415" s="147">
        <v>0</v>
      </c>
      <c r="N415" s="147">
        <v>110</v>
      </c>
      <c r="O415" s="147">
        <v>0</v>
      </c>
      <c r="P415" s="147">
        <v>0</v>
      </c>
      <c r="Q415" s="147">
        <v>0</v>
      </c>
      <c r="R415" s="147">
        <v>0</v>
      </c>
      <c r="S415" s="147">
        <v>0</v>
      </c>
      <c r="T415" s="147">
        <v>0</v>
      </c>
      <c r="U415" s="147">
        <v>0</v>
      </c>
      <c r="V415" s="147">
        <v>0</v>
      </c>
      <c r="W415" s="147">
        <v>0</v>
      </c>
      <c r="X415" s="147">
        <v>0</v>
      </c>
      <c r="Y415" s="147">
        <v>0</v>
      </c>
      <c r="Z415" s="147">
        <v>0</v>
      </c>
      <c r="AA415" s="147">
        <v>0</v>
      </c>
      <c r="AB415" s="147">
        <v>0</v>
      </c>
      <c r="AC415" s="147">
        <v>0</v>
      </c>
    </row>
    <row r="416" spans="1:29" s="83" customFormat="1" ht="34.5" customHeight="1">
      <c r="A416" s="251" t="s">
        <v>789</v>
      </c>
      <c r="B416" s="119"/>
      <c r="C416" s="369"/>
      <c r="D416" s="369"/>
      <c r="E416" s="320" t="s">
        <v>243</v>
      </c>
      <c r="F416" s="321"/>
      <c r="G416" s="321"/>
      <c r="H416" s="322"/>
      <c r="I416" s="361"/>
      <c r="J416" s="140">
        <f t="shared" si="13"/>
        <v>34</v>
      </c>
      <c r="K416" s="81" t="str">
        <f t="shared" si="14"/>
        <v/>
      </c>
      <c r="L416" s="147">
        <v>18</v>
      </c>
      <c r="M416" s="147">
        <v>12</v>
      </c>
      <c r="N416" s="147">
        <v>4</v>
      </c>
      <c r="O416" s="147">
        <v>0</v>
      </c>
      <c r="P416" s="147">
        <v>0</v>
      </c>
      <c r="Q416" s="147">
        <v>0</v>
      </c>
      <c r="R416" s="147">
        <v>0</v>
      </c>
      <c r="S416" s="147">
        <v>0</v>
      </c>
      <c r="T416" s="147">
        <v>0</v>
      </c>
      <c r="U416" s="147">
        <v>0</v>
      </c>
      <c r="V416" s="147">
        <v>0</v>
      </c>
      <c r="W416" s="147">
        <v>0</v>
      </c>
      <c r="X416" s="147">
        <v>0</v>
      </c>
      <c r="Y416" s="147">
        <v>0</v>
      </c>
      <c r="Z416" s="147">
        <v>0</v>
      </c>
      <c r="AA416" s="147">
        <v>0</v>
      </c>
      <c r="AB416" s="147">
        <v>0</v>
      </c>
      <c r="AC416" s="147">
        <v>0</v>
      </c>
    </row>
    <row r="417" spans="1:29"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c r="R417" s="147">
        <v>0</v>
      </c>
      <c r="S417" s="147">
        <v>0</v>
      </c>
      <c r="T417" s="147">
        <v>0</v>
      </c>
      <c r="U417" s="147">
        <v>0</v>
      </c>
      <c r="V417" s="147">
        <v>0</v>
      </c>
      <c r="W417" s="147">
        <v>0</v>
      </c>
      <c r="X417" s="147">
        <v>0</v>
      </c>
      <c r="Y417" s="147">
        <v>0</v>
      </c>
      <c r="Z417" s="147">
        <v>0</v>
      </c>
      <c r="AA417" s="147">
        <v>0</v>
      </c>
      <c r="AB417" s="147">
        <v>0</v>
      </c>
      <c r="AC417" s="147">
        <v>0</v>
      </c>
    </row>
    <row r="418" spans="1:29" s="83" customFormat="1" ht="34.5" customHeight="1">
      <c r="A418" s="251" t="s">
        <v>791</v>
      </c>
      <c r="B418" s="119"/>
      <c r="C418" s="369"/>
      <c r="D418" s="369"/>
      <c r="E418" s="320" t="s">
        <v>245</v>
      </c>
      <c r="F418" s="321"/>
      <c r="G418" s="321"/>
      <c r="H418" s="322"/>
      <c r="I418" s="361"/>
      <c r="J418" s="140">
        <f t="shared" si="13"/>
        <v>1</v>
      </c>
      <c r="K418" s="81" t="str">
        <f t="shared" si="14"/>
        <v/>
      </c>
      <c r="L418" s="147">
        <v>1</v>
      </c>
      <c r="M418" s="147">
        <v>0</v>
      </c>
      <c r="N418" s="147">
        <v>0</v>
      </c>
      <c r="O418" s="147">
        <v>0</v>
      </c>
      <c r="P418" s="147">
        <v>0</v>
      </c>
      <c r="Q418" s="147">
        <v>0</v>
      </c>
      <c r="R418" s="147">
        <v>0</v>
      </c>
      <c r="S418" s="147">
        <v>0</v>
      </c>
      <c r="T418" s="147">
        <v>0</v>
      </c>
      <c r="U418" s="147">
        <v>0</v>
      </c>
      <c r="V418" s="147">
        <v>0</v>
      </c>
      <c r="W418" s="147">
        <v>0</v>
      </c>
      <c r="X418" s="147">
        <v>0</v>
      </c>
      <c r="Y418" s="147">
        <v>0</v>
      </c>
      <c r="Z418" s="147">
        <v>0</v>
      </c>
      <c r="AA418" s="147">
        <v>0</v>
      </c>
      <c r="AB418" s="147">
        <v>0</v>
      </c>
      <c r="AC418" s="147">
        <v>0</v>
      </c>
    </row>
    <row r="419" spans="1:29"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row>
    <row r="420" spans="1:29" s="83" customFormat="1" ht="34.5" customHeight="1">
      <c r="A420" s="251" t="s">
        <v>793</v>
      </c>
      <c r="B420" s="119"/>
      <c r="C420" s="369"/>
      <c r="D420" s="369"/>
      <c r="E420" s="320" t="s">
        <v>246</v>
      </c>
      <c r="F420" s="321"/>
      <c r="G420" s="321"/>
      <c r="H420" s="322"/>
      <c r="I420" s="361"/>
      <c r="J420" s="140">
        <f t="shared" si="13"/>
        <v>1</v>
      </c>
      <c r="K420" s="81" t="str">
        <f t="shared" si="14"/>
        <v/>
      </c>
      <c r="L420" s="147">
        <v>0</v>
      </c>
      <c r="M420" s="147">
        <v>0</v>
      </c>
      <c r="N420" s="147">
        <v>1</v>
      </c>
      <c r="O420" s="147">
        <v>0</v>
      </c>
      <c r="P420" s="147">
        <v>0</v>
      </c>
      <c r="Q420" s="147">
        <v>0</v>
      </c>
      <c r="R420" s="147">
        <v>0</v>
      </c>
      <c r="S420" s="147">
        <v>0</v>
      </c>
      <c r="T420" s="147">
        <v>0</v>
      </c>
      <c r="U420" s="147">
        <v>0</v>
      </c>
      <c r="V420" s="147">
        <v>0</v>
      </c>
      <c r="W420" s="147">
        <v>0</v>
      </c>
      <c r="X420" s="147">
        <v>0</v>
      </c>
      <c r="Y420" s="147">
        <v>0</v>
      </c>
      <c r="Z420" s="147">
        <v>0</v>
      </c>
      <c r="AA420" s="147">
        <v>0</v>
      </c>
      <c r="AB420" s="147">
        <v>0</v>
      </c>
      <c r="AC420" s="147">
        <v>0</v>
      </c>
    </row>
    <row r="421" spans="1:29" s="83" customFormat="1" ht="34.5" customHeight="1">
      <c r="A421" s="251" t="s">
        <v>794</v>
      </c>
      <c r="B421" s="119"/>
      <c r="C421" s="369"/>
      <c r="D421" s="369"/>
      <c r="E421" s="320" t="s">
        <v>247</v>
      </c>
      <c r="F421" s="321"/>
      <c r="G421" s="321"/>
      <c r="H421" s="322"/>
      <c r="I421" s="361"/>
      <c r="J421" s="140">
        <f t="shared" si="13"/>
        <v>4</v>
      </c>
      <c r="K421" s="81" t="str">
        <f t="shared" si="14"/>
        <v/>
      </c>
      <c r="L421" s="147">
        <v>1</v>
      </c>
      <c r="M421" s="147">
        <v>2</v>
      </c>
      <c r="N421" s="147">
        <v>1</v>
      </c>
      <c r="O421" s="147">
        <v>0</v>
      </c>
      <c r="P421" s="147">
        <v>0</v>
      </c>
      <c r="Q421" s="147">
        <v>0</v>
      </c>
      <c r="R421" s="147">
        <v>0</v>
      </c>
      <c r="S421" s="147">
        <v>0</v>
      </c>
      <c r="T421" s="147">
        <v>0</v>
      </c>
      <c r="U421" s="147">
        <v>0</v>
      </c>
      <c r="V421" s="147">
        <v>0</v>
      </c>
      <c r="W421" s="147">
        <v>0</v>
      </c>
      <c r="X421" s="147">
        <v>0</v>
      </c>
      <c r="Y421" s="147">
        <v>0</v>
      </c>
      <c r="Z421" s="147">
        <v>0</v>
      </c>
      <c r="AA421" s="147">
        <v>0</v>
      </c>
      <c r="AB421" s="147">
        <v>0</v>
      </c>
      <c r="AC421" s="147">
        <v>0</v>
      </c>
    </row>
    <row r="422" spans="1:29" s="83" customFormat="1" ht="34.5" customHeight="1">
      <c r="A422" s="251" t="s">
        <v>795</v>
      </c>
      <c r="B422" s="119"/>
      <c r="C422" s="369"/>
      <c r="D422" s="369"/>
      <c r="E422" s="320" t="s">
        <v>166</v>
      </c>
      <c r="F422" s="321"/>
      <c r="G422" s="321"/>
      <c r="H422" s="322"/>
      <c r="I422" s="362"/>
      <c r="J422" s="140">
        <f t="shared" si="13"/>
        <v>3</v>
      </c>
      <c r="K422" s="81" t="str">
        <f t="shared" si="14"/>
        <v/>
      </c>
      <c r="L422" s="147">
        <v>3</v>
      </c>
      <c r="M422" s="147">
        <v>0</v>
      </c>
      <c r="N422" s="147">
        <v>0</v>
      </c>
      <c r="O422" s="147">
        <v>0</v>
      </c>
      <c r="P422" s="147">
        <v>0</v>
      </c>
      <c r="Q422" s="147">
        <v>0</v>
      </c>
      <c r="R422" s="147">
        <v>0</v>
      </c>
      <c r="S422" s="147">
        <v>0</v>
      </c>
      <c r="T422" s="147">
        <v>0</v>
      </c>
      <c r="U422" s="147">
        <v>0</v>
      </c>
      <c r="V422" s="147">
        <v>0</v>
      </c>
      <c r="W422" s="147">
        <v>0</v>
      </c>
      <c r="X422" s="147">
        <v>0</v>
      </c>
      <c r="Y422" s="147">
        <v>0</v>
      </c>
      <c r="Z422" s="147">
        <v>0</v>
      </c>
      <c r="AA422" s="147">
        <v>0</v>
      </c>
      <c r="AB422" s="147">
        <v>0</v>
      </c>
      <c r="AC422" s="147">
        <v>0</v>
      </c>
    </row>
    <row r="423" spans="1:29" s="91" customFormat="1">
      <c r="A423" s="243"/>
      <c r="B423" s="18"/>
      <c r="C423" s="18"/>
      <c r="D423" s="18"/>
      <c r="E423" s="18"/>
      <c r="F423" s="18"/>
      <c r="G423" s="18"/>
      <c r="H423" s="14"/>
      <c r="I423" s="14"/>
      <c r="J423" s="88"/>
      <c r="K423" s="89"/>
      <c r="L423" s="90"/>
      <c r="M423" s="90"/>
      <c r="N423" s="90"/>
      <c r="O423" s="90"/>
      <c r="P423" s="90"/>
      <c r="Q423" s="90"/>
    </row>
    <row r="424" spans="1:29" s="83" customFormat="1">
      <c r="A424" s="243"/>
      <c r="B424" s="84"/>
      <c r="C424" s="62"/>
      <c r="D424" s="62"/>
      <c r="E424" s="62"/>
      <c r="F424" s="62"/>
      <c r="G424" s="62"/>
      <c r="H424" s="92"/>
      <c r="I424" s="92"/>
      <c r="J424" s="88"/>
      <c r="K424" s="89"/>
      <c r="L424" s="90"/>
      <c r="M424" s="90"/>
      <c r="N424" s="90"/>
      <c r="O424" s="90"/>
      <c r="P424" s="90"/>
      <c r="Q424" s="90"/>
    </row>
    <row r="425" spans="1:29" s="3" customFormat="1">
      <c r="A425" s="243"/>
      <c r="B425" s="119"/>
      <c r="C425" s="184"/>
      <c r="D425" s="183"/>
      <c r="H425" s="287"/>
      <c r="I425" s="287"/>
      <c r="J425" s="61"/>
      <c r="K425" s="31"/>
      <c r="L425" s="108"/>
      <c r="M425" s="108"/>
      <c r="N425" s="108"/>
      <c r="O425" s="108"/>
      <c r="P425" s="108"/>
      <c r="Q425" s="108"/>
    </row>
    <row r="426" spans="1:29" s="3" customFormat="1">
      <c r="A426" s="243"/>
      <c r="B426" s="18" t="s">
        <v>252</v>
      </c>
      <c r="C426" s="107"/>
      <c r="D426" s="107"/>
      <c r="E426" s="107"/>
      <c r="F426" s="107"/>
      <c r="G426" s="107"/>
      <c r="H426" s="14"/>
      <c r="I426" s="14"/>
      <c r="J426" s="61"/>
      <c r="K426" s="31"/>
      <c r="L426" s="108"/>
      <c r="M426" s="108"/>
      <c r="N426" s="108"/>
      <c r="O426" s="108"/>
      <c r="P426" s="108"/>
      <c r="Q426" s="108"/>
    </row>
    <row r="427" spans="1:29">
      <c r="A427" s="243"/>
      <c r="B427" s="18"/>
      <c r="C427" s="18"/>
      <c r="D427" s="18"/>
      <c r="E427" s="18"/>
      <c r="F427" s="18"/>
      <c r="G427" s="18"/>
      <c r="H427" s="14"/>
      <c r="I427" s="14"/>
      <c r="L427" s="240"/>
      <c r="M427" s="240"/>
      <c r="N427" s="240"/>
      <c r="O427" s="240"/>
      <c r="P427" s="240"/>
      <c r="Q427" s="240"/>
      <c r="R427" s="8"/>
      <c r="S427" s="8"/>
      <c r="T427" s="8"/>
      <c r="U427" s="8"/>
      <c r="V427" s="8"/>
    </row>
    <row r="428" spans="1:29" ht="34.5" customHeight="1">
      <c r="A428" s="275"/>
      <c r="B428" s="18"/>
      <c r="C428" s="3"/>
      <c r="D428" s="3"/>
      <c r="F428" s="3"/>
      <c r="G428" s="3"/>
      <c r="H428" s="287"/>
      <c r="I428" s="287"/>
      <c r="J428" s="77" t="s">
        <v>35</v>
      </c>
      <c r="K428" s="185"/>
      <c r="L428" s="66" t="s">
        <v>1049</v>
      </c>
      <c r="M428" s="66" t="s">
        <v>1052</v>
      </c>
      <c r="N428" s="66" t="s">
        <v>1054</v>
      </c>
      <c r="O428" s="66" t="s">
        <v>1060</v>
      </c>
      <c r="P428" s="66" t="s">
        <v>1062</v>
      </c>
      <c r="Q428" s="66" t="s">
        <v>1063</v>
      </c>
      <c r="R428" s="66" t="s">
        <v>1065</v>
      </c>
      <c r="S428" s="66" t="s">
        <v>1067</v>
      </c>
      <c r="T428" s="66" t="s">
        <v>1071</v>
      </c>
      <c r="U428" s="66" t="s">
        <v>1073</v>
      </c>
      <c r="V428" s="66" t="s">
        <v>1075</v>
      </c>
      <c r="W428" s="66" t="s">
        <v>1076</v>
      </c>
      <c r="X428" s="66" t="s">
        <v>1078</v>
      </c>
      <c r="Y428" s="66" t="s">
        <v>1079</v>
      </c>
      <c r="Z428" s="66" t="s">
        <v>1080</v>
      </c>
      <c r="AA428" s="66" t="s">
        <v>1082</v>
      </c>
      <c r="AB428" s="66" t="s">
        <v>1084</v>
      </c>
      <c r="AC428" s="66" t="s">
        <v>1088</v>
      </c>
    </row>
    <row r="429" spans="1:29" ht="20.25" customHeight="1">
      <c r="A429" s="247" t="s">
        <v>629</v>
      </c>
      <c r="B429" s="1"/>
      <c r="C429" s="62"/>
      <c r="D429" s="3"/>
      <c r="F429" s="3"/>
      <c r="G429" s="3"/>
      <c r="H429" s="287"/>
      <c r="I429" s="67" t="s">
        <v>36</v>
      </c>
      <c r="J429" s="68"/>
      <c r="K429" s="186"/>
      <c r="L429" s="70" t="s">
        <v>1050</v>
      </c>
      <c r="M429" s="70" t="s">
        <v>1053</v>
      </c>
      <c r="N429" s="70" t="s">
        <v>1053</v>
      </c>
      <c r="O429" s="70" t="s">
        <v>1061</v>
      </c>
      <c r="P429" s="70" t="s">
        <v>1061</v>
      </c>
      <c r="Q429" s="70" t="s">
        <v>1061</v>
      </c>
      <c r="R429" s="70" t="s">
        <v>1061</v>
      </c>
      <c r="S429" s="70" t="s">
        <v>1061</v>
      </c>
      <c r="T429" s="70" t="s">
        <v>1061</v>
      </c>
      <c r="U429" s="70" t="s">
        <v>1061</v>
      </c>
      <c r="V429" s="70" t="s">
        <v>1061</v>
      </c>
      <c r="W429" s="70" t="s">
        <v>1061</v>
      </c>
      <c r="X429" s="70" t="s">
        <v>1061</v>
      </c>
      <c r="Y429" s="70" t="s">
        <v>1061</v>
      </c>
      <c r="Z429" s="70" t="s">
        <v>1061</v>
      </c>
      <c r="AA429" s="70" t="s">
        <v>1061</v>
      </c>
      <c r="AB429" s="70" t="s">
        <v>1061</v>
      </c>
      <c r="AC429" s="70" t="s">
        <v>1061</v>
      </c>
    </row>
    <row r="430" spans="1:29" s="83" customFormat="1" ht="34.5" customHeight="1">
      <c r="A430" s="251" t="s">
        <v>796</v>
      </c>
      <c r="B430" s="119"/>
      <c r="C430" s="334" t="s">
        <v>259</v>
      </c>
      <c r="D430" s="335"/>
      <c r="E430" s="335"/>
      <c r="F430" s="335"/>
      <c r="G430" s="335"/>
      <c r="H430" s="336"/>
      <c r="I430" s="326" t="s">
        <v>1022</v>
      </c>
      <c r="J430" s="192">
        <f>IF(SUM(L430:AC430)=0,IF(COUNTIF(L430:AC430,"未確認")&gt;0,"未確認",IF(COUNTIF(L430:AC430,"~*")&gt;0,"*",SUM(L430:AC430))),SUM(L430:AC430))</f>
        <v>577</v>
      </c>
      <c r="K430" s="193" t="str">
        <f>IF(OR(COUNTIF(L430:AC430,"未確認")&gt;0,COUNTIF(L430:AC430,"~*")&gt;0),"※","")</f>
        <v/>
      </c>
      <c r="L430" s="147">
        <v>447</v>
      </c>
      <c r="M430" s="147">
        <v>14</v>
      </c>
      <c r="N430" s="147">
        <v>116</v>
      </c>
      <c r="O430" s="147">
        <v>0</v>
      </c>
      <c r="P430" s="147">
        <v>0</v>
      </c>
      <c r="Q430" s="147">
        <v>0</v>
      </c>
      <c r="R430" s="147">
        <v>0</v>
      </c>
      <c r="S430" s="147">
        <v>0</v>
      </c>
      <c r="T430" s="147">
        <v>0</v>
      </c>
      <c r="U430" s="147">
        <v>0</v>
      </c>
      <c r="V430" s="147">
        <v>0</v>
      </c>
      <c r="W430" s="147">
        <v>0</v>
      </c>
      <c r="X430" s="147">
        <v>0</v>
      </c>
      <c r="Y430" s="147">
        <v>0</v>
      </c>
      <c r="Z430" s="147">
        <v>0</v>
      </c>
      <c r="AA430" s="147">
        <v>0</v>
      </c>
      <c r="AB430" s="147">
        <v>0</v>
      </c>
      <c r="AC430" s="147">
        <v>0</v>
      </c>
    </row>
    <row r="431" spans="1:29" s="83" customFormat="1" ht="34.5" customHeight="1">
      <c r="A431" s="250" t="s">
        <v>797</v>
      </c>
      <c r="B431" s="119"/>
      <c r="C431" s="188"/>
      <c r="D431" s="189"/>
      <c r="E431" s="366" t="s">
        <v>255</v>
      </c>
      <c r="F431" s="367"/>
      <c r="G431" s="367"/>
      <c r="H431" s="368"/>
      <c r="I431" s="361"/>
      <c r="J431" s="192">
        <f>IF(SUM(L431:AC431)=0,IF(COUNTIF(L431:AC431,"未確認")&gt;0,"未確認",IF(COUNTIF(L431:AC431,"~*")&gt;0,"*",SUM(L431:AC431))),SUM(L431:AC431))</f>
        <v>90</v>
      </c>
      <c r="K431" s="193" t="str">
        <f>IF(OR(COUNTIF(L431:AC431,"未確認")&gt;0,COUNTIF(L431:AC431,"~*")&gt;0),"※","")</f>
        <v/>
      </c>
      <c r="L431" s="147">
        <v>82</v>
      </c>
      <c r="M431" s="147">
        <v>5</v>
      </c>
      <c r="N431" s="147">
        <v>3</v>
      </c>
      <c r="O431" s="147">
        <v>0</v>
      </c>
      <c r="P431" s="147">
        <v>0</v>
      </c>
      <c r="Q431" s="147">
        <v>0</v>
      </c>
      <c r="R431" s="147">
        <v>0</v>
      </c>
      <c r="S431" s="147">
        <v>0</v>
      </c>
      <c r="T431" s="147">
        <v>0</v>
      </c>
      <c r="U431" s="147">
        <v>0</v>
      </c>
      <c r="V431" s="147">
        <v>0</v>
      </c>
      <c r="W431" s="147">
        <v>0</v>
      </c>
      <c r="X431" s="147">
        <v>0</v>
      </c>
      <c r="Y431" s="147">
        <v>0</v>
      </c>
      <c r="Z431" s="147">
        <v>0</v>
      </c>
      <c r="AA431" s="147">
        <v>0</v>
      </c>
      <c r="AB431" s="147">
        <v>0</v>
      </c>
      <c r="AC431" s="147">
        <v>0</v>
      </c>
    </row>
    <row r="432" spans="1:29" s="83" customFormat="1" ht="34.5" customHeight="1">
      <c r="A432" s="250" t="s">
        <v>798</v>
      </c>
      <c r="B432" s="119"/>
      <c r="C432" s="188"/>
      <c r="D432" s="189"/>
      <c r="E432" s="366" t="s">
        <v>256</v>
      </c>
      <c r="F432" s="367"/>
      <c r="G432" s="367"/>
      <c r="H432" s="368"/>
      <c r="I432" s="361"/>
      <c r="J432" s="192">
        <f>IF(SUM(L432:AC432)=0,IF(COUNTIF(L432:AC432,"未確認")&gt;0,"未確認",IF(COUNTIF(L432:AC432,"~*")&gt;0,"*",SUM(L432:AC432))),SUM(L432:AC432))</f>
        <v>8</v>
      </c>
      <c r="K432" s="193" t="str">
        <f>IF(OR(COUNTIF(L432:AC432,"未確認")&gt;0,COUNTIF(L432:AC432,"~*")&gt;0),"※","")</f>
        <v/>
      </c>
      <c r="L432" s="147">
        <v>5</v>
      </c>
      <c r="M432" s="147">
        <v>2</v>
      </c>
      <c r="N432" s="147">
        <v>1</v>
      </c>
      <c r="O432" s="147">
        <v>0</v>
      </c>
      <c r="P432" s="147">
        <v>0</v>
      </c>
      <c r="Q432" s="147">
        <v>0</v>
      </c>
      <c r="R432" s="147">
        <v>0</v>
      </c>
      <c r="S432" s="147">
        <v>0</v>
      </c>
      <c r="T432" s="147">
        <v>0</v>
      </c>
      <c r="U432" s="147">
        <v>0</v>
      </c>
      <c r="V432" s="147">
        <v>0</v>
      </c>
      <c r="W432" s="147">
        <v>0</v>
      </c>
      <c r="X432" s="147">
        <v>0</v>
      </c>
      <c r="Y432" s="147">
        <v>0</v>
      </c>
      <c r="Z432" s="147">
        <v>0</v>
      </c>
      <c r="AA432" s="147">
        <v>0</v>
      </c>
      <c r="AB432" s="147">
        <v>0</v>
      </c>
      <c r="AC432" s="147">
        <v>0</v>
      </c>
    </row>
    <row r="433" spans="1:29" s="83" customFormat="1" ht="34.5" customHeight="1">
      <c r="A433" s="250" t="s">
        <v>799</v>
      </c>
      <c r="B433" s="119"/>
      <c r="C433" s="188"/>
      <c r="D433" s="189"/>
      <c r="E433" s="366" t="s">
        <v>257</v>
      </c>
      <c r="F433" s="367"/>
      <c r="G433" s="367"/>
      <c r="H433" s="368"/>
      <c r="I433" s="361"/>
      <c r="J433" s="192">
        <f>IF(SUM(L433:AC433)=0,IF(COUNTIF(L433:AC433,"未確認")&gt;0,"未確認",IF(COUNTIF(L433:AC433,"~*")&gt;0,"*",SUM(L433:AC433))),SUM(L433:AC433))</f>
        <v>478</v>
      </c>
      <c r="K433" s="193" t="str">
        <f>IF(OR(COUNTIF(L433:AC433,"未確認")&gt;0,COUNTIF(L433:AC433,"~*")&gt;0),"※","")</f>
        <v/>
      </c>
      <c r="L433" s="147">
        <v>360</v>
      </c>
      <c r="M433" s="147">
        <v>6</v>
      </c>
      <c r="N433" s="147">
        <v>112</v>
      </c>
      <c r="O433" s="147">
        <v>0</v>
      </c>
      <c r="P433" s="147">
        <v>0</v>
      </c>
      <c r="Q433" s="147">
        <v>0</v>
      </c>
      <c r="R433" s="147">
        <v>0</v>
      </c>
      <c r="S433" s="147">
        <v>0</v>
      </c>
      <c r="T433" s="147">
        <v>0</v>
      </c>
      <c r="U433" s="147">
        <v>0</v>
      </c>
      <c r="V433" s="147">
        <v>0</v>
      </c>
      <c r="W433" s="147">
        <v>0</v>
      </c>
      <c r="X433" s="147">
        <v>0</v>
      </c>
      <c r="Y433" s="147">
        <v>0</v>
      </c>
      <c r="Z433" s="147">
        <v>0</v>
      </c>
      <c r="AA433" s="147">
        <v>0</v>
      </c>
      <c r="AB433" s="147">
        <v>0</v>
      </c>
      <c r="AC433" s="147">
        <v>0</v>
      </c>
    </row>
    <row r="434" spans="1:29" s="83" customFormat="1" ht="34.5" customHeight="1">
      <c r="A434" s="251" t="s">
        <v>800</v>
      </c>
      <c r="B434" s="1"/>
      <c r="C434" s="190"/>
      <c r="D434" s="191"/>
      <c r="E434" s="366" t="s">
        <v>258</v>
      </c>
      <c r="F434" s="367"/>
      <c r="G434" s="367"/>
      <c r="H434" s="368"/>
      <c r="I434" s="362"/>
      <c r="J434" s="192">
        <f>IF(SUM(L434:AC434)=0,IF(COUNTIF(L434:AC434,"未確認")&gt;0,"未確認",IF(COUNTIF(L434:AC434,"~*")&gt;0,"*",SUM(L434:AC434))),SUM(L434:AC434))</f>
        <v>1</v>
      </c>
      <c r="K434" s="193" t="str">
        <f>IF(OR(COUNTIF(L434:AC434,"未確認")&gt;0,COUNTIF(L434:AC434,"~*")&gt;0),"※","")</f>
        <v/>
      </c>
      <c r="L434" s="147">
        <v>0</v>
      </c>
      <c r="M434" s="147">
        <v>1</v>
      </c>
      <c r="N434" s="147">
        <v>0</v>
      </c>
      <c r="O434" s="147">
        <v>0</v>
      </c>
      <c r="P434" s="147">
        <v>0</v>
      </c>
      <c r="Q434" s="147">
        <v>0</v>
      </c>
      <c r="R434" s="147">
        <v>0</v>
      </c>
      <c r="S434" s="147">
        <v>0</v>
      </c>
      <c r="T434" s="147">
        <v>0</v>
      </c>
      <c r="U434" s="147">
        <v>0</v>
      </c>
      <c r="V434" s="147">
        <v>0</v>
      </c>
      <c r="W434" s="147">
        <v>0</v>
      </c>
      <c r="X434" s="147">
        <v>0</v>
      </c>
      <c r="Y434" s="147">
        <v>0</v>
      </c>
      <c r="Z434" s="147">
        <v>0</v>
      </c>
      <c r="AA434" s="147">
        <v>0</v>
      </c>
      <c r="AB434" s="147">
        <v>0</v>
      </c>
      <c r="AC434" s="147">
        <v>0</v>
      </c>
    </row>
    <row r="435" spans="1:29" s="91" customFormat="1">
      <c r="A435" s="243"/>
      <c r="B435" s="18"/>
      <c r="C435" s="241"/>
      <c r="D435" s="18"/>
      <c r="E435" s="18"/>
      <c r="F435" s="18"/>
      <c r="G435" s="18"/>
      <c r="H435" s="14"/>
      <c r="I435" s="14"/>
      <c r="J435" s="88"/>
      <c r="K435" s="89"/>
      <c r="L435" s="90"/>
      <c r="M435" s="90"/>
      <c r="N435" s="90"/>
      <c r="O435" s="90"/>
      <c r="P435" s="90"/>
      <c r="Q435" s="90"/>
    </row>
    <row r="436" spans="1:29" s="83" customFormat="1">
      <c r="A436" s="243"/>
      <c r="B436" s="84"/>
      <c r="C436" s="62"/>
      <c r="D436" s="62"/>
      <c r="E436" s="62"/>
      <c r="F436" s="62"/>
      <c r="G436" s="62"/>
      <c r="H436" s="92"/>
      <c r="I436" s="92"/>
      <c r="J436" s="88"/>
      <c r="K436" s="89"/>
      <c r="L436" s="90"/>
      <c r="M436" s="90"/>
      <c r="N436" s="90"/>
      <c r="O436" s="90"/>
      <c r="P436" s="90"/>
      <c r="Q436" s="90"/>
    </row>
    <row r="437" spans="1:29" s="91" customFormat="1">
      <c r="A437" s="243"/>
      <c r="B437" s="1"/>
      <c r="C437" s="194"/>
      <c r="D437" s="3"/>
      <c r="E437" s="3"/>
      <c r="F437" s="3"/>
      <c r="G437" s="3"/>
      <c r="H437" s="195"/>
      <c r="I437" s="195"/>
      <c r="J437" s="61"/>
      <c r="K437" s="31"/>
      <c r="L437" s="108"/>
      <c r="M437" s="108"/>
      <c r="N437" s="108"/>
      <c r="O437" s="108"/>
      <c r="P437" s="108"/>
      <c r="Q437" s="108"/>
    </row>
    <row r="438" spans="1:29" s="3" customFormat="1">
      <c r="A438" s="243"/>
      <c r="B438" s="18" t="s">
        <v>261</v>
      </c>
      <c r="C438" s="107"/>
      <c r="D438" s="107"/>
      <c r="E438" s="107"/>
      <c r="F438" s="107"/>
      <c r="G438" s="107"/>
      <c r="H438" s="14"/>
      <c r="I438" s="14"/>
      <c r="J438" s="61"/>
      <c r="K438" s="31"/>
      <c r="L438" s="108"/>
      <c r="M438" s="108"/>
      <c r="N438" s="108"/>
      <c r="O438" s="108"/>
      <c r="P438" s="108"/>
      <c r="Q438" s="108"/>
    </row>
    <row r="439" spans="1:29" s="91" customFormat="1">
      <c r="A439" s="243"/>
      <c r="B439" s="119" t="s">
        <v>262</v>
      </c>
      <c r="C439" s="3"/>
      <c r="D439" s="3"/>
      <c r="E439" s="3"/>
      <c r="F439" s="3"/>
      <c r="G439" s="3"/>
      <c r="H439" s="287"/>
      <c r="I439" s="287"/>
      <c r="J439" s="61"/>
      <c r="K439" s="31"/>
      <c r="L439" s="108"/>
      <c r="M439" s="108"/>
      <c r="N439" s="108"/>
      <c r="O439" s="108"/>
      <c r="P439" s="108"/>
      <c r="Q439" s="108"/>
    </row>
    <row r="440" spans="1:29">
      <c r="A440" s="243"/>
      <c r="B440" s="18"/>
      <c r="C440" s="18"/>
      <c r="D440" s="18"/>
      <c r="E440" s="18"/>
      <c r="F440" s="18"/>
      <c r="G440" s="18"/>
      <c r="H440" s="14"/>
      <c r="I440" s="14"/>
      <c r="L440" s="240"/>
      <c r="M440" s="240"/>
      <c r="N440" s="240"/>
      <c r="O440" s="240"/>
      <c r="P440" s="240"/>
      <c r="Q440" s="240"/>
      <c r="R440" s="8"/>
      <c r="S440" s="8"/>
      <c r="T440" s="8"/>
      <c r="U440" s="8"/>
      <c r="V440" s="8"/>
    </row>
    <row r="441" spans="1:29" ht="34.5" customHeight="1">
      <c r="A441" s="243"/>
      <c r="B441" s="18"/>
      <c r="C441" s="3"/>
      <c r="D441" s="3"/>
      <c r="F441" s="3"/>
      <c r="G441" s="3"/>
      <c r="H441" s="287"/>
      <c r="I441" s="287"/>
      <c r="J441" s="77" t="s">
        <v>35</v>
      </c>
      <c r="K441" s="185"/>
      <c r="L441" s="66" t="s">
        <v>1049</v>
      </c>
      <c r="M441" s="66" t="s">
        <v>1052</v>
      </c>
      <c r="N441" s="66" t="s">
        <v>1054</v>
      </c>
      <c r="O441" s="66" t="s">
        <v>1060</v>
      </c>
      <c r="P441" s="66" t="s">
        <v>1062</v>
      </c>
      <c r="Q441" s="66" t="s">
        <v>1063</v>
      </c>
      <c r="R441" s="66" t="s">
        <v>1065</v>
      </c>
      <c r="S441" s="66" t="s">
        <v>1067</v>
      </c>
      <c r="T441" s="66" t="s">
        <v>1071</v>
      </c>
      <c r="U441" s="66" t="s">
        <v>1073</v>
      </c>
      <c r="V441" s="66" t="s">
        <v>1075</v>
      </c>
      <c r="W441" s="66" t="s">
        <v>1076</v>
      </c>
      <c r="X441" s="66" t="s">
        <v>1078</v>
      </c>
      <c r="Y441" s="66" t="s">
        <v>1079</v>
      </c>
      <c r="Z441" s="66" t="s">
        <v>1080</v>
      </c>
      <c r="AA441" s="66" t="s">
        <v>1082</v>
      </c>
      <c r="AB441" s="66" t="s">
        <v>1084</v>
      </c>
      <c r="AC441" s="66" t="s">
        <v>1088</v>
      </c>
    </row>
    <row r="442" spans="1:29" ht="20.25" customHeight="1">
      <c r="A442" s="243"/>
      <c r="B442" s="1"/>
      <c r="C442" s="3"/>
      <c r="D442" s="3"/>
      <c r="F442" s="3"/>
      <c r="G442" s="3"/>
      <c r="H442" s="287"/>
      <c r="I442" s="67" t="s">
        <v>36</v>
      </c>
      <c r="J442" s="68"/>
      <c r="K442" s="186"/>
      <c r="L442" s="70" t="s">
        <v>1050</v>
      </c>
      <c r="M442" s="70" t="s">
        <v>1053</v>
      </c>
      <c r="N442" s="70" t="s">
        <v>1053</v>
      </c>
      <c r="O442" s="70" t="s">
        <v>1061</v>
      </c>
      <c r="P442" s="70" t="s">
        <v>1061</v>
      </c>
      <c r="Q442" s="70" t="s">
        <v>1061</v>
      </c>
      <c r="R442" s="70" t="s">
        <v>1061</v>
      </c>
      <c r="S442" s="70" t="s">
        <v>1061</v>
      </c>
      <c r="T442" s="70" t="s">
        <v>1061</v>
      </c>
      <c r="U442" s="70" t="s">
        <v>1061</v>
      </c>
      <c r="V442" s="70" t="s">
        <v>1061</v>
      </c>
      <c r="W442" s="70" t="s">
        <v>1061</v>
      </c>
      <c r="X442" s="70" t="s">
        <v>1061</v>
      </c>
      <c r="Y442" s="70" t="s">
        <v>1061</v>
      </c>
      <c r="Z442" s="70" t="s">
        <v>1061</v>
      </c>
      <c r="AA442" s="70" t="s">
        <v>1061</v>
      </c>
      <c r="AB442" s="70" t="s">
        <v>1061</v>
      </c>
      <c r="AC442" s="70" t="s">
        <v>1061</v>
      </c>
    </row>
    <row r="443" spans="1:29"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row>
    <row r="444" spans="1:29"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row>
    <row r="445" spans="1:29"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row>
    <row r="446" spans="1:29"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row>
    <row r="447" spans="1:29"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row>
    <row r="448" spans="1:29"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9">
      <c r="A465" s="243"/>
      <c r="B465" s="18"/>
      <c r="C465" s="18"/>
      <c r="D465" s="18"/>
      <c r="E465" s="18"/>
      <c r="F465" s="18"/>
      <c r="G465" s="18"/>
      <c r="H465" s="14"/>
      <c r="I465" s="14"/>
      <c r="L465" s="240"/>
      <c r="M465" s="240"/>
      <c r="N465" s="240"/>
      <c r="O465" s="240"/>
      <c r="P465" s="240"/>
      <c r="Q465" s="240"/>
      <c r="R465" s="8"/>
      <c r="S465" s="8"/>
      <c r="T465" s="8"/>
      <c r="U465" s="8"/>
      <c r="V465" s="8"/>
    </row>
    <row r="466" spans="1:29" ht="34.5" customHeight="1">
      <c r="A466" s="243"/>
      <c r="B466" s="18"/>
      <c r="C466" s="3"/>
      <c r="D466" s="3"/>
      <c r="F466" s="3"/>
      <c r="G466" s="3"/>
      <c r="H466" s="287"/>
      <c r="I466" s="287"/>
      <c r="J466" s="77" t="s">
        <v>35</v>
      </c>
      <c r="K466" s="185"/>
      <c r="L466" s="66" t="s">
        <v>1049</v>
      </c>
      <c r="M466" s="66" t="s">
        <v>1052</v>
      </c>
      <c r="N466" s="66" t="s">
        <v>1054</v>
      </c>
      <c r="O466" s="66" t="s">
        <v>1060</v>
      </c>
      <c r="P466" s="66" t="s">
        <v>1062</v>
      </c>
      <c r="Q466" s="66" t="s">
        <v>1063</v>
      </c>
      <c r="R466" s="66" t="s">
        <v>1065</v>
      </c>
      <c r="S466" s="66" t="s">
        <v>1067</v>
      </c>
      <c r="T466" s="66" t="s">
        <v>1071</v>
      </c>
      <c r="U466" s="66" t="s">
        <v>1073</v>
      </c>
      <c r="V466" s="66" t="s">
        <v>1075</v>
      </c>
      <c r="W466" s="66" t="s">
        <v>1076</v>
      </c>
      <c r="X466" s="66" t="s">
        <v>1078</v>
      </c>
      <c r="Y466" s="66" t="s">
        <v>1079</v>
      </c>
      <c r="Z466" s="66" t="s">
        <v>1080</v>
      </c>
      <c r="AA466" s="66" t="s">
        <v>1082</v>
      </c>
      <c r="AB466" s="66" t="s">
        <v>1084</v>
      </c>
      <c r="AC466" s="66" t="s">
        <v>1088</v>
      </c>
    </row>
    <row r="467" spans="1:29" ht="20.25" customHeight="1">
      <c r="A467" s="243"/>
      <c r="B467" s="1"/>
      <c r="C467" s="62"/>
      <c r="D467" s="3"/>
      <c r="F467" s="3"/>
      <c r="G467" s="3"/>
      <c r="H467" s="287"/>
      <c r="I467" s="67" t="s">
        <v>36</v>
      </c>
      <c r="J467" s="68"/>
      <c r="K467" s="186"/>
      <c r="L467" s="70" t="s">
        <v>1050</v>
      </c>
      <c r="M467" s="70" t="s">
        <v>1053</v>
      </c>
      <c r="N467" s="70" t="s">
        <v>1053</v>
      </c>
      <c r="O467" s="70" t="s">
        <v>1061</v>
      </c>
      <c r="P467" s="70" t="s">
        <v>1061</v>
      </c>
      <c r="Q467" s="70" t="s">
        <v>1061</v>
      </c>
      <c r="R467" s="70" t="s">
        <v>1061</v>
      </c>
      <c r="S467" s="70" t="s">
        <v>1061</v>
      </c>
      <c r="T467" s="70" t="s">
        <v>1061</v>
      </c>
      <c r="U467" s="70" t="s">
        <v>1061</v>
      </c>
      <c r="V467" s="70" t="s">
        <v>1061</v>
      </c>
      <c r="W467" s="70" t="s">
        <v>1061</v>
      </c>
      <c r="X467" s="70" t="s">
        <v>1061</v>
      </c>
      <c r="Y467" s="70" t="s">
        <v>1061</v>
      </c>
      <c r="Z467" s="70" t="s">
        <v>1061</v>
      </c>
      <c r="AA467" s="70" t="s">
        <v>1061</v>
      </c>
      <c r="AB467" s="70" t="s">
        <v>1061</v>
      </c>
      <c r="AC467" s="70" t="s">
        <v>1061</v>
      </c>
    </row>
    <row r="468" spans="1:29" ht="34.5" customHeight="1">
      <c r="A468" s="252" t="s">
        <v>807</v>
      </c>
      <c r="B468" s="1"/>
      <c r="C468" s="334" t="s">
        <v>282</v>
      </c>
      <c r="D468" s="335"/>
      <c r="E468" s="335"/>
      <c r="F468" s="335"/>
      <c r="G468" s="335"/>
      <c r="H468" s="336"/>
      <c r="I468" s="340" t="s">
        <v>283</v>
      </c>
      <c r="J468" s="116">
        <f>IF(SUM(L468:AC468)=0,IF(COUNTIF(L468:AC468,"未確認")&gt;0,"未確認",IF(COUNTIF(L468:AC468,"*")&gt;0,"*",SUM(L468:AC468))),SUM(L468:AC468))</f>
        <v>22</v>
      </c>
      <c r="K468" s="201" t="str">
        <f t="shared" ref="K468:K475" si="16">IF(OR(COUNTIF(L468:AC468,"未確認")&gt;0,COUNTIF(L468:AC468,"*")&gt;0),"※","")</f>
        <v>※</v>
      </c>
      <c r="L468" s="117">
        <v>22</v>
      </c>
      <c r="M468" s="117" t="s">
        <v>541</v>
      </c>
      <c r="N468" s="117">
        <v>0</v>
      </c>
      <c r="O468" s="117" t="s">
        <v>1059</v>
      </c>
      <c r="P468" s="117" t="s">
        <v>1059</v>
      </c>
      <c r="Q468" s="117" t="s">
        <v>1059</v>
      </c>
      <c r="R468" s="117" t="s">
        <v>1059</v>
      </c>
      <c r="S468" s="117" t="s">
        <v>1059</v>
      </c>
      <c r="T468" s="117" t="s">
        <v>1059</v>
      </c>
      <c r="U468" s="117" t="s">
        <v>1059</v>
      </c>
      <c r="V468" s="117" t="s">
        <v>1059</v>
      </c>
      <c r="W468" s="117" t="s">
        <v>1059</v>
      </c>
      <c r="X468" s="117" t="s">
        <v>1059</v>
      </c>
      <c r="Y468" s="117" t="s">
        <v>1059</v>
      </c>
      <c r="Z468" s="117" t="s">
        <v>1059</v>
      </c>
      <c r="AA468" s="117" t="s">
        <v>1059</v>
      </c>
      <c r="AB468" s="117" t="s">
        <v>1059</v>
      </c>
      <c r="AC468" s="117" t="s">
        <v>1059</v>
      </c>
    </row>
    <row r="469" spans="1:29" ht="34.5" customHeight="1">
      <c r="A469" s="252" t="s">
        <v>812</v>
      </c>
      <c r="B469" s="1"/>
      <c r="C469" s="202"/>
      <c r="D469" s="355" t="s">
        <v>284</v>
      </c>
      <c r="E469" s="320" t="s">
        <v>285</v>
      </c>
      <c r="F469" s="321"/>
      <c r="G469" s="321"/>
      <c r="H469" s="322"/>
      <c r="I469" s="354"/>
      <c r="J469" s="116" t="str">
        <f t="shared" ref="J469:J480" si="17">IF(SUM(L469:AC469)=0,IF(COUNTIF(L469:AC469,"未確認")&gt;0,"未確認",IF(COUNTIF(L469:AC469,"~*")&gt;0,"*",SUM(L469:AC469))),SUM(L469:AC469))</f>
        <v>未確認</v>
      </c>
      <c r="K469" s="201" t="str">
        <f t="shared" si="16"/>
        <v>※</v>
      </c>
      <c r="L469" s="117" t="s">
        <v>541</v>
      </c>
      <c r="M469" s="117">
        <v>0</v>
      </c>
      <c r="N469" s="117">
        <v>0</v>
      </c>
      <c r="O469" s="117" t="s">
        <v>978</v>
      </c>
      <c r="P469" s="117" t="s">
        <v>978</v>
      </c>
      <c r="Q469" s="117" t="s">
        <v>978</v>
      </c>
      <c r="R469" s="117" t="s">
        <v>978</v>
      </c>
      <c r="S469" s="117" t="s">
        <v>978</v>
      </c>
      <c r="T469" s="117" t="s">
        <v>978</v>
      </c>
      <c r="U469" s="117" t="s">
        <v>978</v>
      </c>
      <c r="V469" s="117" t="s">
        <v>978</v>
      </c>
      <c r="W469" s="117" t="s">
        <v>978</v>
      </c>
      <c r="X469" s="117" t="s">
        <v>978</v>
      </c>
      <c r="Y469" s="117" t="s">
        <v>978</v>
      </c>
      <c r="Z469" s="117" t="s">
        <v>978</v>
      </c>
      <c r="AA469" s="117" t="s">
        <v>978</v>
      </c>
      <c r="AB469" s="117" t="s">
        <v>978</v>
      </c>
      <c r="AC469" s="117" t="s">
        <v>978</v>
      </c>
    </row>
    <row r="470" spans="1:29" ht="34.5" customHeight="1">
      <c r="A470" s="252" t="s">
        <v>813</v>
      </c>
      <c r="B470" s="1"/>
      <c r="C470" s="202"/>
      <c r="D470" s="356"/>
      <c r="E470" s="320" t="s">
        <v>286</v>
      </c>
      <c r="F470" s="321"/>
      <c r="G470" s="321"/>
      <c r="H470" s="322"/>
      <c r="I470" s="354"/>
      <c r="J470" s="116" t="str">
        <f t="shared" si="17"/>
        <v>未確認</v>
      </c>
      <c r="K470" s="201" t="str">
        <f t="shared" si="16"/>
        <v>※</v>
      </c>
      <c r="L470" s="117">
        <v>0</v>
      </c>
      <c r="M470" s="117">
        <v>0</v>
      </c>
      <c r="N470" s="117">
        <v>0</v>
      </c>
      <c r="O470" s="117" t="s">
        <v>978</v>
      </c>
      <c r="P470" s="117" t="s">
        <v>978</v>
      </c>
      <c r="Q470" s="117" t="s">
        <v>978</v>
      </c>
      <c r="R470" s="117" t="s">
        <v>978</v>
      </c>
      <c r="S470" s="117" t="s">
        <v>978</v>
      </c>
      <c r="T470" s="117" t="s">
        <v>978</v>
      </c>
      <c r="U470" s="117" t="s">
        <v>978</v>
      </c>
      <c r="V470" s="117" t="s">
        <v>978</v>
      </c>
      <c r="W470" s="117" t="s">
        <v>978</v>
      </c>
      <c r="X470" s="117" t="s">
        <v>978</v>
      </c>
      <c r="Y470" s="117" t="s">
        <v>978</v>
      </c>
      <c r="Z470" s="117" t="s">
        <v>978</v>
      </c>
      <c r="AA470" s="117" t="s">
        <v>978</v>
      </c>
      <c r="AB470" s="117" t="s">
        <v>978</v>
      </c>
      <c r="AC470" s="117" t="s">
        <v>978</v>
      </c>
    </row>
    <row r="471" spans="1:29"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v>0</v>
      </c>
      <c r="O471" s="117" t="s">
        <v>978</v>
      </c>
      <c r="P471" s="117" t="s">
        <v>978</v>
      </c>
      <c r="Q471" s="117" t="s">
        <v>978</v>
      </c>
      <c r="R471" s="117" t="s">
        <v>978</v>
      </c>
      <c r="S471" s="117" t="s">
        <v>978</v>
      </c>
      <c r="T471" s="117" t="s">
        <v>978</v>
      </c>
      <c r="U471" s="117" t="s">
        <v>978</v>
      </c>
      <c r="V471" s="117" t="s">
        <v>978</v>
      </c>
      <c r="W471" s="117" t="s">
        <v>978</v>
      </c>
      <c r="X471" s="117" t="s">
        <v>978</v>
      </c>
      <c r="Y471" s="117" t="s">
        <v>978</v>
      </c>
      <c r="Z471" s="117" t="s">
        <v>978</v>
      </c>
      <c r="AA471" s="117" t="s">
        <v>978</v>
      </c>
      <c r="AB471" s="117" t="s">
        <v>978</v>
      </c>
      <c r="AC471" s="117" t="s">
        <v>978</v>
      </c>
    </row>
    <row r="472" spans="1:29" ht="34.5" customHeight="1">
      <c r="A472" s="252" t="s">
        <v>815</v>
      </c>
      <c r="B472" s="1"/>
      <c r="C472" s="202"/>
      <c r="D472" s="356"/>
      <c r="E472" s="320" t="s">
        <v>288</v>
      </c>
      <c r="F472" s="321"/>
      <c r="G472" s="321"/>
      <c r="H472" s="322"/>
      <c r="I472" s="354"/>
      <c r="J472" s="116" t="str">
        <f t="shared" si="17"/>
        <v>未確認</v>
      </c>
      <c r="K472" s="201" t="str">
        <f t="shared" si="16"/>
        <v>※</v>
      </c>
      <c r="L472" s="117" t="s">
        <v>541</v>
      </c>
      <c r="M472" s="117" t="s">
        <v>541</v>
      </c>
      <c r="N472" s="117">
        <v>0</v>
      </c>
      <c r="O472" s="117" t="s">
        <v>978</v>
      </c>
      <c r="P472" s="117" t="s">
        <v>978</v>
      </c>
      <c r="Q472" s="117" t="s">
        <v>978</v>
      </c>
      <c r="R472" s="117" t="s">
        <v>978</v>
      </c>
      <c r="S472" s="117" t="s">
        <v>978</v>
      </c>
      <c r="T472" s="117" t="s">
        <v>978</v>
      </c>
      <c r="U472" s="117" t="s">
        <v>978</v>
      </c>
      <c r="V472" s="117" t="s">
        <v>978</v>
      </c>
      <c r="W472" s="117" t="s">
        <v>978</v>
      </c>
      <c r="X472" s="117" t="s">
        <v>978</v>
      </c>
      <c r="Y472" s="117" t="s">
        <v>978</v>
      </c>
      <c r="Z472" s="117" t="s">
        <v>978</v>
      </c>
      <c r="AA472" s="117" t="s">
        <v>978</v>
      </c>
      <c r="AB472" s="117" t="s">
        <v>978</v>
      </c>
      <c r="AC472" s="117" t="s">
        <v>978</v>
      </c>
    </row>
    <row r="473" spans="1:29" ht="34.5" customHeight="1">
      <c r="A473" s="252" t="s">
        <v>816</v>
      </c>
      <c r="B473" s="1"/>
      <c r="C473" s="202"/>
      <c r="D473" s="356"/>
      <c r="E473" s="320" t="s">
        <v>289</v>
      </c>
      <c r="F473" s="321"/>
      <c r="G473" s="321"/>
      <c r="H473" s="322"/>
      <c r="I473" s="354"/>
      <c r="J473" s="116">
        <f t="shared" si="17"/>
        <v>14</v>
      </c>
      <c r="K473" s="201" t="str">
        <f t="shared" si="16"/>
        <v>※</v>
      </c>
      <c r="L473" s="117">
        <v>14</v>
      </c>
      <c r="M473" s="117">
        <v>0</v>
      </c>
      <c r="N473" s="117">
        <v>0</v>
      </c>
      <c r="O473" s="117" t="s">
        <v>978</v>
      </c>
      <c r="P473" s="117" t="s">
        <v>978</v>
      </c>
      <c r="Q473" s="117" t="s">
        <v>978</v>
      </c>
      <c r="R473" s="117" t="s">
        <v>978</v>
      </c>
      <c r="S473" s="117" t="s">
        <v>978</v>
      </c>
      <c r="T473" s="117" t="s">
        <v>978</v>
      </c>
      <c r="U473" s="117" t="s">
        <v>978</v>
      </c>
      <c r="V473" s="117" t="s">
        <v>978</v>
      </c>
      <c r="W473" s="117" t="s">
        <v>978</v>
      </c>
      <c r="X473" s="117" t="s">
        <v>978</v>
      </c>
      <c r="Y473" s="117" t="s">
        <v>978</v>
      </c>
      <c r="Z473" s="117" t="s">
        <v>978</v>
      </c>
      <c r="AA473" s="117" t="s">
        <v>978</v>
      </c>
      <c r="AB473" s="117" t="s">
        <v>978</v>
      </c>
      <c r="AC473" s="117" t="s">
        <v>978</v>
      </c>
    </row>
    <row r="474" spans="1:29" ht="34.5" customHeight="1">
      <c r="A474" s="252" t="s">
        <v>817</v>
      </c>
      <c r="B474" s="1"/>
      <c r="C474" s="202"/>
      <c r="D474" s="356"/>
      <c r="E474" s="320" t="s">
        <v>290</v>
      </c>
      <c r="F474" s="321"/>
      <c r="G474" s="321"/>
      <c r="H474" s="322"/>
      <c r="I474" s="354"/>
      <c r="J474" s="116" t="str">
        <f t="shared" si="17"/>
        <v>未確認</v>
      </c>
      <c r="K474" s="201" t="str">
        <f t="shared" si="16"/>
        <v>※</v>
      </c>
      <c r="L474" s="117" t="s">
        <v>541</v>
      </c>
      <c r="M474" s="117">
        <v>0</v>
      </c>
      <c r="N474" s="117">
        <v>0</v>
      </c>
      <c r="O474" s="117" t="s">
        <v>978</v>
      </c>
      <c r="P474" s="117" t="s">
        <v>978</v>
      </c>
      <c r="Q474" s="117" t="s">
        <v>978</v>
      </c>
      <c r="R474" s="117" t="s">
        <v>978</v>
      </c>
      <c r="S474" s="117" t="s">
        <v>978</v>
      </c>
      <c r="T474" s="117" t="s">
        <v>978</v>
      </c>
      <c r="U474" s="117" t="s">
        <v>978</v>
      </c>
      <c r="V474" s="117" t="s">
        <v>978</v>
      </c>
      <c r="W474" s="117" t="s">
        <v>978</v>
      </c>
      <c r="X474" s="117" t="s">
        <v>978</v>
      </c>
      <c r="Y474" s="117" t="s">
        <v>978</v>
      </c>
      <c r="Z474" s="117" t="s">
        <v>978</v>
      </c>
      <c r="AA474" s="117" t="s">
        <v>978</v>
      </c>
      <c r="AB474" s="117" t="s">
        <v>978</v>
      </c>
      <c r="AC474" s="117" t="s">
        <v>978</v>
      </c>
    </row>
    <row r="475" spans="1:29"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v>0</v>
      </c>
      <c r="O475" s="117" t="s">
        <v>978</v>
      </c>
      <c r="P475" s="117" t="s">
        <v>978</v>
      </c>
      <c r="Q475" s="117" t="s">
        <v>978</v>
      </c>
      <c r="R475" s="117" t="s">
        <v>978</v>
      </c>
      <c r="S475" s="117" t="s">
        <v>978</v>
      </c>
      <c r="T475" s="117" t="s">
        <v>978</v>
      </c>
      <c r="U475" s="117" t="s">
        <v>978</v>
      </c>
      <c r="V475" s="117" t="s">
        <v>978</v>
      </c>
      <c r="W475" s="117" t="s">
        <v>978</v>
      </c>
      <c r="X475" s="117" t="s">
        <v>978</v>
      </c>
      <c r="Y475" s="117" t="s">
        <v>978</v>
      </c>
      <c r="Z475" s="117" t="s">
        <v>978</v>
      </c>
      <c r="AA475" s="117" t="s">
        <v>978</v>
      </c>
      <c r="AB475" s="117" t="s">
        <v>978</v>
      </c>
      <c r="AC475" s="117" t="s">
        <v>978</v>
      </c>
    </row>
    <row r="476" spans="1:29" ht="34.5" customHeight="1">
      <c r="A476" s="252" t="s">
        <v>819</v>
      </c>
      <c r="B476" s="1"/>
      <c r="C476" s="202"/>
      <c r="D476" s="356"/>
      <c r="E476" s="320" t="s">
        <v>292</v>
      </c>
      <c r="F476" s="321"/>
      <c r="G476" s="321"/>
      <c r="H476" s="322"/>
      <c r="I476" s="354"/>
      <c r="J476" s="116" t="str">
        <f t="shared" si="17"/>
        <v>未確認</v>
      </c>
      <c r="K476" s="201" t="str">
        <f>IF(OR(COUNTIF(L476:AC476,"未確認")&gt;0,COUNTIF(L476:AC476,"~")&gt;0),"※","")</f>
        <v>※</v>
      </c>
      <c r="L476" s="117">
        <v>0</v>
      </c>
      <c r="M476" s="117">
        <v>0</v>
      </c>
      <c r="N476" s="117">
        <v>0</v>
      </c>
      <c r="O476" s="117" t="s">
        <v>978</v>
      </c>
      <c r="P476" s="117" t="s">
        <v>978</v>
      </c>
      <c r="Q476" s="117" t="s">
        <v>978</v>
      </c>
      <c r="R476" s="117" t="s">
        <v>978</v>
      </c>
      <c r="S476" s="117" t="s">
        <v>978</v>
      </c>
      <c r="T476" s="117" t="s">
        <v>978</v>
      </c>
      <c r="U476" s="117" t="s">
        <v>978</v>
      </c>
      <c r="V476" s="117" t="s">
        <v>978</v>
      </c>
      <c r="W476" s="117" t="s">
        <v>978</v>
      </c>
      <c r="X476" s="117" t="s">
        <v>978</v>
      </c>
      <c r="Y476" s="117" t="s">
        <v>978</v>
      </c>
      <c r="Z476" s="117" t="s">
        <v>978</v>
      </c>
      <c r="AA476" s="117" t="s">
        <v>978</v>
      </c>
      <c r="AB476" s="117" t="s">
        <v>978</v>
      </c>
      <c r="AC476" s="117" t="s">
        <v>978</v>
      </c>
    </row>
    <row r="477" spans="1:29" ht="34.5" customHeight="1">
      <c r="A477" s="252" t="s">
        <v>820</v>
      </c>
      <c r="B477" s="1"/>
      <c r="C477" s="202"/>
      <c r="D477" s="356"/>
      <c r="E477" s="320" t="s">
        <v>293</v>
      </c>
      <c r="F477" s="321"/>
      <c r="G477" s="321"/>
      <c r="H477" s="322"/>
      <c r="I477" s="354"/>
      <c r="J477" s="116">
        <f t="shared" si="17"/>
        <v>10</v>
      </c>
      <c r="K477" s="201" t="str">
        <f t="shared" ref="K477:K496" si="18">IF(OR(COUNTIF(L477:AC477,"未確認")&gt;0,COUNTIF(L477:AC477,"*")&gt;0),"※","")</f>
        <v>※</v>
      </c>
      <c r="L477" s="117">
        <v>10</v>
      </c>
      <c r="M477" s="117">
        <v>0</v>
      </c>
      <c r="N477" s="117">
        <v>0</v>
      </c>
      <c r="O477" s="117" t="s">
        <v>978</v>
      </c>
      <c r="P477" s="117" t="s">
        <v>978</v>
      </c>
      <c r="Q477" s="117" t="s">
        <v>978</v>
      </c>
      <c r="R477" s="117" t="s">
        <v>978</v>
      </c>
      <c r="S477" s="117" t="s">
        <v>978</v>
      </c>
      <c r="T477" s="117" t="s">
        <v>978</v>
      </c>
      <c r="U477" s="117" t="s">
        <v>978</v>
      </c>
      <c r="V477" s="117" t="s">
        <v>978</v>
      </c>
      <c r="W477" s="117" t="s">
        <v>978</v>
      </c>
      <c r="X477" s="117" t="s">
        <v>978</v>
      </c>
      <c r="Y477" s="117" t="s">
        <v>978</v>
      </c>
      <c r="Z477" s="117" t="s">
        <v>978</v>
      </c>
      <c r="AA477" s="117" t="s">
        <v>978</v>
      </c>
      <c r="AB477" s="117" t="s">
        <v>978</v>
      </c>
      <c r="AC477" s="117" t="s">
        <v>978</v>
      </c>
    </row>
    <row r="478" spans="1:29" ht="34.5" customHeight="1">
      <c r="A478" s="252" t="s">
        <v>821</v>
      </c>
      <c r="B478" s="1"/>
      <c r="C478" s="202"/>
      <c r="D478" s="356"/>
      <c r="E478" s="320" t="s">
        <v>294</v>
      </c>
      <c r="F478" s="321"/>
      <c r="G478" s="321"/>
      <c r="H478" s="322"/>
      <c r="I478" s="354"/>
      <c r="J478" s="116" t="str">
        <f t="shared" si="17"/>
        <v>未確認</v>
      </c>
      <c r="K478" s="201" t="str">
        <f t="shared" si="18"/>
        <v>※</v>
      </c>
      <c r="L478" s="117">
        <v>0</v>
      </c>
      <c r="M478" s="117">
        <v>0</v>
      </c>
      <c r="N478" s="117">
        <v>0</v>
      </c>
      <c r="O478" s="117" t="s">
        <v>978</v>
      </c>
      <c r="P478" s="117" t="s">
        <v>978</v>
      </c>
      <c r="Q478" s="117" t="s">
        <v>978</v>
      </c>
      <c r="R478" s="117" t="s">
        <v>978</v>
      </c>
      <c r="S478" s="117" t="s">
        <v>978</v>
      </c>
      <c r="T478" s="117" t="s">
        <v>978</v>
      </c>
      <c r="U478" s="117" t="s">
        <v>978</v>
      </c>
      <c r="V478" s="117" t="s">
        <v>978</v>
      </c>
      <c r="W478" s="117" t="s">
        <v>978</v>
      </c>
      <c r="X478" s="117" t="s">
        <v>978</v>
      </c>
      <c r="Y478" s="117" t="s">
        <v>978</v>
      </c>
      <c r="Z478" s="117" t="s">
        <v>978</v>
      </c>
      <c r="AA478" s="117" t="s">
        <v>978</v>
      </c>
      <c r="AB478" s="117" t="s">
        <v>978</v>
      </c>
      <c r="AC478" s="117" t="s">
        <v>978</v>
      </c>
    </row>
    <row r="479" spans="1:29"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v>0</v>
      </c>
      <c r="O479" s="117" t="s">
        <v>978</v>
      </c>
      <c r="P479" s="117" t="s">
        <v>978</v>
      </c>
      <c r="Q479" s="117" t="s">
        <v>978</v>
      </c>
      <c r="R479" s="117" t="s">
        <v>978</v>
      </c>
      <c r="S479" s="117" t="s">
        <v>978</v>
      </c>
      <c r="T479" s="117" t="s">
        <v>978</v>
      </c>
      <c r="U479" s="117" t="s">
        <v>978</v>
      </c>
      <c r="V479" s="117" t="s">
        <v>978</v>
      </c>
      <c r="W479" s="117" t="s">
        <v>978</v>
      </c>
      <c r="X479" s="117" t="s">
        <v>978</v>
      </c>
      <c r="Y479" s="117" t="s">
        <v>978</v>
      </c>
      <c r="Z479" s="117" t="s">
        <v>978</v>
      </c>
      <c r="AA479" s="117" t="s">
        <v>978</v>
      </c>
      <c r="AB479" s="117" t="s">
        <v>978</v>
      </c>
      <c r="AC479" s="117" t="s">
        <v>978</v>
      </c>
    </row>
    <row r="480" spans="1:29"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t="s">
        <v>978</v>
      </c>
      <c r="P480" s="117" t="s">
        <v>978</v>
      </c>
      <c r="Q480" s="117" t="s">
        <v>978</v>
      </c>
      <c r="R480" s="117" t="s">
        <v>978</v>
      </c>
      <c r="S480" s="117" t="s">
        <v>978</v>
      </c>
      <c r="T480" s="117" t="s">
        <v>978</v>
      </c>
      <c r="U480" s="117" t="s">
        <v>978</v>
      </c>
      <c r="V480" s="117" t="s">
        <v>978</v>
      </c>
      <c r="W480" s="117" t="s">
        <v>978</v>
      </c>
      <c r="X480" s="117" t="s">
        <v>978</v>
      </c>
      <c r="Y480" s="117" t="s">
        <v>978</v>
      </c>
      <c r="Z480" s="117" t="s">
        <v>978</v>
      </c>
      <c r="AA480" s="117" t="s">
        <v>978</v>
      </c>
      <c r="AB480" s="117" t="s">
        <v>978</v>
      </c>
      <c r="AC480" s="117" t="s">
        <v>978</v>
      </c>
    </row>
    <row r="481" spans="1:29" ht="34.5" customHeight="1">
      <c r="A481" s="252" t="s">
        <v>808</v>
      </c>
      <c r="B481" s="159"/>
      <c r="C481" s="334" t="s">
        <v>297</v>
      </c>
      <c r="D481" s="335"/>
      <c r="E481" s="335"/>
      <c r="F481" s="335"/>
      <c r="G481" s="335"/>
      <c r="H481" s="336"/>
      <c r="I481" s="340" t="s">
        <v>298</v>
      </c>
      <c r="J481" s="116">
        <f>IF(SUM(L481:AC481)=0,IF(COUNTIF(L481:AC481,"未確認")&gt;0,"未確認",IF(COUNTIF(L481:AC481,"*")&gt;0,"*",SUM(L481:AC481))),SUM(L481:AC481))</f>
        <v>11</v>
      </c>
      <c r="K481" s="201" t="str">
        <f t="shared" si="18"/>
        <v>※</v>
      </c>
      <c r="L481" s="117">
        <v>11</v>
      </c>
      <c r="M481" s="117">
        <v>0</v>
      </c>
      <c r="N481" s="117">
        <v>0</v>
      </c>
      <c r="O481" s="117" t="s">
        <v>1059</v>
      </c>
      <c r="P481" s="117" t="s">
        <v>1059</v>
      </c>
      <c r="Q481" s="117" t="s">
        <v>1059</v>
      </c>
      <c r="R481" s="117" t="s">
        <v>1059</v>
      </c>
      <c r="S481" s="117" t="s">
        <v>1059</v>
      </c>
      <c r="T481" s="117" t="s">
        <v>1059</v>
      </c>
      <c r="U481" s="117" t="s">
        <v>1059</v>
      </c>
      <c r="V481" s="117" t="s">
        <v>1059</v>
      </c>
      <c r="W481" s="117" t="s">
        <v>1059</v>
      </c>
      <c r="X481" s="117" t="s">
        <v>1059</v>
      </c>
      <c r="Y481" s="117" t="s">
        <v>1059</v>
      </c>
      <c r="Z481" s="117" t="s">
        <v>1059</v>
      </c>
      <c r="AA481" s="117" t="s">
        <v>1059</v>
      </c>
      <c r="AB481" s="117" t="s">
        <v>1059</v>
      </c>
      <c r="AC481" s="117" t="s">
        <v>1059</v>
      </c>
    </row>
    <row r="482" spans="1:29" ht="34.5" customHeight="1">
      <c r="A482" s="252" t="s">
        <v>824</v>
      </c>
      <c r="B482" s="1"/>
      <c r="C482" s="202"/>
      <c r="D482" s="355" t="s">
        <v>299</v>
      </c>
      <c r="E482" s="320" t="s">
        <v>285</v>
      </c>
      <c r="F482" s="321"/>
      <c r="G482" s="321"/>
      <c r="H482" s="322"/>
      <c r="I482" s="354"/>
      <c r="J482" s="116" t="str">
        <f t="shared" ref="J482:J496" si="19">IF(SUM(L482:AC482)=0,IF(COUNTIF(L482:AC482,"未確認")&gt;0,"未確認",IF(COUNTIF(L482:AC482,"~*")&gt;0,"*",SUM(L482:AC482))),SUM(L482:AC482))</f>
        <v>未確認</v>
      </c>
      <c r="K482" s="201" t="str">
        <f t="shared" si="18"/>
        <v>※</v>
      </c>
      <c r="L482" s="117">
        <v>0</v>
      </c>
      <c r="M482" s="117">
        <v>0</v>
      </c>
      <c r="N482" s="117">
        <v>0</v>
      </c>
      <c r="O482" s="117" t="s">
        <v>978</v>
      </c>
      <c r="P482" s="117" t="s">
        <v>978</v>
      </c>
      <c r="Q482" s="117" t="s">
        <v>978</v>
      </c>
      <c r="R482" s="117" t="s">
        <v>978</v>
      </c>
      <c r="S482" s="117" t="s">
        <v>978</v>
      </c>
      <c r="T482" s="117" t="s">
        <v>978</v>
      </c>
      <c r="U482" s="117" t="s">
        <v>978</v>
      </c>
      <c r="V482" s="117" t="s">
        <v>978</v>
      </c>
      <c r="W482" s="117" t="s">
        <v>978</v>
      </c>
      <c r="X482" s="117" t="s">
        <v>978</v>
      </c>
      <c r="Y482" s="117" t="s">
        <v>978</v>
      </c>
      <c r="Z482" s="117" t="s">
        <v>978</v>
      </c>
      <c r="AA482" s="117" t="s">
        <v>978</v>
      </c>
      <c r="AB482" s="117" t="s">
        <v>978</v>
      </c>
      <c r="AC482" s="117" t="s">
        <v>978</v>
      </c>
    </row>
    <row r="483" spans="1:29" ht="34.5" customHeight="1">
      <c r="A483" s="252" t="s">
        <v>825</v>
      </c>
      <c r="B483" s="1"/>
      <c r="C483" s="202"/>
      <c r="D483" s="356"/>
      <c r="E483" s="320" t="s">
        <v>286</v>
      </c>
      <c r="F483" s="321"/>
      <c r="G483" s="321"/>
      <c r="H483" s="322"/>
      <c r="I483" s="354"/>
      <c r="J483" s="116" t="str">
        <f t="shared" si="19"/>
        <v>未確認</v>
      </c>
      <c r="K483" s="201" t="str">
        <f t="shared" si="18"/>
        <v>※</v>
      </c>
      <c r="L483" s="117">
        <v>0</v>
      </c>
      <c r="M483" s="117">
        <v>0</v>
      </c>
      <c r="N483" s="117">
        <v>0</v>
      </c>
      <c r="O483" s="117" t="s">
        <v>978</v>
      </c>
      <c r="P483" s="117" t="s">
        <v>978</v>
      </c>
      <c r="Q483" s="117" t="s">
        <v>978</v>
      </c>
      <c r="R483" s="117" t="s">
        <v>978</v>
      </c>
      <c r="S483" s="117" t="s">
        <v>978</v>
      </c>
      <c r="T483" s="117" t="s">
        <v>978</v>
      </c>
      <c r="U483" s="117" t="s">
        <v>978</v>
      </c>
      <c r="V483" s="117" t="s">
        <v>978</v>
      </c>
      <c r="W483" s="117" t="s">
        <v>978</v>
      </c>
      <c r="X483" s="117" t="s">
        <v>978</v>
      </c>
      <c r="Y483" s="117" t="s">
        <v>978</v>
      </c>
      <c r="Z483" s="117" t="s">
        <v>978</v>
      </c>
      <c r="AA483" s="117" t="s">
        <v>978</v>
      </c>
      <c r="AB483" s="117" t="s">
        <v>978</v>
      </c>
      <c r="AC483" s="117" t="s">
        <v>978</v>
      </c>
    </row>
    <row r="484" spans="1:29" ht="34.5" customHeight="1">
      <c r="A484" s="252" t="s">
        <v>826</v>
      </c>
      <c r="B484" s="1"/>
      <c r="C484" s="202"/>
      <c r="D484" s="356"/>
      <c r="E484" s="320" t="s">
        <v>287</v>
      </c>
      <c r="F484" s="321"/>
      <c r="G484" s="321"/>
      <c r="H484" s="322"/>
      <c r="I484" s="354"/>
      <c r="J484" s="116" t="str">
        <f t="shared" si="19"/>
        <v>未確認</v>
      </c>
      <c r="K484" s="201" t="str">
        <f t="shared" si="18"/>
        <v>※</v>
      </c>
      <c r="L484" s="117">
        <v>0</v>
      </c>
      <c r="M484" s="117">
        <v>0</v>
      </c>
      <c r="N484" s="117">
        <v>0</v>
      </c>
      <c r="O484" s="117" t="s">
        <v>978</v>
      </c>
      <c r="P484" s="117" t="s">
        <v>978</v>
      </c>
      <c r="Q484" s="117" t="s">
        <v>978</v>
      </c>
      <c r="R484" s="117" t="s">
        <v>978</v>
      </c>
      <c r="S484" s="117" t="s">
        <v>978</v>
      </c>
      <c r="T484" s="117" t="s">
        <v>978</v>
      </c>
      <c r="U484" s="117" t="s">
        <v>978</v>
      </c>
      <c r="V484" s="117" t="s">
        <v>978</v>
      </c>
      <c r="W484" s="117" t="s">
        <v>978</v>
      </c>
      <c r="X484" s="117" t="s">
        <v>978</v>
      </c>
      <c r="Y484" s="117" t="s">
        <v>978</v>
      </c>
      <c r="Z484" s="117" t="s">
        <v>978</v>
      </c>
      <c r="AA484" s="117" t="s">
        <v>978</v>
      </c>
      <c r="AB484" s="117" t="s">
        <v>978</v>
      </c>
      <c r="AC484" s="117" t="s">
        <v>978</v>
      </c>
    </row>
    <row r="485" spans="1:29" ht="34.5" customHeight="1">
      <c r="A485" s="252" t="s">
        <v>827</v>
      </c>
      <c r="B485" s="1"/>
      <c r="C485" s="202"/>
      <c r="D485" s="356"/>
      <c r="E485" s="320" t="s">
        <v>288</v>
      </c>
      <c r="F485" s="321"/>
      <c r="G485" s="321"/>
      <c r="H485" s="322"/>
      <c r="I485" s="354"/>
      <c r="J485" s="116" t="str">
        <f t="shared" si="19"/>
        <v>未確認</v>
      </c>
      <c r="K485" s="201" t="str">
        <f t="shared" si="18"/>
        <v>※</v>
      </c>
      <c r="L485" s="117" t="s">
        <v>541</v>
      </c>
      <c r="M485" s="117">
        <v>0</v>
      </c>
      <c r="N485" s="117">
        <v>0</v>
      </c>
      <c r="O485" s="117" t="s">
        <v>978</v>
      </c>
      <c r="P485" s="117" t="s">
        <v>978</v>
      </c>
      <c r="Q485" s="117" t="s">
        <v>978</v>
      </c>
      <c r="R485" s="117" t="s">
        <v>978</v>
      </c>
      <c r="S485" s="117" t="s">
        <v>978</v>
      </c>
      <c r="T485" s="117" t="s">
        <v>978</v>
      </c>
      <c r="U485" s="117" t="s">
        <v>978</v>
      </c>
      <c r="V485" s="117" t="s">
        <v>978</v>
      </c>
      <c r="W485" s="117" t="s">
        <v>978</v>
      </c>
      <c r="X485" s="117" t="s">
        <v>978</v>
      </c>
      <c r="Y485" s="117" t="s">
        <v>978</v>
      </c>
      <c r="Z485" s="117" t="s">
        <v>978</v>
      </c>
      <c r="AA485" s="117" t="s">
        <v>978</v>
      </c>
      <c r="AB485" s="117" t="s">
        <v>978</v>
      </c>
      <c r="AC485" s="117" t="s">
        <v>978</v>
      </c>
    </row>
    <row r="486" spans="1:29" ht="34.5" customHeight="1">
      <c r="A486" s="252" t="s">
        <v>828</v>
      </c>
      <c r="B486" s="1"/>
      <c r="C486" s="202"/>
      <c r="D486" s="356"/>
      <c r="E486" s="320" t="s">
        <v>289</v>
      </c>
      <c r="F486" s="321"/>
      <c r="G486" s="321"/>
      <c r="H486" s="322"/>
      <c r="I486" s="354"/>
      <c r="J486" s="116">
        <f t="shared" si="19"/>
        <v>14</v>
      </c>
      <c r="K486" s="201" t="str">
        <f t="shared" si="18"/>
        <v>※</v>
      </c>
      <c r="L486" s="117">
        <v>14</v>
      </c>
      <c r="M486" s="117">
        <v>0</v>
      </c>
      <c r="N486" s="117">
        <v>0</v>
      </c>
      <c r="O486" s="117" t="s">
        <v>978</v>
      </c>
      <c r="P486" s="117" t="s">
        <v>978</v>
      </c>
      <c r="Q486" s="117" t="s">
        <v>978</v>
      </c>
      <c r="R486" s="117" t="s">
        <v>978</v>
      </c>
      <c r="S486" s="117" t="s">
        <v>978</v>
      </c>
      <c r="T486" s="117" t="s">
        <v>978</v>
      </c>
      <c r="U486" s="117" t="s">
        <v>978</v>
      </c>
      <c r="V486" s="117" t="s">
        <v>978</v>
      </c>
      <c r="W486" s="117" t="s">
        <v>978</v>
      </c>
      <c r="X486" s="117" t="s">
        <v>978</v>
      </c>
      <c r="Y486" s="117" t="s">
        <v>978</v>
      </c>
      <c r="Z486" s="117" t="s">
        <v>978</v>
      </c>
      <c r="AA486" s="117" t="s">
        <v>978</v>
      </c>
      <c r="AB486" s="117" t="s">
        <v>978</v>
      </c>
      <c r="AC486" s="117" t="s">
        <v>978</v>
      </c>
    </row>
    <row r="487" spans="1:29" ht="34.5" customHeight="1">
      <c r="A487" s="252" t="s">
        <v>829</v>
      </c>
      <c r="B487" s="1"/>
      <c r="C487" s="202"/>
      <c r="D487" s="356"/>
      <c r="E487" s="320" t="s">
        <v>290</v>
      </c>
      <c r="F487" s="321"/>
      <c r="G487" s="321"/>
      <c r="H487" s="322"/>
      <c r="I487" s="354"/>
      <c r="J487" s="116" t="str">
        <f t="shared" si="19"/>
        <v>未確認</v>
      </c>
      <c r="K487" s="201" t="str">
        <f t="shared" si="18"/>
        <v>※</v>
      </c>
      <c r="L487" s="117" t="s">
        <v>541</v>
      </c>
      <c r="M487" s="117">
        <v>0</v>
      </c>
      <c r="N487" s="117">
        <v>0</v>
      </c>
      <c r="O487" s="117" t="s">
        <v>978</v>
      </c>
      <c r="P487" s="117" t="s">
        <v>978</v>
      </c>
      <c r="Q487" s="117" t="s">
        <v>978</v>
      </c>
      <c r="R487" s="117" t="s">
        <v>978</v>
      </c>
      <c r="S487" s="117" t="s">
        <v>978</v>
      </c>
      <c r="T487" s="117" t="s">
        <v>978</v>
      </c>
      <c r="U487" s="117" t="s">
        <v>978</v>
      </c>
      <c r="V487" s="117" t="s">
        <v>978</v>
      </c>
      <c r="W487" s="117" t="s">
        <v>978</v>
      </c>
      <c r="X487" s="117" t="s">
        <v>978</v>
      </c>
      <c r="Y487" s="117" t="s">
        <v>978</v>
      </c>
      <c r="Z487" s="117" t="s">
        <v>978</v>
      </c>
      <c r="AA487" s="117" t="s">
        <v>978</v>
      </c>
      <c r="AB487" s="117" t="s">
        <v>978</v>
      </c>
      <c r="AC487" s="117" t="s">
        <v>978</v>
      </c>
    </row>
    <row r="488" spans="1:29" ht="34.5" customHeight="1">
      <c r="A488" s="252" t="s">
        <v>830</v>
      </c>
      <c r="B488" s="1"/>
      <c r="C488" s="202"/>
      <c r="D488" s="356"/>
      <c r="E488" s="320" t="s">
        <v>291</v>
      </c>
      <c r="F488" s="321"/>
      <c r="G488" s="321"/>
      <c r="H488" s="322"/>
      <c r="I488" s="354"/>
      <c r="J488" s="116" t="str">
        <f t="shared" si="19"/>
        <v>未確認</v>
      </c>
      <c r="K488" s="201" t="str">
        <f t="shared" si="18"/>
        <v>※</v>
      </c>
      <c r="L488" s="117">
        <v>0</v>
      </c>
      <c r="M488" s="117">
        <v>0</v>
      </c>
      <c r="N488" s="117">
        <v>0</v>
      </c>
      <c r="O488" s="117" t="s">
        <v>978</v>
      </c>
      <c r="P488" s="117" t="s">
        <v>978</v>
      </c>
      <c r="Q488" s="117" t="s">
        <v>978</v>
      </c>
      <c r="R488" s="117" t="s">
        <v>978</v>
      </c>
      <c r="S488" s="117" t="s">
        <v>978</v>
      </c>
      <c r="T488" s="117" t="s">
        <v>978</v>
      </c>
      <c r="U488" s="117" t="s">
        <v>978</v>
      </c>
      <c r="V488" s="117" t="s">
        <v>978</v>
      </c>
      <c r="W488" s="117" t="s">
        <v>978</v>
      </c>
      <c r="X488" s="117" t="s">
        <v>978</v>
      </c>
      <c r="Y488" s="117" t="s">
        <v>978</v>
      </c>
      <c r="Z488" s="117" t="s">
        <v>978</v>
      </c>
      <c r="AA488" s="117" t="s">
        <v>978</v>
      </c>
      <c r="AB488" s="117" t="s">
        <v>978</v>
      </c>
      <c r="AC488" s="117" t="s">
        <v>978</v>
      </c>
    </row>
    <row r="489" spans="1:29" ht="34.5" customHeight="1">
      <c r="A489" s="252" t="s">
        <v>831</v>
      </c>
      <c r="B489" s="1"/>
      <c r="C489" s="202"/>
      <c r="D489" s="356"/>
      <c r="E489" s="320" t="s">
        <v>292</v>
      </c>
      <c r="F489" s="321"/>
      <c r="G489" s="321"/>
      <c r="H489" s="322"/>
      <c r="I489" s="354"/>
      <c r="J489" s="116" t="str">
        <f t="shared" si="19"/>
        <v>未確認</v>
      </c>
      <c r="K489" s="201" t="str">
        <f t="shared" si="18"/>
        <v>※</v>
      </c>
      <c r="L489" s="117">
        <v>0</v>
      </c>
      <c r="M489" s="117">
        <v>0</v>
      </c>
      <c r="N489" s="117">
        <v>0</v>
      </c>
      <c r="O489" s="117" t="s">
        <v>978</v>
      </c>
      <c r="P489" s="117" t="s">
        <v>978</v>
      </c>
      <c r="Q489" s="117" t="s">
        <v>978</v>
      </c>
      <c r="R489" s="117" t="s">
        <v>978</v>
      </c>
      <c r="S489" s="117" t="s">
        <v>978</v>
      </c>
      <c r="T489" s="117" t="s">
        <v>978</v>
      </c>
      <c r="U489" s="117" t="s">
        <v>978</v>
      </c>
      <c r="V489" s="117" t="s">
        <v>978</v>
      </c>
      <c r="W489" s="117" t="s">
        <v>978</v>
      </c>
      <c r="X489" s="117" t="s">
        <v>978</v>
      </c>
      <c r="Y489" s="117" t="s">
        <v>978</v>
      </c>
      <c r="Z489" s="117" t="s">
        <v>978</v>
      </c>
      <c r="AA489" s="117" t="s">
        <v>978</v>
      </c>
      <c r="AB489" s="117" t="s">
        <v>978</v>
      </c>
      <c r="AC489" s="117" t="s">
        <v>978</v>
      </c>
    </row>
    <row r="490" spans="1:29" ht="34.5" customHeight="1">
      <c r="A490" s="252" t="s">
        <v>832</v>
      </c>
      <c r="B490" s="1"/>
      <c r="C490" s="202"/>
      <c r="D490" s="356"/>
      <c r="E490" s="320" t="s">
        <v>293</v>
      </c>
      <c r="F490" s="321"/>
      <c r="G490" s="321"/>
      <c r="H490" s="322"/>
      <c r="I490" s="354"/>
      <c r="J490" s="116" t="str">
        <f t="shared" si="19"/>
        <v>未確認</v>
      </c>
      <c r="K490" s="201" t="str">
        <f t="shared" si="18"/>
        <v>※</v>
      </c>
      <c r="L490" s="117" t="s">
        <v>541</v>
      </c>
      <c r="M490" s="117">
        <v>0</v>
      </c>
      <c r="N490" s="117">
        <v>0</v>
      </c>
      <c r="O490" s="117" t="s">
        <v>978</v>
      </c>
      <c r="P490" s="117" t="s">
        <v>978</v>
      </c>
      <c r="Q490" s="117" t="s">
        <v>978</v>
      </c>
      <c r="R490" s="117" t="s">
        <v>978</v>
      </c>
      <c r="S490" s="117" t="s">
        <v>978</v>
      </c>
      <c r="T490" s="117" t="s">
        <v>978</v>
      </c>
      <c r="U490" s="117" t="s">
        <v>978</v>
      </c>
      <c r="V490" s="117" t="s">
        <v>978</v>
      </c>
      <c r="W490" s="117" t="s">
        <v>978</v>
      </c>
      <c r="X490" s="117" t="s">
        <v>978</v>
      </c>
      <c r="Y490" s="117" t="s">
        <v>978</v>
      </c>
      <c r="Z490" s="117" t="s">
        <v>978</v>
      </c>
      <c r="AA490" s="117" t="s">
        <v>978</v>
      </c>
      <c r="AB490" s="117" t="s">
        <v>978</v>
      </c>
      <c r="AC490" s="117" t="s">
        <v>978</v>
      </c>
    </row>
    <row r="491" spans="1:29"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v>0</v>
      </c>
      <c r="O491" s="117" t="s">
        <v>978</v>
      </c>
      <c r="P491" s="117" t="s">
        <v>978</v>
      </c>
      <c r="Q491" s="117" t="s">
        <v>978</v>
      </c>
      <c r="R491" s="117" t="s">
        <v>978</v>
      </c>
      <c r="S491" s="117" t="s">
        <v>978</v>
      </c>
      <c r="T491" s="117" t="s">
        <v>978</v>
      </c>
      <c r="U491" s="117" t="s">
        <v>978</v>
      </c>
      <c r="V491" s="117" t="s">
        <v>978</v>
      </c>
      <c r="W491" s="117" t="s">
        <v>978</v>
      </c>
      <c r="X491" s="117" t="s">
        <v>978</v>
      </c>
      <c r="Y491" s="117" t="s">
        <v>978</v>
      </c>
      <c r="Z491" s="117" t="s">
        <v>978</v>
      </c>
      <c r="AA491" s="117" t="s">
        <v>978</v>
      </c>
      <c r="AB491" s="117" t="s">
        <v>978</v>
      </c>
      <c r="AC491" s="117" t="s">
        <v>978</v>
      </c>
    </row>
    <row r="492" spans="1:29" ht="34.5" customHeight="1">
      <c r="A492" s="252" t="s">
        <v>834</v>
      </c>
      <c r="B492" s="1"/>
      <c r="C492" s="202"/>
      <c r="D492" s="356"/>
      <c r="E492" s="320" t="s">
        <v>295</v>
      </c>
      <c r="F492" s="321"/>
      <c r="G492" s="321"/>
      <c r="H492" s="322"/>
      <c r="I492" s="354"/>
      <c r="J492" s="116" t="str">
        <f t="shared" si="19"/>
        <v>未確認</v>
      </c>
      <c r="K492" s="201" t="str">
        <f t="shared" si="18"/>
        <v>※</v>
      </c>
      <c r="L492" s="117">
        <v>0</v>
      </c>
      <c r="M492" s="117">
        <v>0</v>
      </c>
      <c r="N492" s="117">
        <v>0</v>
      </c>
      <c r="O492" s="117" t="s">
        <v>978</v>
      </c>
      <c r="P492" s="117" t="s">
        <v>978</v>
      </c>
      <c r="Q492" s="117" t="s">
        <v>978</v>
      </c>
      <c r="R492" s="117" t="s">
        <v>978</v>
      </c>
      <c r="S492" s="117" t="s">
        <v>978</v>
      </c>
      <c r="T492" s="117" t="s">
        <v>978</v>
      </c>
      <c r="U492" s="117" t="s">
        <v>978</v>
      </c>
      <c r="V492" s="117" t="s">
        <v>978</v>
      </c>
      <c r="W492" s="117" t="s">
        <v>978</v>
      </c>
      <c r="X492" s="117" t="s">
        <v>978</v>
      </c>
      <c r="Y492" s="117" t="s">
        <v>978</v>
      </c>
      <c r="Z492" s="117" t="s">
        <v>978</v>
      </c>
      <c r="AA492" s="117" t="s">
        <v>978</v>
      </c>
      <c r="AB492" s="117" t="s">
        <v>978</v>
      </c>
      <c r="AC492" s="117" t="s">
        <v>978</v>
      </c>
    </row>
    <row r="493" spans="1:29"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v>0</v>
      </c>
      <c r="O493" s="117" t="s">
        <v>978</v>
      </c>
      <c r="P493" s="117" t="s">
        <v>978</v>
      </c>
      <c r="Q493" s="117" t="s">
        <v>978</v>
      </c>
      <c r="R493" s="117" t="s">
        <v>978</v>
      </c>
      <c r="S493" s="117" t="s">
        <v>978</v>
      </c>
      <c r="T493" s="117" t="s">
        <v>978</v>
      </c>
      <c r="U493" s="117" t="s">
        <v>978</v>
      </c>
      <c r="V493" s="117" t="s">
        <v>978</v>
      </c>
      <c r="W493" s="117" t="s">
        <v>978</v>
      </c>
      <c r="X493" s="117" t="s">
        <v>978</v>
      </c>
      <c r="Y493" s="117" t="s">
        <v>978</v>
      </c>
      <c r="Z493" s="117" t="s">
        <v>978</v>
      </c>
      <c r="AA493" s="117" t="s">
        <v>978</v>
      </c>
      <c r="AB493" s="117" t="s">
        <v>978</v>
      </c>
      <c r="AC493" s="117" t="s">
        <v>978</v>
      </c>
    </row>
    <row r="494" spans="1:29"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t="s">
        <v>1059</v>
      </c>
      <c r="P494" s="117" t="s">
        <v>1059</v>
      </c>
      <c r="Q494" s="117" t="s">
        <v>1059</v>
      </c>
      <c r="R494" s="117" t="s">
        <v>1059</v>
      </c>
      <c r="S494" s="117" t="s">
        <v>1059</v>
      </c>
      <c r="T494" s="117" t="s">
        <v>1059</v>
      </c>
      <c r="U494" s="117" t="s">
        <v>1059</v>
      </c>
      <c r="V494" s="117" t="s">
        <v>1059</v>
      </c>
      <c r="W494" s="117" t="s">
        <v>1059</v>
      </c>
      <c r="X494" s="117" t="s">
        <v>1059</v>
      </c>
      <c r="Y494" s="117" t="s">
        <v>1059</v>
      </c>
      <c r="Z494" s="117" t="s">
        <v>1059</v>
      </c>
      <c r="AA494" s="117" t="s">
        <v>1059</v>
      </c>
      <c r="AB494" s="117" t="s">
        <v>1059</v>
      </c>
      <c r="AC494" s="117" t="s">
        <v>1059</v>
      </c>
    </row>
    <row r="495" spans="1:29"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t="s">
        <v>1059</v>
      </c>
      <c r="P495" s="117" t="s">
        <v>1059</v>
      </c>
      <c r="Q495" s="117" t="s">
        <v>1059</v>
      </c>
      <c r="R495" s="117" t="s">
        <v>1059</v>
      </c>
      <c r="S495" s="117" t="s">
        <v>1059</v>
      </c>
      <c r="T495" s="117" t="s">
        <v>1059</v>
      </c>
      <c r="U495" s="117" t="s">
        <v>1059</v>
      </c>
      <c r="V495" s="117" t="s">
        <v>1059</v>
      </c>
      <c r="W495" s="117" t="s">
        <v>1059</v>
      </c>
      <c r="X495" s="117" t="s">
        <v>1059</v>
      </c>
      <c r="Y495" s="117" t="s">
        <v>1059</v>
      </c>
      <c r="Z495" s="117" t="s">
        <v>1059</v>
      </c>
      <c r="AA495" s="117" t="s">
        <v>1059</v>
      </c>
      <c r="AB495" s="117" t="s">
        <v>1059</v>
      </c>
      <c r="AC495" s="117" t="s">
        <v>1059</v>
      </c>
    </row>
    <row r="496" spans="1:29"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v>0</v>
      </c>
      <c r="O496" s="117" t="s">
        <v>1059</v>
      </c>
      <c r="P496" s="117" t="s">
        <v>1059</v>
      </c>
      <c r="Q496" s="117" t="s">
        <v>1059</v>
      </c>
      <c r="R496" s="117" t="s">
        <v>1059</v>
      </c>
      <c r="S496" s="117" t="s">
        <v>1059</v>
      </c>
      <c r="T496" s="117" t="s">
        <v>1059</v>
      </c>
      <c r="U496" s="117" t="s">
        <v>1059</v>
      </c>
      <c r="V496" s="117" t="s">
        <v>1059</v>
      </c>
      <c r="W496" s="117" t="s">
        <v>1059</v>
      </c>
      <c r="X496" s="117" t="s">
        <v>1059</v>
      </c>
      <c r="Y496" s="117" t="s">
        <v>1059</v>
      </c>
      <c r="Z496" s="117" t="s">
        <v>1059</v>
      </c>
      <c r="AA496" s="117" t="s">
        <v>1059</v>
      </c>
      <c r="AB496" s="117" t="s">
        <v>1059</v>
      </c>
      <c r="AC496" s="117" t="s">
        <v>1059</v>
      </c>
    </row>
    <row r="497" spans="1:29" s="91" customFormat="1" ht="17.25" customHeight="1">
      <c r="A497" s="243"/>
      <c r="B497" s="18"/>
      <c r="C497" s="18"/>
      <c r="D497" s="18"/>
      <c r="E497" s="18"/>
      <c r="F497" s="18"/>
      <c r="G497" s="18"/>
      <c r="H497" s="14"/>
      <c r="I497" s="14"/>
      <c r="J497" s="88"/>
      <c r="K497" s="89"/>
      <c r="L497" s="90"/>
      <c r="M497" s="90"/>
      <c r="N497" s="90"/>
      <c r="O497" s="90"/>
      <c r="P497" s="90"/>
      <c r="Q497" s="90"/>
    </row>
    <row r="498" spans="1:29" s="83" customFormat="1">
      <c r="A498" s="243"/>
      <c r="B498" s="84"/>
      <c r="C498" s="62"/>
      <c r="D498" s="62"/>
      <c r="E498" s="62"/>
      <c r="F498" s="62"/>
      <c r="G498" s="62"/>
      <c r="H498" s="92"/>
      <c r="I498" s="92"/>
      <c r="J498" s="88"/>
      <c r="K498" s="89"/>
      <c r="L498" s="90"/>
      <c r="M498" s="90"/>
      <c r="N498" s="90"/>
      <c r="O498" s="90"/>
      <c r="P498" s="90"/>
      <c r="Q498" s="90"/>
    </row>
    <row r="499" spans="1:29">
      <c r="A499" s="243"/>
      <c r="B499" s="203"/>
      <c r="C499" s="3"/>
      <c r="D499" s="3"/>
      <c r="F499" s="3"/>
      <c r="G499" s="3"/>
      <c r="H499" s="287"/>
      <c r="I499" s="287"/>
      <c r="J499" s="61"/>
      <c r="K499" s="31"/>
      <c r="L499" s="108"/>
      <c r="M499" s="108"/>
      <c r="N499" s="108"/>
      <c r="O499" s="108"/>
      <c r="P499" s="108"/>
      <c r="Q499" s="108"/>
      <c r="R499" s="8"/>
      <c r="S499" s="8"/>
      <c r="T499" s="8"/>
      <c r="U499" s="8"/>
      <c r="V499" s="8"/>
    </row>
    <row r="500" spans="1:29">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9">
      <c r="A501" s="243"/>
      <c r="B501" s="18"/>
      <c r="C501" s="18"/>
      <c r="D501" s="18"/>
      <c r="E501" s="18"/>
      <c r="F501" s="18"/>
      <c r="G501" s="18"/>
      <c r="H501" s="14"/>
      <c r="I501" s="14"/>
      <c r="L501" s="240"/>
      <c r="M501" s="240"/>
      <c r="N501" s="240"/>
      <c r="O501" s="240"/>
      <c r="P501" s="240"/>
      <c r="Q501" s="240"/>
      <c r="R501" s="8"/>
      <c r="S501" s="8"/>
      <c r="T501" s="8"/>
      <c r="U501" s="8"/>
      <c r="V501" s="8"/>
    </row>
    <row r="502" spans="1:29" ht="34.5" customHeight="1">
      <c r="A502" s="243"/>
      <c r="B502" s="18"/>
      <c r="C502" s="18" t="s">
        <v>307</v>
      </c>
      <c r="D502" s="3"/>
      <c r="F502" s="3"/>
      <c r="G502" s="3"/>
      <c r="H502" s="287"/>
      <c r="I502" s="287"/>
      <c r="J502" s="77" t="s">
        <v>35</v>
      </c>
      <c r="K502" s="185"/>
      <c r="L502" s="66" t="s">
        <v>1049</v>
      </c>
      <c r="M502" s="66" t="s">
        <v>1052</v>
      </c>
      <c r="N502" s="66" t="s">
        <v>1054</v>
      </c>
      <c r="O502" s="66" t="s">
        <v>1060</v>
      </c>
      <c r="P502" s="66" t="s">
        <v>1062</v>
      </c>
      <c r="Q502" s="66" t="s">
        <v>1063</v>
      </c>
      <c r="R502" s="66" t="s">
        <v>1065</v>
      </c>
      <c r="S502" s="66" t="s">
        <v>1067</v>
      </c>
      <c r="T502" s="66" t="s">
        <v>1071</v>
      </c>
      <c r="U502" s="66" t="s">
        <v>1073</v>
      </c>
      <c r="V502" s="66" t="s">
        <v>1075</v>
      </c>
      <c r="W502" s="66" t="s">
        <v>1076</v>
      </c>
      <c r="X502" s="66" t="s">
        <v>1078</v>
      </c>
      <c r="Y502" s="66" t="s">
        <v>1079</v>
      </c>
      <c r="Z502" s="66" t="s">
        <v>1080</v>
      </c>
      <c r="AA502" s="66" t="s">
        <v>1082</v>
      </c>
      <c r="AB502" s="66" t="s">
        <v>1084</v>
      </c>
      <c r="AC502" s="66" t="s">
        <v>1088</v>
      </c>
    </row>
    <row r="503" spans="1:29" ht="20.25" customHeight="1">
      <c r="A503" s="243"/>
      <c r="B503" s="1"/>
      <c r="C503" s="352"/>
      <c r="D503" s="353"/>
      <c r="E503" s="353"/>
      <c r="F503" s="353"/>
      <c r="G503" s="107"/>
      <c r="H503" s="287"/>
      <c r="I503" s="67" t="s">
        <v>36</v>
      </c>
      <c r="J503" s="68"/>
      <c r="K503" s="186"/>
      <c r="L503" s="70" t="s">
        <v>1050</v>
      </c>
      <c r="M503" s="70" t="s">
        <v>1053</v>
      </c>
      <c r="N503" s="70" t="s">
        <v>1053</v>
      </c>
      <c r="O503" s="70" t="s">
        <v>1061</v>
      </c>
      <c r="P503" s="70" t="s">
        <v>1061</v>
      </c>
      <c r="Q503" s="70" t="s">
        <v>1061</v>
      </c>
      <c r="R503" s="70" t="s">
        <v>1061</v>
      </c>
      <c r="S503" s="70" t="s">
        <v>1061</v>
      </c>
      <c r="T503" s="70" t="s">
        <v>1061</v>
      </c>
      <c r="U503" s="70" t="s">
        <v>1061</v>
      </c>
      <c r="V503" s="70" t="s">
        <v>1061</v>
      </c>
      <c r="W503" s="70" t="s">
        <v>1061</v>
      </c>
      <c r="X503" s="70" t="s">
        <v>1061</v>
      </c>
      <c r="Y503" s="70" t="s">
        <v>1061</v>
      </c>
      <c r="Z503" s="70" t="s">
        <v>1061</v>
      </c>
      <c r="AA503" s="70" t="s">
        <v>1061</v>
      </c>
      <c r="AB503" s="70" t="s">
        <v>1061</v>
      </c>
      <c r="AC503" s="70" t="s">
        <v>1061</v>
      </c>
    </row>
    <row r="504" spans="1:29" ht="42" customHeight="1">
      <c r="A504" s="252" t="s">
        <v>836</v>
      </c>
      <c r="B504" s="1"/>
      <c r="C504" s="320" t="s">
        <v>308</v>
      </c>
      <c r="D504" s="321"/>
      <c r="E504" s="321"/>
      <c r="F504" s="321"/>
      <c r="G504" s="321"/>
      <c r="H504" s="322"/>
      <c r="I504" s="134" t="s">
        <v>309</v>
      </c>
      <c r="J504" s="116" t="str">
        <f t="shared" ref="J504:J511" si="20">IF(SUM(L504:AC504)=0,IF(COUNTIF(L504:AC504,"未確認")&gt;0,"未確認",IF(COUNTIF(L504:AC504,"~*")&gt;0,"*",SUM(L504:AC504))),SUM(L504:AC504))</f>
        <v>*</v>
      </c>
      <c r="K504" s="201" t="str">
        <f t="shared" ref="K504:K511" si="21">IF(OR(COUNTIF(L504:AC504,"未確認")&gt;0,COUNTIF(L504:AC504,"*")&gt;0),"※","")</f>
        <v>※</v>
      </c>
      <c r="L504" s="117" t="s">
        <v>541</v>
      </c>
      <c r="M504" s="117">
        <v>0</v>
      </c>
      <c r="N504" s="117">
        <v>0</v>
      </c>
      <c r="O504" s="117" t="s">
        <v>1059</v>
      </c>
      <c r="P504" s="117" t="s">
        <v>1059</v>
      </c>
      <c r="Q504" s="117" t="s">
        <v>1059</v>
      </c>
      <c r="R504" s="117" t="s">
        <v>1059</v>
      </c>
      <c r="S504" s="117" t="s">
        <v>1059</v>
      </c>
      <c r="T504" s="117" t="s">
        <v>1059</v>
      </c>
      <c r="U504" s="117" t="s">
        <v>1059</v>
      </c>
      <c r="V504" s="117" t="s">
        <v>1059</v>
      </c>
      <c r="W504" s="117" t="s">
        <v>1059</v>
      </c>
      <c r="X504" s="117" t="s">
        <v>1059</v>
      </c>
      <c r="Y504" s="117" t="s">
        <v>1059</v>
      </c>
      <c r="Z504" s="117" t="s">
        <v>1059</v>
      </c>
      <c r="AA504" s="117" t="s">
        <v>1059</v>
      </c>
      <c r="AB504" s="117" t="s">
        <v>1059</v>
      </c>
      <c r="AC504" s="117" t="s">
        <v>1059</v>
      </c>
    </row>
    <row r="505" spans="1:29" ht="84" customHeight="1">
      <c r="A505" s="252" t="s">
        <v>837</v>
      </c>
      <c r="B505" s="204"/>
      <c r="C505" s="320" t="s">
        <v>310</v>
      </c>
      <c r="D505" s="321"/>
      <c r="E505" s="321"/>
      <c r="F505" s="321"/>
      <c r="G505" s="321"/>
      <c r="H505" s="322"/>
      <c r="I505" s="122" t="s">
        <v>311</v>
      </c>
      <c r="J505" s="116">
        <f t="shared" si="20"/>
        <v>18</v>
      </c>
      <c r="K505" s="201" t="str">
        <f t="shared" si="21"/>
        <v>※</v>
      </c>
      <c r="L505" s="117">
        <v>18</v>
      </c>
      <c r="M505" s="117">
        <v>0</v>
      </c>
      <c r="N505" s="117">
        <v>0</v>
      </c>
      <c r="O505" s="117" t="s">
        <v>1059</v>
      </c>
      <c r="P505" s="117" t="s">
        <v>1059</v>
      </c>
      <c r="Q505" s="117" t="s">
        <v>1059</v>
      </c>
      <c r="R505" s="117" t="s">
        <v>1059</v>
      </c>
      <c r="S505" s="117" t="s">
        <v>1059</v>
      </c>
      <c r="T505" s="117" t="s">
        <v>1059</v>
      </c>
      <c r="U505" s="117" t="s">
        <v>1059</v>
      </c>
      <c r="V505" s="117" t="s">
        <v>1059</v>
      </c>
      <c r="W505" s="117" t="s">
        <v>1059</v>
      </c>
      <c r="X505" s="117" t="s">
        <v>1059</v>
      </c>
      <c r="Y505" s="117" t="s">
        <v>1059</v>
      </c>
      <c r="Z505" s="117" t="s">
        <v>1059</v>
      </c>
      <c r="AA505" s="117" t="s">
        <v>1059</v>
      </c>
      <c r="AB505" s="117" t="s">
        <v>1059</v>
      </c>
      <c r="AC505" s="117" t="s">
        <v>1059</v>
      </c>
    </row>
    <row r="506" spans="1:29"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v>0</v>
      </c>
      <c r="O506" s="117" t="s">
        <v>1059</v>
      </c>
      <c r="P506" s="117" t="s">
        <v>1059</v>
      </c>
      <c r="Q506" s="117" t="s">
        <v>1059</v>
      </c>
      <c r="R506" s="117" t="s">
        <v>1059</v>
      </c>
      <c r="S506" s="117" t="s">
        <v>1059</v>
      </c>
      <c r="T506" s="117" t="s">
        <v>1059</v>
      </c>
      <c r="U506" s="117" t="s">
        <v>1059</v>
      </c>
      <c r="V506" s="117" t="s">
        <v>1059</v>
      </c>
      <c r="W506" s="117" t="s">
        <v>1059</v>
      </c>
      <c r="X506" s="117" t="s">
        <v>1059</v>
      </c>
      <c r="Y506" s="117" t="s">
        <v>1059</v>
      </c>
      <c r="Z506" s="117" t="s">
        <v>1059</v>
      </c>
      <c r="AA506" s="117" t="s">
        <v>1059</v>
      </c>
      <c r="AB506" s="117" t="s">
        <v>1059</v>
      </c>
      <c r="AC506" s="117" t="s">
        <v>1059</v>
      </c>
    </row>
    <row r="507" spans="1:29"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v>0</v>
      </c>
      <c r="O507" s="117" t="s">
        <v>1059</v>
      </c>
      <c r="P507" s="117" t="s">
        <v>1059</v>
      </c>
      <c r="Q507" s="117" t="s">
        <v>1059</v>
      </c>
      <c r="R507" s="117" t="s">
        <v>1059</v>
      </c>
      <c r="S507" s="117" t="s">
        <v>1059</v>
      </c>
      <c r="T507" s="117" t="s">
        <v>1059</v>
      </c>
      <c r="U507" s="117" t="s">
        <v>1059</v>
      </c>
      <c r="V507" s="117" t="s">
        <v>1059</v>
      </c>
      <c r="W507" s="117" t="s">
        <v>1059</v>
      </c>
      <c r="X507" s="117" t="s">
        <v>1059</v>
      </c>
      <c r="Y507" s="117" t="s">
        <v>1059</v>
      </c>
      <c r="Z507" s="117" t="s">
        <v>1059</v>
      </c>
      <c r="AA507" s="117" t="s">
        <v>1059</v>
      </c>
      <c r="AB507" s="117" t="s">
        <v>1059</v>
      </c>
      <c r="AC507" s="117" t="s">
        <v>1059</v>
      </c>
    </row>
    <row r="508" spans="1:29"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1059</v>
      </c>
      <c r="P508" s="117" t="s">
        <v>1059</v>
      </c>
      <c r="Q508" s="117" t="s">
        <v>1059</v>
      </c>
      <c r="R508" s="117" t="s">
        <v>1059</v>
      </c>
      <c r="S508" s="117" t="s">
        <v>1059</v>
      </c>
      <c r="T508" s="117" t="s">
        <v>1059</v>
      </c>
      <c r="U508" s="117" t="s">
        <v>1059</v>
      </c>
      <c r="V508" s="117" t="s">
        <v>1059</v>
      </c>
      <c r="W508" s="117" t="s">
        <v>1059</v>
      </c>
      <c r="X508" s="117" t="s">
        <v>1059</v>
      </c>
      <c r="Y508" s="117" t="s">
        <v>1059</v>
      </c>
      <c r="Z508" s="117" t="s">
        <v>1059</v>
      </c>
      <c r="AA508" s="117" t="s">
        <v>1059</v>
      </c>
      <c r="AB508" s="117" t="s">
        <v>1059</v>
      </c>
      <c r="AC508" s="117" t="s">
        <v>1059</v>
      </c>
    </row>
    <row r="509" spans="1:29"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v>0</v>
      </c>
      <c r="O509" s="117" t="s">
        <v>1059</v>
      </c>
      <c r="P509" s="117" t="s">
        <v>1059</v>
      </c>
      <c r="Q509" s="117" t="s">
        <v>1059</v>
      </c>
      <c r="R509" s="117" t="s">
        <v>1059</v>
      </c>
      <c r="S509" s="117" t="s">
        <v>1059</v>
      </c>
      <c r="T509" s="117" t="s">
        <v>1059</v>
      </c>
      <c r="U509" s="117" t="s">
        <v>1059</v>
      </c>
      <c r="V509" s="117" t="s">
        <v>1059</v>
      </c>
      <c r="W509" s="117" t="s">
        <v>1059</v>
      </c>
      <c r="X509" s="117" t="s">
        <v>1059</v>
      </c>
      <c r="Y509" s="117" t="s">
        <v>1059</v>
      </c>
      <c r="Z509" s="117" t="s">
        <v>1059</v>
      </c>
      <c r="AA509" s="117" t="s">
        <v>1059</v>
      </c>
      <c r="AB509" s="117" t="s">
        <v>1059</v>
      </c>
      <c r="AC509" s="117" t="s">
        <v>1059</v>
      </c>
    </row>
    <row r="510" spans="1:29"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v>0</v>
      </c>
      <c r="O510" s="117" t="s">
        <v>1059</v>
      </c>
      <c r="P510" s="117" t="s">
        <v>1059</v>
      </c>
      <c r="Q510" s="117" t="s">
        <v>1059</v>
      </c>
      <c r="R510" s="117" t="s">
        <v>1059</v>
      </c>
      <c r="S510" s="117" t="s">
        <v>1059</v>
      </c>
      <c r="T510" s="117" t="s">
        <v>1059</v>
      </c>
      <c r="U510" s="117" t="s">
        <v>1059</v>
      </c>
      <c r="V510" s="117" t="s">
        <v>1059</v>
      </c>
      <c r="W510" s="117" t="s">
        <v>1059</v>
      </c>
      <c r="X510" s="117" t="s">
        <v>1059</v>
      </c>
      <c r="Y510" s="117" t="s">
        <v>1059</v>
      </c>
      <c r="Z510" s="117" t="s">
        <v>1059</v>
      </c>
      <c r="AA510" s="117" t="s">
        <v>1059</v>
      </c>
      <c r="AB510" s="117" t="s">
        <v>1059</v>
      </c>
      <c r="AC510" s="117" t="s">
        <v>1059</v>
      </c>
    </row>
    <row r="511" spans="1:29"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t="s">
        <v>1059</v>
      </c>
      <c r="P511" s="117" t="s">
        <v>1059</v>
      </c>
      <c r="Q511" s="117" t="s">
        <v>1059</v>
      </c>
      <c r="R511" s="117" t="s">
        <v>1059</v>
      </c>
      <c r="S511" s="117" t="s">
        <v>1059</v>
      </c>
      <c r="T511" s="117" t="s">
        <v>1059</v>
      </c>
      <c r="U511" s="117" t="s">
        <v>1059</v>
      </c>
      <c r="V511" s="117" t="s">
        <v>1059</v>
      </c>
      <c r="W511" s="117" t="s">
        <v>1059</v>
      </c>
      <c r="X511" s="117" t="s">
        <v>1059</v>
      </c>
      <c r="Y511" s="117" t="s">
        <v>1059</v>
      </c>
      <c r="Z511" s="117" t="s">
        <v>1059</v>
      </c>
      <c r="AA511" s="117" t="s">
        <v>1059</v>
      </c>
      <c r="AB511" s="117" t="s">
        <v>1059</v>
      </c>
      <c r="AC511" s="117" t="s">
        <v>1059</v>
      </c>
    </row>
    <row r="512" spans="1:29" s="91" customFormat="1">
      <c r="A512" s="243"/>
      <c r="B512" s="18"/>
      <c r="C512" s="18"/>
      <c r="D512" s="18"/>
      <c r="E512" s="18"/>
      <c r="F512" s="18"/>
      <c r="G512" s="18"/>
      <c r="H512" s="14"/>
      <c r="I512" s="14"/>
      <c r="J512" s="88"/>
      <c r="K512" s="89"/>
      <c r="L512" s="90"/>
      <c r="M512" s="90"/>
      <c r="N512" s="90"/>
      <c r="O512" s="90"/>
      <c r="P512" s="90"/>
      <c r="Q512" s="90"/>
    </row>
    <row r="513" spans="1:29">
      <c r="A513" s="243"/>
      <c r="B513" s="18"/>
      <c r="C513" s="18"/>
      <c r="D513" s="18"/>
      <c r="E513" s="18"/>
      <c r="F513" s="18"/>
      <c r="G513" s="18"/>
      <c r="H513" s="14"/>
      <c r="I513" s="14"/>
      <c r="L513" s="76"/>
      <c r="M513" s="76"/>
      <c r="N513" s="76"/>
      <c r="O513" s="76"/>
      <c r="P513" s="76"/>
      <c r="Q513" s="76"/>
      <c r="R513" s="8"/>
      <c r="S513" s="8"/>
      <c r="T513" s="8"/>
      <c r="U513" s="8"/>
      <c r="V513" s="8"/>
    </row>
    <row r="514" spans="1:29" ht="34.5" customHeight="1">
      <c r="A514" s="243"/>
      <c r="B514" s="18"/>
      <c r="C514" s="18" t="s">
        <v>324</v>
      </c>
      <c r="D514" s="3"/>
      <c r="F514" s="3"/>
      <c r="G514" s="3"/>
      <c r="H514" s="287"/>
      <c r="I514" s="287"/>
      <c r="J514" s="77" t="s">
        <v>35</v>
      </c>
      <c r="K514" s="185"/>
      <c r="L514" s="66" t="s">
        <v>1049</v>
      </c>
      <c r="M514" s="66" t="s">
        <v>1052</v>
      </c>
      <c r="N514" s="66" t="s">
        <v>1054</v>
      </c>
      <c r="O514" s="66" t="s">
        <v>1060</v>
      </c>
      <c r="P514" s="66" t="s">
        <v>1062</v>
      </c>
      <c r="Q514" s="66" t="s">
        <v>1063</v>
      </c>
      <c r="R514" s="66" t="s">
        <v>1065</v>
      </c>
      <c r="S514" s="66" t="s">
        <v>1067</v>
      </c>
      <c r="T514" s="66" t="s">
        <v>1071</v>
      </c>
      <c r="U514" s="66" t="s">
        <v>1073</v>
      </c>
      <c r="V514" s="66" t="s">
        <v>1075</v>
      </c>
      <c r="W514" s="66" t="s">
        <v>1076</v>
      </c>
      <c r="X514" s="66" t="s">
        <v>1078</v>
      </c>
      <c r="Y514" s="66" t="s">
        <v>1079</v>
      </c>
      <c r="Z514" s="66" t="s">
        <v>1080</v>
      </c>
      <c r="AA514" s="66" t="s">
        <v>1082</v>
      </c>
      <c r="AB514" s="66" t="s">
        <v>1084</v>
      </c>
      <c r="AC514" s="66" t="s">
        <v>1088</v>
      </c>
    </row>
    <row r="515" spans="1:29" ht="20.25" customHeight="1">
      <c r="A515" s="243"/>
      <c r="B515" s="1"/>
      <c r="C515" s="352"/>
      <c r="D515" s="353"/>
      <c r="E515" s="353"/>
      <c r="F515" s="353"/>
      <c r="G515" s="107"/>
      <c r="H515" s="287"/>
      <c r="I515" s="67" t="s">
        <v>36</v>
      </c>
      <c r="J515" s="68"/>
      <c r="K515" s="186"/>
      <c r="L515" s="70" t="s">
        <v>1050</v>
      </c>
      <c r="M515" s="70" t="s">
        <v>1053</v>
      </c>
      <c r="N515" s="70" t="s">
        <v>1053</v>
      </c>
      <c r="O515" s="70" t="s">
        <v>1061</v>
      </c>
      <c r="P515" s="70" t="s">
        <v>1061</v>
      </c>
      <c r="Q515" s="70" t="s">
        <v>1061</v>
      </c>
      <c r="R515" s="70" t="s">
        <v>1061</v>
      </c>
      <c r="S515" s="70" t="s">
        <v>1061</v>
      </c>
      <c r="T515" s="70" t="s">
        <v>1061</v>
      </c>
      <c r="U515" s="70" t="s">
        <v>1061</v>
      </c>
      <c r="V515" s="70" t="s">
        <v>1061</v>
      </c>
      <c r="W515" s="70" t="s">
        <v>1061</v>
      </c>
      <c r="X515" s="70" t="s">
        <v>1061</v>
      </c>
      <c r="Y515" s="70" t="s">
        <v>1061</v>
      </c>
      <c r="Z515" s="70" t="s">
        <v>1061</v>
      </c>
      <c r="AA515" s="70" t="s">
        <v>1061</v>
      </c>
      <c r="AB515" s="70" t="s">
        <v>1061</v>
      </c>
      <c r="AC515" s="70" t="s">
        <v>1061</v>
      </c>
    </row>
    <row r="516" spans="1:29" s="115" customFormat="1" ht="56">
      <c r="A516" s="252" t="s">
        <v>843</v>
      </c>
      <c r="B516" s="204"/>
      <c r="C516" s="347" t="s">
        <v>325</v>
      </c>
      <c r="D516" s="348"/>
      <c r="E516" s="348"/>
      <c r="F516" s="348"/>
      <c r="G516" s="348"/>
      <c r="H516" s="349"/>
      <c r="I516" s="122" t="s">
        <v>326</v>
      </c>
      <c r="J516" s="205">
        <f>IF(SUM(L516:AC516)=0,IF(COUNTIF(L516:AC516,"未確認")&gt;0,"未確認",IF(COUNTIF(L516:AC516,"~*")&gt;0,"*",SUM(L516:AC516))),SUM(L516:AC516))</f>
        <v>0</v>
      </c>
      <c r="K516" s="201" t="str">
        <f>IF(OR(COUNTIF(L516:AC516,"未確認")&gt;0,COUNTIF(L516:AC516,"*")&gt;0),"※","")</f>
        <v>※</v>
      </c>
      <c r="L516" s="117">
        <v>0</v>
      </c>
      <c r="M516" s="117">
        <v>0</v>
      </c>
      <c r="N516" s="117">
        <v>0</v>
      </c>
      <c r="O516" s="117" t="s">
        <v>1059</v>
      </c>
      <c r="P516" s="117" t="s">
        <v>1059</v>
      </c>
      <c r="Q516" s="117" t="s">
        <v>1059</v>
      </c>
      <c r="R516" s="117" t="s">
        <v>1059</v>
      </c>
      <c r="S516" s="117" t="s">
        <v>1059</v>
      </c>
      <c r="T516" s="117" t="s">
        <v>1059</v>
      </c>
      <c r="U516" s="117" t="s">
        <v>1059</v>
      </c>
      <c r="V516" s="117" t="s">
        <v>1059</v>
      </c>
      <c r="W516" s="117" t="s">
        <v>1059</v>
      </c>
      <c r="X516" s="117" t="s">
        <v>1059</v>
      </c>
      <c r="Y516" s="117" t="s">
        <v>1059</v>
      </c>
      <c r="Z516" s="117" t="s">
        <v>1059</v>
      </c>
      <c r="AA516" s="117" t="s">
        <v>1059</v>
      </c>
      <c r="AB516" s="117" t="s">
        <v>1059</v>
      </c>
      <c r="AC516" s="117" t="s">
        <v>1059</v>
      </c>
    </row>
    <row r="517" spans="1:29" s="115" customFormat="1" ht="70">
      <c r="A517" s="252" t="s">
        <v>844</v>
      </c>
      <c r="B517" s="204"/>
      <c r="C517" s="347" t="s">
        <v>327</v>
      </c>
      <c r="D517" s="348"/>
      <c r="E517" s="348"/>
      <c r="F517" s="348"/>
      <c r="G517" s="348"/>
      <c r="H517" s="349"/>
      <c r="I517" s="122" t="s">
        <v>328</v>
      </c>
      <c r="J517" s="205">
        <f>IF(SUM(L517:AC517)=0,IF(COUNTIF(L517:AC517,"未確認")&gt;0,"未確認",IF(COUNTIF(L517:AC517,"~*")&gt;0,"*",SUM(L517:AC517))),SUM(L517:AC517))</f>
        <v>0</v>
      </c>
      <c r="K517" s="201" t="str">
        <f>IF(OR(COUNTIF(L517:AC517,"未確認")&gt;0,COUNTIF(L517:AC517,"*")&gt;0),"※","")</f>
        <v>※</v>
      </c>
      <c r="L517" s="117">
        <v>0</v>
      </c>
      <c r="M517" s="117">
        <v>0</v>
      </c>
      <c r="N517" s="117">
        <v>0</v>
      </c>
      <c r="O517" s="117" t="s">
        <v>1059</v>
      </c>
      <c r="P517" s="117" t="s">
        <v>1059</v>
      </c>
      <c r="Q517" s="117" t="s">
        <v>1059</v>
      </c>
      <c r="R517" s="117" t="s">
        <v>1059</v>
      </c>
      <c r="S517" s="117" t="s">
        <v>1059</v>
      </c>
      <c r="T517" s="117" t="s">
        <v>1059</v>
      </c>
      <c r="U517" s="117" t="s">
        <v>1059</v>
      </c>
      <c r="V517" s="117" t="s">
        <v>1059</v>
      </c>
      <c r="W517" s="117" t="s">
        <v>1059</v>
      </c>
      <c r="X517" s="117" t="s">
        <v>1059</v>
      </c>
      <c r="Y517" s="117" t="s">
        <v>1059</v>
      </c>
      <c r="Z517" s="117" t="s">
        <v>1059</v>
      </c>
      <c r="AA517" s="117" t="s">
        <v>1059</v>
      </c>
      <c r="AB517" s="117" t="s">
        <v>1059</v>
      </c>
      <c r="AC517" s="117" t="s">
        <v>1059</v>
      </c>
    </row>
    <row r="518" spans="1:29" s="91" customFormat="1">
      <c r="A518" s="243"/>
      <c r="B518" s="18"/>
      <c r="C518" s="18"/>
      <c r="D518" s="18"/>
      <c r="E518" s="18"/>
      <c r="F518" s="18"/>
      <c r="G518" s="18"/>
      <c r="H518" s="14"/>
      <c r="I518" s="14"/>
      <c r="J518" s="88"/>
      <c r="K518" s="89"/>
      <c r="L518" s="76"/>
      <c r="M518" s="76"/>
      <c r="N518" s="76"/>
      <c r="O518" s="76"/>
      <c r="P518" s="76"/>
      <c r="Q518" s="76"/>
    </row>
    <row r="519" spans="1:29">
      <c r="A519" s="243"/>
      <c r="B519" s="18"/>
      <c r="C519" s="18"/>
      <c r="D519" s="18"/>
      <c r="E519" s="18"/>
      <c r="F519" s="18"/>
      <c r="G519" s="18"/>
      <c r="H519" s="14"/>
      <c r="I519" s="14"/>
      <c r="L519" s="76"/>
      <c r="M519" s="76"/>
      <c r="N519" s="76"/>
      <c r="O519" s="76"/>
      <c r="P519" s="76"/>
      <c r="Q519" s="76"/>
      <c r="R519" s="8"/>
      <c r="S519" s="8"/>
      <c r="T519" s="8"/>
      <c r="U519" s="8"/>
      <c r="V519" s="8"/>
    </row>
    <row r="520" spans="1:29" ht="34.5" customHeight="1">
      <c r="A520" s="243"/>
      <c r="B520" s="18"/>
      <c r="C520" s="18" t="s">
        <v>329</v>
      </c>
      <c r="D520" s="3"/>
      <c r="F520" s="3"/>
      <c r="G520" s="3"/>
      <c r="H520" s="287"/>
      <c r="I520" s="287"/>
      <c r="J520" s="77" t="s">
        <v>35</v>
      </c>
      <c r="K520" s="185"/>
      <c r="L520" s="66" t="s">
        <v>1049</v>
      </c>
      <c r="M520" s="66" t="s">
        <v>1052</v>
      </c>
      <c r="N520" s="66" t="s">
        <v>1054</v>
      </c>
      <c r="O520" s="66" t="s">
        <v>1060</v>
      </c>
      <c r="P520" s="66" t="s">
        <v>1062</v>
      </c>
      <c r="Q520" s="66" t="s">
        <v>1063</v>
      </c>
      <c r="R520" s="66" t="s">
        <v>1065</v>
      </c>
      <c r="S520" s="66" t="s">
        <v>1067</v>
      </c>
      <c r="T520" s="66" t="s">
        <v>1071</v>
      </c>
      <c r="U520" s="66" t="s">
        <v>1073</v>
      </c>
      <c r="V520" s="66" t="s">
        <v>1075</v>
      </c>
      <c r="W520" s="66" t="s">
        <v>1076</v>
      </c>
      <c r="X520" s="66" t="s">
        <v>1078</v>
      </c>
      <c r="Y520" s="66" t="s">
        <v>1079</v>
      </c>
      <c r="Z520" s="66" t="s">
        <v>1080</v>
      </c>
      <c r="AA520" s="66" t="s">
        <v>1082</v>
      </c>
      <c r="AB520" s="66" t="s">
        <v>1084</v>
      </c>
      <c r="AC520" s="66" t="s">
        <v>1088</v>
      </c>
    </row>
    <row r="521" spans="1:29" ht="20.25" customHeight="1">
      <c r="A521" s="243"/>
      <c r="B521" s="1"/>
      <c r="C521" s="350"/>
      <c r="D521" s="350"/>
      <c r="E521" s="350"/>
      <c r="F521" s="350"/>
      <c r="G521" s="107"/>
      <c r="H521" s="287"/>
      <c r="I521" s="67" t="s">
        <v>36</v>
      </c>
      <c r="J521" s="68"/>
      <c r="K521" s="186"/>
      <c r="L521" s="70" t="s">
        <v>1050</v>
      </c>
      <c r="M521" s="70" t="s">
        <v>1053</v>
      </c>
      <c r="N521" s="70" t="s">
        <v>1053</v>
      </c>
      <c r="O521" s="70" t="s">
        <v>1061</v>
      </c>
      <c r="P521" s="70" t="s">
        <v>1061</v>
      </c>
      <c r="Q521" s="70" t="s">
        <v>1061</v>
      </c>
      <c r="R521" s="70" t="s">
        <v>1061</v>
      </c>
      <c r="S521" s="70" t="s">
        <v>1061</v>
      </c>
      <c r="T521" s="70" t="s">
        <v>1061</v>
      </c>
      <c r="U521" s="70" t="s">
        <v>1061</v>
      </c>
      <c r="V521" s="70" t="s">
        <v>1061</v>
      </c>
      <c r="W521" s="70" t="s">
        <v>1061</v>
      </c>
      <c r="X521" s="70" t="s">
        <v>1061</v>
      </c>
      <c r="Y521" s="70" t="s">
        <v>1061</v>
      </c>
      <c r="Z521" s="70" t="s">
        <v>1061</v>
      </c>
      <c r="AA521" s="70" t="s">
        <v>1061</v>
      </c>
      <c r="AB521" s="70" t="s">
        <v>1061</v>
      </c>
      <c r="AC521" s="70" t="s">
        <v>1061</v>
      </c>
    </row>
    <row r="522" spans="1:29" s="115" customFormat="1" ht="70">
      <c r="A522" s="252" t="s">
        <v>845</v>
      </c>
      <c r="B522" s="204"/>
      <c r="C522" s="347" t="s">
        <v>330</v>
      </c>
      <c r="D522" s="348"/>
      <c r="E522" s="348"/>
      <c r="F522" s="348"/>
      <c r="G522" s="348"/>
      <c r="H522" s="349"/>
      <c r="I522" s="122" t="s">
        <v>331</v>
      </c>
      <c r="J522" s="205">
        <f>IF(SUM(L522:AC522)=0,IF(COUNTIF(L522:AC522,"未確認")&gt;0,"未確認",IF(COUNTIF(L522:AC522,"~*")&gt;0,"*",SUM(L522:AC522))),SUM(L522:AC522))</f>
        <v>0</v>
      </c>
      <c r="K522" s="201" t="str">
        <f>IF(OR(COUNTIF(L522:AC522,"未確認")&gt;0,COUNTIF(L522:AC522,"*")&gt;0),"※","")</f>
        <v>※</v>
      </c>
      <c r="L522" s="117">
        <v>0</v>
      </c>
      <c r="M522" s="117">
        <v>0</v>
      </c>
      <c r="N522" s="117">
        <v>0</v>
      </c>
      <c r="O522" s="117" t="s">
        <v>1059</v>
      </c>
      <c r="P522" s="117" t="s">
        <v>1059</v>
      </c>
      <c r="Q522" s="117" t="s">
        <v>1059</v>
      </c>
      <c r="R522" s="117" t="s">
        <v>1059</v>
      </c>
      <c r="S522" s="117" t="s">
        <v>1059</v>
      </c>
      <c r="T522" s="117" t="s">
        <v>1059</v>
      </c>
      <c r="U522" s="117" t="s">
        <v>1059</v>
      </c>
      <c r="V522" s="117" t="s">
        <v>1059</v>
      </c>
      <c r="W522" s="117" t="s">
        <v>1059</v>
      </c>
      <c r="X522" s="117" t="s">
        <v>1059</v>
      </c>
      <c r="Y522" s="117" t="s">
        <v>1059</v>
      </c>
      <c r="Z522" s="117" t="s">
        <v>1059</v>
      </c>
      <c r="AA522" s="117" t="s">
        <v>1059</v>
      </c>
      <c r="AB522" s="117" t="s">
        <v>1059</v>
      </c>
      <c r="AC522" s="117" t="s">
        <v>1059</v>
      </c>
    </row>
    <row r="523" spans="1:29" s="91" customFormat="1">
      <c r="A523" s="243"/>
      <c r="B523" s="18"/>
      <c r="C523" s="18"/>
      <c r="D523" s="18"/>
      <c r="E523" s="18"/>
      <c r="F523" s="18"/>
      <c r="G523" s="18"/>
      <c r="H523" s="14"/>
      <c r="I523" s="14"/>
      <c r="J523" s="88"/>
      <c r="K523" s="89"/>
      <c r="L523" s="90"/>
      <c r="M523" s="90"/>
      <c r="N523" s="90"/>
      <c r="O523" s="90"/>
      <c r="P523" s="90"/>
      <c r="Q523" s="90"/>
    </row>
    <row r="524" spans="1:29">
      <c r="A524" s="243"/>
      <c r="B524" s="18"/>
      <c r="C524" s="18"/>
      <c r="D524" s="18"/>
      <c r="E524" s="18"/>
      <c r="F524" s="18"/>
      <c r="G524" s="18"/>
      <c r="H524" s="14"/>
      <c r="I524" s="14"/>
      <c r="L524" s="76"/>
      <c r="M524" s="76"/>
      <c r="N524" s="76"/>
      <c r="O524" s="76"/>
      <c r="P524" s="76"/>
      <c r="Q524" s="76"/>
      <c r="R524" s="8"/>
      <c r="S524" s="8"/>
      <c r="T524" s="8"/>
      <c r="U524" s="8"/>
      <c r="V524" s="8"/>
    </row>
    <row r="525" spans="1:29" ht="34.5" customHeight="1">
      <c r="A525" s="243"/>
      <c r="B525" s="18"/>
      <c r="C525" s="18" t="s">
        <v>332</v>
      </c>
      <c r="D525" s="3"/>
      <c r="F525" s="3"/>
      <c r="G525" s="3"/>
      <c r="H525" s="287"/>
      <c r="I525" s="287"/>
      <c r="J525" s="77" t="s">
        <v>35</v>
      </c>
      <c r="K525" s="185"/>
      <c r="L525" s="66" t="s">
        <v>1049</v>
      </c>
      <c r="M525" s="66" t="s">
        <v>1052</v>
      </c>
      <c r="N525" s="66" t="s">
        <v>1054</v>
      </c>
      <c r="O525" s="66" t="s">
        <v>1060</v>
      </c>
      <c r="P525" s="66" t="s">
        <v>1062</v>
      </c>
      <c r="Q525" s="66" t="s">
        <v>1063</v>
      </c>
      <c r="R525" s="66" t="s">
        <v>1065</v>
      </c>
      <c r="S525" s="66" t="s">
        <v>1067</v>
      </c>
      <c r="T525" s="66" t="s">
        <v>1071</v>
      </c>
      <c r="U525" s="66" t="s">
        <v>1073</v>
      </c>
      <c r="V525" s="66" t="s">
        <v>1075</v>
      </c>
      <c r="W525" s="66" t="s">
        <v>1076</v>
      </c>
      <c r="X525" s="66" t="s">
        <v>1078</v>
      </c>
      <c r="Y525" s="66" t="s">
        <v>1079</v>
      </c>
      <c r="Z525" s="66" t="s">
        <v>1080</v>
      </c>
      <c r="AA525" s="66" t="s">
        <v>1082</v>
      </c>
      <c r="AB525" s="66" t="s">
        <v>1084</v>
      </c>
      <c r="AC525" s="66" t="s">
        <v>1088</v>
      </c>
    </row>
    <row r="526" spans="1:29" ht="20.25" customHeight="1">
      <c r="A526" s="243"/>
      <c r="B526" s="1"/>
      <c r="C526" s="350"/>
      <c r="D526" s="351"/>
      <c r="E526" s="351"/>
      <c r="F526" s="351"/>
      <c r="G526" s="107"/>
      <c r="H526" s="287"/>
      <c r="I526" s="67" t="s">
        <v>36</v>
      </c>
      <c r="J526" s="68"/>
      <c r="K526" s="186"/>
      <c r="L526" s="70" t="s">
        <v>1050</v>
      </c>
      <c r="M526" s="70" t="s">
        <v>1053</v>
      </c>
      <c r="N526" s="70" t="s">
        <v>1053</v>
      </c>
      <c r="O526" s="70" t="s">
        <v>1061</v>
      </c>
      <c r="P526" s="70" t="s">
        <v>1061</v>
      </c>
      <c r="Q526" s="70" t="s">
        <v>1061</v>
      </c>
      <c r="R526" s="70" t="s">
        <v>1061</v>
      </c>
      <c r="S526" s="70" t="s">
        <v>1061</v>
      </c>
      <c r="T526" s="70" t="s">
        <v>1061</v>
      </c>
      <c r="U526" s="70" t="s">
        <v>1061</v>
      </c>
      <c r="V526" s="70" t="s">
        <v>1061</v>
      </c>
      <c r="W526" s="70" t="s">
        <v>1061</v>
      </c>
      <c r="X526" s="70" t="s">
        <v>1061</v>
      </c>
      <c r="Y526" s="70" t="s">
        <v>1061</v>
      </c>
      <c r="Z526" s="70" t="s">
        <v>1061</v>
      </c>
      <c r="AA526" s="70" t="s">
        <v>1061</v>
      </c>
      <c r="AB526" s="70" t="s">
        <v>1061</v>
      </c>
      <c r="AC526" s="70" t="s">
        <v>1061</v>
      </c>
    </row>
    <row r="527" spans="1:29" s="91" customFormat="1" ht="34.5" customHeight="1">
      <c r="A527" s="251" t="s">
        <v>846</v>
      </c>
      <c r="B527" s="204"/>
      <c r="C527" s="320" t="s">
        <v>333</v>
      </c>
      <c r="D527" s="321"/>
      <c r="E527" s="321"/>
      <c r="F527" s="321"/>
      <c r="G527" s="321"/>
      <c r="H527" s="322"/>
      <c r="I527" s="122" t="s">
        <v>334</v>
      </c>
      <c r="J527" s="116">
        <f>IF(SUM(L527:AC527)=0,IF(COUNTIF(L527:AC527,"未確認")&gt;0,"未確認",IF(COUNTIF(L527:AC527,"~*")&gt;0,"*",SUM(L527:AC527))),SUM(L527:AC527))</f>
        <v>0</v>
      </c>
      <c r="K527" s="201" t="str">
        <f>IF(OR(COUNTIF(L527:AC527,"未確認")&gt;0,COUNTIF(L527:AC527,"*")&gt;0),"※","")</f>
        <v/>
      </c>
      <c r="L527" s="117">
        <v>0</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0</v>
      </c>
    </row>
    <row r="528" spans="1:29" s="91" customFormat="1">
      <c r="A528" s="243"/>
      <c r="B528" s="18"/>
      <c r="C528" s="18"/>
      <c r="D528" s="18"/>
      <c r="E528" s="18"/>
      <c r="F528" s="18"/>
      <c r="G528" s="18"/>
      <c r="H528" s="14"/>
      <c r="I528" s="14"/>
      <c r="J528" s="88"/>
      <c r="K528" s="89"/>
      <c r="L528" s="90"/>
      <c r="M528" s="90"/>
      <c r="N528" s="90"/>
      <c r="O528" s="90"/>
      <c r="P528" s="90"/>
      <c r="Q528" s="90"/>
    </row>
    <row r="529" spans="1:29">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9" ht="34.5" customHeight="1">
      <c r="A530" s="243"/>
      <c r="B530" s="18"/>
      <c r="C530" s="18" t="s">
        <v>335</v>
      </c>
      <c r="D530" s="3"/>
      <c r="F530" s="3"/>
      <c r="G530" s="3"/>
      <c r="H530" s="287"/>
      <c r="I530" s="287"/>
      <c r="J530" s="77" t="s">
        <v>35</v>
      </c>
      <c r="K530" s="185"/>
      <c r="L530" s="66" t="s">
        <v>1049</v>
      </c>
      <c r="M530" s="66" t="s">
        <v>1052</v>
      </c>
      <c r="N530" s="66" t="s">
        <v>1054</v>
      </c>
      <c r="O530" s="66" t="s">
        <v>1060</v>
      </c>
      <c r="P530" s="66" t="s">
        <v>1062</v>
      </c>
      <c r="Q530" s="66" t="s">
        <v>1063</v>
      </c>
      <c r="R530" s="66" t="s">
        <v>1065</v>
      </c>
      <c r="S530" s="66" t="s">
        <v>1067</v>
      </c>
      <c r="T530" s="66" t="s">
        <v>1071</v>
      </c>
      <c r="U530" s="66" t="s">
        <v>1073</v>
      </c>
      <c r="V530" s="66" t="s">
        <v>1075</v>
      </c>
      <c r="W530" s="66" t="s">
        <v>1076</v>
      </c>
      <c r="X530" s="66" t="s">
        <v>1078</v>
      </c>
      <c r="Y530" s="66" t="s">
        <v>1079</v>
      </c>
      <c r="Z530" s="66" t="s">
        <v>1080</v>
      </c>
      <c r="AA530" s="66" t="s">
        <v>1082</v>
      </c>
      <c r="AB530" s="66" t="s">
        <v>1084</v>
      </c>
      <c r="AC530" s="66" t="s">
        <v>1088</v>
      </c>
    </row>
    <row r="531" spans="1:29" ht="20.25" customHeight="1">
      <c r="A531" s="243"/>
      <c r="B531" s="1"/>
      <c r="C531" s="352"/>
      <c r="D531" s="353"/>
      <c r="E531" s="353"/>
      <c r="F531" s="353"/>
      <c r="G531" s="107"/>
      <c r="H531" s="287"/>
      <c r="I531" s="67" t="s">
        <v>36</v>
      </c>
      <c r="J531" s="68"/>
      <c r="K531" s="186"/>
      <c r="L531" s="70" t="s">
        <v>1050</v>
      </c>
      <c r="M531" s="70" t="s">
        <v>1053</v>
      </c>
      <c r="N531" s="70" t="s">
        <v>1053</v>
      </c>
      <c r="O531" s="70" t="s">
        <v>1061</v>
      </c>
      <c r="P531" s="70" t="s">
        <v>1061</v>
      </c>
      <c r="Q531" s="70" t="s">
        <v>1061</v>
      </c>
      <c r="R531" s="70" t="s">
        <v>1061</v>
      </c>
      <c r="S531" s="70" t="s">
        <v>1061</v>
      </c>
      <c r="T531" s="70" t="s">
        <v>1061</v>
      </c>
      <c r="U531" s="70" t="s">
        <v>1061</v>
      </c>
      <c r="V531" s="70" t="s">
        <v>1061</v>
      </c>
      <c r="W531" s="70" t="s">
        <v>1061</v>
      </c>
      <c r="X531" s="70" t="s">
        <v>1061</v>
      </c>
      <c r="Y531" s="70" t="s">
        <v>1061</v>
      </c>
      <c r="Z531" s="70" t="s">
        <v>1061</v>
      </c>
      <c r="AA531" s="70" t="s">
        <v>1061</v>
      </c>
      <c r="AB531" s="70" t="s">
        <v>1061</v>
      </c>
      <c r="AC531" s="70" t="s">
        <v>1061</v>
      </c>
    </row>
    <row r="532" spans="1:29" s="115" customFormat="1" ht="56.15" customHeight="1">
      <c r="A532" s="252" t="s">
        <v>847</v>
      </c>
      <c r="B532" s="204"/>
      <c r="C532" s="320" t="s">
        <v>336</v>
      </c>
      <c r="D532" s="321"/>
      <c r="E532" s="321"/>
      <c r="F532" s="321"/>
      <c r="G532" s="321"/>
      <c r="H532" s="322"/>
      <c r="I532" s="122" t="s">
        <v>337</v>
      </c>
      <c r="J532" s="116">
        <f t="shared" ref="J532:J537" si="22">IF(SUM(L532:AC532)=0,IF(COUNTIF(L532:AC532,"未確認")&gt;0,"未確認",IF(COUNTIF(L532:AC532,"~*")&gt;0,"*",SUM(L532:AC532))),SUM(L532:AC532))</f>
        <v>0</v>
      </c>
      <c r="K532" s="201" t="str">
        <f t="shared" ref="K532:K537" si="23">IF(OR(COUNTIF(L532:AC532,"未確認")&gt;0,COUNTIF(L532:AC532,"*")&gt;0),"※","")</f>
        <v>※</v>
      </c>
      <c r="L532" s="117">
        <v>0</v>
      </c>
      <c r="M532" s="117">
        <v>0</v>
      </c>
      <c r="N532" s="117">
        <v>0</v>
      </c>
      <c r="O532" s="117" t="s">
        <v>1059</v>
      </c>
      <c r="P532" s="117" t="s">
        <v>1059</v>
      </c>
      <c r="Q532" s="117" t="s">
        <v>1059</v>
      </c>
      <c r="R532" s="117" t="s">
        <v>1059</v>
      </c>
      <c r="S532" s="117" t="s">
        <v>1059</v>
      </c>
      <c r="T532" s="117" t="s">
        <v>1059</v>
      </c>
      <c r="U532" s="117" t="s">
        <v>1059</v>
      </c>
      <c r="V532" s="117" t="s">
        <v>1059</v>
      </c>
      <c r="W532" s="117" t="s">
        <v>1059</v>
      </c>
      <c r="X532" s="117" t="s">
        <v>1059</v>
      </c>
      <c r="Y532" s="117" t="s">
        <v>1059</v>
      </c>
      <c r="Z532" s="117" t="s">
        <v>1059</v>
      </c>
      <c r="AA532" s="117" t="s">
        <v>1059</v>
      </c>
      <c r="AB532" s="117" t="s">
        <v>1059</v>
      </c>
      <c r="AC532" s="117" t="s">
        <v>1059</v>
      </c>
    </row>
    <row r="533" spans="1:29"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t="s">
        <v>1059</v>
      </c>
      <c r="P533" s="117" t="s">
        <v>1059</v>
      </c>
      <c r="Q533" s="117" t="s">
        <v>1059</v>
      </c>
      <c r="R533" s="117" t="s">
        <v>1059</v>
      </c>
      <c r="S533" s="117" t="s">
        <v>1059</v>
      </c>
      <c r="T533" s="117" t="s">
        <v>1059</v>
      </c>
      <c r="U533" s="117" t="s">
        <v>1059</v>
      </c>
      <c r="V533" s="117" t="s">
        <v>1059</v>
      </c>
      <c r="W533" s="117" t="s">
        <v>1059</v>
      </c>
      <c r="X533" s="117" t="s">
        <v>1059</v>
      </c>
      <c r="Y533" s="117" t="s">
        <v>1059</v>
      </c>
      <c r="Z533" s="117" t="s">
        <v>1059</v>
      </c>
      <c r="AA533" s="117" t="s">
        <v>1059</v>
      </c>
      <c r="AB533" s="117" t="s">
        <v>1059</v>
      </c>
      <c r="AC533" s="117" t="s">
        <v>1059</v>
      </c>
    </row>
    <row r="534" spans="1:29"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t="s">
        <v>1059</v>
      </c>
      <c r="P534" s="117" t="s">
        <v>1059</v>
      </c>
      <c r="Q534" s="117" t="s">
        <v>1059</v>
      </c>
      <c r="R534" s="117" t="s">
        <v>1059</v>
      </c>
      <c r="S534" s="117" t="s">
        <v>1059</v>
      </c>
      <c r="T534" s="117" t="s">
        <v>1059</v>
      </c>
      <c r="U534" s="117" t="s">
        <v>1059</v>
      </c>
      <c r="V534" s="117" t="s">
        <v>1059</v>
      </c>
      <c r="W534" s="117" t="s">
        <v>1059</v>
      </c>
      <c r="X534" s="117" t="s">
        <v>1059</v>
      </c>
      <c r="Y534" s="117" t="s">
        <v>1059</v>
      </c>
      <c r="Z534" s="117" t="s">
        <v>1059</v>
      </c>
      <c r="AA534" s="117" t="s">
        <v>1059</v>
      </c>
      <c r="AB534" s="117" t="s">
        <v>1059</v>
      </c>
      <c r="AC534" s="117" t="s">
        <v>1059</v>
      </c>
    </row>
    <row r="535" spans="1:29"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v>0</v>
      </c>
      <c r="N535" s="117">
        <v>0</v>
      </c>
      <c r="O535" s="117" t="s">
        <v>1059</v>
      </c>
      <c r="P535" s="117" t="s">
        <v>1059</v>
      </c>
      <c r="Q535" s="117" t="s">
        <v>1059</v>
      </c>
      <c r="R535" s="117" t="s">
        <v>1059</v>
      </c>
      <c r="S535" s="117" t="s">
        <v>1059</v>
      </c>
      <c r="T535" s="117" t="s">
        <v>1059</v>
      </c>
      <c r="U535" s="117" t="s">
        <v>1059</v>
      </c>
      <c r="V535" s="117" t="s">
        <v>1059</v>
      </c>
      <c r="W535" s="117" t="s">
        <v>1059</v>
      </c>
      <c r="X535" s="117" t="s">
        <v>1059</v>
      </c>
      <c r="Y535" s="117" t="s">
        <v>1059</v>
      </c>
      <c r="Z535" s="117" t="s">
        <v>1059</v>
      </c>
      <c r="AA535" s="117" t="s">
        <v>1059</v>
      </c>
      <c r="AB535" s="117" t="s">
        <v>1059</v>
      </c>
      <c r="AC535" s="117" t="s">
        <v>1059</v>
      </c>
    </row>
    <row r="536" spans="1:29"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t="s">
        <v>1059</v>
      </c>
      <c r="P536" s="117" t="s">
        <v>1059</v>
      </c>
      <c r="Q536" s="117" t="s">
        <v>1059</v>
      </c>
      <c r="R536" s="117" t="s">
        <v>1059</v>
      </c>
      <c r="S536" s="117" t="s">
        <v>1059</v>
      </c>
      <c r="T536" s="117" t="s">
        <v>1059</v>
      </c>
      <c r="U536" s="117" t="s">
        <v>1059</v>
      </c>
      <c r="V536" s="117" t="s">
        <v>1059</v>
      </c>
      <c r="W536" s="117" t="s">
        <v>1059</v>
      </c>
      <c r="X536" s="117" t="s">
        <v>1059</v>
      </c>
      <c r="Y536" s="117" t="s">
        <v>1059</v>
      </c>
      <c r="Z536" s="117" t="s">
        <v>1059</v>
      </c>
      <c r="AA536" s="117" t="s">
        <v>1059</v>
      </c>
      <c r="AB536" s="117" t="s">
        <v>1059</v>
      </c>
      <c r="AC536" s="117" t="s">
        <v>1059</v>
      </c>
    </row>
    <row r="537" spans="1:29"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t="s">
        <v>1059</v>
      </c>
      <c r="P537" s="117" t="s">
        <v>1059</v>
      </c>
      <c r="Q537" s="117" t="s">
        <v>1059</v>
      </c>
      <c r="R537" s="117" t="s">
        <v>1059</v>
      </c>
      <c r="S537" s="117" t="s">
        <v>1059</v>
      </c>
      <c r="T537" s="117" t="s">
        <v>1059</v>
      </c>
      <c r="U537" s="117" t="s">
        <v>1059</v>
      </c>
      <c r="V537" s="117" t="s">
        <v>1059</v>
      </c>
      <c r="W537" s="117" t="s">
        <v>1059</v>
      </c>
      <c r="X537" s="117" t="s">
        <v>1059</v>
      </c>
      <c r="Y537" s="117" t="s">
        <v>1059</v>
      </c>
      <c r="Z537" s="117" t="s">
        <v>1059</v>
      </c>
      <c r="AA537" s="117" t="s">
        <v>1059</v>
      </c>
      <c r="AB537" s="117" t="s">
        <v>1059</v>
      </c>
      <c r="AC537" s="117" t="s">
        <v>1059</v>
      </c>
    </row>
    <row r="538" spans="1:29" s="91" customFormat="1">
      <c r="A538" s="243"/>
      <c r="B538" s="18"/>
      <c r="C538" s="18"/>
      <c r="D538" s="18"/>
      <c r="E538" s="18"/>
      <c r="F538" s="18"/>
      <c r="G538" s="18"/>
      <c r="H538" s="14"/>
      <c r="I538" s="14"/>
      <c r="J538" s="88"/>
      <c r="K538" s="89"/>
      <c r="L538" s="90"/>
      <c r="M538" s="90"/>
      <c r="N538" s="90"/>
      <c r="O538" s="90"/>
      <c r="P538" s="90"/>
      <c r="Q538" s="90"/>
    </row>
    <row r="539" spans="1:29" s="83" customFormat="1">
      <c r="A539" s="243"/>
      <c r="B539" s="84"/>
      <c r="C539" s="62"/>
      <c r="D539" s="62"/>
      <c r="E539" s="62"/>
      <c r="F539" s="62"/>
      <c r="G539" s="62"/>
      <c r="H539" s="92"/>
      <c r="I539" s="92"/>
      <c r="J539" s="88"/>
      <c r="K539" s="89"/>
      <c r="L539" s="90"/>
      <c r="M539" s="90"/>
      <c r="N539" s="90"/>
      <c r="O539" s="90"/>
      <c r="P539" s="90"/>
      <c r="Q539" s="90"/>
    </row>
    <row r="540" spans="1:29" s="115" customFormat="1">
      <c r="A540" s="243"/>
      <c r="B540" s="204"/>
      <c r="C540" s="3"/>
      <c r="D540" s="3"/>
      <c r="E540" s="3"/>
      <c r="F540" s="3"/>
      <c r="G540" s="3"/>
      <c r="H540" s="287"/>
      <c r="I540" s="287"/>
      <c r="J540" s="61"/>
      <c r="K540" s="31"/>
      <c r="L540" s="108"/>
      <c r="M540" s="108"/>
      <c r="N540" s="108"/>
      <c r="O540" s="108"/>
      <c r="P540" s="108"/>
      <c r="Q540" s="108"/>
    </row>
    <row r="541" spans="1:29" s="115" customFormat="1">
      <c r="A541" s="243"/>
      <c r="B541" s="18" t="s">
        <v>347</v>
      </c>
      <c r="C541" s="18"/>
      <c r="D541" s="18"/>
      <c r="E541" s="18"/>
      <c r="F541" s="18"/>
      <c r="G541" s="18"/>
      <c r="H541" s="14"/>
      <c r="I541" s="14"/>
      <c r="J541" s="61"/>
      <c r="K541" s="31"/>
      <c r="L541" s="108"/>
      <c r="M541" s="108"/>
      <c r="N541" s="108"/>
      <c r="O541" s="108"/>
      <c r="P541" s="108"/>
      <c r="Q541" s="108"/>
    </row>
    <row r="542" spans="1:29">
      <c r="A542" s="243"/>
      <c r="B542" s="18"/>
      <c r="C542" s="18"/>
      <c r="D542" s="18"/>
      <c r="E542" s="18"/>
      <c r="F542" s="18"/>
      <c r="G542" s="18"/>
      <c r="H542" s="14"/>
      <c r="I542" s="14"/>
      <c r="L542" s="76"/>
      <c r="M542" s="76"/>
      <c r="N542" s="76"/>
      <c r="O542" s="76"/>
      <c r="P542" s="76"/>
      <c r="Q542" s="76"/>
      <c r="R542" s="8"/>
      <c r="S542" s="8"/>
      <c r="T542" s="8"/>
      <c r="U542" s="8"/>
      <c r="V542" s="8"/>
    </row>
    <row r="543" spans="1:29" s="1" customFormat="1" ht="34.5" customHeight="1">
      <c r="A543" s="243"/>
      <c r="B543" s="18"/>
      <c r="C543" s="3"/>
      <c r="D543" s="3"/>
      <c r="E543" s="3"/>
      <c r="F543" s="3"/>
      <c r="G543" s="3"/>
      <c r="H543" s="287"/>
      <c r="I543" s="287"/>
      <c r="J543" s="77" t="s">
        <v>35</v>
      </c>
      <c r="K543" s="185"/>
      <c r="L543" s="66" t="s">
        <v>1049</v>
      </c>
      <c r="M543" s="66" t="s">
        <v>1052</v>
      </c>
      <c r="N543" s="66" t="s">
        <v>1054</v>
      </c>
      <c r="O543" s="66" t="s">
        <v>1060</v>
      </c>
      <c r="P543" s="66" t="s">
        <v>1062</v>
      </c>
      <c r="Q543" s="66" t="s">
        <v>1063</v>
      </c>
      <c r="R543" s="66" t="s">
        <v>1065</v>
      </c>
      <c r="S543" s="66" t="s">
        <v>1067</v>
      </c>
      <c r="T543" s="66" t="s">
        <v>1071</v>
      </c>
      <c r="U543" s="66" t="s">
        <v>1073</v>
      </c>
      <c r="V543" s="66" t="s">
        <v>1075</v>
      </c>
      <c r="W543" s="66" t="s">
        <v>1076</v>
      </c>
      <c r="X543" s="66" t="s">
        <v>1078</v>
      </c>
      <c r="Y543" s="66" t="s">
        <v>1079</v>
      </c>
      <c r="Z543" s="66" t="s">
        <v>1080</v>
      </c>
      <c r="AA543" s="66" t="s">
        <v>1082</v>
      </c>
      <c r="AB543" s="66" t="s">
        <v>1084</v>
      </c>
      <c r="AC543" s="66" t="s">
        <v>1088</v>
      </c>
    </row>
    <row r="544" spans="1:29" s="1" customFormat="1" ht="20.25" customHeight="1">
      <c r="A544" s="243"/>
      <c r="C544" s="62"/>
      <c r="D544" s="3"/>
      <c r="E544" s="3"/>
      <c r="F544" s="3"/>
      <c r="G544" s="3"/>
      <c r="H544" s="287"/>
      <c r="I544" s="67" t="s">
        <v>36</v>
      </c>
      <c r="J544" s="68"/>
      <c r="K544" s="186"/>
      <c r="L544" s="70" t="s">
        <v>1050</v>
      </c>
      <c r="M544" s="70" t="s">
        <v>1053</v>
      </c>
      <c r="N544" s="70" t="s">
        <v>1053</v>
      </c>
      <c r="O544" s="70" t="s">
        <v>1061</v>
      </c>
      <c r="P544" s="70" t="s">
        <v>1061</v>
      </c>
      <c r="Q544" s="70" t="s">
        <v>1061</v>
      </c>
      <c r="R544" s="70" t="s">
        <v>1061</v>
      </c>
      <c r="S544" s="70" t="s">
        <v>1061</v>
      </c>
      <c r="T544" s="70" t="s">
        <v>1061</v>
      </c>
      <c r="U544" s="70" t="s">
        <v>1061</v>
      </c>
      <c r="V544" s="70" t="s">
        <v>1061</v>
      </c>
      <c r="W544" s="70" t="s">
        <v>1061</v>
      </c>
      <c r="X544" s="70" t="s">
        <v>1061</v>
      </c>
      <c r="Y544" s="70" t="s">
        <v>1061</v>
      </c>
      <c r="Z544" s="70" t="s">
        <v>1061</v>
      </c>
      <c r="AA544" s="70" t="s">
        <v>1061</v>
      </c>
      <c r="AB544" s="70" t="s">
        <v>1061</v>
      </c>
      <c r="AC544" s="70" t="s">
        <v>1061</v>
      </c>
    </row>
    <row r="545" spans="1:29" s="115" customFormat="1" ht="70" customHeight="1">
      <c r="A545" s="252" t="s">
        <v>853</v>
      </c>
      <c r="C545" s="320" t="s">
        <v>348</v>
      </c>
      <c r="D545" s="321"/>
      <c r="E545" s="321"/>
      <c r="F545" s="321"/>
      <c r="G545" s="321"/>
      <c r="H545" s="322"/>
      <c r="I545" s="122" t="s">
        <v>349</v>
      </c>
      <c r="J545" s="116">
        <f t="shared" ref="J545:J557" si="24">IF(SUM(L545:AC545)=0,IF(COUNTIF(L545:AC545,"未確認")&gt;0,"未確認",IF(COUNTIF(L545:AC545,"~*")&gt;0,"*",SUM(L545:AC545))),SUM(L545:AC545))</f>
        <v>0</v>
      </c>
      <c r="K545" s="201" t="str">
        <f t="shared" ref="K545:K557" si="25">IF(OR(COUNTIF(L545:AC545,"未確認")&gt;0,COUNTIF(L545:AC545,"*")&gt;0),"※","")</f>
        <v>※</v>
      </c>
      <c r="L545" s="117">
        <v>0</v>
      </c>
      <c r="M545" s="117">
        <v>0</v>
      </c>
      <c r="N545" s="117">
        <v>0</v>
      </c>
      <c r="O545" s="117" t="s">
        <v>1059</v>
      </c>
      <c r="P545" s="117" t="s">
        <v>1059</v>
      </c>
      <c r="Q545" s="117" t="s">
        <v>1059</v>
      </c>
      <c r="R545" s="117" t="s">
        <v>1059</v>
      </c>
      <c r="S545" s="117" t="s">
        <v>1059</v>
      </c>
      <c r="T545" s="117" t="s">
        <v>1059</v>
      </c>
      <c r="U545" s="117" t="s">
        <v>1059</v>
      </c>
      <c r="V545" s="117" t="s">
        <v>1059</v>
      </c>
      <c r="W545" s="117" t="s">
        <v>1059</v>
      </c>
      <c r="X545" s="117" t="s">
        <v>1059</v>
      </c>
      <c r="Y545" s="117" t="s">
        <v>1059</v>
      </c>
      <c r="Z545" s="117" t="s">
        <v>1059</v>
      </c>
      <c r="AA545" s="117" t="s">
        <v>1059</v>
      </c>
      <c r="AB545" s="117" t="s">
        <v>1059</v>
      </c>
      <c r="AC545" s="117" t="s">
        <v>1059</v>
      </c>
    </row>
    <row r="546" spans="1:29"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t="s">
        <v>1059</v>
      </c>
      <c r="P546" s="117" t="s">
        <v>1059</v>
      </c>
      <c r="Q546" s="117" t="s">
        <v>1059</v>
      </c>
      <c r="R546" s="117" t="s">
        <v>1059</v>
      </c>
      <c r="S546" s="117" t="s">
        <v>1059</v>
      </c>
      <c r="T546" s="117" t="s">
        <v>1059</v>
      </c>
      <c r="U546" s="117" t="s">
        <v>1059</v>
      </c>
      <c r="V546" s="117" t="s">
        <v>1059</v>
      </c>
      <c r="W546" s="117" t="s">
        <v>1059</v>
      </c>
      <c r="X546" s="117" t="s">
        <v>1059</v>
      </c>
      <c r="Y546" s="117" t="s">
        <v>1059</v>
      </c>
      <c r="Z546" s="117" t="s">
        <v>1059</v>
      </c>
      <c r="AA546" s="117" t="s">
        <v>1059</v>
      </c>
      <c r="AB546" s="117" t="s">
        <v>1059</v>
      </c>
      <c r="AC546" s="117" t="s">
        <v>1059</v>
      </c>
    </row>
    <row r="547" spans="1:29"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t="s">
        <v>541</v>
      </c>
      <c r="N547" s="117">
        <v>0</v>
      </c>
      <c r="O547" s="117" t="s">
        <v>1059</v>
      </c>
      <c r="P547" s="117" t="s">
        <v>1059</v>
      </c>
      <c r="Q547" s="117" t="s">
        <v>1059</v>
      </c>
      <c r="R547" s="117" t="s">
        <v>1059</v>
      </c>
      <c r="S547" s="117" t="s">
        <v>1059</v>
      </c>
      <c r="T547" s="117" t="s">
        <v>1059</v>
      </c>
      <c r="U547" s="117" t="s">
        <v>1059</v>
      </c>
      <c r="V547" s="117" t="s">
        <v>1059</v>
      </c>
      <c r="W547" s="117" t="s">
        <v>1059</v>
      </c>
      <c r="X547" s="117" t="s">
        <v>1059</v>
      </c>
      <c r="Y547" s="117" t="s">
        <v>1059</v>
      </c>
      <c r="Z547" s="117" t="s">
        <v>1059</v>
      </c>
      <c r="AA547" s="117" t="s">
        <v>1059</v>
      </c>
      <c r="AB547" s="117" t="s">
        <v>1059</v>
      </c>
      <c r="AC547" s="117" t="s">
        <v>1059</v>
      </c>
    </row>
    <row r="548" spans="1:29"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t="s">
        <v>1059</v>
      </c>
      <c r="P548" s="117" t="s">
        <v>1059</v>
      </c>
      <c r="Q548" s="117" t="s">
        <v>1059</v>
      </c>
      <c r="R548" s="117" t="s">
        <v>1059</v>
      </c>
      <c r="S548" s="117" t="s">
        <v>1059</v>
      </c>
      <c r="T548" s="117" t="s">
        <v>1059</v>
      </c>
      <c r="U548" s="117" t="s">
        <v>1059</v>
      </c>
      <c r="V548" s="117" t="s">
        <v>1059</v>
      </c>
      <c r="W548" s="117" t="s">
        <v>1059</v>
      </c>
      <c r="X548" s="117" t="s">
        <v>1059</v>
      </c>
      <c r="Y548" s="117" t="s">
        <v>1059</v>
      </c>
      <c r="Z548" s="117" t="s">
        <v>1059</v>
      </c>
      <c r="AA548" s="117" t="s">
        <v>1059</v>
      </c>
      <c r="AB548" s="117" t="s">
        <v>1059</v>
      </c>
      <c r="AC548" s="117" t="s">
        <v>1059</v>
      </c>
    </row>
    <row r="549" spans="1:29"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t="s">
        <v>1059</v>
      </c>
      <c r="P549" s="117" t="s">
        <v>1059</v>
      </c>
      <c r="Q549" s="117" t="s">
        <v>1059</v>
      </c>
      <c r="R549" s="117" t="s">
        <v>1059</v>
      </c>
      <c r="S549" s="117" t="s">
        <v>1059</v>
      </c>
      <c r="T549" s="117" t="s">
        <v>1059</v>
      </c>
      <c r="U549" s="117" t="s">
        <v>1059</v>
      </c>
      <c r="V549" s="117" t="s">
        <v>1059</v>
      </c>
      <c r="W549" s="117" t="s">
        <v>1059</v>
      </c>
      <c r="X549" s="117" t="s">
        <v>1059</v>
      </c>
      <c r="Y549" s="117" t="s">
        <v>1059</v>
      </c>
      <c r="Z549" s="117" t="s">
        <v>1059</v>
      </c>
      <c r="AA549" s="117" t="s">
        <v>1059</v>
      </c>
      <c r="AB549" s="117" t="s">
        <v>1059</v>
      </c>
      <c r="AC549" s="117" t="s">
        <v>1059</v>
      </c>
    </row>
    <row r="550" spans="1:29"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t="s">
        <v>1059</v>
      </c>
      <c r="P550" s="117" t="s">
        <v>1059</v>
      </c>
      <c r="Q550" s="117" t="s">
        <v>1059</v>
      </c>
      <c r="R550" s="117" t="s">
        <v>1059</v>
      </c>
      <c r="S550" s="117" t="s">
        <v>1059</v>
      </c>
      <c r="T550" s="117" t="s">
        <v>1059</v>
      </c>
      <c r="U550" s="117" t="s">
        <v>1059</v>
      </c>
      <c r="V550" s="117" t="s">
        <v>1059</v>
      </c>
      <c r="W550" s="117" t="s">
        <v>1059</v>
      </c>
      <c r="X550" s="117" t="s">
        <v>1059</v>
      </c>
      <c r="Y550" s="117" t="s">
        <v>1059</v>
      </c>
      <c r="Z550" s="117" t="s">
        <v>1059</v>
      </c>
      <c r="AA550" s="117" t="s">
        <v>1059</v>
      </c>
      <c r="AB550" s="117" t="s">
        <v>1059</v>
      </c>
      <c r="AC550" s="117" t="s">
        <v>1059</v>
      </c>
    </row>
    <row r="551" spans="1:29"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t="s">
        <v>1059</v>
      </c>
      <c r="P551" s="117" t="s">
        <v>1059</v>
      </c>
      <c r="Q551" s="117" t="s">
        <v>1059</v>
      </c>
      <c r="R551" s="117" t="s">
        <v>1059</v>
      </c>
      <c r="S551" s="117" t="s">
        <v>1059</v>
      </c>
      <c r="T551" s="117" t="s">
        <v>1059</v>
      </c>
      <c r="U551" s="117" t="s">
        <v>1059</v>
      </c>
      <c r="V551" s="117" t="s">
        <v>1059</v>
      </c>
      <c r="W551" s="117" t="s">
        <v>1059</v>
      </c>
      <c r="X551" s="117" t="s">
        <v>1059</v>
      </c>
      <c r="Y551" s="117" t="s">
        <v>1059</v>
      </c>
      <c r="Z551" s="117" t="s">
        <v>1059</v>
      </c>
      <c r="AA551" s="117" t="s">
        <v>1059</v>
      </c>
      <c r="AB551" s="117" t="s">
        <v>1059</v>
      </c>
      <c r="AC551" s="117" t="s">
        <v>1059</v>
      </c>
    </row>
    <row r="552" spans="1:29"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t="s">
        <v>1059</v>
      </c>
      <c r="P552" s="117" t="s">
        <v>1059</v>
      </c>
      <c r="Q552" s="117" t="s">
        <v>1059</v>
      </c>
      <c r="R552" s="117" t="s">
        <v>1059</v>
      </c>
      <c r="S552" s="117" t="s">
        <v>1059</v>
      </c>
      <c r="T552" s="117" t="s">
        <v>1059</v>
      </c>
      <c r="U552" s="117" t="s">
        <v>1059</v>
      </c>
      <c r="V552" s="117" t="s">
        <v>1059</v>
      </c>
      <c r="W552" s="117" t="s">
        <v>1059</v>
      </c>
      <c r="X552" s="117" t="s">
        <v>1059</v>
      </c>
      <c r="Y552" s="117" t="s">
        <v>1059</v>
      </c>
      <c r="Z552" s="117" t="s">
        <v>1059</v>
      </c>
      <c r="AA552" s="117" t="s">
        <v>1059</v>
      </c>
      <c r="AB552" s="117" t="s">
        <v>1059</v>
      </c>
      <c r="AC552" s="117" t="s">
        <v>1059</v>
      </c>
    </row>
    <row r="553" spans="1:29"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t="s">
        <v>1059</v>
      </c>
      <c r="P553" s="117" t="s">
        <v>1059</v>
      </c>
      <c r="Q553" s="117" t="s">
        <v>1059</v>
      </c>
      <c r="R553" s="117" t="s">
        <v>1059</v>
      </c>
      <c r="S553" s="117" t="s">
        <v>1059</v>
      </c>
      <c r="T553" s="117" t="s">
        <v>1059</v>
      </c>
      <c r="U553" s="117" t="s">
        <v>1059</v>
      </c>
      <c r="V553" s="117" t="s">
        <v>1059</v>
      </c>
      <c r="W553" s="117" t="s">
        <v>1059</v>
      </c>
      <c r="X553" s="117" t="s">
        <v>1059</v>
      </c>
      <c r="Y553" s="117" t="s">
        <v>1059</v>
      </c>
      <c r="Z553" s="117" t="s">
        <v>1059</v>
      </c>
      <c r="AA553" s="117" t="s">
        <v>1059</v>
      </c>
      <c r="AB553" s="117" t="s">
        <v>1059</v>
      </c>
      <c r="AC553" s="117" t="s">
        <v>1059</v>
      </c>
    </row>
    <row r="554" spans="1:29"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t="s">
        <v>1059</v>
      </c>
      <c r="P554" s="117" t="s">
        <v>1059</v>
      </c>
      <c r="Q554" s="117" t="s">
        <v>1059</v>
      </c>
      <c r="R554" s="117" t="s">
        <v>1059</v>
      </c>
      <c r="S554" s="117" t="s">
        <v>1059</v>
      </c>
      <c r="T554" s="117" t="s">
        <v>1059</v>
      </c>
      <c r="U554" s="117" t="s">
        <v>1059</v>
      </c>
      <c r="V554" s="117" t="s">
        <v>1059</v>
      </c>
      <c r="W554" s="117" t="s">
        <v>1059</v>
      </c>
      <c r="X554" s="117" t="s">
        <v>1059</v>
      </c>
      <c r="Y554" s="117" t="s">
        <v>1059</v>
      </c>
      <c r="Z554" s="117" t="s">
        <v>1059</v>
      </c>
      <c r="AA554" s="117" t="s">
        <v>1059</v>
      </c>
      <c r="AB554" s="117" t="s">
        <v>1059</v>
      </c>
      <c r="AC554" s="117" t="s">
        <v>1059</v>
      </c>
    </row>
    <row r="555" spans="1:29"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t="s">
        <v>1059</v>
      </c>
      <c r="P555" s="117" t="s">
        <v>1059</v>
      </c>
      <c r="Q555" s="117" t="s">
        <v>1059</v>
      </c>
      <c r="R555" s="117" t="s">
        <v>1059</v>
      </c>
      <c r="S555" s="117" t="s">
        <v>1059</v>
      </c>
      <c r="T555" s="117" t="s">
        <v>1059</v>
      </c>
      <c r="U555" s="117" t="s">
        <v>1059</v>
      </c>
      <c r="V555" s="117" t="s">
        <v>1059</v>
      </c>
      <c r="W555" s="117" t="s">
        <v>1059</v>
      </c>
      <c r="X555" s="117" t="s">
        <v>1059</v>
      </c>
      <c r="Y555" s="117" t="s">
        <v>1059</v>
      </c>
      <c r="Z555" s="117" t="s">
        <v>1059</v>
      </c>
      <c r="AA555" s="117" t="s">
        <v>1059</v>
      </c>
      <c r="AB555" s="117" t="s">
        <v>1059</v>
      </c>
      <c r="AC555" s="117" t="s">
        <v>1059</v>
      </c>
    </row>
    <row r="556" spans="1:29"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v>0</v>
      </c>
      <c r="N556" s="117">
        <v>0</v>
      </c>
      <c r="O556" s="117" t="s">
        <v>1059</v>
      </c>
      <c r="P556" s="117" t="s">
        <v>1059</v>
      </c>
      <c r="Q556" s="117" t="s">
        <v>1059</v>
      </c>
      <c r="R556" s="117" t="s">
        <v>1059</v>
      </c>
      <c r="S556" s="117" t="s">
        <v>1059</v>
      </c>
      <c r="T556" s="117" t="s">
        <v>1059</v>
      </c>
      <c r="U556" s="117" t="s">
        <v>1059</v>
      </c>
      <c r="V556" s="117" t="s">
        <v>1059</v>
      </c>
      <c r="W556" s="117" t="s">
        <v>1059</v>
      </c>
      <c r="X556" s="117" t="s">
        <v>1059</v>
      </c>
      <c r="Y556" s="117" t="s">
        <v>1059</v>
      </c>
      <c r="Z556" s="117" t="s">
        <v>1059</v>
      </c>
      <c r="AA556" s="117" t="s">
        <v>1059</v>
      </c>
      <c r="AB556" s="117" t="s">
        <v>1059</v>
      </c>
      <c r="AC556" s="117" t="s">
        <v>1059</v>
      </c>
    </row>
    <row r="557" spans="1:29"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t="s">
        <v>1059</v>
      </c>
      <c r="P557" s="117" t="s">
        <v>1059</v>
      </c>
      <c r="Q557" s="117" t="s">
        <v>1059</v>
      </c>
      <c r="R557" s="117" t="s">
        <v>1059</v>
      </c>
      <c r="S557" s="117" t="s">
        <v>1059</v>
      </c>
      <c r="T557" s="117" t="s">
        <v>1059</v>
      </c>
      <c r="U557" s="117" t="s">
        <v>1059</v>
      </c>
      <c r="V557" s="117" t="s">
        <v>1059</v>
      </c>
      <c r="W557" s="117" t="s">
        <v>1059</v>
      </c>
      <c r="X557" s="117" t="s">
        <v>1059</v>
      </c>
      <c r="Y557" s="117" t="s">
        <v>1059</v>
      </c>
      <c r="Z557" s="117" t="s">
        <v>1059</v>
      </c>
      <c r="AA557" s="117" t="s">
        <v>1059</v>
      </c>
      <c r="AB557" s="117" t="s">
        <v>1059</v>
      </c>
      <c r="AC557" s="117" t="s">
        <v>1059</v>
      </c>
    </row>
    <row r="558" spans="1:29" s="115" customFormat="1" ht="113.5" customHeight="1">
      <c r="A558" s="251" t="s">
        <v>868</v>
      </c>
      <c r="B558" s="119"/>
      <c r="C558" s="317" t="s">
        <v>866</v>
      </c>
      <c r="D558" s="318"/>
      <c r="E558" s="318"/>
      <c r="F558" s="318"/>
      <c r="G558" s="318"/>
      <c r="H558" s="319"/>
      <c r="I558" s="296" t="s">
        <v>867</v>
      </c>
      <c r="J558" s="223"/>
      <c r="K558" s="242"/>
      <c r="L558" s="211" t="s">
        <v>1048</v>
      </c>
      <c r="M558" s="211" t="s">
        <v>1051</v>
      </c>
      <c r="N558" s="211" t="s">
        <v>1051</v>
      </c>
      <c r="O558" s="211" t="s">
        <v>1051</v>
      </c>
      <c r="P558" s="211" t="s">
        <v>1051</v>
      </c>
      <c r="Q558" s="211" t="s">
        <v>1051</v>
      </c>
      <c r="R558" s="211" t="s">
        <v>1051</v>
      </c>
      <c r="S558" s="211" t="s">
        <v>1051</v>
      </c>
      <c r="T558" s="211" t="s">
        <v>1051</v>
      </c>
      <c r="U558" s="211" t="s">
        <v>1051</v>
      </c>
      <c r="V558" s="211" t="s">
        <v>1051</v>
      </c>
      <c r="W558" s="211" t="s">
        <v>1051</v>
      </c>
      <c r="X558" s="211" t="s">
        <v>1051</v>
      </c>
      <c r="Y558" s="211" t="s">
        <v>1051</v>
      </c>
      <c r="Z558" s="211" t="s">
        <v>1051</v>
      </c>
      <c r="AA558" s="211" t="s">
        <v>1051</v>
      </c>
      <c r="AB558" s="211" t="s">
        <v>1051</v>
      </c>
      <c r="AC558" s="211" t="s">
        <v>1051</v>
      </c>
    </row>
    <row r="559" spans="1:29"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row>
    <row r="560" spans="1:29" s="91" customFormat="1" ht="34.5" customHeight="1">
      <c r="A560" s="251" t="s">
        <v>870</v>
      </c>
      <c r="B560" s="119"/>
      <c r="C560" s="209"/>
      <c r="D560" s="331" t="s">
        <v>376</v>
      </c>
      <c r="E560" s="342"/>
      <c r="F560" s="342"/>
      <c r="G560" s="342"/>
      <c r="H560" s="332"/>
      <c r="I560" s="343"/>
      <c r="J560" s="207"/>
      <c r="K560" s="210"/>
      <c r="L560" s="211">
        <v>31.13</v>
      </c>
      <c r="M560" s="211" t="s">
        <v>533</v>
      </c>
      <c r="N560" s="211" t="s">
        <v>533</v>
      </c>
      <c r="O560" s="211" t="s">
        <v>533</v>
      </c>
      <c r="P560" s="211" t="s">
        <v>533</v>
      </c>
      <c r="Q560" s="211" t="s">
        <v>533</v>
      </c>
      <c r="R560" s="211" t="s">
        <v>533</v>
      </c>
      <c r="S560" s="211" t="s">
        <v>533</v>
      </c>
      <c r="T560" s="211" t="s">
        <v>533</v>
      </c>
      <c r="U560" s="211" t="s">
        <v>533</v>
      </c>
      <c r="V560" s="211" t="s">
        <v>533</v>
      </c>
      <c r="W560" s="211" t="s">
        <v>533</v>
      </c>
      <c r="X560" s="211" t="s">
        <v>533</v>
      </c>
      <c r="Y560" s="211" t="s">
        <v>533</v>
      </c>
      <c r="Z560" s="211" t="s">
        <v>533</v>
      </c>
      <c r="AA560" s="211" t="s">
        <v>533</v>
      </c>
      <c r="AB560" s="211" t="s">
        <v>533</v>
      </c>
      <c r="AC560" s="211" t="s">
        <v>533</v>
      </c>
    </row>
    <row r="561" spans="1:29" s="91" customFormat="1" ht="34.5" customHeight="1">
      <c r="A561" s="251" t="s">
        <v>871</v>
      </c>
      <c r="B561" s="119"/>
      <c r="C561" s="209"/>
      <c r="D561" s="331" t="s">
        <v>377</v>
      </c>
      <c r="E561" s="342"/>
      <c r="F561" s="342"/>
      <c r="G561" s="342"/>
      <c r="H561" s="332"/>
      <c r="I561" s="343"/>
      <c r="J561" s="207"/>
      <c r="K561" s="210"/>
      <c r="L561" s="211">
        <v>30.19</v>
      </c>
      <c r="M561" s="211" t="s">
        <v>533</v>
      </c>
      <c r="N561" s="211" t="s">
        <v>533</v>
      </c>
      <c r="O561" s="211" t="s">
        <v>533</v>
      </c>
      <c r="P561" s="211" t="s">
        <v>533</v>
      </c>
      <c r="Q561" s="211" t="s">
        <v>533</v>
      </c>
      <c r="R561" s="211" t="s">
        <v>533</v>
      </c>
      <c r="S561" s="211" t="s">
        <v>533</v>
      </c>
      <c r="T561" s="211" t="s">
        <v>533</v>
      </c>
      <c r="U561" s="211" t="s">
        <v>533</v>
      </c>
      <c r="V561" s="211" t="s">
        <v>533</v>
      </c>
      <c r="W561" s="211" t="s">
        <v>533</v>
      </c>
      <c r="X561" s="211" t="s">
        <v>533</v>
      </c>
      <c r="Y561" s="211" t="s">
        <v>533</v>
      </c>
      <c r="Z561" s="211" t="s">
        <v>533</v>
      </c>
      <c r="AA561" s="211" t="s">
        <v>533</v>
      </c>
      <c r="AB561" s="211" t="s">
        <v>533</v>
      </c>
      <c r="AC561" s="211" t="s">
        <v>533</v>
      </c>
    </row>
    <row r="562" spans="1:29" s="91" customFormat="1" ht="34.5" customHeight="1">
      <c r="A562" s="251" t="s">
        <v>872</v>
      </c>
      <c r="B562" s="119"/>
      <c r="C562" s="209"/>
      <c r="D562" s="331" t="s">
        <v>993</v>
      </c>
      <c r="E562" s="342"/>
      <c r="F562" s="342"/>
      <c r="G562" s="342"/>
      <c r="H562" s="332"/>
      <c r="I562" s="343"/>
      <c r="J562" s="207"/>
      <c r="K562" s="210"/>
      <c r="L562" s="211">
        <v>23.58</v>
      </c>
      <c r="M562" s="211" t="s">
        <v>533</v>
      </c>
      <c r="N562" s="211" t="s">
        <v>533</v>
      </c>
      <c r="O562" s="211" t="s">
        <v>533</v>
      </c>
      <c r="P562" s="211" t="s">
        <v>533</v>
      </c>
      <c r="Q562" s="211" t="s">
        <v>533</v>
      </c>
      <c r="R562" s="211" t="s">
        <v>533</v>
      </c>
      <c r="S562" s="211" t="s">
        <v>533</v>
      </c>
      <c r="T562" s="211" t="s">
        <v>533</v>
      </c>
      <c r="U562" s="211" t="s">
        <v>533</v>
      </c>
      <c r="V562" s="211" t="s">
        <v>533</v>
      </c>
      <c r="W562" s="211" t="s">
        <v>533</v>
      </c>
      <c r="X562" s="211" t="s">
        <v>533</v>
      </c>
      <c r="Y562" s="211" t="s">
        <v>533</v>
      </c>
      <c r="Z562" s="211" t="s">
        <v>533</v>
      </c>
      <c r="AA562" s="211" t="s">
        <v>533</v>
      </c>
      <c r="AB562" s="211" t="s">
        <v>533</v>
      </c>
      <c r="AC562" s="211" t="s">
        <v>533</v>
      </c>
    </row>
    <row r="563" spans="1:29" s="91" customFormat="1" ht="34.5" customHeight="1">
      <c r="A563" s="251" t="s">
        <v>873</v>
      </c>
      <c r="B563" s="119"/>
      <c r="C563" s="209"/>
      <c r="D563" s="331" t="s">
        <v>379</v>
      </c>
      <c r="E563" s="342"/>
      <c r="F563" s="342"/>
      <c r="G563" s="342"/>
      <c r="H563" s="332"/>
      <c r="I563" s="343"/>
      <c r="J563" s="207"/>
      <c r="K563" s="210"/>
      <c r="L563" s="211">
        <v>6.6</v>
      </c>
      <c r="M563" s="211" t="s">
        <v>533</v>
      </c>
      <c r="N563" s="211" t="s">
        <v>533</v>
      </c>
      <c r="O563" s="211" t="s">
        <v>533</v>
      </c>
      <c r="P563" s="211" t="s">
        <v>533</v>
      </c>
      <c r="Q563" s="211" t="s">
        <v>533</v>
      </c>
      <c r="R563" s="211" t="s">
        <v>533</v>
      </c>
      <c r="S563" s="211" t="s">
        <v>533</v>
      </c>
      <c r="T563" s="211" t="s">
        <v>533</v>
      </c>
      <c r="U563" s="211" t="s">
        <v>533</v>
      </c>
      <c r="V563" s="211" t="s">
        <v>533</v>
      </c>
      <c r="W563" s="211" t="s">
        <v>533</v>
      </c>
      <c r="X563" s="211" t="s">
        <v>533</v>
      </c>
      <c r="Y563" s="211" t="s">
        <v>533</v>
      </c>
      <c r="Z563" s="211" t="s">
        <v>533</v>
      </c>
      <c r="AA563" s="211" t="s">
        <v>533</v>
      </c>
      <c r="AB563" s="211" t="s">
        <v>533</v>
      </c>
      <c r="AC563" s="211" t="s">
        <v>533</v>
      </c>
    </row>
    <row r="564" spans="1:29" s="91" customFormat="1" ht="34.5" customHeight="1">
      <c r="A564" s="251" t="s">
        <v>874</v>
      </c>
      <c r="B564" s="119"/>
      <c r="C564" s="209"/>
      <c r="D564" s="331" t="s">
        <v>380</v>
      </c>
      <c r="E564" s="342"/>
      <c r="F564" s="342"/>
      <c r="G564" s="342"/>
      <c r="H564" s="332"/>
      <c r="I564" s="343"/>
      <c r="J564" s="207"/>
      <c r="K564" s="210"/>
      <c r="L564" s="211">
        <v>19.809999999999999</v>
      </c>
      <c r="M564" s="211" t="s">
        <v>533</v>
      </c>
      <c r="N564" s="211" t="s">
        <v>533</v>
      </c>
      <c r="O564" s="211" t="s">
        <v>533</v>
      </c>
      <c r="P564" s="211" t="s">
        <v>533</v>
      </c>
      <c r="Q564" s="211" t="s">
        <v>533</v>
      </c>
      <c r="R564" s="211" t="s">
        <v>533</v>
      </c>
      <c r="S564" s="211" t="s">
        <v>533</v>
      </c>
      <c r="T564" s="211" t="s">
        <v>533</v>
      </c>
      <c r="U564" s="211" t="s">
        <v>533</v>
      </c>
      <c r="V564" s="211" t="s">
        <v>533</v>
      </c>
      <c r="W564" s="211" t="s">
        <v>533</v>
      </c>
      <c r="X564" s="211" t="s">
        <v>533</v>
      </c>
      <c r="Y564" s="211" t="s">
        <v>533</v>
      </c>
      <c r="Z564" s="211" t="s">
        <v>533</v>
      </c>
      <c r="AA564" s="211" t="s">
        <v>533</v>
      </c>
      <c r="AB564" s="211" t="s">
        <v>533</v>
      </c>
      <c r="AC564" s="211" t="s">
        <v>533</v>
      </c>
    </row>
    <row r="565" spans="1:29" s="91" customFormat="1" ht="34.5" customHeight="1">
      <c r="A565" s="251" t="s">
        <v>875</v>
      </c>
      <c r="B565" s="119"/>
      <c r="C565" s="280"/>
      <c r="D565" s="331" t="s">
        <v>869</v>
      </c>
      <c r="E565" s="342"/>
      <c r="F565" s="342"/>
      <c r="G565" s="342"/>
      <c r="H565" s="332"/>
      <c r="I565" s="343"/>
      <c r="J565" s="207"/>
      <c r="K565" s="210"/>
      <c r="L565" s="211">
        <v>8.49</v>
      </c>
      <c r="M565" s="211" t="s">
        <v>533</v>
      </c>
      <c r="N565" s="211" t="s">
        <v>533</v>
      </c>
      <c r="O565" s="211" t="s">
        <v>533</v>
      </c>
      <c r="P565" s="211" t="s">
        <v>533</v>
      </c>
      <c r="Q565" s="211" t="s">
        <v>533</v>
      </c>
      <c r="R565" s="211" t="s">
        <v>533</v>
      </c>
      <c r="S565" s="211" t="s">
        <v>533</v>
      </c>
      <c r="T565" s="211" t="s">
        <v>533</v>
      </c>
      <c r="U565" s="211" t="s">
        <v>533</v>
      </c>
      <c r="V565" s="211" t="s">
        <v>533</v>
      </c>
      <c r="W565" s="211" t="s">
        <v>533</v>
      </c>
      <c r="X565" s="211" t="s">
        <v>533</v>
      </c>
      <c r="Y565" s="211" t="s">
        <v>533</v>
      </c>
      <c r="Z565" s="211" t="s">
        <v>533</v>
      </c>
      <c r="AA565" s="211" t="s">
        <v>533</v>
      </c>
      <c r="AB565" s="211" t="s">
        <v>533</v>
      </c>
      <c r="AC565" s="211" t="s">
        <v>533</v>
      </c>
    </row>
    <row r="566" spans="1:29" s="91" customFormat="1" ht="34.5" customHeight="1">
      <c r="A566" s="251" t="s">
        <v>876</v>
      </c>
      <c r="B566" s="119"/>
      <c r="C566" s="285"/>
      <c r="D566" s="331" t="s">
        <v>994</v>
      </c>
      <c r="E566" s="342"/>
      <c r="F566" s="342"/>
      <c r="G566" s="342"/>
      <c r="H566" s="332"/>
      <c r="I566" s="343"/>
      <c r="J566" s="213"/>
      <c r="K566" s="214"/>
      <c r="L566" s="211">
        <v>35.85</v>
      </c>
      <c r="M566" s="211" t="s">
        <v>533</v>
      </c>
      <c r="N566" s="211" t="s">
        <v>533</v>
      </c>
      <c r="O566" s="211" t="s">
        <v>533</v>
      </c>
      <c r="P566" s="211" t="s">
        <v>533</v>
      </c>
      <c r="Q566" s="211" t="s">
        <v>533</v>
      </c>
      <c r="R566" s="211" t="s">
        <v>533</v>
      </c>
      <c r="S566" s="211" t="s">
        <v>533</v>
      </c>
      <c r="T566" s="211" t="s">
        <v>533</v>
      </c>
      <c r="U566" s="211" t="s">
        <v>533</v>
      </c>
      <c r="V566" s="211" t="s">
        <v>533</v>
      </c>
      <c r="W566" s="211" t="s">
        <v>533</v>
      </c>
      <c r="X566" s="211" t="s">
        <v>533</v>
      </c>
      <c r="Y566" s="211" t="s">
        <v>533</v>
      </c>
      <c r="Z566" s="211" t="s">
        <v>533</v>
      </c>
      <c r="AA566" s="211" t="s">
        <v>533</v>
      </c>
      <c r="AB566" s="211" t="s">
        <v>533</v>
      </c>
      <c r="AC566" s="211" t="s">
        <v>533</v>
      </c>
    </row>
    <row r="567" spans="1:29"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row>
    <row r="568" spans="1:2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row>
    <row r="569" spans="1:2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row>
    <row r="570" spans="1:29"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row>
    <row r="571" spans="1:2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row>
    <row r="572" spans="1:2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row>
    <row r="573" spans="1:2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row>
    <row r="574" spans="1:29"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row>
    <row r="575" spans="1:2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row>
    <row r="576" spans="1:29"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row>
    <row r="577" spans="1:29"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row>
    <row r="578" spans="1:29" s="91" customFormat="1" ht="34.5" customHeight="1">
      <c r="A578" s="251" t="s">
        <v>886</v>
      </c>
      <c r="B578" s="119"/>
      <c r="C578" s="209"/>
      <c r="D578" s="331" t="s">
        <v>993</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row>
    <row r="579" spans="1:29"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row>
    <row r="580" spans="1:29"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row>
    <row r="581" spans="1:29"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row>
    <row r="582" spans="1:29" s="91" customFormat="1" ht="34.5" customHeight="1">
      <c r="A582" s="251" t="s">
        <v>890</v>
      </c>
      <c r="B582" s="119"/>
      <c r="C582" s="212"/>
      <c r="D582" s="331" t="s">
        <v>994</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row>
    <row r="583" spans="1:29" s="91" customFormat="1">
      <c r="A583" s="243"/>
      <c r="B583" s="18"/>
      <c r="C583" s="18"/>
      <c r="D583" s="18"/>
      <c r="E583" s="18"/>
      <c r="F583" s="18"/>
      <c r="G583" s="18"/>
      <c r="H583" s="14"/>
      <c r="I583" s="14"/>
      <c r="J583" s="88"/>
      <c r="K583" s="89"/>
      <c r="L583" s="90"/>
      <c r="M583" s="90"/>
      <c r="N583" s="90"/>
      <c r="O583" s="90"/>
      <c r="P583" s="90"/>
      <c r="Q583" s="90"/>
    </row>
    <row r="584" spans="1:29" s="83" customFormat="1">
      <c r="A584" s="243"/>
      <c r="B584" s="84"/>
      <c r="C584" s="62"/>
      <c r="D584" s="62"/>
      <c r="E584" s="62"/>
      <c r="F584" s="62"/>
      <c r="G584" s="62"/>
      <c r="H584" s="92"/>
      <c r="I584" s="92"/>
      <c r="J584" s="88"/>
      <c r="K584" s="89"/>
      <c r="L584" s="90"/>
      <c r="M584" s="90"/>
      <c r="N584" s="90"/>
      <c r="O584" s="90"/>
      <c r="P584" s="90"/>
      <c r="Q584" s="90"/>
    </row>
    <row r="585" spans="1:29" s="91" customFormat="1">
      <c r="A585" s="243"/>
      <c r="B585" s="119"/>
      <c r="C585" s="3"/>
      <c r="D585" s="3"/>
      <c r="E585" s="3"/>
      <c r="F585" s="3"/>
      <c r="G585" s="3"/>
      <c r="H585" s="287"/>
      <c r="I585" s="287"/>
      <c r="J585" s="61"/>
      <c r="K585" s="31"/>
      <c r="L585" s="108"/>
      <c r="M585" s="108"/>
      <c r="N585" s="108"/>
      <c r="O585" s="108"/>
      <c r="P585" s="108"/>
      <c r="Q585" s="108"/>
    </row>
    <row r="586" spans="1:29" s="91" customFormat="1">
      <c r="A586" s="243"/>
      <c r="B586" s="18" t="s">
        <v>385</v>
      </c>
      <c r="C586" s="18"/>
      <c r="D586" s="18"/>
      <c r="E586" s="18"/>
      <c r="F586" s="18"/>
      <c r="G586" s="18"/>
      <c r="H586" s="14"/>
      <c r="I586" s="14"/>
      <c r="J586" s="61"/>
      <c r="K586" s="31"/>
      <c r="L586" s="108"/>
      <c r="M586" s="108"/>
      <c r="N586" s="108"/>
      <c r="O586" s="108"/>
      <c r="P586" s="108"/>
      <c r="Q586" s="108"/>
    </row>
    <row r="587" spans="1:29">
      <c r="A587" s="243"/>
      <c r="B587" s="18"/>
      <c r="C587" s="18"/>
      <c r="D587" s="18"/>
      <c r="E587" s="18"/>
      <c r="F587" s="18"/>
      <c r="G587" s="18"/>
      <c r="H587" s="14"/>
      <c r="I587" s="14"/>
      <c r="L587" s="76"/>
      <c r="M587" s="76"/>
      <c r="N587" s="76"/>
      <c r="O587" s="76"/>
      <c r="P587" s="76"/>
      <c r="Q587" s="76"/>
      <c r="R587" s="8"/>
      <c r="S587" s="8"/>
      <c r="T587" s="8"/>
      <c r="U587" s="8"/>
      <c r="V587" s="8"/>
    </row>
    <row r="588" spans="1:29" s="1" customFormat="1" ht="34.5" customHeight="1">
      <c r="A588" s="243"/>
      <c r="B588" s="18"/>
      <c r="C588" s="3"/>
      <c r="D588" s="3"/>
      <c r="E588" s="3"/>
      <c r="F588" s="3"/>
      <c r="G588" s="3"/>
      <c r="H588" s="287"/>
      <c r="I588" s="287"/>
      <c r="J588" s="77" t="s">
        <v>35</v>
      </c>
      <c r="K588" s="185"/>
      <c r="L588" s="66" t="s">
        <v>1049</v>
      </c>
      <c r="M588" s="66" t="s">
        <v>1052</v>
      </c>
      <c r="N588" s="66" t="s">
        <v>1054</v>
      </c>
      <c r="O588" s="66" t="s">
        <v>1060</v>
      </c>
      <c r="P588" s="66" t="s">
        <v>1062</v>
      </c>
      <c r="Q588" s="66" t="s">
        <v>1063</v>
      </c>
      <c r="R588" s="66" t="s">
        <v>1065</v>
      </c>
      <c r="S588" s="66" t="s">
        <v>1067</v>
      </c>
      <c r="T588" s="66" t="s">
        <v>1071</v>
      </c>
      <c r="U588" s="66" t="s">
        <v>1073</v>
      </c>
      <c r="V588" s="66" t="s">
        <v>1075</v>
      </c>
      <c r="W588" s="66" t="s">
        <v>1076</v>
      </c>
      <c r="X588" s="66" t="s">
        <v>1078</v>
      </c>
      <c r="Y588" s="66" t="s">
        <v>1079</v>
      </c>
      <c r="Z588" s="66" t="s">
        <v>1080</v>
      </c>
      <c r="AA588" s="66" t="s">
        <v>1082</v>
      </c>
      <c r="AB588" s="66" t="s">
        <v>1084</v>
      </c>
      <c r="AC588" s="66" t="s">
        <v>1088</v>
      </c>
    </row>
    <row r="589" spans="1:29" s="1" customFormat="1" ht="20.25" customHeight="1">
      <c r="A589" s="243"/>
      <c r="C589" s="62"/>
      <c r="D589" s="3"/>
      <c r="E589" s="3"/>
      <c r="F589" s="3"/>
      <c r="G589" s="3"/>
      <c r="H589" s="287"/>
      <c r="I589" s="67" t="s">
        <v>36</v>
      </c>
      <c r="J589" s="68"/>
      <c r="K589" s="186"/>
      <c r="L589" s="70" t="s">
        <v>1050</v>
      </c>
      <c r="M589" s="70" t="s">
        <v>1053</v>
      </c>
      <c r="N589" s="70" t="s">
        <v>1053</v>
      </c>
      <c r="O589" s="70" t="s">
        <v>1061</v>
      </c>
      <c r="P589" s="70" t="s">
        <v>1061</v>
      </c>
      <c r="Q589" s="70" t="s">
        <v>1061</v>
      </c>
      <c r="R589" s="70" t="s">
        <v>1061</v>
      </c>
      <c r="S589" s="70" t="s">
        <v>1061</v>
      </c>
      <c r="T589" s="70" t="s">
        <v>1061</v>
      </c>
      <c r="U589" s="70" t="s">
        <v>1061</v>
      </c>
      <c r="V589" s="70" t="s">
        <v>1061</v>
      </c>
      <c r="W589" s="70" t="s">
        <v>1061</v>
      </c>
      <c r="X589" s="70" t="s">
        <v>1061</v>
      </c>
      <c r="Y589" s="70" t="s">
        <v>1061</v>
      </c>
      <c r="Z589" s="70" t="s">
        <v>1061</v>
      </c>
      <c r="AA589" s="70" t="s">
        <v>1061</v>
      </c>
      <c r="AB589" s="70" t="s">
        <v>1061</v>
      </c>
      <c r="AC589" s="70" t="s">
        <v>1061</v>
      </c>
    </row>
    <row r="590" spans="1:29" s="115" customFormat="1" ht="70" customHeight="1">
      <c r="A590" s="252" t="s">
        <v>891</v>
      </c>
      <c r="C590" s="320" t="s">
        <v>386</v>
      </c>
      <c r="D590" s="321"/>
      <c r="E590" s="321"/>
      <c r="F590" s="321"/>
      <c r="G590" s="321"/>
      <c r="H590" s="322"/>
      <c r="I590" s="134" t="s">
        <v>387</v>
      </c>
      <c r="J590" s="116">
        <f>IF(SUM(L590:AC590)=0,IF(COUNTIF(L590:AC590,"未確認")&gt;0,"未確認",IF(COUNTIF(L590:AC590,"~*")&gt;0,"*",SUM(L590:AC590))),SUM(L590:AC590))</f>
        <v>0</v>
      </c>
      <c r="K590" s="201" t="str">
        <f>IF(OR(COUNTIF(L590:AC590,"未確認")&gt;0,COUNTIF(L590:AC590,"*")&gt;0),"※","")</f>
        <v>※</v>
      </c>
      <c r="L590" s="117">
        <v>0</v>
      </c>
      <c r="M590" s="117">
        <v>0</v>
      </c>
      <c r="N590" s="117">
        <v>0</v>
      </c>
      <c r="O590" s="117" t="s">
        <v>1059</v>
      </c>
      <c r="P590" s="117" t="s">
        <v>1059</v>
      </c>
      <c r="Q590" s="117" t="s">
        <v>1059</v>
      </c>
      <c r="R590" s="117" t="s">
        <v>1059</v>
      </c>
      <c r="S590" s="117" t="s">
        <v>1059</v>
      </c>
      <c r="T590" s="117" t="s">
        <v>1059</v>
      </c>
      <c r="U590" s="117" t="s">
        <v>1059</v>
      </c>
      <c r="V590" s="117" t="s">
        <v>1059</v>
      </c>
      <c r="W590" s="117" t="s">
        <v>1059</v>
      </c>
      <c r="X590" s="117" t="s">
        <v>1059</v>
      </c>
      <c r="Y590" s="117" t="s">
        <v>1059</v>
      </c>
      <c r="Z590" s="117" t="s">
        <v>1059</v>
      </c>
      <c r="AA590" s="117" t="s">
        <v>1059</v>
      </c>
      <c r="AB590" s="117" t="s">
        <v>1059</v>
      </c>
      <c r="AC590" s="117" t="s">
        <v>1059</v>
      </c>
    </row>
    <row r="591" spans="1:29" s="115" customFormat="1" ht="70" customHeight="1">
      <c r="A591" s="252" t="s">
        <v>892</v>
      </c>
      <c r="B591" s="84"/>
      <c r="C591" s="320" t="s">
        <v>388</v>
      </c>
      <c r="D591" s="321"/>
      <c r="E591" s="321"/>
      <c r="F591" s="321"/>
      <c r="G591" s="321"/>
      <c r="H591" s="322"/>
      <c r="I591" s="134" t="s">
        <v>389</v>
      </c>
      <c r="J591" s="116">
        <f>IF(SUM(L591:AC591)=0,IF(COUNTIF(L591:AC591,"未確認")&gt;0,"未確認",IF(COUNTIF(L591:AC591,"~*")&gt;0,"*",SUM(L591:AC591))),SUM(L591:AC591))</f>
        <v>0</v>
      </c>
      <c r="K591" s="201" t="str">
        <f>IF(OR(COUNTIF(L591:AC591,"未確認")&gt;0,COUNTIF(L591:AC591,"*")&gt;0),"※","")</f>
        <v>※</v>
      </c>
      <c r="L591" s="117">
        <v>0</v>
      </c>
      <c r="M591" s="117">
        <v>0</v>
      </c>
      <c r="N591" s="117">
        <v>0</v>
      </c>
      <c r="O591" s="117" t="s">
        <v>1059</v>
      </c>
      <c r="P591" s="117" t="s">
        <v>1059</v>
      </c>
      <c r="Q591" s="117" t="s">
        <v>1059</v>
      </c>
      <c r="R591" s="117" t="s">
        <v>1059</v>
      </c>
      <c r="S591" s="117" t="s">
        <v>1059</v>
      </c>
      <c r="T591" s="117" t="s">
        <v>1059</v>
      </c>
      <c r="U591" s="117" t="s">
        <v>1059</v>
      </c>
      <c r="V591" s="117" t="s">
        <v>1059</v>
      </c>
      <c r="W591" s="117" t="s">
        <v>1059</v>
      </c>
      <c r="X591" s="117" t="s">
        <v>1059</v>
      </c>
      <c r="Y591" s="117" t="s">
        <v>1059</v>
      </c>
      <c r="Z591" s="117" t="s">
        <v>1059</v>
      </c>
      <c r="AA591" s="117" t="s">
        <v>1059</v>
      </c>
      <c r="AB591" s="117" t="s">
        <v>1059</v>
      </c>
      <c r="AC591" s="117" t="s">
        <v>1059</v>
      </c>
    </row>
    <row r="592" spans="1:29" s="115" customFormat="1" ht="72" customHeight="1">
      <c r="A592" s="252" t="s">
        <v>974</v>
      </c>
      <c r="B592" s="84"/>
      <c r="C592" s="320" t="s">
        <v>390</v>
      </c>
      <c r="D592" s="321"/>
      <c r="E592" s="321"/>
      <c r="F592" s="321"/>
      <c r="G592" s="321"/>
      <c r="H592" s="322"/>
      <c r="I592" s="134" t="s">
        <v>391</v>
      </c>
      <c r="J592" s="116">
        <f>IF(SUM(L592:AC592)=0,IF(COUNTIF(L592:AC592,"未確認")&gt;0,"未確認",IF(COUNTIF(L592:AC592,"~*")&gt;0,"*",SUM(L592:AC592))),SUM(L592:AC592))</f>
        <v>0</v>
      </c>
      <c r="K592" s="201" t="str">
        <f>IF(OR(COUNTIF(L592:AC592,"未確認")&gt;0,COUNTIF(L592:AC592,"*")&gt;0),"※","")</f>
        <v>※</v>
      </c>
      <c r="L592" s="117">
        <v>0</v>
      </c>
      <c r="M592" s="117">
        <v>0</v>
      </c>
      <c r="N592" s="117">
        <v>0</v>
      </c>
      <c r="O592" s="117" t="s">
        <v>1059</v>
      </c>
      <c r="P592" s="117" t="s">
        <v>1059</v>
      </c>
      <c r="Q592" s="117" t="s">
        <v>1059</v>
      </c>
      <c r="R592" s="117" t="s">
        <v>1059</v>
      </c>
      <c r="S592" s="117" t="s">
        <v>1059</v>
      </c>
      <c r="T592" s="117" t="s">
        <v>1059</v>
      </c>
      <c r="U592" s="117" t="s">
        <v>1059</v>
      </c>
      <c r="V592" s="117" t="s">
        <v>1059</v>
      </c>
      <c r="W592" s="117" t="s">
        <v>1059</v>
      </c>
      <c r="X592" s="117" t="s">
        <v>1059</v>
      </c>
      <c r="Y592" s="117" t="s">
        <v>1059</v>
      </c>
      <c r="Z592" s="117" t="s">
        <v>1059</v>
      </c>
      <c r="AA592" s="117" t="s">
        <v>1059</v>
      </c>
      <c r="AB592" s="117" t="s">
        <v>1059</v>
      </c>
      <c r="AC592" s="117" t="s">
        <v>1059</v>
      </c>
    </row>
    <row r="593" spans="1:29" s="115" customFormat="1" ht="56.15" customHeight="1">
      <c r="A593" s="252" t="s">
        <v>893</v>
      </c>
      <c r="B593" s="84"/>
      <c r="C593" s="320" t="s">
        <v>392</v>
      </c>
      <c r="D593" s="321"/>
      <c r="E593" s="321"/>
      <c r="F593" s="321"/>
      <c r="G593" s="321"/>
      <c r="H593" s="322"/>
      <c r="I593" s="294" t="s">
        <v>393</v>
      </c>
      <c r="J593" s="116">
        <f>IF(SUM(L593:AC593)=0,IF(COUNTIF(L593:AC593,"未確認")&gt;0,"未確認",IF(COUNTIF(L593:AC593,"~*")&gt;0,"*",SUM(L593:AC593))),SUM(L593:AC593))</f>
        <v>0</v>
      </c>
      <c r="K593" s="201" t="str">
        <f>IF(OR(COUNTIF(L593:AC593,"未確認")&gt;0,COUNTIF(L593:AC593,"*")&gt;0),"※","")</f>
        <v>※</v>
      </c>
      <c r="L593" s="117">
        <v>0</v>
      </c>
      <c r="M593" s="117">
        <v>0</v>
      </c>
      <c r="N593" s="117">
        <v>0</v>
      </c>
      <c r="O593" s="117" t="s">
        <v>1059</v>
      </c>
      <c r="P593" s="117" t="s">
        <v>1059</v>
      </c>
      <c r="Q593" s="117" t="s">
        <v>1059</v>
      </c>
      <c r="R593" s="117" t="s">
        <v>1059</v>
      </c>
      <c r="S593" s="117" t="s">
        <v>1059</v>
      </c>
      <c r="T593" s="117" t="s">
        <v>1059</v>
      </c>
      <c r="U593" s="117" t="s">
        <v>1059</v>
      </c>
      <c r="V593" s="117" t="s">
        <v>1059</v>
      </c>
      <c r="W593" s="117" t="s">
        <v>1059</v>
      </c>
      <c r="X593" s="117" t="s">
        <v>1059</v>
      </c>
      <c r="Y593" s="117" t="s">
        <v>1059</v>
      </c>
      <c r="Z593" s="117" t="s">
        <v>1059</v>
      </c>
      <c r="AA593" s="117" t="s">
        <v>1059</v>
      </c>
      <c r="AB593" s="117" t="s">
        <v>1059</v>
      </c>
      <c r="AC593" s="117" t="s">
        <v>1059</v>
      </c>
    </row>
    <row r="594" spans="1:29" s="115" customFormat="1" ht="84" customHeight="1">
      <c r="A594" s="252" t="s">
        <v>894</v>
      </c>
      <c r="B594" s="84"/>
      <c r="C594" s="320" t="s">
        <v>394</v>
      </c>
      <c r="D594" s="321"/>
      <c r="E594" s="321"/>
      <c r="F594" s="321"/>
      <c r="G594" s="321"/>
      <c r="H594" s="322"/>
      <c r="I594" s="134" t="s">
        <v>395</v>
      </c>
      <c r="J594" s="116">
        <f>IF(SUM(L594:AC594)=0,IF(COUNTIF(L594:AC594,"未確認")&gt;0,"未確認",IF(COUNTIF(L594:AC594,"~*")&gt;0,"*",SUM(L594:AC594))),SUM(L594:AC594))</f>
        <v>0</v>
      </c>
      <c r="K594" s="201" t="str">
        <f>IF(OR(COUNTIF(L594:AC594,"未確認")&gt;0,COUNTIF(L594:AC594,"*")&gt;0),"※","")</f>
        <v>※</v>
      </c>
      <c r="L594" s="117">
        <v>0</v>
      </c>
      <c r="M594" s="117">
        <v>0</v>
      </c>
      <c r="N594" s="117">
        <v>0</v>
      </c>
      <c r="O594" s="117" t="s">
        <v>1059</v>
      </c>
      <c r="P594" s="117" t="s">
        <v>1059</v>
      </c>
      <c r="Q594" s="117" t="s">
        <v>1059</v>
      </c>
      <c r="R594" s="117" t="s">
        <v>1059</v>
      </c>
      <c r="S594" s="117" t="s">
        <v>1059</v>
      </c>
      <c r="T594" s="117" t="s">
        <v>1059</v>
      </c>
      <c r="U594" s="117" t="s">
        <v>1059</v>
      </c>
      <c r="V594" s="117" t="s">
        <v>1059</v>
      </c>
      <c r="W594" s="117" t="s">
        <v>1059</v>
      </c>
      <c r="X594" s="117" t="s">
        <v>1059</v>
      </c>
      <c r="Y594" s="117" t="s">
        <v>1059</v>
      </c>
      <c r="Z594" s="117" t="s">
        <v>1059</v>
      </c>
      <c r="AA594" s="117" t="s">
        <v>1059</v>
      </c>
      <c r="AB594" s="117" t="s">
        <v>1059</v>
      </c>
      <c r="AC594" s="117" t="s">
        <v>1059</v>
      </c>
    </row>
    <row r="595" spans="1:29" s="115" customFormat="1" ht="35.15" customHeight="1">
      <c r="A595" s="251" t="s">
        <v>895</v>
      </c>
      <c r="B595" s="84"/>
      <c r="C595" s="323" t="s">
        <v>995</v>
      </c>
      <c r="D595" s="324"/>
      <c r="E595" s="324"/>
      <c r="F595" s="324"/>
      <c r="G595" s="324"/>
      <c r="H595" s="325"/>
      <c r="I595" s="340" t="s">
        <v>397</v>
      </c>
      <c r="J595" s="140">
        <v>217</v>
      </c>
      <c r="K595" s="201" t="str">
        <f>IF(OR(COUNTIF(L595:AC595,"未確認")&gt;0,COUNTIF(L595:AC595,"~*")&gt;0),"※","")</f>
        <v/>
      </c>
      <c r="L595" s="216"/>
      <c r="M595" s="216"/>
      <c r="N595" s="216"/>
      <c r="O595" s="216"/>
      <c r="P595" s="216"/>
      <c r="Q595" s="216"/>
      <c r="R595" s="216"/>
      <c r="S595" s="216"/>
      <c r="T595" s="216"/>
      <c r="U595" s="216"/>
      <c r="V595" s="216"/>
      <c r="W595" s="216"/>
      <c r="X595" s="216"/>
      <c r="Y595" s="216"/>
      <c r="Z595" s="216"/>
      <c r="AA595" s="216"/>
      <c r="AB595" s="216"/>
      <c r="AC595" s="216"/>
    </row>
    <row r="596" spans="1:29" s="115" customFormat="1" ht="35.15" customHeight="1">
      <c r="A596" s="251" t="s">
        <v>896</v>
      </c>
      <c r="B596" s="84"/>
      <c r="C596" s="292"/>
      <c r="D596" s="293"/>
      <c r="E596" s="317" t="s">
        <v>398</v>
      </c>
      <c r="F596" s="318"/>
      <c r="G596" s="318"/>
      <c r="H596" s="319"/>
      <c r="I596" s="341"/>
      <c r="J596" s="140">
        <v>38</v>
      </c>
      <c r="K596" s="201" t="str">
        <f>IF(OR(COUNTIF(L596:AC596,"未確認")&gt;0,COUNTIF(L596:AC596,"~*")&gt;0),"※","")</f>
        <v/>
      </c>
      <c r="L596" s="216"/>
      <c r="M596" s="216"/>
      <c r="N596" s="216"/>
      <c r="O596" s="216"/>
      <c r="P596" s="216"/>
      <c r="Q596" s="216"/>
      <c r="R596" s="216"/>
      <c r="S596" s="216"/>
      <c r="T596" s="216"/>
      <c r="U596" s="216"/>
      <c r="V596" s="216"/>
      <c r="W596" s="216"/>
      <c r="X596" s="216"/>
      <c r="Y596" s="216"/>
      <c r="Z596" s="216"/>
      <c r="AA596" s="216"/>
      <c r="AB596" s="216"/>
      <c r="AC596" s="216"/>
    </row>
    <row r="597" spans="1:29" s="115" customFormat="1" ht="35.15" customHeight="1">
      <c r="A597" s="251" t="s">
        <v>897</v>
      </c>
      <c r="B597" s="84"/>
      <c r="C597" s="323" t="s">
        <v>996</v>
      </c>
      <c r="D597" s="324"/>
      <c r="E597" s="324"/>
      <c r="F597" s="324"/>
      <c r="G597" s="324"/>
      <c r="H597" s="325"/>
      <c r="I597" s="326" t="s">
        <v>400</v>
      </c>
      <c r="J597" s="140">
        <v>456</v>
      </c>
      <c r="K597" s="201" t="str">
        <f>IF(OR(COUNTIF(L597:AC597,"未確認")&gt;0,COUNTIF(L597:AC597,"~*")&gt;0),"※","")</f>
        <v/>
      </c>
      <c r="L597" s="216"/>
      <c r="M597" s="216"/>
      <c r="N597" s="216"/>
      <c r="O597" s="216"/>
      <c r="P597" s="216"/>
      <c r="Q597" s="216"/>
      <c r="R597" s="216"/>
      <c r="S597" s="216"/>
      <c r="T597" s="216"/>
      <c r="U597" s="216"/>
      <c r="V597" s="216"/>
      <c r="W597" s="216"/>
      <c r="X597" s="216"/>
      <c r="Y597" s="216"/>
      <c r="Z597" s="216"/>
      <c r="AA597" s="216"/>
      <c r="AB597" s="216"/>
      <c r="AC597" s="216"/>
    </row>
    <row r="598" spans="1:29" s="115" customFormat="1" ht="35.15" customHeight="1">
      <c r="A598" s="251" t="s">
        <v>898</v>
      </c>
      <c r="B598" s="84"/>
      <c r="C598" s="292"/>
      <c r="D598" s="293"/>
      <c r="E598" s="317" t="s">
        <v>398</v>
      </c>
      <c r="F598" s="318"/>
      <c r="G598" s="318"/>
      <c r="H598" s="319"/>
      <c r="I598" s="328"/>
      <c r="J598" s="140">
        <v>34</v>
      </c>
      <c r="K598" s="201" t="str">
        <f>IF(OR(COUNTIF(L598:AC598,"未確認")&gt;0,COUNTIF(L598:AC598,"~*")&gt;0),"※","")</f>
        <v/>
      </c>
      <c r="L598" s="216"/>
      <c r="M598" s="216"/>
      <c r="N598" s="216"/>
      <c r="O598" s="216"/>
      <c r="P598" s="216"/>
      <c r="Q598" s="216"/>
      <c r="R598" s="216"/>
      <c r="S598" s="216"/>
      <c r="T598" s="216"/>
      <c r="U598" s="216"/>
      <c r="V598" s="216"/>
      <c r="W598" s="216"/>
      <c r="X598" s="216"/>
      <c r="Y598" s="216"/>
      <c r="Z598" s="216"/>
      <c r="AA598" s="216"/>
      <c r="AB598" s="216"/>
      <c r="AC598" s="216"/>
    </row>
    <row r="599" spans="1:29" s="115" customFormat="1" ht="42" customHeight="1">
      <c r="A599" s="251" t="s">
        <v>899</v>
      </c>
      <c r="B599" s="84"/>
      <c r="C599" s="317" t="s">
        <v>997</v>
      </c>
      <c r="D599" s="318"/>
      <c r="E599" s="318"/>
      <c r="F599" s="318"/>
      <c r="G599" s="318"/>
      <c r="H599" s="319"/>
      <c r="I599" s="122" t="s">
        <v>402</v>
      </c>
      <c r="J599" s="116" t="s">
        <v>540</v>
      </c>
      <c r="K599" s="201" t="str">
        <f>IF(OR(COUNTIF(L599:AC599,"未確認")&gt;0,COUNTIF(L599:AC599,"~*")&gt;0),"※","")</f>
        <v/>
      </c>
      <c r="L599" s="216"/>
      <c r="M599" s="216"/>
      <c r="N599" s="216"/>
      <c r="O599" s="216"/>
      <c r="P599" s="216"/>
      <c r="Q599" s="216"/>
      <c r="R599" s="216"/>
      <c r="S599" s="216"/>
      <c r="T599" s="216"/>
      <c r="U599" s="216"/>
      <c r="V599" s="216"/>
      <c r="W599" s="216"/>
      <c r="X599" s="216"/>
      <c r="Y599" s="216"/>
      <c r="Z599" s="216"/>
      <c r="AA599" s="216"/>
      <c r="AB599" s="216"/>
      <c r="AC599" s="216"/>
    </row>
    <row r="600" spans="1:29" s="115" customFormat="1" ht="56.15" customHeight="1">
      <c r="A600" s="252" t="s">
        <v>900</v>
      </c>
      <c r="B600" s="84"/>
      <c r="C600" s="320" t="s">
        <v>403</v>
      </c>
      <c r="D600" s="321"/>
      <c r="E600" s="321"/>
      <c r="F600" s="321"/>
      <c r="G600" s="321"/>
      <c r="H600" s="322"/>
      <c r="I600" s="122" t="s">
        <v>404</v>
      </c>
      <c r="J600" s="116">
        <f t="shared" ref="J600:J605" si="26">IF(SUM(L600:AC600)=0,IF(COUNTIF(L600:AC600,"未確認")&gt;0,"未確認",IF(COUNTIF(L600:AC600,"~*")&gt;0,"*",SUM(L600:AC600))),SUM(L600:AC600))</f>
        <v>0</v>
      </c>
      <c r="K600" s="201" t="str">
        <f t="shared" ref="K600:K605" si="27">IF(OR(COUNTIF(L600:AC600,"未確認")&gt;0,COUNTIF(L600:AC600,"*")&gt;0),"※","")</f>
        <v>※</v>
      </c>
      <c r="L600" s="117">
        <v>0</v>
      </c>
      <c r="M600" s="117">
        <v>0</v>
      </c>
      <c r="N600" s="117">
        <v>0</v>
      </c>
      <c r="O600" s="117" t="s">
        <v>1059</v>
      </c>
      <c r="P600" s="117" t="s">
        <v>1059</v>
      </c>
      <c r="Q600" s="117" t="s">
        <v>1059</v>
      </c>
      <c r="R600" s="117" t="s">
        <v>1059</v>
      </c>
      <c r="S600" s="117" t="s">
        <v>1059</v>
      </c>
      <c r="T600" s="117" t="s">
        <v>1059</v>
      </c>
      <c r="U600" s="117" t="s">
        <v>1059</v>
      </c>
      <c r="V600" s="117" t="s">
        <v>1059</v>
      </c>
      <c r="W600" s="117" t="s">
        <v>1059</v>
      </c>
      <c r="X600" s="117" t="s">
        <v>1059</v>
      </c>
      <c r="Y600" s="117" t="s">
        <v>1059</v>
      </c>
      <c r="Z600" s="117" t="s">
        <v>1059</v>
      </c>
      <c r="AA600" s="117" t="s">
        <v>1059</v>
      </c>
      <c r="AB600" s="117" t="s">
        <v>1059</v>
      </c>
      <c r="AC600" s="117" t="s">
        <v>1059</v>
      </c>
    </row>
    <row r="601" spans="1:29"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t="s">
        <v>1059</v>
      </c>
      <c r="P601" s="117" t="s">
        <v>1059</v>
      </c>
      <c r="Q601" s="117" t="s">
        <v>1059</v>
      </c>
      <c r="R601" s="117" t="s">
        <v>1059</v>
      </c>
      <c r="S601" s="117" t="s">
        <v>1059</v>
      </c>
      <c r="T601" s="117" t="s">
        <v>1059</v>
      </c>
      <c r="U601" s="117" t="s">
        <v>1059</v>
      </c>
      <c r="V601" s="117" t="s">
        <v>1059</v>
      </c>
      <c r="W601" s="117" t="s">
        <v>1059</v>
      </c>
      <c r="X601" s="117" t="s">
        <v>1059</v>
      </c>
      <c r="Y601" s="117" t="s">
        <v>1059</v>
      </c>
      <c r="Z601" s="117" t="s">
        <v>1059</v>
      </c>
      <c r="AA601" s="117" t="s">
        <v>1059</v>
      </c>
      <c r="AB601" s="117" t="s">
        <v>1059</v>
      </c>
      <c r="AC601" s="117" t="s">
        <v>1059</v>
      </c>
    </row>
    <row r="602" spans="1:29"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v>0</v>
      </c>
      <c r="O602" s="117" t="s">
        <v>1059</v>
      </c>
      <c r="P602" s="117" t="s">
        <v>1059</v>
      </c>
      <c r="Q602" s="117" t="s">
        <v>1059</v>
      </c>
      <c r="R602" s="117" t="s">
        <v>1059</v>
      </c>
      <c r="S602" s="117" t="s">
        <v>1059</v>
      </c>
      <c r="T602" s="117" t="s">
        <v>1059</v>
      </c>
      <c r="U602" s="117" t="s">
        <v>1059</v>
      </c>
      <c r="V602" s="117" t="s">
        <v>1059</v>
      </c>
      <c r="W602" s="117" t="s">
        <v>1059</v>
      </c>
      <c r="X602" s="117" t="s">
        <v>1059</v>
      </c>
      <c r="Y602" s="117" t="s">
        <v>1059</v>
      </c>
      <c r="Z602" s="117" t="s">
        <v>1059</v>
      </c>
      <c r="AA602" s="117" t="s">
        <v>1059</v>
      </c>
      <c r="AB602" s="117" t="s">
        <v>1059</v>
      </c>
      <c r="AC602" s="117" t="s">
        <v>1059</v>
      </c>
    </row>
    <row r="603" spans="1:29"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t="s">
        <v>1059</v>
      </c>
      <c r="P603" s="117" t="s">
        <v>1059</v>
      </c>
      <c r="Q603" s="117" t="s">
        <v>1059</v>
      </c>
      <c r="R603" s="117" t="s">
        <v>1059</v>
      </c>
      <c r="S603" s="117" t="s">
        <v>1059</v>
      </c>
      <c r="T603" s="117" t="s">
        <v>1059</v>
      </c>
      <c r="U603" s="117" t="s">
        <v>1059</v>
      </c>
      <c r="V603" s="117" t="s">
        <v>1059</v>
      </c>
      <c r="W603" s="117" t="s">
        <v>1059</v>
      </c>
      <c r="X603" s="117" t="s">
        <v>1059</v>
      </c>
      <c r="Y603" s="117" t="s">
        <v>1059</v>
      </c>
      <c r="Z603" s="117" t="s">
        <v>1059</v>
      </c>
      <c r="AA603" s="117" t="s">
        <v>1059</v>
      </c>
      <c r="AB603" s="117" t="s">
        <v>1059</v>
      </c>
      <c r="AC603" s="117" t="s">
        <v>1059</v>
      </c>
    </row>
    <row r="604" spans="1:29"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t="s">
        <v>1059</v>
      </c>
      <c r="P604" s="117" t="s">
        <v>1059</v>
      </c>
      <c r="Q604" s="117" t="s">
        <v>1059</v>
      </c>
      <c r="R604" s="117" t="s">
        <v>1059</v>
      </c>
      <c r="S604" s="117" t="s">
        <v>1059</v>
      </c>
      <c r="T604" s="117" t="s">
        <v>1059</v>
      </c>
      <c r="U604" s="117" t="s">
        <v>1059</v>
      </c>
      <c r="V604" s="117" t="s">
        <v>1059</v>
      </c>
      <c r="W604" s="117" t="s">
        <v>1059</v>
      </c>
      <c r="X604" s="117" t="s">
        <v>1059</v>
      </c>
      <c r="Y604" s="117" t="s">
        <v>1059</v>
      </c>
      <c r="Z604" s="117" t="s">
        <v>1059</v>
      </c>
      <c r="AA604" s="117" t="s">
        <v>1059</v>
      </c>
      <c r="AB604" s="117" t="s">
        <v>1059</v>
      </c>
      <c r="AC604" s="117" t="s">
        <v>1059</v>
      </c>
    </row>
    <row r="605" spans="1:29"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t="s">
        <v>1059</v>
      </c>
      <c r="P605" s="117" t="s">
        <v>1059</v>
      </c>
      <c r="Q605" s="117" t="s">
        <v>1059</v>
      </c>
      <c r="R605" s="117" t="s">
        <v>1059</v>
      </c>
      <c r="S605" s="117" t="s">
        <v>1059</v>
      </c>
      <c r="T605" s="117" t="s">
        <v>1059</v>
      </c>
      <c r="U605" s="117" t="s">
        <v>1059</v>
      </c>
      <c r="V605" s="117" t="s">
        <v>1059</v>
      </c>
      <c r="W605" s="117" t="s">
        <v>1059</v>
      </c>
      <c r="X605" s="117" t="s">
        <v>1059</v>
      </c>
      <c r="Y605" s="117" t="s">
        <v>1059</v>
      </c>
      <c r="Z605" s="117" t="s">
        <v>1059</v>
      </c>
      <c r="AA605" s="117" t="s">
        <v>1059</v>
      </c>
      <c r="AB605" s="117" t="s">
        <v>1059</v>
      </c>
      <c r="AC605" s="117" t="s">
        <v>1059</v>
      </c>
    </row>
    <row r="606" spans="1:29" s="91" customFormat="1">
      <c r="A606" s="243"/>
      <c r="B606" s="18"/>
      <c r="C606" s="18"/>
      <c r="D606" s="18"/>
      <c r="E606" s="18"/>
      <c r="F606" s="18"/>
      <c r="G606" s="18"/>
      <c r="H606" s="14"/>
      <c r="I606" s="14"/>
      <c r="J606" s="88"/>
      <c r="K606" s="89"/>
      <c r="L606" s="90"/>
      <c r="M606" s="90"/>
      <c r="N606" s="90"/>
      <c r="O606" s="90"/>
      <c r="P606" s="90"/>
      <c r="Q606" s="90"/>
    </row>
    <row r="607" spans="1:29" s="83" customFormat="1">
      <c r="A607" s="243"/>
      <c r="B607" s="84"/>
      <c r="C607" s="62"/>
      <c r="D607" s="62"/>
      <c r="E607" s="62"/>
      <c r="F607" s="62"/>
      <c r="G607" s="62"/>
      <c r="H607" s="92"/>
      <c r="I607" s="92"/>
      <c r="J607" s="88"/>
      <c r="K607" s="89"/>
      <c r="L607" s="90"/>
      <c r="M607" s="90"/>
      <c r="N607" s="90"/>
      <c r="O607" s="90"/>
      <c r="P607" s="90"/>
      <c r="Q607" s="90"/>
    </row>
    <row r="608" spans="1:29" s="91" customFormat="1">
      <c r="A608" s="243"/>
      <c r="B608" s="84"/>
      <c r="C608" s="3"/>
      <c r="D608" s="3"/>
      <c r="E608" s="135"/>
      <c r="F608" s="135"/>
      <c r="G608" s="135"/>
      <c r="H608" s="136"/>
      <c r="I608" s="136"/>
      <c r="J608" s="88"/>
      <c r="K608" s="89"/>
      <c r="L608" s="90"/>
      <c r="M608" s="90"/>
      <c r="N608" s="90"/>
      <c r="O608" s="90"/>
      <c r="P608" s="90"/>
      <c r="Q608" s="90"/>
    </row>
    <row r="609" spans="1:29" s="91" customFormat="1">
      <c r="A609" s="243"/>
      <c r="B609" s="18" t="s">
        <v>415</v>
      </c>
      <c r="C609" s="107"/>
      <c r="D609" s="107"/>
      <c r="E609" s="107"/>
      <c r="F609" s="107"/>
      <c r="G609" s="107"/>
      <c r="H609" s="14"/>
      <c r="I609" s="14"/>
      <c r="J609" s="88"/>
      <c r="K609" s="89"/>
      <c r="L609" s="90"/>
      <c r="M609" s="90"/>
      <c r="N609" s="90"/>
      <c r="O609" s="90"/>
      <c r="P609" s="90"/>
      <c r="Q609" s="90"/>
    </row>
    <row r="610" spans="1:29">
      <c r="A610" s="243"/>
      <c r="B610" s="18"/>
      <c r="C610" s="18"/>
      <c r="D610" s="18"/>
      <c r="E610" s="18"/>
      <c r="F610" s="18"/>
      <c r="G610" s="18"/>
      <c r="H610" s="14"/>
      <c r="I610" s="14"/>
      <c r="L610" s="76"/>
      <c r="M610" s="76"/>
      <c r="N610" s="76"/>
      <c r="O610" s="76"/>
      <c r="P610" s="76"/>
      <c r="Q610" s="76"/>
      <c r="R610" s="8"/>
      <c r="S610" s="8"/>
      <c r="T610" s="8"/>
      <c r="U610" s="8"/>
      <c r="V610" s="8"/>
    </row>
    <row r="611" spans="1:29" ht="34.5" customHeight="1">
      <c r="A611" s="243"/>
      <c r="B611" s="18"/>
      <c r="C611" s="3"/>
      <c r="D611" s="3"/>
      <c r="F611" s="3"/>
      <c r="G611" s="3"/>
      <c r="H611" s="287"/>
      <c r="I611" s="287"/>
      <c r="J611" s="77" t="s">
        <v>35</v>
      </c>
      <c r="K611" s="219"/>
      <c r="L611" s="66" t="s">
        <v>1049</v>
      </c>
      <c r="M611" s="66" t="s">
        <v>1052</v>
      </c>
      <c r="N611" s="66" t="s">
        <v>1054</v>
      </c>
      <c r="O611" s="66" t="s">
        <v>1060</v>
      </c>
      <c r="P611" s="66" t="s">
        <v>1062</v>
      </c>
      <c r="Q611" s="66" t="s">
        <v>1063</v>
      </c>
      <c r="R611" s="66" t="s">
        <v>1065</v>
      </c>
      <c r="S611" s="66" t="s">
        <v>1067</v>
      </c>
      <c r="T611" s="66" t="s">
        <v>1071</v>
      </c>
      <c r="U611" s="66" t="s">
        <v>1073</v>
      </c>
      <c r="V611" s="66" t="s">
        <v>1075</v>
      </c>
      <c r="W611" s="66" t="s">
        <v>1076</v>
      </c>
      <c r="X611" s="66" t="s">
        <v>1078</v>
      </c>
      <c r="Y611" s="66" t="s">
        <v>1079</v>
      </c>
      <c r="Z611" s="66" t="s">
        <v>1080</v>
      </c>
      <c r="AA611" s="66" t="s">
        <v>1082</v>
      </c>
      <c r="AB611" s="66" t="s">
        <v>1084</v>
      </c>
      <c r="AC611" s="66" t="s">
        <v>1088</v>
      </c>
    </row>
    <row r="612" spans="1:29" ht="20.25" customHeight="1">
      <c r="A612" s="243"/>
      <c r="B612" s="1"/>
      <c r="C612" s="62"/>
      <c r="D612" s="3"/>
      <c r="F612" s="3"/>
      <c r="G612" s="3"/>
      <c r="H612" s="287"/>
      <c r="I612" s="67" t="s">
        <v>36</v>
      </c>
      <c r="J612" s="68"/>
      <c r="K612" s="220"/>
      <c r="L612" s="70" t="s">
        <v>1050</v>
      </c>
      <c r="M612" s="70" t="s">
        <v>1053</v>
      </c>
      <c r="N612" s="70" t="s">
        <v>1053</v>
      </c>
      <c r="O612" s="70" t="s">
        <v>1061</v>
      </c>
      <c r="P612" s="70" t="s">
        <v>1061</v>
      </c>
      <c r="Q612" s="70" t="s">
        <v>1061</v>
      </c>
      <c r="R612" s="70" t="s">
        <v>1061</v>
      </c>
      <c r="S612" s="70" t="s">
        <v>1061</v>
      </c>
      <c r="T612" s="70" t="s">
        <v>1061</v>
      </c>
      <c r="U612" s="70" t="s">
        <v>1061</v>
      </c>
      <c r="V612" s="70" t="s">
        <v>1061</v>
      </c>
      <c r="W612" s="70" t="s">
        <v>1061</v>
      </c>
      <c r="X612" s="70" t="s">
        <v>1061</v>
      </c>
      <c r="Y612" s="70" t="s">
        <v>1061</v>
      </c>
      <c r="Z612" s="70" t="s">
        <v>1061</v>
      </c>
      <c r="AA612" s="70" t="s">
        <v>1061</v>
      </c>
      <c r="AB612" s="70" t="s">
        <v>1061</v>
      </c>
      <c r="AC612" s="70" t="s">
        <v>1061</v>
      </c>
    </row>
    <row r="613" spans="1:29" s="118" customFormat="1" ht="71.25" customHeight="1">
      <c r="A613" s="252" t="s">
        <v>906</v>
      </c>
      <c r="B613" s="115"/>
      <c r="C613" s="317" t="s">
        <v>998</v>
      </c>
      <c r="D613" s="318"/>
      <c r="E613" s="318"/>
      <c r="F613" s="318"/>
      <c r="G613" s="318"/>
      <c r="H613" s="319"/>
      <c r="I613" s="337" t="s">
        <v>1035</v>
      </c>
      <c r="J613" s="116">
        <f t="shared" ref="J613:J623" si="28">IF(SUM(L613:AC613)=0,IF(COUNTIF(L613:AC613,"未確認")&gt;0,"未確認",IF(COUNTIF(L613:AC613,"~*")&gt;0,"*",SUM(L613:AC613))),SUM(L613:AC613))</f>
        <v>0</v>
      </c>
      <c r="K613" s="201" t="str">
        <f t="shared" ref="K613:K623" si="29">IF(OR(COUNTIF(L613:AC613,"未確認")&gt;0,COUNTIF(L613:AC613,"*")&gt;0),"※","")</f>
        <v>※</v>
      </c>
      <c r="L613" s="117">
        <v>0</v>
      </c>
      <c r="M613" s="117">
        <v>0</v>
      </c>
      <c r="N613" s="117">
        <v>0</v>
      </c>
      <c r="O613" s="117" t="s">
        <v>1059</v>
      </c>
      <c r="P613" s="117" t="s">
        <v>1059</v>
      </c>
      <c r="Q613" s="117" t="s">
        <v>1059</v>
      </c>
      <c r="R613" s="117" t="s">
        <v>1059</v>
      </c>
      <c r="S613" s="117" t="s">
        <v>1059</v>
      </c>
      <c r="T613" s="117" t="s">
        <v>1059</v>
      </c>
      <c r="U613" s="117" t="s">
        <v>1059</v>
      </c>
      <c r="V613" s="117" t="s">
        <v>1059</v>
      </c>
      <c r="W613" s="117" t="s">
        <v>1059</v>
      </c>
      <c r="X613" s="117" t="s">
        <v>1059</v>
      </c>
      <c r="Y613" s="117" t="s">
        <v>1059</v>
      </c>
      <c r="Z613" s="117" t="s">
        <v>1059</v>
      </c>
      <c r="AA613" s="117" t="s">
        <v>1059</v>
      </c>
      <c r="AB613" s="117" t="s">
        <v>1059</v>
      </c>
      <c r="AC613" s="117" t="s">
        <v>1059</v>
      </c>
    </row>
    <row r="614" spans="1:29"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v>0</v>
      </c>
      <c r="O614" s="117" t="s">
        <v>1059</v>
      </c>
      <c r="P614" s="117" t="s">
        <v>1059</v>
      </c>
      <c r="Q614" s="117" t="s">
        <v>1059</v>
      </c>
      <c r="R614" s="117" t="s">
        <v>1059</v>
      </c>
      <c r="S614" s="117" t="s">
        <v>1059</v>
      </c>
      <c r="T614" s="117" t="s">
        <v>1059</v>
      </c>
      <c r="U614" s="117" t="s">
        <v>1059</v>
      </c>
      <c r="V614" s="117" t="s">
        <v>1059</v>
      </c>
      <c r="W614" s="117" t="s">
        <v>1059</v>
      </c>
      <c r="X614" s="117" t="s">
        <v>1059</v>
      </c>
      <c r="Y614" s="117" t="s">
        <v>1059</v>
      </c>
      <c r="Z614" s="117" t="s">
        <v>1059</v>
      </c>
      <c r="AA614" s="117" t="s">
        <v>1059</v>
      </c>
      <c r="AB614" s="117" t="s">
        <v>1059</v>
      </c>
      <c r="AC614" s="117" t="s">
        <v>1059</v>
      </c>
    </row>
    <row r="615" spans="1:29"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t="s">
        <v>1059</v>
      </c>
      <c r="P615" s="117" t="s">
        <v>1059</v>
      </c>
      <c r="Q615" s="117" t="s">
        <v>1059</v>
      </c>
      <c r="R615" s="117" t="s">
        <v>1059</v>
      </c>
      <c r="S615" s="117" t="s">
        <v>1059</v>
      </c>
      <c r="T615" s="117" t="s">
        <v>1059</v>
      </c>
      <c r="U615" s="117" t="s">
        <v>1059</v>
      </c>
      <c r="V615" s="117" t="s">
        <v>1059</v>
      </c>
      <c r="W615" s="117" t="s">
        <v>1059</v>
      </c>
      <c r="X615" s="117" t="s">
        <v>1059</v>
      </c>
      <c r="Y615" s="117" t="s">
        <v>1059</v>
      </c>
      <c r="Z615" s="117" t="s">
        <v>1059</v>
      </c>
      <c r="AA615" s="117" t="s">
        <v>1059</v>
      </c>
      <c r="AB615" s="117" t="s">
        <v>1059</v>
      </c>
      <c r="AC615" s="117" t="s">
        <v>1059</v>
      </c>
    </row>
    <row r="616" spans="1:29"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t="s">
        <v>1059</v>
      </c>
      <c r="P616" s="117" t="s">
        <v>1059</v>
      </c>
      <c r="Q616" s="117" t="s">
        <v>1059</v>
      </c>
      <c r="R616" s="117" t="s">
        <v>1059</v>
      </c>
      <c r="S616" s="117" t="s">
        <v>1059</v>
      </c>
      <c r="T616" s="117" t="s">
        <v>1059</v>
      </c>
      <c r="U616" s="117" t="s">
        <v>1059</v>
      </c>
      <c r="V616" s="117" t="s">
        <v>1059</v>
      </c>
      <c r="W616" s="117" t="s">
        <v>1059</v>
      </c>
      <c r="X616" s="117" t="s">
        <v>1059</v>
      </c>
      <c r="Y616" s="117" t="s">
        <v>1059</v>
      </c>
      <c r="Z616" s="117" t="s">
        <v>1059</v>
      </c>
      <c r="AA616" s="117" t="s">
        <v>1059</v>
      </c>
      <c r="AB616" s="117" t="s">
        <v>1059</v>
      </c>
      <c r="AC616" s="117" t="s">
        <v>1059</v>
      </c>
    </row>
    <row r="617" spans="1:29"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t="s">
        <v>1059</v>
      </c>
      <c r="P617" s="117" t="s">
        <v>1059</v>
      </c>
      <c r="Q617" s="117" t="s">
        <v>1059</v>
      </c>
      <c r="R617" s="117" t="s">
        <v>1059</v>
      </c>
      <c r="S617" s="117" t="s">
        <v>1059</v>
      </c>
      <c r="T617" s="117" t="s">
        <v>1059</v>
      </c>
      <c r="U617" s="117" t="s">
        <v>1059</v>
      </c>
      <c r="V617" s="117" t="s">
        <v>1059</v>
      </c>
      <c r="W617" s="117" t="s">
        <v>1059</v>
      </c>
      <c r="X617" s="117" t="s">
        <v>1059</v>
      </c>
      <c r="Y617" s="117" t="s">
        <v>1059</v>
      </c>
      <c r="Z617" s="117" t="s">
        <v>1059</v>
      </c>
      <c r="AA617" s="117" t="s">
        <v>1059</v>
      </c>
      <c r="AB617" s="117" t="s">
        <v>1059</v>
      </c>
      <c r="AC617" s="117" t="s">
        <v>1059</v>
      </c>
    </row>
    <row r="618" spans="1:29"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v>0</v>
      </c>
      <c r="N618" s="117">
        <v>0</v>
      </c>
      <c r="O618" s="117" t="s">
        <v>1059</v>
      </c>
      <c r="P618" s="117" t="s">
        <v>1059</v>
      </c>
      <c r="Q618" s="117" t="s">
        <v>1059</v>
      </c>
      <c r="R618" s="117" t="s">
        <v>1059</v>
      </c>
      <c r="S618" s="117" t="s">
        <v>1059</v>
      </c>
      <c r="T618" s="117" t="s">
        <v>1059</v>
      </c>
      <c r="U618" s="117" t="s">
        <v>1059</v>
      </c>
      <c r="V618" s="117" t="s">
        <v>1059</v>
      </c>
      <c r="W618" s="117" t="s">
        <v>1059</v>
      </c>
      <c r="X618" s="117" t="s">
        <v>1059</v>
      </c>
      <c r="Y618" s="117" t="s">
        <v>1059</v>
      </c>
      <c r="Z618" s="117" t="s">
        <v>1059</v>
      </c>
      <c r="AA618" s="117" t="s">
        <v>1059</v>
      </c>
      <c r="AB618" s="117" t="s">
        <v>1059</v>
      </c>
      <c r="AC618" s="117" t="s">
        <v>1059</v>
      </c>
    </row>
    <row r="619" spans="1:29"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v>0</v>
      </c>
      <c r="O619" s="117" t="s">
        <v>1059</v>
      </c>
      <c r="P619" s="117" t="s">
        <v>1059</v>
      </c>
      <c r="Q619" s="117" t="s">
        <v>1059</v>
      </c>
      <c r="R619" s="117" t="s">
        <v>1059</v>
      </c>
      <c r="S619" s="117" t="s">
        <v>1059</v>
      </c>
      <c r="T619" s="117" t="s">
        <v>1059</v>
      </c>
      <c r="U619" s="117" t="s">
        <v>1059</v>
      </c>
      <c r="V619" s="117" t="s">
        <v>1059</v>
      </c>
      <c r="W619" s="117" t="s">
        <v>1059</v>
      </c>
      <c r="X619" s="117" t="s">
        <v>1059</v>
      </c>
      <c r="Y619" s="117" t="s">
        <v>1059</v>
      </c>
      <c r="Z619" s="117" t="s">
        <v>1059</v>
      </c>
      <c r="AA619" s="117" t="s">
        <v>1059</v>
      </c>
      <c r="AB619" s="117" t="s">
        <v>1059</v>
      </c>
      <c r="AC619" s="117" t="s">
        <v>1059</v>
      </c>
    </row>
    <row r="620" spans="1:29"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v>0</v>
      </c>
      <c r="O620" s="117" t="s">
        <v>1059</v>
      </c>
      <c r="P620" s="117" t="s">
        <v>1059</v>
      </c>
      <c r="Q620" s="117" t="s">
        <v>1059</v>
      </c>
      <c r="R620" s="117" t="s">
        <v>1059</v>
      </c>
      <c r="S620" s="117" t="s">
        <v>1059</v>
      </c>
      <c r="T620" s="117" t="s">
        <v>1059</v>
      </c>
      <c r="U620" s="117" t="s">
        <v>1059</v>
      </c>
      <c r="V620" s="117" t="s">
        <v>1059</v>
      </c>
      <c r="W620" s="117" t="s">
        <v>1059</v>
      </c>
      <c r="X620" s="117" t="s">
        <v>1059</v>
      </c>
      <c r="Y620" s="117" t="s">
        <v>1059</v>
      </c>
      <c r="Z620" s="117" t="s">
        <v>1059</v>
      </c>
      <c r="AA620" s="117" t="s">
        <v>1059</v>
      </c>
      <c r="AB620" s="117" t="s">
        <v>1059</v>
      </c>
      <c r="AC620" s="117" t="s">
        <v>1059</v>
      </c>
    </row>
    <row r="621" spans="1:29"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v>0</v>
      </c>
      <c r="N621" s="117">
        <v>0</v>
      </c>
      <c r="O621" s="117" t="s">
        <v>1059</v>
      </c>
      <c r="P621" s="117" t="s">
        <v>1059</v>
      </c>
      <c r="Q621" s="117" t="s">
        <v>1059</v>
      </c>
      <c r="R621" s="117" t="s">
        <v>1059</v>
      </c>
      <c r="S621" s="117" t="s">
        <v>1059</v>
      </c>
      <c r="T621" s="117" t="s">
        <v>1059</v>
      </c>
      <c r="U621" s="117" t="s">
        <v>1059</v>
      </c>
      <c r="V621" s="117" t="s">
        <v>1059</v>
      </c>
      <c r="W621" s="117" t="s">
        <v>1059</v>
      </c>
      <c r="X621" s="117" t="s">
        <v>1059</v>
      </c>
      <c r="Y621" s="117" t="s">
        <v>1059</v>
      </c>
      <c r="Z621" s="117" t="s">
        <v>1059</v>
      </c>
      <c r="AA621" s="117" t="s">
        <v>1059</v>
      </c>
      <c r="AB621" s="117" t="s">
        <v>1059</v>
      </c>
      <c r="AC621" s="117" t="s">
        <v>1059</v>
      </c>
    </row>
    <row r="622" spans="1:29"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v>0</v>
      </c>
      <c r="O622" s="117" t="s">
        <v>1059</v>
      </c>
      <c r="P622" s="117" t="s">
        <v>1059</v>
      </c>
      <c r="Q622" s="117" t="s">
        <v>1059</v>
      </c>
      <c r="R622" s="117" t="s">
        <v>1059</v>
      </c>
      <c r="S622" s="117" t="s">
        <v>1059</v>
      </c>
      <c r="T622" s="117" t="s">
        <v>1059</v>
      </c>
      <c r="U622" s="117" t="s">
        <v>1059</v>
      </c>
      <c r="V622" s="117" t="s">
        <v>1059</v>
      </c>
      <c r="W622" s="117" t="s">
        <v>1059</v>
      </c>
      <c r="X622" s="117" t="s">
        <v>1059</v>
      </c>
      <c r="Y622" s="117" t="s">
        <v>1059</v>
      </c>
      <c r="Z622" s="117" t="s">
        <v>1059</v>
      </c>
      <c r="AA622" s="117" t="s">
        <v>1059</v>
      </c>
      <c r="AB622" s="117" t="s">
        <v>1059</v>
      </c>
      <c r="AC622" s="117" t="s">
        <v>1059</v>
      </c>
    </row>
    <row r="623" spans="1:29"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t="s">
        <v>1059</v>
      </c>
      <c r="P623" s="117" t="s">
        <v>1059</v>
      </c>
      <c r="Q623" s="117" t="s">
        <v>1059</v>
      </c>
      <c r="R623" s="117" t="s">
        <v>1059</v>
      </c>
      <c r="S623" s="117" t="s">
        <v>1059</v>
      </c>
      <c r="T623" s="117" t="s">
        <v>1059</v>
      </c>
      <c r="U623" s="117" t="s">
        <v>1059</v>
      </c>
      <c r="V623" s="117" t="s">
        <v>1059</v>
      </c>
      <c r="W623" s="117" t="s">
        <v>1059</v>
      </c>
      <c r="X623" s="117" t="s">
        <v>1059</v>
      </c>
      <c r="Y623" s="117" t="s">
        <v>1059</v>
      </c>
      <c r="Z623" s="117" t="s">
        <v>1059</v>
      </c>
      <c r="AA623" s="117" t="s">
        <v>1059</v>
      </c>
      <c r="AB623" s="117" t="s">
        <v>1059</v>
      </c>
      <c r="AC623" s="117" t="s">
        <v>1059</v>
      </c>
    </row>
    <row r="624" spans="1:29" s="91" customFormat="1">
      <c r="A624" s="243"/>
      <c r="B624" s="18"/>
      <c r="C624" s="18"/>
      <c r="D624" s="18"/>
      <c r="E624" s="18"/>
      <c r="F624" s="18"/>
      <c r="G624" s="18"/>
      <c r="H624" s="14"/>
      <c r="I624" s="14"/>
      <c r="J624" s="88"/>
      <c r="K624" s="89"/>
      <c r="L624" s="90"/>
      <c r="M624" s="90"/>
      <c r="N624" s="90"/>
      <c r="O624" s="90"/>
      <c r="P624" s="90"/>
      <c r="Q624" s="90"/>
    </row>
    <row r="625" spans="1:29" s="83" customFormat="1">
      <c r="A625" s="243"/>
      <c r="B625" s="84"/>
      <c r="C625" s="62"/>
      <c r="D625" s="62"/>
      <c r="E625" s="62"/>
      <c r="F625" s="62"/>
      <c r="G625" s="62"/>
      <c r="H625" s="92"/>
      <c r="I625" s="92"/>
      <c r="J625" s="88"/>
      <c r="K625" s="89"/>
      <c r="L625" s="90"/>
      <c r="M625" s="90"/>
      <c r="N625" s="90"/>
      <c r="O625" s="90"/>
      <c r="P625" s="90"/>
      <c r="Q625" s="90"/>
    </row>
    <row r="626" spans="1:29" s="115" customFormat="1">
      <c r="A626" s="243"/>
      <c r="B626" s="119"/>
      <c r="C626" s="3"/>
      <c r="D626" s="3"/>
      <c r="E626" s="3"/>
      <c r="F626" s="3"/>
      <c r="G626" s="3"/>
      <c r="H626" s="287"/>
      <c r="I626" s="287"/>
      <c r="J626" s="61"/>
      <c r="K626" s="31"/>
      <c r="L626" s="108"/>
      <c r="M626" s="108"/>
      <c r="N626" s="108"/>
      <c r="O626" s="108"/>
      <c r="P626" s="108"/>
      <c r="Q626" s="108"/>
    </row>
    <row r="627" spans="1:29" s="115" customFormat="1">
      <c r="A627" s="243"/>
      <c r="B627" s="18" t="s">
        <v>431</v>
      </c>
      <c r="C627" s="3"/>
      <c r="D627" s="3"/>
      <c r="E627" s="3"/>
      <c r="F627" s="3"/>
      <c r="G627" s="3"/>
      <c r="H627" s="287"/>
      <c r="I627" s="287"/>
      <c r="J627" s="61"/>
      <c r="K627" s="31"/>
      <c r="L627" s="108"/>
      <c r="M627" s="108"/>
      <c r="N627" s="108"/>
      <c r="O627" s="108"/>
      <c r="P627" s="108"/>
      <c r="Q627" s="108"/>
    </row>
    <row r="628" spans="1:29">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9" ht="34.5" customHeight="1">
      <c r="A629" s="243"/>
      <c r="B629" s="18"/>
      <c r="C629" s="3"/>
      <c r="D629" s="3"/>
      <c r="F629" s="3"/>
      <c r="G629" s="3"/>
      <c r="H629" s="287"/>
      <c r="I629" s="287"/>
      <c r="J629" s="77" t="s">
        <v>35</v>
      </c>
      <c r="K629" s="185"/>
      <c r="L629" s="66" t="s">
        <v>1049</v>
      </c>
      <c r="M629" s="66" t="s">
        <v>1052</v>
      </c>
      <c r="N629" s="66" t="s">
        <v>1054</v>
      </c>
      <c r="O629" s="66" t="s">
        <v>1060</v>
      </c>
      <c r="P629" s="66" t="s">
        <v>1062</v>
      </c>
      <c r="Q629" s="66" t="s">
        <v>1063</v>
      </c>
      <c r="R629" s="66" t="s">
        <v>1065</v>
      </c>
      <c r="S629" s="66" t="s">
        <v>1067</v>
      </c>
      <c r="T629" s="66" t="s">
        <v>1071</v>
      </c>
      <c r="U629" s="66" t="s">
        <v>1073</v>
      </c>
      <c r="V629" s="66" t="s">
        <v>1075</v>
      </c>
      <c r="W629" s="66" t="s">
        <v>1076</v>
      </c>
      <c r="X629" s="66" t="s">
        <v>1078</v>
      </c>
      <c r="Y629" s="66" t="s">
        <v>1079</v>
      </c>
      <c r="Z629" s="66" t="s">
        <v>1080</v>
      </c>
      <c r="AA629" s="66" t="s">
        <v>1082</v>
      </c>
      <c r="AB629" s="66" t="s">
        <v>1084</v>
      </c>
      <c r="AC629" s="66" t="s">
        <v>1088</v>
      </c>
    </row>
    <row r="630" spans="1:29" ht="20.25" customHeight="1">
      <c r="A630" s="243"/>
      <c r="B630" s="1"/>
      <c r="C630" s="62"/>
      <c r="D630" s="3"/>
      <c r="F630" s="3"/>
      <c r="G630" s="3"/>
      <c r="H630" s="287"/>
      <c r="I630" s="67" t="s">
        <v>36</v>
      </c>
      <c r="J630" s="68"/>
      <c r="K630" s="186"/>
      <c r="L630" s="70" t="s">
        <v>1050</v>
      </c>
      <c r="M630" s="70" t="s">
        <v>1053</v>
      </c>
      <c r="N630" s="70" t="s">
        <v>1053</v>
      </c>
      <c r="O630" s="70" t="s">
        <v>1061</v>
      </c>
      <c r="P630" s="70" t="s">
        <v>1061</v>
      </c>
      <c r="Q630" s="70" t="s">
        <v>1061</v>
      </c>
      <c r="R630" s="70" t="s">
        <v>1061</v>
      </c>
      <c r="S630" s="70" t="s">
        <v>1061</v>
      </c>
      <c r="T630" s="70" t="s">
        <v>1061</v>
      </c>
      <c r="U630" s="70" t="s">
        <v>1061</v>
      </c>
      <c r="V630" s="70" t="s">
        <v>1061</v>
      </c>
      <c r="W630" s="70" t="s">
        <v>1061</v>
      </c>
      <c r="X630" s="70" t="s">
        <v>1061</v>
      </c>
      <c r="Y630" s="70" t="s">
        <v>1061</v>
      </c>
      <c r="Z630" s="70" t="s">
        <v>1061</v>
      </c>
      <c r="AA630" s="70" t="s">
        <v>1061</v>
      </c>
      <c r="AB630" s="70" t="s">
        <v>1061</v>
      </c>
      <c r="AC630" s="70" t="s">
        <v>1061</v>
      </c>
    </row>
    <row r="631" spans="1:29" s="118" customFormat="1" ht="70" customHeight="1">
      <c r="A631" s="252" t="s">
        <v>917</v>
      </c>
      <c r="B631" s="115"/>
      <c r="C631" s="320" t="s">
        <v>432</v>
      </c>
      <c r="D631" s="321"/>
      <c r="E631" s="321"/>
      <c r="F631" s="321"/>
      <c r="G631" s="321"/>
      <c r="H631" s="322"/>
      <c r="I631" s="122" t="s">
        <v>433</v>
      </c>
      <c r="J631" s="116" t="str">
        <f t="shared" ref="J631:J638" si="30">IF(SUM(L631:AC631)=0,IF(COUNTIF(L631:AC631,"未確認")&gt;0,"未確認",IF(COUNTIF(L631:AC631,"~*")&gt;0,"*",SUM(L631:AC631))),SUM(L631:AC631))</f>
        <v>*</v>
      </c>
      <c r="K631" s="201" t="str">
        <f t="shared" ref="K631:K638" si="31">IF(OR(COUNTIF(L631:AC631,"未確認")&gt;0,COUNTIF(L631:AC631,"*")&gt;0),"※","")</f>
        <v>※</v>
      </c>
      <c r="L631" s="117" t="s">
        <v>541</v>
      </c>
      <c r="M631" s="117">
        <v>0</v>
      </c>
      <c r="N631" s="117">
        <v>0</v>
      </c>
      <c r="O631" s="117" t="s">
        <v>1059</v>
      </c>
      <c r="P631" s="117" t="s">
        <v>1059</v>
      </c>
      <c r="Q631" s="117" t="s">
        <v>1059</v>
      </c>
      <c r="R631" s="117" t="s">
        <v>1059</v>
      </c>
      <c r="S631" s="117" t="s">
        <v>1059</v>
      </c>
      <c r="T631" s="117" t="s">
        <v>1059</v>
      </c>
      <c r="U631" s="117" t="s">
        <v>1059</v>
      </c>
      <c r="V631" s="117" t="s">
        <v>1059</v>
      </c>
      <c r="W631" s="117" t="s">
        <v>1059</v>
      </c>
      <c r="X631" s="117" t="s">
        <v>1059</v>
      </c>
      <c r="Y631" s="117" t="s">
        <v>1059</v>
      </c>
      <c r="Z631" s="117" t="s">
        <v>1059</v>
      </c>
      <c r="AA631" s="117" t="s">
        <v>1059</v>
      </c>
      <c r="AB631" s="117" t="s">
        <v>1059</v>
      </c>
      <c r="AC631" s="117" t="s">
        <v>1059</v>
      </c>
    </row>
    <row r="632" spans="1:29" s="118" customFormat="1" ht="56.15" customHeight="1">
      <c r="A632" s="252" t="s">
        <v>918</v>
      </c>
      <c r="B632" s="119"/>
      <c r="C632" s="320" t="s">
        <v>434</v>
      </c>
      <c r="D632" s="321"/>
      <c r="E632" s="321"/>
      <c r="F632" s="321"/>
      <c r="G632" s="321"/>
      <c r="H632" s="322"/>
      <c r="I632" s="122" t="s">
        <v>435</v>
      </c>
      <c r="J632" s="116">
        <f t="shared" si="30"/>
        <v>15</v>
      </c>
      <c r="K632" s="201" t="str">
        <f t="shared" si="31"/>
        <v>※</v>
      </c>
      <c r="L632" s="117">
        <v>15</v>
      </c>
      <c r="M632" s="117" t="s">
        <v>541</v>
      </c>
      <c r="N632" s="117">
        <v>0</v>
      </c>
      <c r="O632" s="117" t="s">
        <v>1059</v>
      </c>
      <c r="P632" s="117" t="s">
        <v>1059</v>
      </c>
      <c r="Q632" s="117" t="s">
        <v>1059</v>
      </c>
      <c r="R632" s="117" t="s">
        <v>1059</v>
      </c>
      <c r="S632" s="117" t="s">
        <v>1059</v>
      </c>
      <c r="T632" s="117" t="s">
        <v>1059</v>
      </c>
      <c r="U632" s="117" t="s">
        <v>1059</v>
      </c>
      <c r="V632" s="117" t="s">
        <v>1059</v>
      </c>
      <c r="W632" s="117" t="s">
        <v>1059</v>
      </c>
      <c r="X632" s="117" t="s">
        <v>1059</v>
      </c>
      <c r="Y632" s="117" t="s">
        <v>1059</v>
      </c>
      <c r="Z632" s="117" t="s">
        <v>1059</v>
      </c>
      <c r="AA632" s="117" t="s">
        <v>1059</v>
      </c>
      <c r="AB632" s="117" t="s">
        <v>1059</v>
      </c>
      <c r="AC632" s="117" t="s">
        <v>1059</v>
      </c>
    </row>
    <row r="633" spans="1:29" s="118" customFormat="1" ht="56">
      <c r="A633" s="252" t="s">
        <v>919</v>
      </c>
      <c r="B633" s="119"/>
      <c r="C633" s="320" t="s">
        <v>436</v>
      </c>
      <c r="D633" s="321"/>
      <c r="E633" s="321"/>
      <c r="F633" s="321"/>
      <c r="G633" s="321"/>
      <c r="H633" s="322"/>
      <c r="I633" s="122" t="s">
        <v>437</v>
      </c>
      <c r="J633" s="116">
        <f t="shared" si="30"/>
        <v>11</v>
      </c>
      <c r="K633" s="201" t="str">
        <f t="shared" si="31"/>
        <v>※</v>
      </c>
      <c r="L633" s="117">
        <v>11</v>
      </c>
      <c r="M633" s="117">
        <v>0</v>
      </c>
      <c r="N633" s="117">
        <v>0</v>
      </c>
      <c r="O633" s="117" t="s">
        <v>1059</v>
      </c>
      <c r="P633" s="117" t="s">
        <v>1059</v>
      </c>
      <c r="Q633" s="117" t="s">
        <v>1059</v>
      </c>
      <c r="R633" s="117" t="s">
        <v>1059</v>
      </c>
      <c r="S633" s="117" t="s">
        <v>1059</v>
      </c>
      <c r="T633" s="117" t="s">
        <v>1059</v>
      </c>
      <c r="U633" s="117" t="s">
        <v>1059</v>
      </c>
      <c r="V633" s="117" t="s">
        <v>1059</v>
      </c>
      <c r="W633" s="117" t="s">
        <v>1059</v>
      </c>
      <c r="X633" s="117" t="s">
        <v>1059</v>
      </c>
      <c r="Y633" s="117" t="s">
        <v>1059</v>
      </c>
      <c r="Z633" s="117" t="s">
        <v>1059</v>
      </c>
      <c r="AA633" s="117" t="s">
        <v>1059</v>
      </c>
      <c r="AB633" s="117" t="s">
        <v>1059</v>
      </c>
      <c r="AC633" s="117" t="s">
        <v>1059</v>
      </c>
    </row>
    <row r="634" spans="1:29"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v>0</v>
      </c>
      <c r="O634" s="117" t="s">
        <v>1059</v>
      </c>
      <c r="P634" s="117" t="s">
        <v>1059</v>
      </c>
      <c r="Q634" s="117" t="s">
        <v>1059</v>
      </c>
      <c r="R634" s="117" t="s">
        <v>1059</v>
      </c>
      <c r="S634" s="117" t="s">
        <v>1059</v>
      </c>
      <c r="T634" s="117" t="s">
        <v>1059</v>
      </c>
      <c r="U634" s="117" t="s">
        <v>1059</v>
      </c>
      <c r="V634" s="117" t="s">
        <v>1059</v>
      </c>
      <c r="W634" s="117" t="s">
        <v>1059</v>
      </c>
      <c r="X634" s="117" t="s">
        <v>1059</v>
      </c>
      <c r="Y634" s="117" t="s">
        <v>1059</v>
      </c>
      <c r="Z634" s="117" t="s">
        <v>1059</v>
      </c>
      <c r="AA634" s="117" t="s">
        <v>1059</v>
      </c>
      <c r="AB634" s="117" t="s">
        <v>1059</v>
      </c>
      <c r="AC634" s="117" t="s">
        <v>1059</v>
      </c>
    </row>
    <row r="635" spans="1:29"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t="s">
        <v>1059</v>
      </c>
      <c r="P635" s="117" t="s">
        <v>1059</v>
      </c>
      <c r="Q635" s="117" t="s">
        <v>1059</v>
      </c>
      <c r="R635" s="117" t="s">
        <v>1059</v>
      </c>
      <c r="S635" s="117" t="s">
        <v>1059</v>
      </c>
      <c r="T635" s="117" t="s">
        <v>1059</v>
      </c>
      <c r="U635" s="117" t="s">
        <v>1059</v>
      </c>
      <c r="V635" s="117" t="s">
        <v>1059</v>
      </c>
      <c r="W635" s="117" t="s">
        <v>1059</v>
      </c>
      <c r="X635" s="117" t="s">
        <v>1059</v>
      </c>
      <c r="Y635" s="117" t="s">
        <v>1059</v>
      </c>
      <c r="Z635" s="117" t="s">
        <v>1059</v>
      </c>
      <c r="AA635" s="117" t="s">
        <v>1059</v>
      </c>
      <c r="AB635" s="117" t="s">
        <v>1059</v>
      </c>
      <c r="AC635" s="117" t="s">
        <v>1059</v>
      </c>
    </row>
    <row r="636" spans="1:29"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t="s">
        <v>1059</v>
      </c>
      <c r="P636" s="117" t="s">
        <v>1059</v>
      </c>
      <c r="Q636" s="117" t="s">
        <v>1059</v>
      </c>
      <c r="R636" s="117" t="s">
        <v>1059</v>
      </c>
      <c r="S636" s="117" t="s">
        <v>1059</v>
      </c>
      <c r="T636" s="117" t="s">
        <v>1059</v>
      </c>
      <c r="U636" s="117" t="s">
        <v>1059</v>
      </c>
      <c r="V636" s="117" t="s">
        <v>1059</v>
      </c>
      <c r="W636" s="117" t="s">
        <v>1059</v>
      </c>
      <c r="X636" s="117" t="s">
        <v>1059</v>
      </c>
      <c r="Y636" s="117" t="s">
        <v>1059</v>
      </c>
      <c r="Z636" s="117" t="s">
        <v>1059</v>
      </c>
      <c r="AA636" s="117" t="s">
        <v>1059</v>
      </c>
      <c r="AB636" s="117" t="s">
        <v>1059</v>
      </c>
      <c r="AC636" s="117" t="s">
        <v>1059</v>
      </c>
    </row>
    <row r="637" spans="1:29"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v>0</v>
      </c>
      <c r="N637" s="117">
        <v>0</v>
      </c>
      <c r="O637" s="117" t="s">
        <v>1059</v>
      </c>
      <c r="P637" s="117" t="s">
        <v>1059</v>
      </c>
      <c r="Q637" s="117" t="s">
        <v>1059</v>
      </c>
      <c r="R637" s="117" t="s">
        <v>1059</v>
      </c>
      <c r="S637" s="117" t="s">
        <v>1059</v>
      </c>
      <c r="T637" s="117" t="s">
        <v>1059</v>
      </c>
      <c r="U637" s="117" t="s">
        <v>1059</v>
      </c>
      <c r="V637" s="117" t="s">
        <v>1059</v>
      </c>
      <c r="W637" s="117" t="s">
        <v>1059</v>
      </c>
      <c r="X637" s="117" t="s">
        <v>1059</v>
      </c>
      <c r="Y637" s="117" t="s">
        <v>1059</v>
      </c>
      <c r="Z637" s="117" t="s">
        <v>1059</v>
      </c>
      <c r="AA637" s="117" t="s">
        <v>1059</v>
      </c>
      <c r="AB637" s="117" t="s">
        <v>1059</v>
      </c>
      <c r="AC637" s="117" t="s">
        <v>1059</v>
      </c>
    </row>
    <row r="638" spans="1:29"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v>0</v>
      </c>
      <c r="O638" s="117" t="s">
        <v>1059</v>
      </c>
      <c r="P638" s="117" t="s">
        <v>1059</v>
      </c>
      <c r="Q638" s="117" t="s">
        <v>1059</v>
      </c>
      <c r="R638" s="117" t="s">
        <v>1059</v>
      </c>
      <c r="S638" s="117" t="s">
        <v>1059</v>
      </c>
      <c r="T638" s="117" t="s">
        <v>1059</v>
      </c>
      <c r="U638" s="117" t="s">
        <v>1059</v>
      </c>
      <c r="V638" s="117" t="s">
        <v>1059</v>
      </c>
      <c r="W638" s="117" t="s">
        <v>1059</v>
      </c>
      <c r="X638" s="117" t="s">
        <v>1059</v>
      </c>
      <c r="Y638" s="117" t="s">
        <v>1059</v>
      </c>
      <c r="Z638" s="117" t="s">
        <v>1059</v>
      </c>
      <c r="AA638" s="117" t="s">
        <v>1059</v>
      </c>
      <c r="AB638" s="117" t="s">
        <v>1059</v>
      </c>
      <c r="AC638" s="117" t="s">
        <v>1059</v>
      </c>
    </row>
    <row r="639" spans="1:29" s="91" customFormat="1">
      <c r="A639" s="243"/>
      <c r="B639" s="18"/>
      <c r="C639" s="18"/>
      <c r="D639" s="18"/>
      <c r="E639" s="18"/>
      <c r="F639" s="18"/>
      <c r="G639" s="18"/>
      <c r="H639" s="14"/>
      <c r="I639" s="14"/>
      <c r="J639" s="88"/>
      <c r="K639" s="89"/>
      <c r="L639" s="90"/>
      <c r="M639" s="90"/>
      <c r="N639" s="90"/>
      <c r="O639" s="90"/>
      <c r="P639" s="90"/>
      <c r="Q639" s="90"/>
    </row>
    <row r="640" spans="1:29" s="83" customFormat="1">
      <c r="A640" s="243"/>
      <c r="B640" s="84"/>
      <c r="C640" s="62"/>
      <c r="D640" s="62"/>
      <c r="E640" s="62"/>
      <c r="F640" s="62"/>
      <c r="G640" s="62"/>
      <c r="H640" s="92"/>
      <c r="I640" s="92"/>
      <c r="J640" s="88"/>
      <c r="K640" s="89"/>
      <c r="L640" s="90"/>
      <c r="M640" s="90"/>
      <c r="N640" s="90"/>
      <c r="O640" s="90"/>
      <c r="P640" s="90"/>
      <c r="Q640" s="90"/>
    </row>
    <row r="641" spans="1:29" s="115" customFormat="1">
      <c r="A641" s="243"/>
      <c r="B641" s="119"/>
      <c r="C641" s="3"/>
      <c r="D641" s="3"/>
      <c r="E641" s="3"/>
      <c r="F641" s="3"/>
      <c r="G641" s="3"/>
      <c r="H641" s="287"/>
      <c r="I641" s="287"/>
      <c r="J641" s="61"/>
      <c r="K641" s="31"/>
      <c r="L641" s="108"/>
      <c r="M641" s="108"/>
      <c r="N641" s="108"/>
      <c r="O641" s="108"/>
      <c r="P641" s="108"/>
      <c r="Q641" s="108"/>
    </row>
    <row r="642" spans="1:29" s="115" customFormat="1">
      <c r="A642" s="243"/>
      <c r="B642" s="18" t="s">
        <v>448</v>
      </c>
      <c r="C642" s="3"/>
      <c r="D642" s="3"/>
      <c r="E642" s="3"/>
      <c r="F642" s="3"/>
      <c r="G642" s="3"/>
      <c r="H642" s="287"/>
      <c r="I642" s="287"/>
      <c r="J642" s="61"/>
      <c r="K642" s="31"/>
      <c r="L642" s="108"/>
      <c r="M642" s="108"/>
      <c r="N642" s="108"/>
      <c r="O642" s="108"/>
      <c r="P642" s="108"/>
      <c r="Q642" s="108"/>
    </row>
    <row r="643" spans="1:29">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9" ht="34.5" customHeight="1">
      <c r="A644" s="243"/>
      <c r="B644" s="18"/>
      <c r="C644" s="3"/>
      <c r="D644" s="3"/>
      <c r="F644" s="3"/>
      <c r="G644" s="3"/>
      <c r="H644" s="287"/>
      <c r="I644" s="287"/>
      <c r="J644" s="77" t="s">
        <v>35</v>
      </c>
      <c r="K644" s="185"/>
      <c r="L644" s="66" t="s">
        <v>1049</v>
      </c>
      <c r="M644" s="66" t="s">
        <v>1052</v>
      </c>
      <c r="N644" s="66" t="s">
        <v>1054</v>
      </c>
      <c r="O644" s="66" t="s">
        <v>1060</v>
      </c>
      <c r="P644" s="66" t="s">
        <v>1062</v>
      </c>
      <c r="Q644" s="66" t="s">
        <v>1063</v>
      </c>
      <c r="R644" s="66" t="s">
        <v>1065</v>
      </c>
      <c r="S644" s="66" t="s">
        <v>1067</v>
      </c>
      <c r="T644" s="66" t="s">
        <v>1071</v>
      </c>
      <c r="U644" s="66" t="s">
        <v>1073</v>
      </c>
      <c r="V644" s="66" t="s">
        <v>1075</v>
      </c>
      <c r="W644" s="66" t="s">
        <v>1076</v>
      </c>
      <c r="X644" s="66" t="s">
        <v>1078</v>
      </c>
      <c r="Y644" s="66" t="s">
        <v>1079</v>
      </c>
      <c r="Z644" s="66" t="s">
        <v>1080</v>
      </c>
      <c r="AA644" s="66" t="s">
        <v>1082</v>
      </c>
      <c r="AB644" s="66" t="s">
        <v>1084</v>
      </c>
      <c r="AC644" s="66" t="s">
        <v>1088</v>
      </c>
    </row>
    <row r="645" spans="1:29" ht="20.25" customHeight="1">
      <c r="A645" s="243"/>
      <c r="B645" s="1"/>
      <c r="C645" s="62"/>
      <c r="D645" s="3"/>
      <c r="F645" s="3"/>
      <c r="G645" s="3"/>
      <c r="H645" s="287"/>
      <c r="I645" s="67" t="s">
        <v>36</v>
      </c>
      <c r="J645" s="68"/>
      <c r="K645" s="186"/>
      <c r="L645" s="70" t="s">
        <v>1050</v>
      </c>
      <c r="M645" s="70" t="s">
        <v>1053</v>
      </c>
      <c r="N645" s="70" t="s">
        <v>1053</v>
      </c>
      <c r="O645" s="70" t="s">
        <v>1061</v>
      </c>
      <c r="P645" s="70" t="s">
        <v>1061</v>
      </c>
      <c r="Q645" s="70" t="s">
        <v>1061</v>
      </c>
      <c r="R645" s="70" t="s">
        <v>1061</v>
      </c>
      <c r="S645" s="70" t="s">
        <v>1061</v>
      </c>
      <c r="T645" s="70" t="s">
        <v>1061</v>
      </c>
      <c r="U645" s="70" t="s">
        <v>1061</v>
      </c>
      <c r="V645" s="70" t="s">
        <v>1061</v>
      </c>
      <c r="W645" s="70" t="s">
        <v>1061</v>
      </c>
      <c r="X645" s="70" t="s">
        <v>1061</v>
      </c>
      <c r="Y645" s="70" t="s">
        <v>1061</v>
      </c>
      <c r="Z645" s="70" t="s">
        <v>1061</v>
      </c>
      <c r="AA645" s="70" t="s">
        <v>1061</v>
      </c>
      <c r="AB645" s="70" t="s">
        <v>1061</v>
      </c>
      <c r="AC645" s="70" t="s">
        <v>1061</v>
      </c>
    </row>
    <row r="646" spans="1:29" s="118" customFormat="1" ht="42" customHeight="1">
      <c r="A646" s="252" t="s">
        <v>925</v>
      </c>
      <c r="B646" s="115"/>
      <c r="C646" s="334" t="s">
        <v>449</v>
      </c>
      <c r="D646" s="335"/>
      <c r="E646" s="335"/>
      <c r="F646" s="335"/>
      <c r="G646" s="335"/>
      <c r="H646" s="336"/>
      <c r="I646" s="122" t="s">
        <v>450</v>
      </c>
      <c r="J646" s="116">
        <f t="shared" ref="J646:J660" si="32">IF(SUM(L646:AC646)=0,IF(COUNTIF(L646:AC646,"未確認")&gt;0,"未確認",IF(COUNTIF(L646:AC646,"~*")&gt;0,"*",SUM(L646:AC646))),SUM(L646:AC646))</f>
        <v>0</v>
      </c>
      <c r="K646" s="201" t="str">
        <f t="shared" ref="K646:K660" si="33">IF(OR(COUNTIF(L646:AC646,"未確認")&gt;0,COUNTIF(L646:AC646,"*")&gt;0),"※","")</f>
        <v>※</v>
      </c>
      <c r="L646" s="117">
        <v>0</v>
      </c>
      <c r="M646" s="117">
        <v>0</v>
      </c>
      <c r="N646" s="117">
        <v>0</v>
      </c>
      <c r="O646" s="117" t="s">
        <v>1059</v>
      </c>
      <c r="P646" s="117" t="s">
        <v>1059</v>
      </c>
      <c r="Q646" s="117" t="s">
        <v>1059</v>
      </c>
      <c r="R646" s="117" t="s">
        <v>1059</v>
      </c>
      <c r="S646" s="117" t="s">
        <v>1059</v>
      </c>
      <c r="T646" s="117" t="s">
        <v>1059</v>
      </c>
      <c r="U646" s="117" t="s">
        <v>1059</v>
      </c>
      <c r="V646" s="117" t="s">
        <v>1059</v>
      </c>
      <c r="W646" s="117" t="s">
        <v>1059</v>
      </c>
      <c r="X646" s="117" t="s">
        <v>1059</v>
      </c>
      <c r="Y646" s="117" t="s">
        <v>1059</v>
      </c>
      <c r="Z646" s="117" t="s">
        <v>1059</v>
      </c>
      <c r="AA646" s="117" t="s">
        <v>1059</v>
      </c>
      <c r="AB646" s="117" t="s">
        <v>1059</v>
      </c>
      <c r="AC646" s="117" t="s">
        <v>1059</v>
      </c>
    </row>
    <row r="647" spans="1:29"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t="s">
        <v>1059</v>
      </c>
      <c r="P647" s="117" t="s">
        <v>1059</v>
      </c>
      <c r="Q647" s="117" t="s">
        <v>1059</v>
      </c>
      <c r="R647" s="117" t="s">
        <v>1059</v>
      </c>
      <c r="S647" s="117" t="s">
        <v>1059</v>
      </c>
      <c r="T647" s="117" t="s">
        <v>1059</v>
      </c>
      <c r="U647" s="117" t="s">
        <v>1059</v>
      </c>
      <c r="V647" s="117" t="s">
        <v>1059</v>
      </c>
      <c r="W647" s="117" t="s">
        <v>1059</v>
      </c>
      <c r="X647" s="117" t="s">
        <v>1059</v>
      </c>
      <c r="Y647" s="117" t="s">
        <v>1059</v>
      </c>
      <c r="Z647" s="117" t="s">
        <v>1059</v>
      </c>
      <c r="AA647" s="117" t="s">
        <v>1059</v>
      </c>
      <c r="AB647" s="117" t="s">
        <v>1059</v>
      </c>
      <c r="AC647" s="117" t="s">
        <v>1059</v>
      </c>
    </row>
    <row r="648" spans="1:29"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v>0</v>
      </c>
      <c r="N648" s="117">
        <v>0</v>
      </c>
      <c r="O648" s="117" t="s">
        <v>1059</v>
      </c>
      <c r="P648" s="117" t="s">
        <v>1059</v>
      </c>
      <c r="Q648" s="117" t="s">
        <v>1059</v>
      </c>
      <c r="R648" s="117" t="s">
        <v>1059</v>
      </c>
      <c r="S648" s="117" t="s">
        <v>1059</v>
      </c>
      <c r="T648" s="117" t="s">
        <v>1059</v>
      </c>
      <c r="U648" s="117" t="s">
        <v>1059</v>
      </c>
      <c r="V648" s="117" t="s">
        <v>1059</v>
      </c>
      <c r="W648" s="117" t="s">
        <v>1059</v>
      </c>
      <c r="X648" s="117" t="s">
        <v>1059</v>
      </c>
      <c r="Y648" s="117" t="s">
        <v>1059</v>
      </c>
      <c r="Z648" s="117" t="s">
        <v>1059</v>
      </c>
      <c r="AA648" s="117" t="s">
        <v>1059</v>
      </c>
      <c r="AB648" s="117" t="s">
        <v>1059</v>
      </c>
      <c r="AC648" s="117" t="s">
        <v>1059</v>
      </c>
    </row>
    <row r="649" spans="1:29"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v>0</v>
      </c>
      <c r="N649" s="117">
        <v>0</v>
      </c>
      <c r="O649" s="117" t="s">
        <v>1059</v>
      </c>
      <c r="P649" s="117" t="s">
        <v>1059</v>
      </c>
      <c r="Q649" s="117" t="s">
        <v>1059</v>
      </c>
      <c r="R649" s="117" t="s">
        <v>1059</v>
      </c>
      <c r="S649" s="117" t="s">
        <v>1059</v>
      </c>
      <c r="T649" s="117" t="s">
        <v>1059</v>
      </c>
      <c r="U649" s="117" t="s">
        <v>1059</v>
      </c>
      <c r="V649" s="117" t="s">
        <v>1059</v>
      </c>
      <c r="W649" s="117" t="s">
        <v>1059</v>
      </c>
      <c r="X649" s="117" t="s">
        <v>1059</v>
      </c>
      <c r="Y649" s="117" t="s">
        <v>1059</v>
      </c>
      <c r="Z649" s="117" t="s">
        <v>1059</v>
      </c>
      <c r="AA649" s="117" t="s">
        <v>1059</v>
      </c>
      <c r="AB649" s="117" t="s">
        <v>1059</v>
      </c>
      <c r="AC649" s="117" t="s">
        <v>1059</v>
      </c>
    </row>
    <row r="650" spans="1:29"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v>0</v>
      </c>
      <c r="N650" s="117">
        <v>0</v>
      </c>
      <c r="O650" s="117" t="s">
        <v>1059</v>
      </c>
      <c r="P650" s="117" t="s">
        <v>1059</v>
      </c>
      <c r="Q650" s="117" t="s">
        <v>1059</v>
      </c>
      <c r="R650" s="117" t="s">
        <v>1059</v>
      </c>
      <c r="S650" s="117" t="s">
        <v>1059</v>
      </c>
      <c r="T650" s="117" t="s">
        <v>1059</v>
      </c>
      <c r="U650" s="117" t="s">
        <v>1059</v>
      </c>
      <c r="V650" s="117" t="s">
        <v>1059</v>
      </c>
      <c r="W650" s="117" t="s">
        <v>1059</v>
      </c>
      <c r="X650" s="117" t="s">
        <v>1059</v>
      </c>
      <c r="Y650" s="117" t="s">
        <v>1059</v>
      </c>
      <c r="Z650" s="117" t="s">
        <v>1059</v>
      </c>
      <c r="AA650" s="117" t="s">
        <v>1059</v>
      </c>
      <c r="AB650" s="117" t="s">
        <v>1059</v>
      </c>
      <c r="AC650" s="117" t="s">
        <v>1059</v>
      </c>
    </row>
    <row r="651" spans="1:29"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v>0</v>
      </c>
      <c r="O651" s="117" t="s">
        <v>1059</v>
      </c>
      <c r="P651" s="117" t="s">
        <v>1059</v>
      </c>
      <c r="Q651" s="117" t="s">
        <v>1059</v>
      </c>
      <c r="R651" s="117" t="s">
        <v>1059</v>
      </c>
      <c r="S651" s="117" t="s">
        <v>1059</v>
      </c>
      <c r="T651" s="117" t="s">
        <v>1059</v>
      </c>
      <c r="U651" s="117" t="s">
        <v>1059</v>
      </c>
      <c r="V651" s="117" t="s">
        <v>1059</v>
      </c>
      <c r="W651" s="117" t="s">
        <v>1059</v>
      </c>
      <c r="X651" s="117" t="s">
        <v>1059</v>
      </c>
      <c r="Y651" s="117" t="s">
        <v>1059</v>
      </c>
      <c r="Z651" s="117" t="s">
        <v>1059</v>
      </c>
      <c r="AA651" s="117" t="s">
        <v>1059</v>
      </c>
      <c r="AB651" s="117" t="s">
        <v>1059</v>
      </c>
      <c r="AC651" s="117" t="s">
        <v>1059</v>
      </c>
    </row>
    <row r="652" spans="1:29"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t="s">
        <v>1059</v>
      </c>
      <c r="P652" s="117" t="s">
        <v>1059</v>
      </c>
      <c r="Q652" s="117" t="s">
        <v>1059</v>
      </c>
      <c r="R652" s="117" t="s">
        <v>1059</v>
      </c>
      <c r="S652" s="117" t="s">
        <v>1059</v>
      </c>
      <c r="T652" s="117" t="s">
        <v>1059</v>
      </c>
      <c r="U652" s="117" t="s">
        <v>1059</v>
      </c>
      <c r="V652" s="117" t="s">
        <v>1059</v>
      </c>
      <c r="W652" s="117" t="s">
        <v>1059</v>
      </c>
      <c r="X652" s="117" t="s">
        <v>1059</v>
      </c>
      <c r="Y652" s="117" t="s">
        <v>1059</v>
      </c>
      <c r="Z652" s="117" t="s">
        <v>1059</v>
      </c>
      <c r="AA652" s="117" t="s">
        <v>1059</v>
      </c>
      <c r="AB652" s="117" t="s">
        <v>1059</v>
      </c>
      <c r="AC652" s="117" t="s">
        <v>1059</v>
      </c>
    </row>
    <row r="653" spans="1:29"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v>0</v>
      </c>
      <c r="O653" s="117" t="s">
        <v>1059</v>
      </c>
      <c r="P653" s="117" t="s">
        <v>1059</v>
      </c>
      <c r="Q653" s="117" t="s">
        <v>1059</v>
      </c>
      <c r="R653" s="117" t="s">
        <v>1059</v>
      </c>
      <c r="S653" s="117" t="s">
        <v>1059</v>
      </c>
      <c r="T653" s="117" t="s">
        <v>1059</v>
      </c>
      <c r="U653" s="117" t="s">
        <v>1059</v>
      </c>
      <c r="V653" s="117" t="s">
        <v>1059</v>
      </c>
      <c r="W653" s="117" t="s">
        <v>1059</v>
      </c>
      <c r="X653" s="117" t="s">
        <v>1059</v>
      </c>
      <c r="Y653" s="117" t="s">
        <v>1059</v>
      </c>
      <c r="Z653" s="117" t="s">
        <v>1059</v>
      </c>
      <c r="AA653" s="117" t="s">
        <v>1059</v>
      </c>
      <c r="AB653" s="117" t="s">
        <v>1059</v>
      </c>
      <c r="AC653" s="117" t="s">
        <v>1059</v>
      </c>
    </row>
    <row r="654" spans="1:29"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t="s">
        <v>1059</v>
      </c>
      <c r="P654" s="117" t="s">
        <v>1059</v>
      </c>
      <c r="Q654" s="117" t="s">
        <v>1059</v>
      </c>
      <c r="R654" s="117" t="s">
        <v>1059</v>
      </c>
      <c r="S654" s="117" t="s">
        <v>1059</v>
      </c>
      <c r="T654" s="117" t="s">
        <v>1059</v>
      </c>
      <c r="U654" s="117" t="s">
        <v>1059</v>
      </c>
      <c r="V654" s="117" t="s">
        <v>1059</v>
      </c>
      <c r="W654" s="117" t="s">
        <v>1059</v>
      </c>
      <c r="X654" s="117" t="s">
        <v>1059</v>
      </c>
      <c r="Y654" s="117" t="s">
        <v>1059</v>
      </c>
      <c r="Z654" s="117" t="s">
        <v>1059</v>
      </c>
      <c r="AA654" s="117" t="s">
        <v>1059</v>
      </c>
      <c r="AB654" s="117" t="s">
        <v>1059</v>
      </c>
      <c r="AC654" s="117" t="s">
        <v>1059</v>
      </c>
    </row>
    <row r="655" spans="1:29"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v>0</v>
      </c>
      <c r="N655" s="117">
        <v>0</v>
      </c>
      <c r="O655" s="117" t="s">
        <v>1059</v>
      </c>
      <c r="P655" s="117" t="s">
        <v>1059</v>
      </c>
      <c r="Q655" s="117" t="s">
        <v>1059</v>
      </c>
      <c r="R655" s="117" t="s">
        <v>1059</v>
      </c>
      <c r="S655" s="117" t="s">
        <v>1059</v>
      </c>
      <c r="T655" s="117" t="s">
        <v>1059</v>
      </c>
      <c r="U655" s="117" t="s">
        <v>1059</v>
      </c>
      <c r="V655" s="117" t="s">
        <v>1059</v>
      </c>
      <c r="W655" s="117" t="s">
        <v>1059</v>
      </c>
      <c r="X655" s="117" t="s">
        <v>1059</v>
      </c>
      <c r="Y655" s="117" t="s">
        <v>1059</v>
      </c>
      <c r="Z655" s="117" t="s">
        <v>1059</v>
      </c>
      <c r="AA655" s="117" t="s">
        <v>1059</v>
      </c>
      <c r="AB655" s="117" t="s">
        <v>1059</v>
      </c>
      <c r="AC655" s="117" t="s">
        <v>1059</v>
      </c>
    </row>
    <row r="656" spans="1:29"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t="s">
        <v>1059</v>
      </c>
      <c r="P656" s="117" t="s">
        <v>1059</v>
      </c>
      <c r="Q656" s="117" t="s">
        <v>1059</v>
      </c>
      <c r="R656" s="117" t="s">
        <v>1059</v>
      </c>
      <c r="S656" s="117" t="s">
        <v>1059</v>
      </c>
      <c r="T656" s="117" t="s">
        <v>1059</v>
      </c>
      <c r="U656" s="117" t="s">
        <v>1059</v>
      </c>
      <c r="V656" s="117" t="s">
        <v>1059</v>
      </c>
      <c r="W656" s="117" t="s">
        <v>1059</v>
      </c>
      <c r="X656" s="117" t="s">
        <v>1059</v>
      </c>
      <c r="Y656" s="117" t="s">
        <v>1059</v>
      </c>
      <c r="Z656" s="117" t="s">
        <v>1059</v>
      </c>
      <c r="AA656" s="117" t="s">
        <v>1059</v>
      </c>
      <c r="AB656" s="117" t="s">
        <v>1059</v>
      </c>
      <c r="AC656" s="117" t="s">
        <v>1059</v>
      </c>
    </row>
    <row r="657" spans="1:29"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v>0</v>
      </c>
      <c r="N657" s="117">
        <v>0</v>
      </c>
      <c r="O657" s="117" t="s">
        <v>1059</v>
      </c>
      <c r="P657" s="117" t="s">
        <v>1059</v>
      </c>
      <c r="Q657" s="117" t="s">
        <v>1059</v>
      </c>
      <c r="R657" s="117" t="s">
        <v>1059</v>
      </c>
      <c r="S657" s="117" t="s">
        <v>1059</v>
      </c>
      <c r="T657" s="117" t="s">
        <v>1059</v>
      </c>
      <c r="U657" s="117" t="s">
        <v>1059</v>
      </c>
      <c r="V657" s="117" t="s">
        <v>1059</v>
      </c>
      <c r="W657" s="117" t="s">
        <v>1059</v>
      </c>
      <c r="X657" s="117" t="s">
        <v>1059</v>
      </c>
      <c r="Y657" s="117" t="s">
        <v>1059</v>
      </c>
      <c r="Z657" s="117" t="s">
        <v>1059</v>
      </c>
      <c r="AA657" s="117" t="s">
        <v>1059</v>
      </c>
      <c r="AB657" s="117" t="s">
        <v>1059</v>
      </c>
      <c r="AC657" s="117" t="s">
        <v>1059</v>
      </c>
    </row>
    <row r="658" spans="1:29"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v>0</v>
      </c>
      <c r="O658" s="117" t="s">
        <v>1059</v>
      </c>
      <c r="P658" s="117" t="s">
        <v>1059</v>
      </c>
      <c r="Q658" s="117" t="s">
        <v>1059</v>
      </c>
      <c r="R658" s="117" t="s">
        <v>1059</v>
      </c>
      <c r="S658" s="117" t="s">
        <v>1059</v>
      </c>
      <c r="T658" s="117" t="s">
        <v>1059</v>
      </c>
      <c r="U658" s="117" t="s">
        <v>1059</v>
      </c>
      <c r="V658" s="117" t="s">
        <v>1059</v>
      </c>
      <c r="W658" s="117" t="s">
        <v>1059</v>
      </c>
      <c r="X658" s="117" t="s">
        <v>1059</v>
      </c>
      <c r="Y658" s="117" t="s">
        <v>1059</v>
      </c>
      <c r="Z658" s="117" t="s">
        <v>1059</v>
      </c>
      <c r="AA658" s="117" t="s">
        <v>1059</v>
      </c>
      <c r="AB658" s="117" t="s">
        <v>1059</v>
      </c>
      <c r="AC658" s="117" t="s">
        <v>1059</v>
      </c>
    </row>
    <row r="659" spans="1:29"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v>0</v>
      </c>
      <c r="O659" s="117" t="s">
        <v>1059</v>
      </c>
      <c r="P659" s="117" t="s">
        <v>1059</v>
      </c>
      <c r="Q659" s="117" t="s">
        <v>1059</v>
      </c>
      <c r="R659" s="117" t="s">
        <v>1059</v>
      </c>
      <c r="S659" s="117" t="s">
        <v>1059</v>
      </c>
      <c r="T659" s="117" t="s">
        <v>1059</v>
      </c>
      <c r="U659" s="117" t="s">
        <v>1059</v>
      </c>
      <c r="V659" s="117" t="s">
        <v>1059</v>
      </c>
      <c r="W659" s="117" t="s">
        <v>1059</v>
      </c>
      <c r="X659" s="117" t="s">
        <v>1059</v>
      </c>
      <c r="Y659" s="117" t="s">
        <v>1059</v>
      </c>
      <c r="Z659" s="117" t="s">
        <v>1059</v>
      </c>
      <c r="AA659" s="117" t="s">
        <v>1059</v>
      </c>
      <c r="AB659" s="117" t="s">
        <v>1059</v>
      </c>
      <c r="AC659" s="117" t="s">
        <v>1059</v>
      </c>
    </row>
    <row r="660" spans="1:29"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t="s">
        <v>1059</v>
      </c>
      <c r="P660" s="117" t="s">
        <v>1059</v>
      </c>
      <c r="Q660" s="117" t="s">
        <v>1059</v>
      </c>
      <c r="R660" s="117" t="s">
        <v>1059</v>
      </c>
      <c r="S660" s="117" t="s">
        <v>1059</v>
      </c>
      <c r="T660" s="117" t="s">
        <v>1059</v>
      </c>
      <c r="U660" s="117" t="s">
        <v>1059</v>
      </c>
      <c r="V660" s="117" t="s">
        <v>1059</v>
      </c>
      <c r="W660" s="117" t="s">
        <v>1059</v>
      </c>
      <c r="X660" s="117" t="s">
        <v>1059</v>
      </c>
      <c r="Y660" s="117" t="s">
        <v>1059</v>
      </c>
      <c r="Z660" s="117" t="s">
        <v>1059</v>
      </c>
      <c r="AA660" s="117" t="s">
        <v>1059</v>
      </c>
      <c r="AB660" s="117" t="s">
        <v>1059</v>
      </c>
      <c r="AC660" s="117" t="s">
        <v>1059</v>
      </c>
    </row>
    <row r="661" spans="1:29" s="91" customFormat="1">
      <c r="A661" s="243"/>
      <c r="B661" s="18"/>
      <c r="C661" s="18"/>
      <c r="D661" s="18"/>
      <c r="E661" s="18"/>
      <c r="F661" s="18"/>
      <c r="G661" s="18"/>
      <c r="H661" s="14"/>
      <c r="I661" s="14"/>
      <c r="J661" s="88"/>
      <c r="K661" s="89"/>
      <c r="L661" s="90"/>
      <c r="M661" s="90"/>
      <c r="N661" s="90"/>
      <c r="O661" s="90"/>
      <c r="P661" s="90"/>
      <c r="Q661" s="90"/>
    </row>
    <row r="662" spans="1:29" s="83" customFormat="1">
      <c r="A662" s="243"/>
      <c r="B662" s="84"/>
      <c r="C662" s="62"/>
      <c r="D662" s="62"/>
      <c r="E662" s="62"/>
      <c r="F662" s="62"/>
      <c r="G662" s="62"/>
      <c r="H662" s="92"/>
      <c r="I662" s="92"/>
      <c r="J662" s="88"/>
      <c r="K662" s="89"/>
      <c r="L662" s="90"/>
      <c r="M662" s="90"/>
      <c r="N662" s="90"/>
      <c r="O662" s="90"/>
      <c r="P662" s="90"/>
      <c r="Q662" s="90"/>
    </row>
    <row r="663" spans="1:29" s="115" customFormat="1">
      <c r="A663" s="243"/>
      <c r="B663" s="119"/>
      <c r="C663" s="3"/>
      <c r="D663" s="3"/>
      <c r="E663" s="3"/>
      <c r="F663" s="3"/>
      <c r="G663" s="3"/>
      <c r="H663" s="287"/>
      <c r="I663" s="287"/>
      <c r="J663" s="61"/>
      <c r="K663" s="31"/>
      <c r="L663" s="108"/>
      <c r="M663" s="108"/>
      <c r="N663" s="108"/>
      <c r="O663" s="108"/>
      <c r="P663" s="108"/>
      <c r="Q663" s="108"/>
    </row>
    <row r="664" spans="1:29">
      <c r="A664" s="243"/>
      <c r="B664" s="18"/>
      <c r="C664" s="18"/>
      <c r="D664" s="18"/>
      <c r="E664" s="18"/>
      <c r="F664" s="18"/>
      <c r="G664" s="18"/>
      <c r="H664" s="14"/>
      <c r="I664" s="14"/>
      <c r="L664" s="76"/>
      <c r="M664" s="76"/>
      <c r="N664" s="76"/>
      <c r="O664" s="76"/>
      <c r="P664" s="76"/>
      <c r="Q664" s="76"/>
      <c r="R664" s="8"/>
      <c r="S664" s="8"/>
      <c r="T664" s="8"/>
      <c r="U664" s="8"/>
      <c r="V664" s="8"/>
    </row>
    <row r="665" spans="1:29" ht="34.5" customHeight="1">
      <c r="A665" s="243"/>
      <c r="B665" s="18"/>
      <c r="C665" s="3"/>
      <c r="D665" s="3"/>
      <c r="F665" s="3"/>
      <c r="G665" s="3"/>
      <c r="H665" s="287"/>
      <c r="I665" s="287"/>
      <c r="J665" s="77" t="s">
        <v>35</v>
      </c>
      <c r="K665" s="185"/>
      <c r="L665" s="66" t="s">
        <v>1049</v>
      </c>
      <c r="M665" s="66" t="s">
        <v>1052</v>
      </c>
      <c r="N665" s="66" t="s">
        <v>1054</v>
      </c>
      <c r="O665" s="66" t="s">
        <v>1060</v>
      </c>
      <c r="P665" s="66" t="s">
        <v>1062</v>
      </c>
      <c r="Q665" s="66" t="s">
        <v>1063</v>
      </c>
      <c r="R665" s="66" t="s">
        <v>1065</v>
      </c>
      <c r="S665" s="66" t="s">
        <v>1067</v>
      </c>
      <c r="T665" s="66" t="s">
        <v>1071</v>
      </c>
      <c r="U665" s="66" t="s">
        <v>1073</v>
      </c>
      <c r="V665" s="66" t="s">
        <v>1075</v>
      </c>
      <c r="W665" s="66" t="s">
        <v>1076</v>
      </c>
      <c r="X665" s="66" t="s">
        <v>1078</v>
      </c>
      <c r="Y665" s="66" t="s">
        <v>1079</v>
      </c>
      <c r="Z665" s="66" t="s">
        <v>1080</v>
      </c>
      <c r="AA665" s="66" t="s">
        <v>1082</v>
      </c>
      <c r="AB665" s="66" t="s">
        <v>1084</v>
      </c>
      <c r="AC665" s="66" t="s">
        <v>1088</v>
      </c>
    </row>
    <row r="666" spans="1:29" ht="20.25" customHeight="1">
      <c r="A666" s="243"/>
      <c r="B666" s="1"/>
      <c r="C666" s="62"/>
      <c r="D666" s="3"/>
      <c r="F666" s="3"/>
      <c r="G666" s="3"/>
      <c r="H666" s="287"/>
      <c r="I666" s="67" t="s">
        <v>36</v>
      </c>
      <c r="J666" s="68"/>
      <c r="K666" s="186"/>
      <c r="L666" s="70" t="s">
        <v>1050</v>
      </c>
      <c r="M666" s="70" t="s">
        <v>1053</v>
      </c>
      <c r="N666" s="70" t="s">
        <v>1053</v>
      </c>
      <c r="O666" s="70" t="s">
        <v>1061</v>
      </c>
      <c r="P666" s="70" t="s">
        <v>1061</v>
      </c>
      <c r="Q666" s="70" t="s">
        <v>1061</v>
      </c>
      <c r="R666" s="70" t="s">
        <v>1061</v>
      </c>
      <c r="S666" s="70" t="s">
        <v>1061</v>
      </c>
      <c r="T666" s="70" t="s">
        <v>1061</v>
      </c>
      <c r="U666" s="70" t="s">
        <v>1061</v>
      </c>
      <c r="V666" s="70" t="s">
        <v>1061</v>
      </c>
      <c r="W666" s="70" t="s">
        <v>1061</v>
      </c>
      <c r="X666" s="70" t="s">
        <v>1061</v>
      </c>
      <c r="Y666" s="70" t="s">
        <v>1061</v>
      </c>
      <c r="Z666" s="70" t="s">
        <v>1061</v>
      </c>
      <c r="AA666" s="70" t="s">
        <v>1061</v>
      </c>
      <c r="AB666" s="70" t="s">
        <v>1061</v>
      </c>
      <c r="AC666" s="70" t="s">
        <v>1061</v>
      </c>
    </row>
    <row r="667" spans="1:29"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row>
    <row r="668" spans="1:29"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row>
    <row r="669" spans="1:29"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row>
    <row r="670" spans="1:29"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row>
    <row r="671" spans="1:29"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row>
    <row r="672" spans="1:29"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row>
    <row r="673" spans="1:29"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row>
    <row r="674" spans="1:29"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row>
    <row r="675" spans="1:29"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row>
    <row r="676" spans="1:29" s="91" customFormat="1">
      <c r="A676" s="243"/>
      <c r="B676" s="18"/>
      <c r="C676" s="62"/>
      <c r="D676" s="62"/>
      <c r="E676" s="18"/>
      <c r="F676" s="18"/>
      <c r="G676" s="18"/>
      <c r="H676" s="14"/>
      <c r="I676" s="14"/>
      <c r="J676" s="88"/>
      <c r="K676" s="89"/>
      <c r="L676" s="90"/>
      <c r="M676" s="90"/>
      <c r="N676" s="90"/>
      <c r="O676" s="90"/>
      <c r="P676" s="90"/>
      <c r="Q676" s="90"/>
    </row>
    <row r="677" spans="1:29" s="83" customFormat="1">
      <c r="A677" s="243"/>
      <c r="B677" s="84"/>
      <c r="C677" s="62"/>
      <c r="D677" s="62"/>
      <c r="E677" s="62"/>
      <c r="F677" s="62"/>
      <c r="G677" s="62"/>
      <c r="H677" s="92"/>
      <c r="I677" s="92"/>
      <c r="J677" s="88"/>
      <c r="K677" s="89"/>
      <c r="L677" s="90"/>
      <c r="M677" s="90"/>
      <c r="N677" s="90"/>
      <c r="O677" s="90"/>
      <c r="P677" s="90"/>
      <c r="Q677" s="90"/>
    </row>
    <row r="678" spans="1:29" s="91" customFormat="1">
      <c r="A678" s="243"/>
      <c r="B678" s="84"/>
      <c r="C678" s="3"/>
      <c r="D678" s="3"/>
      <c r="E678" s="3"/>
      <c r="F678" s="3"/>
      <c r="G678" s="3"/>
      <c r="H678" s="287"/>
      <c r="I678" s="287"/>
      <c r="J678" s="61"/>
      <c r="K678" s="31"/>
      <c r="L678" s="108"/>
      <c r="M678" s="108"/>
      <c r="N678" s="108"/>
      <c r="O678" s="108"/>
      <c r="P678" s="108"/>
      <c r="Q678" s="108"/>
    </row>
    <row r="679" spans="1:29" s="91" customFormat="1">
      <c r="A679" s="243"/>
      <c r="B679" s="18" t="s">
        <v>493</v>
      </c>
      <c r="C679" s="3"/>
      <c r="D679" s="3"/>
      <c r="E679" s="3"/>
      <c r="F679" s="3"/>
      <c r="G679" s="3"/>
      <c r="H679" s="287"/>
      <c r="I679" s="287"/>
      <c r="J679" s="61"/>
      <c r="K679" s="31"/>
      <c r="L679" s="108"/>
      <c r="M679" s="108"/>
      <c r="N679" s="108"/>
      <c r="O679" s="108"/>
      <c r="P679" s="108"/>
      <c r="Q679" s="108"/>
    </row>
    <row r="680" spans="1:29">
      <c r="A680" s="243"/>
      <c r="B680" s="18"/>
      <c r="C680" s="18"/>
      <c r="D680" s="18"/>
      <c r="E680" s="18"/>
      <c r="F680" s="18"/>
      <c r="G680" s="18"/>
      <c r="H680" s="14"/>
      <c r="I680" s="14"/>
      <c r="L680" s="76"/>
      <c r="M680" s="76"/>
      <c r="N680" s="76"/>
      <c r="O680" s="76"/>
      <c r="P680" s="76"/>
      <c r="Q680" s="76"/>
      <c r="R680" s="8"/>
      <c r="S680" s="8"/>
      <c r="T680" s="8"/>
      <c r="U680" s="8"/>
      <c r="V680" s="8"/>
    </row>
    <row r="681" spans="1:29" ht="34.5" customHeight="1">
      <c r="A681" s="243"/>
      <c r="B681" s="18"/>
      <c r="C681" s="3"/>
      <c r="D681" s="3"/>
      <c r="F681" s="3"/>
      <c r="G681" s="3"/>
      <c r="H681" s="287"/>
      <c r="I681" s="287"/>
      <c r="J681" s="77" t="s">
        <v>35</v>
      </c>
      <c r="K681" s="185"/>
      <c r="L681" s="66" t="s">
        <v>1049</v>
      </c>
      <c r="M681" s="66" t="s">
        <v>1052</v>
      </c>
      <c r="N681" s="66" t="s">
        <v>1054</v>
      </c>
      <c r="O681" s="66" t="s">
        <v>1060</v>
      </c>
      <c r="P681" s="66" t="s">
        <v>1062</v>
      </c>
      <c r="Q681" s="66" t="s">
        <v>1063</v>
      </c>
      <c r="R681" s="66" t="s">
        <v>1065</v>
      </c>
      <c r="S681" s="66" t="s">
        <v>1067</v>
      </c>
      <c r="T681" s="66" t="s">
        <v>1071</v>
      </c>
      <c r="U681" s="66" t="s">
        <v>1073</v>
      </c>
      <c r="V681" s="66" t="s">
        <v>1075</v>
      </c>
      <c r="W681" s="66" t="s">
        <v>1076</v>
      </c>
      <c r="X681" s="66" t="s">
        <v>1078</v>
      </c>
      <c r="Y681" s="66" t="s">
        <v>1079</v>
      </c>
      <c r="Z681" s="66" t="s">
        <v>1080</v>
      </c>
      <c r="AA681" s="66" t="s">
        <v>1082</v>
      </c>
      <c r="AB681" s="66" t="s">
        <v>1084</v>
      </c>
      <c r="AC681" s="66" t="s">
        <v>1088</v>
      </c>
    </row>
    <row r="682" spans="1:29" ht="20.25" customHeight="1">
      <c r="A682" s="243"/>
      <c r="B682" s="1"/>
      <c r="C682" s="62"/>
      <c r="D682" s="3"/>
      <c r="F682" s="3"/>
      <c r="G682" s="3"/>
      <c r="H682" s="287"/>
      <c r="I682" s="67" t="s">
        <v>36</v>
      </c>
      <c r="J682" s="68"/>
      <c r="K682" s="186"/>
      <c r="L682" s="70" t="s">
        <v>1050</v>
      </c>
      <c r="M682" s="70" t="s">
        <v>1053</v>
      </c>
      <c r="N682" s="70" t="s">
        <v>1053</v>
      </c>
      <c r="O682" s="70" t="s">
        <v>1061</v>
      </c>
      <c r="P682" s="70" t="s">
        <v>1061</v>
      </c>
      <c r="Q682" s="70" t="s">
        <v>1061</v>
      </c>
      <c r="R682" s="70" t="s">
        <v>1061</v>
      </c>
      <c r="S682" s="70" t="s">
        <v>1061</v>
      </c>
      <c r="T682" s="70" t="s">
        <v>1061</v>
      </c>
      <c r="U682" s="70" t="s">
        <v>1061</v>
      </c>
      <c r="V682" s="70" t="s">
        <v>1061</v>
      </c>
      <c r="W682" s="70" t="s">
        <v>1061</v>
      </c>
      <c r="X682" s="70" t="s">
        <v>1061</v>
      </c>
      <c r="Y682" s="70" t="s">
        <v>1061</v>
      </c>
      <c r="Z682" s="70" t="s">
        <v>1061</v>
      </c>
      <c r="AA682" s="70" t="s">
        <v>1061</v>
      </c>
      <c r="AB682" s="70" t="s">
        <v>1061</v>
      </c>
      <c r="AC682" s="70" t="s">
        <v>1061</v>
      </c>
    </row>
    <row r="683" spans="1:29" s="118" customFormat="1" ht="112" customHeight="1">
      <c r="A683" s="252" t="s">
        <v>962</v>
      </c>
      <c r="B683" s="119"/>
      <c r="C683" s="317" t="s">
        <v>961</v>
      </c>
      <c r="D683" s="318"/>
      <c r="E683" s="318"/>
      <c r="F683" s="318"/>
      <c r="G683" s="318"/>
      <c r="H683" s="319"/>
      <c r="I683" s="138" t="s">
        <v>1033</v>
      </c>
      <c r="J683" s="205">
        <f>IF(SUM(L683:AC683)=0,IF(COUNTIF(L683:AC683,"未確認")&gt;0,"未確認",IF(COUNTIF(L683:AC683,"~*")&gt;0,"*",SUM(L683:AC683))),SUM(L683:AC683))</f>
        <v>0</v>
      </c>
      <c r="K683" s="201" t="str">
        <f>IF(OR(COUNTIF(L683:AC683,"未確認")&gt;0,COUNTIF(L683:AC683,"*")&gt;0),"※","")</f>
        <v>※</v>
      </c>
      <c r="L683" s="117">
        <v>0</v>
      </c>
      <c r="M683" s="117">
        <v>0</v>
      </c>
      <c r="N683" s="117">
        <v>0</v>
      </c>
      <c r="O683" s="117" t="s">
        <v>1059</v>
      </c>
      <c r="P683" s="117" t="s">
        <v>1059</v>
      </c>
      <c r="Q683" s="117" t="s">
        <v>1059</v>
      </c>
      <c r="R683" s="117" t="s">
        <v>1059</v>
      </c>
      <c r="S683" s="117" t="s">
        <v>1059</v>
      </c>
      <c r="T683" s="117" t="s">
        <v>1059</v>
      </c>
      <c r="U683" s="117" t="s">
        <v>1059</v>
      </c>
      <c r="V683" s="117" t="s">
        <v>1059</v>
      </c>
      <c r="W683" s="117" t="s">
        <v>1059</v>
      </c>
      <c r="X683" s="117" t="s">
        <v>1059</v>
      </c>
      <c r="Y683" s="117" t="s">
        <v>1059</v>
      </c>
      <c r="Z683" s="117" t="s">
        <v>1059</v>
      </c>
      <c r="AA683" s="117" t="s">
        <v>1059</v>
      </c>
      <c r="AB683" s="117" t="s">
        <v>1059</v>
      </c>
      <c r="AC683" s="117" t="s">
        <v>1059</v>
      </c>
    </row>
    <row r="684" spans="1:29" s="118" customFormat="1" ht="42" customHeight="1">
      <c r="A684" s="252" t="s">
        <v>960</v>
      </c>
      <c r="B684" s="119"/>
      <c r="C684" s="320" t="s">
        <v>498</v>
      </c>
      <c r="D684" s="321"/>
      <c r="E684" s="321"/>
      <c r="F684" s="321"/>
      <c r="G684" s="321"/>
      <c r="H684" s="322"/>
      <c r="I684" s="122" t="s">
        <v>499</v>
      </c>
      <c r="J684" s="205">
        <f>IF(SUM(L684:AC684)=0,IF(COUNTIF(L684:AC684,"未確認")&gt;0,"未確認",IF(COUNTIF(L684:AC684,"~*")&gt;0,"*",SUM(L684:AC684))),SUM(L684:AC684))</f>
        <v>0</v>
      </c>
      <c r="K684" s="201" t="str">
        <f>IF(OR(COUNTIF(L684:AC684,"未確認")&gt;0,COUNTIF(L684:AC684,"*")&gt;0),"※","")</f>
        <v>※</v>
      </c>
      <c r="L684" s="117">
        <v>0</v>
      </c>
      <c r="M684" s="117">
        <v>0</v>
      </c>
      <c r="N684" s="117">
        <v>0</v>
      </c>
      <c r="O684" s="117" t="s">
        <v>1059</v>
      </c>
      <c r="P684" s="117" t="s">
        <v>1059</v>
      </c>
      <c r="Q684" s="117" t="s">
        <v>1059</v>
      </c>
      <c r="R684" s="117" t="s">
        <v>1059</v>
      </c>
      <c r="S684" s="117" t="s">
        <v>1059</v>
      </c>
      <c r="T684" s="117" t="s">
        <v>1059</v>
      </c>
      <c r="U684" s="117" t="s">
        <v>1059</v>
      </c>
      <c r="V684" s="117" t="s">
        <v>1059</v>
      </c>
      <c r="W684" s="117" t="s">
        <v>1059</v>
      </c>
      <c r="X684" s="117" t="s">
        <v>1059</v>
      </c>
      <c r="Y684" s="117" t="s">
        <v>1059</v>
      </c>
      <c r="Z684" s="117" t="s">
        <v>1059</v>
      </c>
      <c r="AA684" s="117" t="s">
        <v>1059</v>
      </c>
      <c r="AB684" s="117" t="s">
        <v>1059</v>
      </c>
      <c r="AC684" s="117" t="s">
        <v>1059</v>
      </c>
    </row>
    <row r="685" spans="1:29" s="118" customFormat="1" ht="84" customHeight="1">
      <c r="A685" s="252" t="s">
        <v>959</v>
      </c>
      <c r="B685" s="119"/>
      <c r="C685" s="320" t="s">
        <v>500</v>
      </c>
      <c r="D685" s="321"/>
      <c r="E685" s="321"/>
      <c r="F685" s="321"/>
      <c r="G685" s="321"/>
      <c r="H685" s="322"/>
      <c r="I685" s="122" t="s">
        <v>501</v>
      </c>
      <c r="J685" s="205">
        <f>IF(SUM(L685:AC685)=0,IF(COUNTIF(L685:AC685,"未確認")&gt;0,"未確認",IF(COUNTIF(L685:AC685,"~*")&gt;0,"*",SUM(L685:AC685))),SUM(L685:AC685))</f>
        <v>0</v>
      </c>
      <c r="K685" s="201" t="str">
        <f>IF(OR(COUNTIF(L685:AC685,"未確認")&gt;0,COUNTIF(L685:AC685,"*")&gt;0),"※","")</f>
        <v>※</v>
      </c>
      <c r="L685" s="117">
        <v>0</v>
      </c>
      <c r="M685" s="117">
        <v>0</v>
      </c>
      <c r="N685" s="117">
        <v>0</v>
      </c>
      <c r="O685" s="117" t="s">
        <v>1059</v>
      </c>
      <c r="P685" s="117" t="s">
        <v>1059</v>
      </c>
      <c r="Q685" s="117" t="s">
        <v>1059</v>
      </c>
      <c r="R685" s="117" t="s">
        <v>1059</v>
      </c>
      <c r="S685" s="117" t="s">
        <v>1059</v>
      </c>
      <c r="T685" s="117" t="s">
        <v>1059</v>
      </c>
      <c r="U685" s="117" t="s">
        <v>1059</v>
      </c>
      <c r="V685" s="117" t="s">
        <v>1059</v>
      </c>
      <c r="W685" s="117" t="s">
        <v>1059</v>
      </c>
      <c r="X685" s="117" t="s">
        <v>1059</v>
      </c>
      <c r="Y685" s="117" t="s">
        <v>1059</v>
      </c>
      <c r="Z685" s="117" t="s">
        <v>1059</v>
      </c>
      <c r="AA685" s="117" t="s">
        <v>1059</v>
      </c>
      <c r="AB685" s="117" t="s">
        <v>1059</v>
      </c>
      <c r="AC685" s="117" t="s">
        <v>1059</v>
      </c>
    </row>
    <row r="686" spans="1:29" s="91" customFormat="1">
      <c r="A686" s="243"/>
      <c r="B686" s="18"/>
      <c r="C686" s="18"/>
      <c r="D686" s="18"/>
      <c r="E686" s="18"/>
      <c r="F686" s="18"/>
      <c r="G686" s="18"/>
      <c r="H686" s="14"/>
      <c r="I686" s="14"/>
      <c r="J686" s="88"/>
      <c r="K686" s="89"/>
      <c r="L686" s="90"/>
      <c r="M686" s="90"/>
      <c r="N686" s="90"/>
      <c r="O686" s="90"/>
      <c r="P686" s="90"/>
      <c r="Q686" s="90"/>
    </row>
    <row r="687" spans="1:29" s="83" customFormat="1">
      <c r="A687" s="243"/>
      <c r="B687" s="84"/>
      <c r="C687" s="62"/>
      <c r="D687" s="62"/>
      <c r="E687" s="62"/>
      <c r="F687" s="62"/>
      <c r="G687" s="62"/>
      <c r="H687" s="92"/>
      <c r="I687" s="92"/>
      <c r="J687" s="88"/>
      <c r="K687" s="89"/>
      <c r="L687" s="90"/>
      <c r="M687" s="90"/>
      <c r="N687" s="90"/>
      <c r="O687" s="90"/>
      <c r="P687" s="90"/>
      <c r="Q687" s="90"/>
    </row>
    <row r="688" spans="1:29" s="115" customFormat="1">
      <c r="A688" s="243"/>
      <c r="C688" s="3"/>
      <c r="D688" s="3"/>
      <c r="E688" s="3"/>
      <c r="F688" s="3"/>
      <c r="G688" s="3"/>
      <c r="H688" s="287"/>
      <c r="I688" s="287"/>
      <c r="J688" s="61"/>
      <c r="K688" s="31"/>
      <c r="L688" s="108"/>
      <c r="M688" s="108"/>
      <c r="N688" s="108"/>
      <c r="O688" s="108"/>
      <c r="P688" s="108"/>
      <c r="Q688" s="108"/>
    </row>
    <row r="689" spans="1:29" s="115" customFormat="1">
      <c r="A689" s="243"/>
      <c r="B689" s="18" t="s">
        <v>502</v>
      </c>
      <c r="C689" s="3"/>
      <c r="D689" s="3"/>
      <c r="E689" s="3"/>
      <c r="F689" s="3"/>
      <c r="G689" s="3"/>
      <c r="H689" s="287"/>
      <c r="I689" s="287"/>
      <c r="J689" s="61"/>
      <c r="K689" s="31"/>
      <c r="L689" s="108"/>
      <c r="M689" s="108"/>
      <c r="N689" s="108"/>
      <c r="O689" s="108"/>
      <c r="P689" s="108"/>
      <c r="Q689" s="108"/>
    </row>
    <row r="690" spans="1:29">
      <c r="A690" s="243"/>
      <c r="B690" s="18"/>
      <c r="C690" s="18"/>
      <c r="D690" s="18"/>
      <c r="E690" s="18"/>
      <c r="F690" s="18"/>
      <c r="G690" s="18"/>
      <c r="H690" s="14"/>
      <c r="I690" s="14"/>
      <c r="L690" s="76"/>
      <c r="M690" s="76"/>
      <c r="N690" s="76"/>
      <c r="O690" s="76"/>
      <c r="P690" s="76"/>
      <c r="Q690" s="76"/>
      <c r="R690" s="8"/>
      <c r="S690" s="8"/>
      <c r="T690" s="8"/>
      <c r="U690" s="8"/>
      <c r="V690" s="8"/>
    </row>
    <row r="691" spans="1:29" ht="34.5" customHeight="1">
      <c r="A691" s="243"/>
      <c r="B691" s="18"/>
      <c r="C691" s="3"/>
      <c r="D691" s="3"/>
      <c r="F691" s="3"/>
      <c r="G691" s="3"/>
      <c r="H691" s="287"/>
      <c r="I691" s="287"/>
      <c r="J691" s="77" t="s">
        <v>35</v>
      </c>
      <c r="K691" s="185"/>
      <c r="L691" s="66" t="s">
        <v>1049</v>
      </c>
      <c r="M691" s="66" t="s">
        <v>1052</v>
      </c>
      <c r="N691" s="66" t="s">
        <v>1054</v>
      </c>
      <c r="O691" s="66" t="s">
        <v>1060</v>
      </c>
      <c r="P691" s="66" t="s">
        <v>1062</v>
      </c>
      <c r="Q691" s="66" t="s">
        <v>1063</v>
      </c>
      <c r="R691" s="66" t="s">
        <v>1065</v>
      </c>
      <c r="S691" s="66" t="s">
        <v>1067</v>
      </c>
      <c r="T691" s="66" t="s">
        <v>1071</v>
      </c>
      <c r="U691" s="66" t="s">
        <v>1073</v>
      </c>
      <c r="V691" s="66" t="s">
        <v>1075</v>
      </c>
      <c r="W691" s="66" t="s">
        <v>1076</v>
      </c>
      <c r="X691" s="66" t="s">
        <v>1078</v>
      </c>
      <c r="Y691" s="66" t="s">
        <v>1079</v>
      </c>
      <c r="Z691" s="66" t="s">
        <v>1080</v>
      </c>
      <c r="AA691" s="66" t="s">
        <v>1082</v>
      </c>
      <c r="AB691" s="66" t="s">
        <v>1084</v>
      </c>
      <c r="AC691" s="66" t="s">
        <v>1088</v>
      </c>
    </row>
    <row r="692" spans="1:29" ht="20.25" customHeight="1">
      <c r="A692" s="243"/>
      <c r="B692" s="1"/>
      <c r="C692" s="62"/>
      <c r="D692" s="3"/>
      <c r="F692" s="3"/>
      <c r="G692" s="3"/>
      <c r="H692" s="287"/>
      <c r="I692" s="67" t="s">
        <v>36</v>
      </c>
      <c r="J692" s="68"/>
      <c r="K692" s="186"/>
      <c r="L692" s="70" t="s">
        <v>1050</v>
      </c>
      <c r="M692" s="70" t="s">
        <v>1053</v>
      </c>
      <c r="N692" s="70" t="s">
        <v>1053</v>
      </c>
      <c r="O692" s="70" t="s">
        <v>1061</v>
      </c>
      <c r="P692" s="70" t="s">
        <v>1061</v>
      </c>
      <c r="Q692" s="70" t="s">
        <v>1061</v>
      </c>
      <c r="R692" s="70" t="s">
        <v>1061</v>
      </c>
      <c r="S692" s="70" t="s">
        <v>1061</v>
      </c>
      <c r="T692" s="70" t="s">
        <v>1061</v>
      </c>
      <c r="U692" s="70" t="s">
        <v>1061</v>
      </c>
      <c r="V692" s="70" t="s">
        <v>1061</v>
      </c>
      <c r="W692" s="70" t="s">
        <v>1061</v>
      </c>
      <c r="X692" s="70" t="s">
        <v>1061</v>
      </c>
      <c r="Y692" s="70" t="s">
        <v>1061</v>
      </c>
      <c r="Z692" s="70" t="s">
        <v>1061</v>
      </c>
      <c r="AA692" s="70" t="s">
        <v>1061</v>
      </c>
      <c r="AB692" s="70" t="s">
        <v>1061</v>
      </c>
      <c r="AC692" s="70" t="s">
        <v>1061</v>
      </c>
    </row>
    <row r="693" spans="1:29" s="118" customFormat="1" ht="56.15" customHeight="1">
      <c r="A693" s="252" t="s">
        <v>963</v>
      </c>
      <c r="B693" s="115"/>
      <c r="C693" s="320" t="s">
        <v>503</v>
      </c>
      <c r="D693" s="321"/>
      <c r="E693" s="321"/>
      <c r="F693" s="321"/>
      <c r="G693" s="321"/>
      <c r="H693" s="322"/>
      <c r="I693" s="122" t="s">
        <v>504</v>
      </c>
      <c r="J693" s="116">
        <f>IF(SUM(L693:AC693)=0,IF(COUNTIF(L693:AC693,"未確認")&gt;0,"未確認",IF(COUNTIF(L693:AC693,"~*")&gt;0,"*",SUM(L693:AC693))),SUM(L693:AC693))</f>
        <v>0</v>
      </c>
      <c r="K693" s="201" t="str">
        <f>IF(OR(COUNTIF(L693:AC693,"未確認")&gt;0,COUNTIF(L693:AC693,"*")&gt;0),"※","")</f>
        <v>※</v>
      </c>
      <c r="L693" s="117">
        <v>0</v>
      </c>
      <c r="M693" s="117">
        <v>0</v>
      </c>
      <c r="N693" s="117">
        <v>0</v>
      </c>
      <c r="O693" s="117" t="s">
        <v>1059</v>
      </c>
      <c r="P693" s="117" t="s">
        <v>1059</v>
      </c>
      <c r="Q693" s="117" t="s">
        <v>1059</v>
      </c>
      <c r="R693" s="117" t="s">
        <v>1059</v>
      </c>
      <c r="S693" s="117" t="s">
        <v>1059</v>
      </c>
      <c r="T693" s="117" t="s">
        <v>1059</v>
      </c>
      <c r="U693" s="117" t="s">
        <v>1059</v>
      </c>
      <c r="V693" s="117" t="s">
        <v>1059</v>
      </c>
      <c r="W693" s="117" t="s">
        <v>1059</v>
      </c>
      <c r="X693" s="117" t="s">
        <v>1059</v>
      </c>
      <c r="Y693" s="117" t="s">
        <v>1059</v>
      </c>
      <c r="Z693" s="117" t="s">
        <v>1059</v>
      </c>
      <c r="AA693" s="117" t="s">
        <v>1059</v>
      </c>
      <c r="AB693" s="117" t="s">
        <v>1059</v>
      </c>
      <c r="AC693" s="117" t="s">
        <v>1059</v>
      </c>
    </row>
    <row r="694" spans="1:29" s="118" customFormat="1" ht="56.15" customHeight="1">
      <c r="A694" s="252" t="s">
        <v>964</v>
      </c>
      <c r="B694" s="119"/>
      <c r="C694" s="320" t="s">
        <v>505</v>
      </c>
      <c r="D694" s="321"/>
      <c r="E694" s="321"/>
      <c r="F694" s="321"/>
      <c r="G694" s="321"/>
      <c r="H694" s="322"/>
      <c r="I694" s="122" t="s">
        <v>506</v>
      </c>
      <c r="J694" s="116">
        <f>IF(SUM(L694:AC694)=0,IF(COUNTIF(L694:AC694,"未確認")&gt;0,"未確認",IF(COUNTIF(L694:AC694,"~*")&gt;0,"*",SUM(L694:AC694))),SUM(L694:AC694))</f>
        <v>0</v>
      </c>
      <c r="K694" s="201" t="str">
        <f>IF(OR(COUNTIF(L694:AC694,"未確認")&gt;0,COUNTIF(L694:AC694,"*")&gt;0),"※","")</f>
        <v>※</v>
      </c>
      <c r="L694" s="117">
        <v>0</v>
      </c>
      <c r="M694" s="117">
        <v>0</v>
      </c>
      <c r="N694" s="117">
        <v>0</v>
      </c>
      <c r="O694" s="117" t="s">
        <v>1059</v>
      </c>
      <c r="P694" s="117" t="s">
        <v>1059</v>
      </c>
      <c r="Q694" s="117" t="s">
        <v>1059</v>
      </c>
      <c r="R694" s="117" t="s">
        <v>1059</v>
      </c>
      <c r="S694" s="117" t="s">
        <v>1059</v>
      </c>
      <c r="T694" s="117" t="s">
        <v>1059</v>
      </c>
      <c r="U694" s="117" t="s">
        <v>1059</v>
      </c>
      <c r="V694" s="117" t="s">
        <v>1059</v>
      </c>
      <c r="W694" s="117" t="s">
        <v>1059</v>
      </c>
      <c r="X694" s="117" t="s">
        <v>1059</v>
      </c>
      <c r="Y694" s="117" t="s">
        <v>1059</v>
      </c>
      <c r="Z694" s="117" t="s">
        <v>1059</v>
      </c>
      <c r="AA694" s="117" t="s">
        <v>1059</v>
      </c>
      <c r="AB694" s="117" t="s">
        <v>1059</v>
      </c>
      <c r="AC694" s="117" t="s">
        <v>1059</v>
      </c>
    </row>
    <row r="695" spans="1:29" s="118" customFormat="1" ht="70" customHeight="1">
      <c r="A695" s="252" t="s">
        <v>965</v>
      </c>
      <c r="B695" s="119"/>
      <c r="C695" s="317" t="s">
        <v>1007</v>
      </c>
      <c r="D695" s="318"/>
      <c r="E695" s="318"/>
      <c r="F695" s="318"/>
      <c r="G695" s="318"/>
      <c r="H695" s="319"/>
      <c r="I695" s="122" t="s">
        <v>508</v>
      </c>
      <c r="J695" s="116" t="str">
        <f>IF(SUM(L695:AC695)=0,IF(COUNTIF(L695:AC695,"未確認")&gt;0,"未確認",IF(COUNTIF(L695:AC695,"~*")&gt;0,"*",SUM(L695:AC695))),SUM(L695:AC695))</f>
        <v>*</v>
      </c>
      <c r="K695" s="201" t="str">
        <f>IF(OR(COUNTIF(L695:AC695,"未確認")&gt;0,COUNTIF(L695:AC695,"*")&gt;0),"※","")</f>
        <v>※</v>
      </c>
      <c r="L695" s="117" t="s">
        <v>541</v>
      </c>
      <c r="M695" s="117">
        <v>0</v>
      </c>
      <c r="N695" s="117">
        <v>0</v>
      </c>
      <c r="O695" s="117" t="s">
        <v>1059</v>
      </c>
      <c r="P695" s="117" t="s">
        <v>1059</v>
      </c>
      <c r="Q695" s="117" t="s">
        <v>1059</v>
      </c>
      <c r="R695" s="117" t="s">
        <v>1059</v>
      </c>
      <c r="S695" s="117" t="s">
        <v>1059</v>
      </c>
      <c r="T695" s="117" t="s">
        <v>1059</v>
      </c>
      <c r="U695" s="117" t="s">
        <v>1059</v>
      </c>
      <c r="V695" s="117" t="s">
        <v>1059</v>
      </c>
      <c r="W695" s="117" t="s">
        <v>1059</v>
      </c>
      <c r="X695" s="117" t="s">
        <v>1059</v>
      </c>
      <c r="Y695" s="117" t="s">
        <v>1059</v>
      </c>
      <c r="Z695" s="117" t="s">
        <v>1059</v>
      </c>
      <c r="AA695" s="117" t="s">
        <v>1059</v>
      </c>
      <c r="AB695" s="117" t="s">
        <v>1059</v>
      </c>
      <c r="AC695" s="117" t="s">
        <v>1059</v>
      </c>
    </row>
    <row r="696" spans="1:29" s="118" customFormat="1" ht="56.15" customHeight="1">
      <c r="A696" s="246" t="s">
        <v>966</v>
      </c>
      <c r="B696" s="119"/>
      <c r="C696" s="320" t="s">
        <v>509</v>
      </c>
      <c r="D696" s="321"/>
      <c r="E696" s="321"/>
      <c r="F696" s="321"/>
      <c r="G696" s="321"/>
      <c r="H696" s="322"/>
      <c r="I696" s="122" t="s">
        <v>510</v>
      </c>
      <c r="J696" s="116">
        <f>IF(SUM(L696:AC696)=0,IF(COUNTIF(L696:AC696,"未確認")&gt;0,"未確認",IF(COUNTIF(L696:AC696,"~*")&gt;0,"*",SUM(L696:AC696))),SUM(L696:AC696))</f>
        <v>0</v>
      </c>
      <c r="K696" s="201" t="str">
        <f>IF(OR(COUNTIF(L696:AC696,"未確認")&gt;0,COUNTIF(L696:AC696,"*")&gt;0),"※","")</f>
        <v>※</v>
      </c>
      <c r="L696" s="117">
        <v>0</v>
      </c>
      <c r="M696" s="117">
        <v>0</v>
      </c>
      <c r="N696" s="117">
        <v>0</v>
      </c>
      <c r="O696" s="117" t="s">
        <v>1059</v>
      </c>
      <c r="P696" s="117" t="s">
        <v>1059</v>
      </c>
      <c r="Q696" s="117" t="s">
        <v>1059</v>
      </c>
      <c r="R696" s="117" t="s">
        <v>1059</v>
      </c>
      <c r="S696" s="117" t="s">
        <v>1059</v>
      </c>
      <c r="T696" s="117" t="s">
        <v>1059</v>
      </c>
      <c r="U696" s="117" t="s">
        <v>1059</v>
      </c>
      <c r="V696" s="117" t="s">
        <v>1059</v>
      </c>
      <c r="W696" s="117" t="s">
        <v>1059</v>
      </c>
      <c r="X696" s="117" t="s">
        <v>1059</v>
      </c>
      <c r="Y696" s="117" t="s">
        <v>1059</v>
      </c>
      <c r="Z696" s="117" t="s">
        <v>1059</v>
      </c>
      <c r="AA696" s="117" t="s">
        <v>1059</v>
      </c>
      <c r="AB696" s="117" t="s">
        <v>1059</v>
      </c>
      <c r="AC696" s="117" t="s">
        <v>1059</v>
      </c>
    </row>
    <row r="697" spans="1:29" s="118" customFormat="1" ht="70" customHeight="1">
      <c r="A697" s="252" t="s">
        <v>967</v>
      </c>
      <c r="B697" s="119"/>
      <c r="C697" s="320" t="s">
        <v>511</v>
      </c>
      <c r="D697" s="321"/>
      <c r="E697" s="321"/>
      <c r="F697" s="321"/>
      <c r="G697" s="321"/>
      <c r="H697" s="322"/>
      <c r="I697" s="122" t="s">
        <v>512</v>
      </c>
      <c r="J697" s="116">
        <f>IF(SUM(L697:AC697)=0,IF(COUNTIF(L697:AC697,"未確認")&gt;0,"未確認",IF(COUNTIF(L697:AC697,"~*")&gt;0,"*",SUM(L697:AC697))),SUM(L697:AC697))</f>
        <v>0</v>
      </c>
      <c r="K697" s="201" t="str">
        <f>IF(OR(COUNTIF(L697:AC697,"未確認")&gt;0,COUNTIF(L697:AC697,"*")&gt;0),"※","")</f>
        <v>※</v>
      </c>
      <c r="L697" s="117">
        <v>0</v>
      </c>
      <c r="M697" s="117">
        <v>0</v>
      </c>
      <c r="N697" s="117">
        <v>0</v>
      </c>
      <c r="O697" s="117" t="s">
        <v>1059</v>
      </c>
      <c r="P697" s="117" t="s">
        <v>1059</v>
      </c>
      <c r="Q697" s="117" t="s">
        <v>1059</v>
      </c>
      <c r="R697" s="117" t="s">
        <v>1059</v>
      </c>
      <c r="S697" s="117" t="s">
        <v>1059</v>
      </c>
      <c r="T697" s="117" t="s">
        <v>1059</v>
      </c>
      <c r="U697" s="117" t="s">
        <v>1059</v>
      </c>
      <c r="V697" s="117" t="s">
        <v>1059</v>
      </c>
      <c r="W697" s="117" t="s">
        <v>1059</v>
      </c>
      <c r="X697" s="117" t="s">
        <v>1059</v>
      </c>
      <c r="Y697" s="117" t="s">
        <v>1059</v>
      </c>
      <c r="Z697" s="117" t="s">
        <v>1059</v>
      </c>
      <c r="AA697" s="117" t="s">
        <v>1059</v>
      </c>
      <c r="AB697" s="117" t="s">
        <v>1059</v>
      </c>
      <c r="AC697" s="117" t="s">
        <v>1059</v>
      </c>
    </row>
    <row r="698" spans="1:29" s="91" customFormat="1">
      <c r="A698" s="243"/>
      <c r="B698" s="18"/>
      <c r="C698" s="18"/>
      <c r="D698" s="18"/>
      <c r="E698" s="18"/>
      <c r="F698" s="18"/>
      <c r="G698" s="18"/>
      <c r="H698" s="14"/>
      <c r="I698" s="14"/>
      <c r="J698" s="88"/>
      <c r="K698" s="89"/>
      <c r="L698" s="90"/>
      <c r="M698" s="90"/>
      <c r="N698" s="90"/>
      <c r="O698" s="90"/>
      <c r="P698" s="90"/>
      <c r="Q698" s="90"/>
    </row>
    <row r="699" spans="1:29" s="83" customFormat="1">
      <c r="A699" s="243"/>
      <c r="B699" s="84"/>
      <c r="C699" s="62"/>
      <c r="D699" s="62"/>
      <c r="E699" s="62"/>
      <c r="F699" s="62"/>
      <c r="G699" s="62"/>
      <c r="H699" s="92"/>
      <c r="I699" s="92"/>
      <c r="J699" s="88"/>
      <c r="K699" s="89"/>
      <c r="L699" s="90"/>
      <c r="M699" s="90"/>
      <c r="N699" s="90"/>
      <c r="O699" s="90"/>
      <c r="P699" s="90"/>
      <c r="Q699" s="90"/>
    </row>
    <row r="700" spans="1:29" s="83" customFormat="1">
      <c r="A700" s="243"/>
      <c r="B700" s="84"/>
      <c r="C700" s="62"/>
      <c r="D700" s="62"/>
      <c r="E700" s="62"/>
      <c r="F700" s="62"/>
      <c r="G700" s="62"/>
      <c r="H700" s="92"/>
      <c r="I700" s="92"/>
      <c r="J700" s="88"/>
      <c r="K700" s="89"/>
      <c r="L700" s="90"/>
      <c r="M700" s="90"/>
      <c r="N700" s="90"/>
      <c r="O700" s="90"/>
      <c r="P700" s="90"/>
      <c r="Q700" s="90"/>
    </row>
    <row r="701" spans="1:29" s="115" customFormat="1">
      <c r="A701" s="243"/>
      <c r="C701" s="3"/>
      <c r="D701" s="3"/>
      <c r="E701" s="3"/>
      <c r="F701" s="3"/>
      <c r="G701" s="3"/>
      <c r="H701" s="287"/>
      <c r="I701" s="287"/>
      <c r="J701" s="61"/>
      <c r="K701" s="31"/>
      <c r="L701" s="108"/>
      <c r="M701" s="108"/>
      <c r="N701" s="108"/>
      <c r="O701" s="108"/>
      <c r="P701" s="108"/>
      <c r="Q701" s="108"/>
    </row>
    <row r="702" spans="1:29" s="115" customFormat="1">
      <c r="A702" s="243"/>
      <c r="B702" s="18" t="s">
        <v>513</v>
      </c>
      <c r="C702" s="3"/>
      <c r="D702" s="3"/>
      <c r="E702" s="3"/>
      <c r="F702" s="3"/>
      <c r="G702" s="3"/>
      <c r="H702" s="287"/>
      <c r="I702" s="287"/>
      <c r="J702" s="61"/>
      <c r="K702" s="31"/>
      <c r="L702" s="108"/>
      <c r="M702" s="108"/>
      <c r="N702" s="108"/>
      <c r="O702" s="108"/>
      <c r="P702" s="108"/>
      <c r="Q702" s="108"/>
    </row>
    <row r="703" spans="1:29">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9" ht="34.5" customHeight="1">
      <c r="A704" s="243"/>
      <c r="B704" s="18"/>
      <c r="C704" s="3"/>
      <c r="D704" s="3"/>
      <c r="F704" s="3"/>
      <c r="G704" s="3"/>
      <c r="H704" s="287"/>
      <c r="I704" s="287"/>
      <c r="J704" s="77" t="s">
        <v>35</v>
      </c>
      <c r="K704" s="185"/>
      <c r="L704" s="66" t="s">
        <v>1049</v>
      </c>
      <c r="M704" s="66" t="s">
        <v>1052</v>
      </c>
      <c r="N704" s="66" t="s">
        <v>1054</v>
      </c>
      <c r="O704" s="66" t="s">
        <v>1060</v>
      </c>
      <c r="P704" s="66" t="s">
        <v>1062</v>
      </c>
      <c r="Q704" s="66" t="s">
        <v>1063</v>
      </c>
      <c r="R704" s="66" t="s">
        <v>1065</v>
      </c>
      <c r="S704" s="66" t="s">
        <v>1067</v>
      </c>
      <c r="T704" s="66" t="s">
        <v>1071</v>
      </c>
      <c r="U704" s="66" t="s">
        <v>1073</v>
      </c>
      <c r="V704" s="66" t="s">
        <v>1075</v>
      </c>
      <c r="W704" s="66" t="s">
        <v>1076</v>
      </c>
      <c r="X704" s="66" t="s">
        <v>1078</v>
      </c>
      <c r="Y704" s="66" t="s">
        <v>1079</v>
      </c>
      <c r="Z704" s="66" t="s">
        <v>1080</v>
      </c>
      <c r="AA704" s="66" t="s">
        <v>1082</v>
      </c>
      <c r="AB704" s="66" t="s">
        <v>1084</v>
      </c>
      <c r="AC704" s="66" t="s">
        <v>1088</v>
      </c>
    </row>
    <row r="705" spans="1:29" ht="20.25" customHeight="1">
      <c r="A705" s="243"/>
      <c r="B705" s="1"/>
      <c r="C705" s="62"/>
      <c r="D705" s="3"/>
      <c r="F705" s="3"/>
      <c r="G705" s="3"/>
      <c r="H705" s="287"/>
      <c r="I705" s="67" t="s">
        <v>36</v>
      </c>
      <c r="J705" s="68"/>
      <c r="K705" s="186"/>
      <c r="L705" s="70" t="s">
        <v>1050</v>
      </c>
      <c r="M705" s="70" t="s">
        <v>1053</v>
      </c>
      <c r="N705" s="70" t="s">
        <v>1053</v>
      </c>
      <c r="O705" s="70" t="s">
        <v>1061</v>
      </c>
      <c r="P705" s="70" t="s">
        <v>1061</v>
      </c>
      <c r="Q705" s="70" t="s">
        <v>1061</v>
      </c>
      <c r="R705" s="70" t="s">
        <v>1061</v>
      </c>
      <c r="S705" s="70" t="s">
        <v>1061</v>
      </c>
      <c r="T705" s="70" t="s">
        <v>1061</v>
      </c>
      <c r="U705" s="70" t="s">
        <v>1061</v>
      </c>
      <c r="V705" s="70" t="s">
        <v>1061</v>
      </c>
      <c r="W705" s="70" t="s">
        <v>1061</v>
      </c>
      <c r="X705" s="70" t="s">
        <v>1061</v>
      </c>
      <c r="Y705" s="70" t="s">
        <v>1061</v>
      </c>
      <c r="Z705" s="70" t="s">
        <v>1061</v>
      </c>
      <c r="AA705" s="70" t="s">
        <v>1061</v>
      </c>
      <c r="AB705" s="70" t="s">
        <v>1061</v>
      </c>
      <c r="AC705" s="70" t="s">
        <v>1061</v>
      </c>
    </row>
    <row r="706" spans="1:29" s="118" customFormat="1" ht="56.15" customHeight="1">
      <c r="A706" s="252" t="s">
        <v>968</v>
      </c>
      <c r="B706" s="115"/>
      <c r="C706" s="320" t="s">
        <v>514</v>
      </c>
      <c r="D706" s="321"/>
      <c r="E706" s="321"/>
      <c r="F706" s="321"/>
      <c r="G706" s="321"/>
      <c r="H706" s="322"/>
      <c r="I706" s="122" t="s">
        <v>515</v>
      </c>
      <c r="J706" s="116">
        <f>IF(SUM(L706:AC706)=0,IF(COUNTIF(L706:AC706,"未確認")&gt;0,"未確認",IF(COUNTIF(L706:AC706,"~*")&gt;0,"*",SUM(L706:AC706))),SUM(L706:AC706))</f>
        <v>0</v>
      </c>
      <c r="K706" s="201" t="str">
        <f>IF(OR(COUNTIF(L706:AC706,"未確認")&gt;0,COUNTIF(L706:AC706,"*")&gt;0),"※","")</f>
        <v>※</v>
      </c>
      <c r="L706" s="117">
        <v>0</v>
      </c>
      <c r="M706" s="117">
        <v>0</v>
      </c>
      <c r="N706" s="117">
        <v>0</v>
      </c>
      <c r="O706" s="117" t="s">
        <v>1059</v>
      </c>
      <c r="P706" s="117" t="s">
        <v>1059</v>
      </c>
      <c r="Q706" s="117" t="s">
        <v>1059</v>
      </c>
      <c r="R706" s="117" t="s">
        <v>1059</v>
      </c>
      <c r="S706" s="117" t="s">
        <v>1059</v>
      </c>
      <c r="T706" s="117" t="s">
        <v>1059</v>
      </c>
      <c r="U706" s="117" t="s">
        <v>1059</v>
      </c>
      <c r="V706" s="117" t="s">
        <v>1059</v>
      </c>
      <c r="W706" s="117" t="s">
        <v>1059</v>
      </c>
      <c r="X706" s="117" t="s">
        <v>1059</v>
      </c>
      <c r="Y706" s="117" t="s">
        <v>1059</v>
      </c>
      <c r="Z706" s="117" t="s">
        <v>1059</v>
      </c>
      <c r="AA706" s="117" t="s">
        <v>1059</v>
      </c>
      <c r="AB706" s="117" t="s">
        <v>1059</v>
      </c>
      <c r="AC706" s="117" t="s">
        <v>1059</v>
      </c>
    </row>
    <row r="707" spans="1:29" s="118" customFormat="1" ht="70" customHeight="1">
      <c r="A707" s="252" t="s">
        <v>969</v>
      </c>
      <c r="B707" s="119"/>
      <c r="C707" s="320" t="s">
        <v>516</v>
      </c>
      <c r="D707" s="321"/>
      <c r="E707" s="321"/>
      <c r="F707" s="321"/>
      <c r="G707" s="321"/>
      <c r="H707" s="322"/>
      <c r="I707" s="122" t="s">
        <v>517</v>
      </c>
      <c r="J707" s="116">
        <f>IF(SUM(L707:AC707)=0,IF(COUNTIF(L707:AC707,"未確認")&gt;0,"未確認",IF(COUNTIF(L707:AC707,"~*")&gt;0,"*",SUM(L707:AC707))),SUM(L707:AC707))</f>
        <v>0</v>
      </c>
      <c r="K707" s="201" t="str">
        <f>IF(OR(COUNTIF(L707:AC707,"未確認")&gt;0,COUNTIF(L707:AC707,"*")&gt;0),"※","")</f>
        <v>※</v>
      </c>
      <c r="L707" s="117">
        <v>0</v>
      </c>
      <c r="M707" s="117">
        <v>0</v>
      </c>
      <c r="N707" s="117">
        <v>0</v>
      </c>
      <c r="O707" s="117" t="s">
        <v>1059</v>
      </c>
      <c r="P707" s="117" t="s">
        <v>1059</v>
      </c>
      <c r="Q707" s="117" t="s">
        <v>1059</v>
      </c>
      <c r="R707" s="117" t="s">
        <v>1059</v>
      </c>
      <c r="S707" s="117" t="s">
        <v>1059</v>
      </c>
      <c r="T707" s="117" t="s">
        <v>1059</v>
      </c>
      <c r="U707" s="117" t="s">
        <v>1059</v>
      </c>
      <c r="V707" s="117" t="s">
        <v>1059</v>
      </c>
      <c r="W707" s="117" t="s">
        <v>1059</v>
      </c>
      <c r="X707" s="117" t="s">
        <v>1059</v>
      </c>
      <c r="Y707" s="117" t="s">
        <v>1059</v>
      </c>
      <c r="Z707" s="117" t="s">
        <v>1059</v>
      </c>
      <c r="AA707" s="117" t="s">
        <v>1059</v>
      </c>
      <c r="AB707" s="117" t="s">
        <v>1059</v>
      </c>
      <c r="AC707" s="117" t="s">
        <v>1059</v>
      </c>
    </row>
    <row r="708" spans="1:29" s="118" customFormat="1" ht="70" customHeight="1">
      <c r="A708" s="252" t="s">
        <v>970</v>
      </c>
      <c r="B708" s="119"/>
      <c r="C708" s="317" t="s">
        <v>1008</v>
      </c>
      <c r="D708" s="318"/>
      <c r="E708" s="318"/>
      <c r="F708" s="318"/>
      <c r="G708" s="318"/>
      <c r="H708" s="319"/>
      <c r="I708" s="122" t="s">
        <v>519</v>
      </c>
      <c r="J708" s="116">
        <f>IF(SUM(L708:AC708)=0,IF(COUNTIF(L708:AC708,"未確認")&gt;0,"未確認",IF(COUNTIF(L708:AC708,"~*")&gt;0,"*",SUM(L708:AC708))),SUM(L708:AC708))</f>
        <v>0</v>
      </c>
      <c r="K708" s="201" t="str">
        <f>IF(OR(COUNTIF(L708:AC708,"未確認")&gt;0,COUNTIF(L708:AC708,"*")&gt;0),"※","")</f>
        <v>※</v>
      </c>
      <c r="L708" s="117">
        <v>0</v>
      </c>
      <c r="M708" s="117">
        <v>0</v>
      </c>
      <c r="N708" s="117">
        <v>0</v>
      </c>
      <c r="O708" s="117" t="s">
        <v>1059</v>
      </c>
      <c r="P708" s="117" t="s">
        <v>1059</v>
      </c>
      <c r="Q708" s="117" t="s">
        <v>1059</v>
      </c>
      <c r="R708" s="117" t="s">
        <v>1059</v>
      </c>
      <c r="S708" s="117" t="s">
        <v>1059</v>
      </c>
      <c r="T708" s="117" t="s">
        <v>1059</v>
      </c>
      <c r="U708" s="117" t="s">
        <v>1059</v>
      </c>
      <c r="V708" s="117" t="s">
        <v>1059</v>
      </c>
      <c r="W708" s="117" t="s">
        <v>1059</v>
      </c>
      <c r="X708" s="117" t="s">
        <v>1059</v>
      </c>
      <c r="Y708" s="117" t="s">
        <v>1059</v>
      </c>
      <c r="Z708" s="117" t="s">
        <v>1059</v>
      </c>
      <c r="AA708" s="117" t="s">
        <v>1059</v>
      </c>
      <c r="AB708" s="117" t="s">
        <v>1059</v>
      </c>
      <c r="AC708" s="117" t="s">
        <v>1059</v>
      </c>
    </row>
    <row r="709" spans="1:29" s="118" customFormat="1" ht="70" customHeight="1">
      <c r="A709" s="252" t="s">
        <v>971</v>
      </c>
      <c r="B709" s="119"/>
      <c r="C709" s="317" t="s">
        <v>1009</v>
      </c>
      <c r="D709" s="318"/>
      <c r="E709" s="318"/>
      <c r="F709" s="318"/>
      <c r="G709" s="318"/>
      <c r="H709" s="319"/>
      <c r="I709" s="122" t="s">
        <v>521</v>
      </c>
      <c r="J709" s="116">
        <f>IF(SUM(L709:AC709)=0,IF(COUNTIF(L709:AC709,"未確認")&gt;0,"未確認",IF(COUNTIF(L709:AC709,"~*")&gt;0,"*",SUM(L709:AC709))),SUM(L709:AC709))</f>
        <v>0</v>
      </c>
      <c r="K709" s="201" t="str">
        <f>IF(OR(COUNTIF(L709:AC709,"未確認")&gt;0,COUNTIF(L709:AC709,"*")&gt;0),"※","")</f>
        <v>※</v>
      </c>
      <c r="L709" s="117">
        <v>0</v>
      </c>
      <c r="M709" s="117">
        <v>0</v>
      </c>
      <c r="N709" s="117">
        <v>0</v>
      </c>
      <c r="O709" s="117" t="s">
        <v>1059</v>
      </c>
      <c r="P709" s="117" t="s">
        <v>1059</v>
      </c>
      <c r="Q709" s="117" t="s">
        <v>1059</v>
      </c>
      <c r="R709" s="117" t="s">
        <v>1059</v>
      </c>
      <c r="S709" s="117" t="s">
        <v>1059</v>
      </c>
      <c r="T709" s="117" t="s">
        <v>1059</v>
      </c>
      <c r="U709" s="117" t="s">
        <v>1059</v>
      </c>
      <c r="V709" s="117" t="s">
        <v>1059</v>
      </c>
      <c r="W709" s="117" t="s">
        <v>1059</v>
      </c>
      <c r="X709" s="117" t="s">
        <v>1059</v>
      </c>
      <c r="Y709" s="117" t="s">
        <v>1059</v>
      </c>
      <c r="Z709" s="117" t="s">
        <v>1059</v>
      </c>
      <c r="AA709" s="117" t="s">
        <v>1059</v>
      </c>
      <c r="AB709" s="117" t="s">
        <v>1059</v>
      </c>
      <c r="AC709" s="117" t="s">
        <v>1059</v>
      </c>
    </row>
    <row r="710" spans="1:29"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9"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9"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9"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9"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9"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9"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9"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9"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9"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9"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0BFB55F-6A50-4724-96D1-63E7C5CB653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2019-12-23T02:02:41Z</dcterms:modified>
</cp:coreProperties>
</file>