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50269\Desktop\2606分\HP、お知らせ掲載用データ\"/>
    </mc:Choice>
  </mc:AlternateContent>
  <xr:revisionPtr revIDLastSave="0" documentId="13_ncr:1_{68F7A731-4A21-4F4C-A21D-A9EBC948F451}" xr6:coauthVersionLast="47" xr6:coauthVersionMax="47" xr10:uidLastSave="{00000000-0000-0000-0000-000000000000}"/>
  <bookViews>
    <workbookView xWindow="-28920" yWindow="-120" windowWidth="29040" windowHeight="15720" xr2:uid="{5D07C06D-6A6F-4992-B4AF-D62678FD52B4}"/>
  </bookViews>
  <sheets>
    <sheet name="給与" sheetId="16" r:id="rId1"/>
    <sheet name="労働時間" sheetId="17" r:id="rId2"/>
    <sheet name="労働者数" sheetId="18" r:id="rId3"/>
    <sheet name="名目賃金指数" sheetId="12" r:id="rId4"/>
    <sheet name="総実労働時間指数" sheetId="13" r:id="rId5"/>
    <sheet name="所定外労働委時間指数" sheetId="14" r:id="rId6"/>
    <sheet name="常用雇用指数" sheetId="15" r:id="rId7"/>
    <sheet name="第1表(5人)" sheetId="1" r:id="rId8"/>
    <sheet name="第1表(30人)" sheetId="2" r:id="rId9"/>
    <sheet name="第2表(5人)" sheetId="3" r:id="rId10"/>
    <sheet name="第2表(30人)" sheetId="4" r:id="rId11"/>
    <sheet name="第3表(5人)" sheetId="5" r:id="rId12"/>
    <sheet name="第3表(30人)" sheetId="6" r:id="rId13"/>
    <sheet name="第4表" sheetId="7" r:id="rId14"/>
    <sheet name="第5表" sheetId="8" r:id="rId15"/>
    <sheet name="第6表" sheetId="9" r:id="rId16"/>
    <sheet name="第7表" sheetId="10" r:id="rId17"/>
    <sheet name="第8表" sheetId="11" r:id="rId18"/>
  </sheets>
  <externalReferences>
    <externalReference r:id="rId19"/>
  </externalReferences>
  <definedNames>
    <definedName name="_Tag1" localSheetId="5">所定外労働委時間指数!#REF!</definedName>
    <definedName name="_Tag1" localSheetId="6">常用雇用指数!#REF!</definedName>
    <definedName name="_Tag1" localSheetId="4">総実労働時間指数!#REF!</definedName>
    <definedName name="_Tag1" localSheetId="3">名目賃金指数!#REF!</definedName>
    <definedName name="_Top1" localSheetId="5">所定外労働委時間指数!#REF!</definedName>
    <definedName name="_Top1" localSheetId="6">常用雇用指数!#REF!</definedName>
    <definedName name="_Top1" localSheetId="4">総実労働時間指数!#REF!</definedName>
    <definedName name="_Top1" localSheetId="3">名目賃金指数!#REF!</definedName>
    <definedName name="DATA" localSheetId="5">所定外労働委時間指数!$B$4:$J$9</definedName>
    <definedName name="DATA" localSheetId="6">常用雇用指数!$B$4:$J$9</definedName>
    <definedName name="DATA" localSheetId="4">総実労働時間指数!$B$4:$J$9</definedName>
    <definedName name="DATA" localSheetId="3">名目賃金指数!$B$4:$J$9</definedName>
    <definedName name="Last1" localSheetId="5">所定外労働委時間指数!#REF!</definedName>
    <definedName name="Last1" localSheetId="6">常用雇用指数!#REF!</definedName>
    <definedName name="Last1" localSheetId="4">総実労働時間指数!#REF!</definedName>
    <definedName name="Last1" localSheetId="3">名目賃金指数!#REF!</definedName>
    <definedName name="_xlnm.Print_Area" localSheetId="0">給与!$A$1:$K$44</definedName>
    <definedName name="_xlnm.Print_Area" localSheetId="5">所定外労働委時間指数!$A$1:$R$48</definedName>
    <definedName name="_xlnm.Print_Area" localSheetId="6">常用雇用指数!$A$1:$R$48</definedName>
    <definedName name="_xlnm.Print_Area" localSheetId="4">総実労働時間指数!$A$1:$R$48</definedName>
    <definedName name="_xlnm.Print_Area" localSheetId="8">'第1表(30人)'!$A$1:$M$61</definedName>
    <definedName name="_xlnm.Print_Area" localSheetId="7">'第1表(5人)'!$A$1:$M$61</definedName>
    <definedName name="_xlnm.Print_Area" localSheetId="10">'第2表(30人)'!$A$1:$N$61</definedName>
    <definedName name="_xlnm.Print_Area" localSheetId="9">'第2表(5人)'!$A$1:$N$61</definedName>
    <definedName name="_xlnm.Print_Area" localSheetId="12">'第3表(30人)'!$A$1:$U$61</definedName>
    <definedName name="_xlnm.Print_Area" localSheetId="11">'第3表(5人)'!$A$1:$U$61</definedName>
    <definedName name="_xlnm.Print_Area" localSheetId="13">第4表!$A$1:$M$61</definedName>
    <definedName name="_xlnm.Print_Area" localSheetId="14">第5表!$A$1:$N$17</definedName>
    <definedName name="_xlnm.Print_Area" localSheetId="15">第6表!$A$1:$L$16</definedName>
    <definedName name="_xlnm.Print_Area" localSheetId="16">第7表!$A$1:$J$58</definedName>
    <definedName name="_xlnm.Print_Area" localSheetId="17">第8表!$A$1:$J$35</definedName>
    <definedName name="_xlnm.Print_Area" localSheetId="3">名目賃金指数!$A$1:$R$47</definedName>
    <definedName name="_xlnm.Print_Area" localSheetId="1">労働時間!$A$1:$K$44</definedName>
    <definedName name="_xlnm.Print_Area" localSheetId="2">労働者数!$A$1:$I$44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5" l="1"/>
  <c r="I52" i="15"/>
  <c r="H52" i="15"/>
  <c r="G52" i="15"/>
  <c r="F52" i="15"/>
  <c r="E52" i="15"/>
  <c r="M51" i="15"/>
  <c r="L51" i="15"/>
  <c r="K51" i="15"/>
  <c r="J51" i="15"/>
  <c r="I51" i="15"/>
  <c r="H51" i="15"/>
  <c r="R50" i="15"/>
  <c r="R52" i="15" s="1"/>
  <c r="Q50" i="15"/>
  <c r="Q52" i="15" s="1"/>
  <c r="P50" i="15"/>
  <c r="P52" i="15" s="1"/>
  <c r="O50" i="15"/>
  <c r="O52" i="15" s="1"/>
  <c r="N50" i="15"/>
  <c r="N52" i="15" s="1"/>
  <c r="M50" i="15"/>
  <c r="M52" i="15" s="1"/>
  <c r="L50" i="15"/>
  <c r="L52" i="15" s="1"/>
  <c r="K50" i="15"/>
  <c r="K52" i="15" s="1"/>
  <c r="J50" i="15"/>
  <c r="I50" i="15"/>
  <c r="H50" i="15"/>
  <c r="G50" i="15"/>
  <c r="F50" i="15"/>
  <c r="E50" i="15"/>
  <c r="D50" i="15"/>
  <c r="D52" i="15" s="1"/>
  <c r="C50" i="15"/>
  <c r="C52" i="15" s="1"/>
  <c r="B50" i="15"/>
  <c r="B52" i="15" s="1"/>
  <c r="R49" i="15"/>
  <c r="R51" i="15" s="1"/>
  <c r="Q49" i="15"/>
  <c r="Q51" i="15" s="1"/>
  <c r="P49" i="15"/>
  <c r="P51" i="15" s="1"/>
  <c r="O49" i="15"/>
  <c r="O51" i="15" s="1"/>
  <c r="N49" i="15"/>
  <c r="N51" i="15" s="1"/>
  <c r="M49" i="15"/>
  <c r="L49" i="15"/>
  <c r="K49" i="15"/>
  <c r="J49" i="15"/>
  <c r="I49" i="15"/>
  <c r="H49" i="15"/>
  <c r="G49" i="15"/>
  <c r="G51" i="15" s="1"/>
  <c r="F49" i="15"/>
  <c r="F51" i="15" s="1"/>
  <c r="E49" i="15"/>
  <c r="E51" i="15" s="1"/>
  <c r="D49" i="15"/>
  <c r="D51" i="15" s="1"/>
  <c r="C49" i="15"/>
  <c r="C51" i="15" s="1"/>
  <c r="B49" i="15"/>
  <c r="B51" i="15" s="1"/>
  <c r="A46" i="15"/>
  <c r="A23" i="15"/>
  <c r="Q1" i="15"/>
  <c r="R52" i="14"/>
  <c r="I52" i="14"/>
  <c r="H52" i="14"/>
  <c r="G52" i="14"/>
  <c r="F52" i="14"/>
  <c r="E52" i="14"/>
  <c r="D52" i="14"/>
  <c r="L51" i="14"/>
  <c r="K51" i="14"/>
  <c r="J51" i="14"/>
  <c r="I51" i="14"/>
  <c r="H51" i="14"/>
  <c r="G51" i="14"/>
  <c r="R50" i="14"/>
  <c r="Q50" i="14"/>
  <c r="Q52" i="14" s="1"/>
  <c r="P50" i="14"/>
  <c r="P52" i="14" s="1"/>
  <c r="O50" i="14"/>
  <c r="O52" i="14" s="1"/>
  <c r="N50" i="14"/>
  <c r="N52" i="14" s="1"/>
  <c r="M50" i="14"/>
  <c r="M52" i="14" s="1"/>
  <c r="L50" i="14"/>
  <c r="L52" i="14" s="1"/>
  <c r="K50" i="14"/>
  <c r="K52" i="14" s="1"/>
  <c r="J50" i="14"/>
  <c r="J52" i="14" s="1"/>
  <c r="I50" i="14"/>
  <c r="H50" i="14"/>
  <c r="G50" i="14"/>
  <c r="F50" i="14"/>
  <c r="E50" i="14"/>
  <c r="D50" i="14"/>
  <c r="C50" i="14"/>
  <c r="C52" i="14" s="1"/>
  <c r="B50" i="14"/>
  <c r="B52" i="14" s="1"/>
  <c r="R49" i="14"/>
  <c r="R51" i="14" s="1"/>
  <c r="Q49" i="14"/>
  <c r="Q51" i="14" s="1"/>
  <c r="P49" i="14"/>
  <c r="P51" i="14" s="1"/>
  <c r="O49" i="14"/>
  <c r="O51" i="14" s="1"/>
  <c r="N49" i="14"/>
  <c r="N51" i="14" s="1"/>
  <c r="M49" i="14"/>
  <c r="M51" i="14" s="1"/>
  <c r="L49" i="14"/>
  <c r="K49" i="14"/>
  <c r="J49" i="14"/>
  <c r="I49" i="14"/>
  <c r="H49" i="14"/>
  <c r="G49" i="14"/>
  <c r="F49" i="14"/>
  <c r="F51" i="14" s="1"/>
  <c r="E49" i="14"/>
  <c r="E51" i="14" s="1"/>
  <c r="D49" i="14"/>
  <c r="D51" i="14" s="1"/>
  <c r="C49" i="14"/>
  <c r="C51" i="14" s="1"/>
  <c r="B49" i="14"/>
  <c r="B51" i="14" s="1"/>
  <c r="A46" i="14"/>
  <c r="A23" i="14"/>
  <c r="Q1" i="14"/>
  <c r="R52" i="13"/>
  <c r="I52" i="13"/>
  <c r="H52" i="13"/>
  <c r="G52" i="13"/>
  <c r="F52" i="13"/>
  <c r="E52" i="13"/>
  <c r="D52" i="13"/>
  <c r="L51" i="13"/>
  <c r="K51" i="13"/>
  <c r="J51" i="13"/>
  <c r="I51" i="13"/>
  <c r="H51" i="13"/>
  <c r="G51" i="13"/>
  <c r="R50" i="13"/>
  <c r="Q50" i="13"/>
  <c r="Q52" i="13" s="1"/>
  <c r="P50" i="13"/>
  <c r="P52" i="13" s="1"/>
  <c r="O50" i="13"/>
  <c r="O52" i="13" s="1"/>
  <c r="N50" i="13"/>
  <c r="N52" i="13" s="1"/>
  <c r="M50" i="13"/>
  <c r="M52" i="13" s="1"/>
  <c r="L50" i="13"/>
  <c r="L52" i="13" s="1"/>
  <c r="K50" i="13"/>
  <c r="K52" i="13" s="1"/>
  <c r="J50" i="13"/>
  <c r="J52" i="13" s="1"/>
  <c r="I50" i="13"/>
  <c r="H50" i="13"/>
  <c r="G50" i="13"/>
  <c r="F50" i="13"/>
  <c r="E50" i="13"/>
  <c r="D50" i="13"/>
  <c r="C50" i="13"/>
  <c r="C52" i="13" s="1"/>
  <c r="B50" i="13"/>
  <c r="B52" i="13" s="1"/>
  <c r="R49" i="13"/>
  <c r="R51" i="13" s="1"/>
  <c r="Q49" i="13"/>
  <c r="Q51" i="13" s="1"/>
  <c r="P49" i="13"/>
  <c r="P51" i="13" s="1"/>
  <c r="O49" i="13"/>
  <c r="O51" i="13" s="1"/>
  <c r="N49" i="13"/>
  <c r="N51" i="13" s="1"/>
  <c r="M49" i="13"/>
  <c r="M51" i="13" s="1"/>
  <c r="L49" i="13"/>
  <c r="K49" i="13"/>
  <c r="J49" i="13"/>
  <c r="I49" i="13"/>
  <c r="H49" i="13"/>
  <c r="G49" i="13"/>
  <c r="F49" i="13"/>
  <c r="F51" i="13" s="1"/>
  <c r="E49" i="13"/>
  <c r="E51" i="13" s="1"/>
  <c r="D49" i="13"/>
  <c r="D51" i="13" s="1"/>
  <c r="C49" i="13"/>
  <c r="C51" i="13" s="1"/>
  <c r="B49" i="13"/>
  <c r="B51" i="13" s="1"/>
  <c r="A46" i="13"/>
  <c r="A23" i="13"/>
  <c r="Q1" i="13"/>
  <c r="J52" i="12"/>
  <c r="I52" i="12"/>
  <c r="H52" i="12"/>
  <c r="G52" i="12"/>
  <c r="F52" i="12"/>
  <c r="E52" i="12"/>
  <c r="M51" i="12"/>
  <c r="L51" i="12"/>
  <c r="K51" i="12"/>
  <c r="J51" i="12"/>
  <c r="I51" i="12"/>
  <c r="H51" i="12"/>
  <c r="R50" i="12"/>
  <c r="R52" i="12" s="1"/>
  <c r="Q50" i="12"/>
  <c r="Q52" i="12" s="1"/>
  <c r="P50" i="12"/>
  <c r="P52" i="12" s="1"/>
  <c r="O50" i="12"/>
  <c r="O52" i="12" s="1"/>
  <c r="N50" i="12"/>
  <c r="N52" i="12" s="1"/>
  <c r="M50" i="12"/>
  <c r="M52" i="12" s="1"/>
  <c r="L50" i="12"/>
  <c r="L52" i="12" s="1"/>
  <c r="K50" i="12"/>
  <c r="K52" i="12" s="1"/>
  <c r="J50" i="12"/>
  <c r="I50" i="12"/>
  <c r="H50" i="12"/>
  <c r="G50" i="12"/>
  <c r="F50" i="12"/>
  <c r="E50" i="12"/>
  <c r="D50" i="12"/>
  <c r="D52" i="12" s="1"/>
  <c r="C50" i="12"/>
  <c r="C52" i="12" s="1"/>
  <c r="B50" i="12"/>
  <c r="B52" i="12" s="1"/>
  <c r="R49" i="12"/>
  <c r="R51" i="12" s="1"/>
  <c r="Q49" i="12"/>
  <c r="Q51" i="12" s="1"/>
  <c r="P49" i="12"/>
  <c r="P51" i="12" s="1"/>
  <c r="O49" i="12"/>
  <c r="O51" i="12" s="1"/>
  <c r="N49" i="12"/>
  <c r="N51" i="12" s="1"/>
  <c r="M49" i="12"/>
  <c r="L49" i="12"/>
  <c r="K49" i="12"/>
  <c r="J49" i="12"/>
  <c r="I49" i="12"/>
  <c r="H49" i="12"/>
  <c r="G49" i="12"/>
  <c r="G51" i="12" s="1"/>
  <c r="F49" i="12"/>
  <c r="F51" i="12" s="1"/>
  <c r="E49" i="12"/>
  <c r="E51" i="12" s="1"/>
  <c r="D49" i="12"/>
  <c r="D51" i="12" s="1"/>
  <c r="C49" i="12"/>
  <c r="C51" i="12" s="1"/>
  <c r="B49" i="12"/>
  <c r="B51" i="12" s="1"/>
  <c r="A46" i="12"/>
  <c r="A23" i="12"/>
  <c r="Q1" i="12"/>
  <c r="J16" i="11"/>
  <c r="I16" i="11"/>
  <c r="H16" i="11"/>
  <c r="G16" i="11"/>
  <c r="F16" i="11"/>
  <c r="E16" i="11"/>
  <c r="D16" i="11"/>
  <c r="C16" i="11"/>
  <c r="J15" i="11"/>
  <c r="I15" i="11"/>
  <c r="H15" i="11"/>
  <c r="G15" i="11"/>
  <c r="F15" i="11"/>
  <c r="E15" i="11"/>
  <c r="D15" i="11"/>
  <c r="C15" i="11"/>
  <c r="J14" i="11"/>
  <c r="I14" i="11"/>
  <c r="H14" i="11"/>
  <c r="G14" i="11"/>
  <c r="F14" i="11"/>
  <c r="E14" i="11"/>
  <c r="D14" i="11"/>
  <c r="C14" i="11"/>
  <c r="J13" i="11"/>
  <c r="I13" i="11"/>
  <c r="H13" i="11"/>
  <c r="G13" i="11"/>
  <c r="F13" i="11"/>
  <c r="E13" i="11"/>
  <c r="D13" i="11"/>
  <c r="C13" i="11"/>
  <c r="J11" i="11"/>
  <c r="I11" i="11"/>
  <c r="H11" i="11"/>
  <c r="G11" i="11"/>
  <c r="F11" i="11"/>
  <c r="E11" i="11"/>
  <c r="D11" i="11"/>
  <c r="C11" i="11"/>
  <c r="J10" i="11"/>
  <c r="I10" i="11"/>
  <c r="H10" i="11"/>
  <c r="G10" i="11"/>
  <c r="F10" i="11"/>
  <c r="E10" i="11"/>
  <c r="D10" i="11"/>
  <c r="C10" i="11"/>
  <c r="J9" i="11"/>
  <c r="I9" i="11"/>
  <c r="H9" i="11"/>
  <c r="G9" i="11"/>
  <c r="F9" i="11"/>
  <c r="E9" i="11"/>
  <c r="D9" i="11"/>
  <c r="C9" i="11"/>
  <c r="J8" i="11"/>
  <c r="I8" i="11"/>
  <c r="H8" i="11"/>
  <c r="G8" i="11"/>
  <c r="F8" i="11"/>
  <c r="E8" i="11"/>
  <c r="D8" i="11"/>
  <c r="C8" i="11"/>
  <c r="I1" i="11"/>
  <c r="J16" i="10"/>
  <c r="I16" i="10"/>
  <c r="H16" i="10"/>
  <c r="G16" i="10"/>
  <c r="F16" i="10"/>
  <c r="E16" i="10"/>
  <c r="D16" i="10"/>
  <c r="C16" i="10"/>
  <c r="J15" i="10"/>
  <c r="I15" i="10"/>
  <c r="H15" i="10"/>
  <c r="G15" i="10"/>
  <c r="F15" i="10"/>
  <c r="E15" i="10"/>
  <c r="D15" i="10"/>
  <c r="C15" i="10"/>
  <c r="J14" i="10"/>
  <c r="I14" i="10"/>
  <c r="H14" i="10"/>
  <c r="G14" i="10"/>
  <c r="F14" i="10"/>
  <c r="E14" i="10"/>
  <c r="D14" i="10"/>
  <c r="C14" i="10"/>
  <c r="J13" i="10"/>
  <c r="I13" i="10"/>
  <c r="H13" i="10"/>
  <c r="G13" i="10"/>
  <c r="F13" i="10"/>
  <c r="E13" i="10"/>
  <c r="D13" i="10"/>
  <c r="C13" i="10"/>
  <c r="J11" i="10"/>
  <c r="I11" i="10"/>
  <c r="H11" i="10"/>
  <c r="G11" i="10"/>
  <c r="F11" i="10"/>
  <c r="E11" i="10"/>
  <c r="D11" i="10"/>
  <c r="C11" i="10"/>
  <c r="J10" i="10"/>
  <c r="I10" i="10"/>
  <c r="H10" i="10"/>
  <c r="G10" i="10"/>
  <c r="F10" i="10"/>
  <c r="E10" i="10"/>
  <c r="D10" i="10"/>
  <c r="C10" i="10"/>
  <c r="J9" i="10"/>
  <c r="I9" i="10"/>
  <c r="H9" i="10"/>
  <c r="G9" i="10"/>
  <c r="F9" i="10"/>
  <c r="E9" i="10"/>
  <c r="D9" i="10"/>
  <c r="C9" i="10"/>
  <c r="J8" i="10"/>
  <c r="I8" i="10"/>
  <c r="H8" i="10"/>
  <c r="G8" i="10"/>
  <c r="F8" i="10"/>
  <c r="E8" i="10"/>
  <c r="D8" i="10"/>
  <c r="C8" i="10"/>
  <c r="H3" i="10"/>
  <c r="L15" i="9"/>
  <c r="K15" i="9"/>
  <c r="J15" i="9"/>
  <c r="I15" i="9"/>
  <c r="H15" i="9"/>
  <c r="G15" i="9"/>
  <c r="F15" i="9"/>
  <c r="E15" i="9"/>
  <c r="D15" i="9"/>
  <c r="C15" i="9"/>
  <c r="L14" i="9"/>
  <c r="K14" i="9"/>
  <c r="J14" i="9"/>
  <c r="I14" i="9"/>
  <c r="H14" i="9"/>
  <c r="G14" i="9"/>
  <c r="F14" i="9"/>
  <c r="E14" i="9"/>
  <c r="D14" i="9"/>
  <c r="C14" i="9"/>
  <c r="L13" i="9"/>
  <c r="K13" i="9"/>
  <c r="J13" i="9"/>
  <c r="I13" i="9"/>
  <c r="H13" i="9"/>
  <c r="G13" i="9"/>
  <c r="F13" i="9"/>
  <c r="E13" i="9"/>
  <c r="D13" i="9"/>
  <c r="C13" i="9"/>
  <c r="L12" i="9"/>
  <c r="K12" i="9"/>
  <c r="J12" i="9"/>
  <c r="I12" i="9"/>
  <c r="H12" i="9"/>
  <c r="G12" i="9"/>
  <c r="F12" i="9"/>
  <c r="E12" i="9"/>
  <c r="D12" i="9"/>
  <c r="C12" i="9"/>
  <c r="L10" i="9"/>
  <c r="K10" i="9"/>
  <c r="J10" i="9"/>
  <c r="I10" i="9"/>
  <c r="H10" i="9"/>
  <c r="G10" i="9"/>
  <c r="F10" i="9"/>
  <c r="E10" i="9"/>
  <c r="D10" i="9"/>
  <c r="C10" i="9"/>
  <c r="L9" i="9"/>
  <c r="K9" i="9"/>
  <c r="J9" i="9"/>
  <c r="I9" i="9"/>
  <c r="H9" i="9"/>
  <c r="G9" i="9"/>
  <c r="F9" i="9"/>
  <c r="E9" i="9"/>
  <c r="D9" i="9"/>
  <c r="C9" i="9"/>
  <c r="L8" i="9"/>
  <c r="K8" i="9"/>
  <c r="J8" i="9"/>
  <c r="I8" i="9"/>
  <c r="H8" i="9"/>
  <c r="G8" i="9"/>
  <c r="F8" i="9"/>
  <c r="E8" i="9"/>
  <c r="D8" i="9"/>
  <c r="C8" i="9"/>
  <c r="L7" i="9"/>
  <c r="K7" i="9"/>
  <c r="J7" i="9"/>
  <c r="I7" i="9"/>
  <c r="H7" i="9"/>
  <c r="G7" i="9"/>
  <c r="F7" i="9"/>
  <c r="E7" i="9"/>
  <c r="D7" i="9"/>
  <c r="C7" i="9"/>
  <c r="K1" i="9"/>
  <c r="N11" i="8"/>
  <c r="M11" i="8"/>
  <c r="L11" i="8"/>
  <c r="K11" i="8"/>
  <c r="J11" i="8"/>
  <c r="I11" i="8"/>
  <c r="H11" i="8"/>
  <c r="G11" i="8"/>
  <c r="F11" i="8"/>
  <c r="E11" i="8"/>
  <c r="D11" i="8"/>
  <c r="C11" i="8"/>
  <c r="N9" i="8"/>
  <c r="M9" i="8"/>
  <c r="L9" i="8"/>
  <c r="K9" i="8"/>
  <c r="J9" i="8"/>
  <c r="I9" i="8"/>
  <c r="H9" i="8"/>
  <c r="G9" i="8"/>
  <c r="F9" i="8"/>
  <c r="E9" i="8"/>
  <c r="D9" i="8"/>
  <c r="C9" i="8"/>
  <c r="N7" i="8"/>
  <c r="M7" i="8"/>
  <c r="L7" i="8"/>
  <c r="K7" i="8"/>
  <c r="J7" i="8"/>
  <c r="I7" i="8"/>
  <c r="H7" i="8"/>
  <c r="G7" i="8"/>
  <c r="F7" i="8"/>
  <c r="E7" i="8"/>
  <c r="D7" i="8"/>
  <c r="C7" i="8"/>
  <c r="M1" i="8"/>
  <c r="M11" i="7"/>
  <c r="L11" i="7"/>
  <c r="K11" i="7"/>
  <c r="J11" i="7"/>
  <c r="I11" i="7"/>
  <c r="H11" i="7"/>
  <c r="G11" i="7"/>
  <c r="F11" i="7"/>
  <c r="E11" i="7"/>
  <c r="D11" i="7"/>
  <c r="C11" i="7"/>
  <c r="M9" i="7"/>
  <c r="L9" i="7"/>
  <c r="K9" i="7"/>
  <c r="J9" i="7"/>
  <c r="I9" i="7"/>
  <c r="H9" i="7"/>
  <c r="G9" i="7"/>
  <c r="F9" i="7"/>
  <c r="E9" i="7"/>
  <c r="D9" i="7"/>
  <c r="C9" i="7"/>
  <c r="M7" i="7"/>
  <c r="L7" i="7"/>
  <c r="K7" i="7"/>
  <c r="J7" i="7"/>
  <c r="I7" i="7"/>
  <c r="H7" i="7"/>
  <c r="G7" i="7"/>
  <c r="F7" i="7"/>
  <c r="E7" i="7"/>
  <c r="D7" i="7"/>
  <c r="C7" i="7"/>
  <c r="L1" i="7"/>
  <c r="J1" i="6"/>
  <c r="J1" i="5"/>
  <c r="M1" i="4"/>
  <c r="M1" i="3"/>
  <c r="L1" i="2"/>
  <c r="L1" i="1"/>
  <c r="T6" i="6" l="1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N6" i="4"/>
  <c r="M6" i="4"/>
  <c r="L6" i="4"/>
  <c r="K6" i="4"/>
  <c r="J6" i="4"/>
  <c r="I6" i="4"/>
  <c r="H6" i="4"/>
  <c r="G6" i="4"/>
  <c r="F6" i="4"/>
  <c r="E6" i="4"/>
  <c r="D6" i="4"/>
  <c r="C6" i="4"/>
  <c r="N6" i="3"/>
  <c r="M6" i="3"/>
  <c r="L6" i="3"/>
  <c r="K6" i="3"/>
  <c r="J6" i="3"/>
  <c r="I6" i="3"/>
  <c r="H6" i="3"/>
  <c r="G6" i="3"/>
  <c r="F6" i="3"/>
  <c r="E6" i="3"/>
  <c r="D6" i="3"/>
  <c r="C6" i="3"/>
  <c r="M6" i="2"/>
  <c r="L6" i="2"/>
  <c r="K6" i="2"/>
  <c r="J6" i="2"/>
  <c r="I6" i="2"/>
  <c r="H6" i="2"/>
  <c r="G6" i="2"/>
  <c r="F6" i="2"/>
  <c r="E6" i="2"/>
  <c r="D6" i="2"/>
  <c r="C6" i="2"/>
  <c r="M6" i="1"/>
  <c r="L6" i="1"/>
  <c r="K6" i="1"/>
  <c r="J6" i="1"/>
  <c r="I6" i="1"/>
  <c r="H6" i="1"/>
  <c r="G6" i="1"/>
  <c r="F6" i="1"/>
  <c r="E6" i="1"/>
  <c r="D6" i="1"/>
  <c r="C6" i="1"/>
  <c r="K56" i="1"/>
  <c r="G55" i="1"/>
  <c r="K54" i="1"/>
  <c r="L52" i="1"/>
  <c r="L51" i="1"/>
  <c r="M50" i="1"/>
  <c r="M48" i="1"/>
  <c r="J47" i="1"/>
  <c r="C46" i="1"/>
  <c r="G44" i="1"/>
  <c r="G43" i="1"/>
  <c r="K42" i="1"/>
  <c r="J41" i="1"/>
  <c r="H40" i="1"/>
  <c r="L39" i="1"/>
  <c r="I38" i="1"/>
  <c r="L37" i="1"/>
  <c r="I36" i="1"/>
  <c r="J35" i="1"/>
  <c r="J34" i="1"/>
  <c r="M33" i="1"/>
  <c r="K32" i="1"/>
  <c r="H31" i="1"/>
  <c r="K30" i="1"/>
  <c r="I29" i="1"/>
  <c r="L28" i="1"/>
  <c r="L27" i="1"/>
  <c r="M26" i="1"/>
  <c r="I25" i="1"/>
  <c r="M24" i="1"/>
  <c r="K23" i="1"/>
  <c r="G22" i="1"/>
  <c r="J21" i="1"/>
  <c r="H20" i="1"/>
  <c r="H19" i="1"/>
  <c r="I18" i="1"/>
  <c r="F17" i="1"/>
  <c r="I16" i="1"/>
  <c r="F15" i="1"/>
  <c r="J14" i="1"/>
  <c r="M13" i="1"/>
  <c r="K12" i="1"/>
  <c r="K11" i="1"/>
  <c r="K10" i="1"/>
  <c r="H9" i="1"/>
  <c r="L8" i="1"/>
  <c r="G7" i="1" l="1"/>
  <c r="C7" i="1"/>
  <c r="C8" i="1"/>
  <c r="K28" i="1"/>
  <c r="G52" i="1"/>
  <c r="L12" i="1"/>
  <c r="D36" i="1"/>
  <c r="H56" i="1"/>
  <c r="C20" i="1"/>
  <c r="M40" i="1"/>
  <c r="L24" i="1"/>
  <c r="E46" i="1"/>
  <c r="G8" i="1"/>
  <c r="D16" i="1"/>
  <c r="G20" i="1"/>
  <c r="F26" i="1"/>
  <c r="C32" i="1"/>
  <c r="L36" i="1"/>
  <c r="L43" i="1"/>
  <c r="H47" i="1"/>
  <c r="I52" i="1"/>
  <c r="L56" i="1"/>
  <c r="M8" i="1"/>
  <c r="H16" i="1"/>
  <c r="I20" i="1"/>
  <c r="J27" i="1"/>
  <c r="E32" i="1"/>
  <c r="C40" i="1"/>
  <c r="E44" i="1"/>
  <c r="D48" i="1"/>
  <c r="M52" i="1"/>
  <c r="F7" i="1"/>
  <c r="E12" i="1"/>
  <c r="K16" i="1"/>
  <c r="H24" i="1"/>
  <c r="D28" i="1"/>
  <c r="I32" i="1"/>
  <c r="K40" i="1"/>
  <c r="I44" i="1"/>
  <c r="K48" i="1"/>
  <c r="E56" i="1"/>
  <c r="E21" i="1"/>
  <c r="M10" i="1"/>
  <c r="H13" i="1"/>
  <c r="F22" i="1"/>
  <c r="M34" i="1"/>
  <c r="M38" i="1"/>
  <c r="E50" i="1"/>
  <c r="H23" i="1"/>
  <c r="D25" i="1"/>
  <c r="C30" i="1"/>
  <c r="E41" i="1"/>
  <c r="H51" i="1"/>
  <c r="K8" i="1"/>
  <c r="I12" i="1"/>
  <c r="D15" i="1"/>
  <c r="J18" i="1"/>
  <c r="M20" i="1"/>
  <c r="E24" i="1"/>
  <c r="G28" i="1"/>
  <c r="F31" i="1"/>
  <c r="M32" i="1"/>
  <c r="H36" i="1"/>
  <c r="G40" i="1"/>
  <c r="J42" i="1"/>
  <c r="L44" i="1"/>
  <c r="H48" i="1"/>
  <c r="C52" i="1"/>
  <c r="F55" i="1"/>
  <c r="F37" i="1"/>
  <c r="L9" i="1"/>
  <c r="F9" i="1"/>
  <c r="J9" i="1"/>
  <c r="E9" i="1"/>
  <c r="I9" i="1"/>
  <c r="D9" i="1"/>
  <c r="L13" i="1"/>
  <c r="F13" i="1"/>
  <c r="J13" i="1"/>
  <c r="E13" i="1"/>
  <c r="I13" i="1"/>
  <c r="D13" i="1"/>
  <c r="J17" i="1"/>
  <c r="E17" i="1"/>
  <c r="D17" i="1"/>
  <c r="I17" i="1"/>
  <c r="M17" i="1"/>
  <c r="H17" i="1"/>
  <c r="I21" i="1"/>
  <c r="D21" i="1"/>
  <c r="M21" i="1"/>
  <c r="H21" i="1"/>
  <c r="L21" i="1"/>
  <c r="F21" i="1"/>
  <c r="M25" i="1"/>
  <c r="H25" i="1"/>
  <c r="F25" i="1"/>
  <c r="L25" i="1"/>
  <c r="J25" i="1"/>
  <c r="E25" i="1"/>
  <c r="M29" i="1"/>
  <c r="H29" i="1"/>
  <c r="L29" i="1"/>
  <c r="F29" i="1"/>
  <c r="J29" i="1"/>
  <c r="E29" i="1"/>
  <c r="L33" i="1"/>
  <c r="F33" i="1"/>
  <c r="J33" i="1"/>
  <c r="E33" i="1"/>
  <c r="I33" i="1"/>
  <c r="D33" i="1"/>
  <c r="J37" i="1"/>
  <c r="E37" i="1"/>
  <c r="I37" i="1"/>
  <c r="D37" i="1"/>
  <c r="M37" i="1"/>
  <c r="H37" i="1"/>
  <c r="I41" i="1"/>
  <c r="D41" i="1"/>
  <c r="M41" i="1"/>
  <c r="H41" i="1"/>
  <c r="L41" i="1"/>
  <c r="F41" i="1"/>
  <c r="I45" i="1"/>
  <c r="D45" i="1"/>
  <c r="J45" i="1"/>
  <c r="E45" i="1"/>
  <c r="M45" i="1"/>
  <c r="H45" i="1"/>
  <c r="L45" i="1"/>
  <c r="F45" i="1"/>
  <c r="M49" i="1"/>
  <c r="H49" i="1"/>
  <c r="L49" i="1"/>
  <c r="F49" i="1"/>
  <c r="I49" i="1"/>
  <c r="D49" i="1"/>
  <c r="J49" i="1"/>
  <c r="E49" i="1"/>
  <c r="L53" i="1"/>
  <c r="F53" i="1"/>
  <c r="J53" i="1"/>
  <c r="E53" i="1"/>
  <c r="M53" i="1"/>
  <c r="H53" i="1"/>
  <c r="I53" i="1"/>
  <c r="D53" i="1"/>
  <c r="J57" i="1"/>
  <c r="E57" i="1"/>
  <c r="L57" i="1"/>
  <c r="F57" i="1"/>
  <c r="I57" i="1"/>
  <c r="D57" i="1"/>
  <c r="M57" i="1"/>
  <c r="H57" i="1"/>
  <c r="M9" i="1"/>
  <c r="L17" i="1"/>
  <c r="D29" i="1"/>
  <c r="H33" i="1"/>
  <c r="K7" i="1"/>
  <c r="H8" i="1"/>
  <c r="E10" i="1"/>
  <c r="G11" i="1"/>
  <c r="G12" i="1"/>
  <c r="F14" i="1"/>
  <c r="J15" i="1"/>
  <c r="E16" i="1"/>
  <c r="M16" i="1"/>
  <c r="D19" i="1"/>
  <c r="D20" i="1"/>
  <c r="L20" i="1"/>
  <c r="K22" i="1"/>
  <c r="C24" i="1"/>
  <c r="K24" i="1"/>
  <c r="G26" i="1"/>
  <c r="K27" i="1"/>
  <c r="I28" i="1"/>
  <c r="I30" i="1"/>
  <c r="K31" i="1"/>
  <c r="H32" i="1"/>
  <c r="C34" i="1"/>
  <c r="G35" i="1"/>
  <c r="G36" i="1"/>
  <c r="M36" i="1"/>
  <c r="C39" i="1"/>
  <c r="E40" i="1"/>
  <c r="L40" i="1"/>
  <c r="D43" i="1"/>
  <c r="D44" i="1"/>
  <c r="K44" i="1"/>
  <c r="J46" i="1"/>
  <c r="C48" i="1"/>
  <c r="I48" i="1"/>
  <c r="G50" i="1"/>
  <c r="J51" i="1"/>
  <c r="H52" i="1"/>
  <c r="G54" i="1"/>
  <c r="K55" i="1"/>
  <c r="G56" i="1"/>
  <c r="M56" i="1"/>
  <c r="F10" i="1"/>
  <c r="J11" i="1"/>
  <c r="M22" i="1"/>
  <c r="J30" i="1"/>
  <c r="E34" i="1"/>
  <c r="H35" i="1"/>
  <c r="F43" i="1"/>
  <c r="K46" i="1"/>
  <c r="I54" i="1"/>
  <c r="L55" i="1"/>
  <c r="M7" i="1"/>
  <c r="I14" i="1"/>
  <c r="K15" i="1"/>
  <c r="C18" i="1"/>
  <c r="G19" i="1"/>
  <c r="F38" i="1"/>
  <c r="H39" i="1"/>
  <c r="E7" i="1"/>
  <c r="E8" i="1"/>
  <c r="D12" i="1"/>
  <c r="C15" i="1"/>
  <c r="C16" i="1"/>
  <c r="L19" i="1"/>
  <c r="C22" i="1"/>
  <c r="G23" i="1"/>
  <c r="G24" i="1"/>
  <c r="D27" i="1"/>
  <c r="E28" i="1"/>
  <c r="D31" i="1"/>
  <c r="D32" i="1"/>
  <c r="C36" i="1"/>
  <c r="G38" i="1"/>
  <c r="K39" i="1"/>
  <c r="G42" i="1"/>
  <c r="K43" i="1"/>
  <c r="F47" i="1"/>
  <c r="E48" i="1"/>
  <c r="C51" i="1"/>
  <c r="D52" i="1"/>
  <c r="C55" i="1"/>
  <c r="C56" i="1"/>
  <c r="L10" i="1"/>
  <c r="H10" i="1"/>
  <c r="D10" i="1"/>
  <c r="I10" i="1"/>
  <c r="C10" i="1"/>
  <c r="L18" i="1"/>
  <c r="H18" i="1"/>
  <c r="D18" i="1"/>
  <c r="K18" i="1"/>
  <c r="F18" i="1"/>
  <c r="L26" i="1"/>
  <c r="H26" i="1"/>
  <c r="D26" i="1"/>
  <c r="I26" i="1"/>
  <c r="C26" i="1"/>
  <c r="L34" i="1"/>
  <c r="H34" i="1"/>
  <c r="D34" i="1"/>
  <c r="K34" i="1"/>
  <c r="F34" i="1"/>
  <c r="L46" i="1"/>
  <c r="H46" i="1"/>
  <c r="D46" i="1"/>
  <c r="M46" i="1"/>
  <c r="G46" i="1"/>
  <c r="L50" i="1"/>
  <c r="H50" i="1"/>
  <c r="D50" i="1"/>
  <c r="K50" i="1"/>
  <c r="F50" i="1"/>
  <c r="G10" i="1"/>
  <c r="D11" i="1"/>
  <c r="C14" i="1"/>
  <c r="E18" i="1"/>
  <c r="M18" i="1"/>
  <c r="C23" i="1"/>
  <c r="J26" i="1"/>
  <c r="F27" i="1"/>
  <c r="E30" i="1"/>
  <c r="G34" i="1"/>
  <c r="C35" i="1"/>
  <c r="F39" i="1"/>
  <c r="E42" i="1"/>
  <c r="F46" i="1"/>
  <c r="C47" i="1"/>
  <c r="I50" i="1"/>
  <c r="D51" i="1"/>
  <c r="C54" i="1"/>
  <c r="L14" i="1"/>
  <c r="H14" i="1"/>
  <c r="D14" i="1"/>
  <c r="M14" i="1"/>
  <c r="G14" i="1"/>
  <c r="L22" i="1"/>
  <c r="H22" i="1"/>
  <c r="D22" i="1"/>
  <c r="J22" i="1"/>
  <c r="E22" i="1"/>
  <c r="L30" i="1"/>
  <c r="H30" i="1"/>
  <c r="D30" i="1"/>
  <c r="M30" i="1"/>
  <c r="G30" i="1"/>
  <c r="L38" i="1"/>
  <c r="H38" i="1"/>
  <c r="D38" i="1"/>
  <c r="J38" i="1"/>
  <c r="E38" i="1"/>
  <c r="L42" i="1"/>
  <c r="H42" i="1"/>
  <c r="D42" i="1"/>
  <c r="I42" i="1"/>
  <c r="C42" i="1"/>
  <c r="L54" i="1"/>
  <c r="H54" i="1"/>
  <c r="D54" i="1"/>
  <c r="J54" i="1"/>
  <c r="E54" i="1"/>
  <c r="L7" i="1"/>
  <c r="H7" i="1"/>
  <c r="D7" i="1"/>
  <c r="I7" i="1"/>
  <c r="M11" i="1"/>
  <c r="I11" i="1"/>
  <c r="E11" i="1"/>
  <c r="H11" i="1"/>
  <c r="C11" i="1"/>
  <c r="M15" i="1"/>
  <c r="I15" i="1"/>
  <c r="E15" i="1"/>
  <c r="L15" i="1"/>
  <c r="G15" i="1"/>
  <c r="M19" i="1"/>
  <c r="I19" i="1"/>
  <c r="E19" i="1"/>
  <c r="K19" i="1"/>
  <c r="F19" i="1"/>
  <c r="M23" i="1"/>
  <c r="I23" i="1"/>
  <c r="E23" i="1"/>
  <c r="J23" i="1"/>
  <c r="D23" i="1"/>
  <c r="M27" i="1"/>
  <c r="I27" i="1"/>
  <c r="E27" i="1"/>
  <c r="H27" i="1"/>
  <c r="C27" i="1"/>
  <c r="M31" i="1"/>
  <c r="I31" i="1"/>
  <c r="E31" i="1"/>
  <c r="L31" i="1"/>
  <c r="G31" i="1"/>
  <c r="M35" i="1"/>
  <c r="I35" i="1"/>
  <c r="E35" i="1"/>
  <c r="K35" i="1"/>
  <c r="F35" i="1"/>
  <c r="M39" i="1"/>
  <c r="I39" i="1"/>
  <c r="E39" i="1"/>
  <c r="J39" i="1"/>
  <c r="D39" i="1"/>
  <c r="M43" i="1"/>
  <c r="I43" i="1"/>
  <c r="E43" i="1"/>
  <c r="H43" i="1"/>
  <c r="C43" i="1"/>
  <c r="M47" i="1"/>
  <c r="I47" i="1"/>
  <c r="E47" i="1"/>
  <c r="L47" i="1"/>
  <c r="G47" i="1"/>
  <c r="M51" i="1"/>
  <c r="I51" i="1"/>
  <c r="E51" i="1"/>
  <c r="K51" i="1"/>
  <c r="F51" i="1"/>
  <c r="M55" i="1"/>
  <c r="I55" i="1"/>
  <c r="E55" i="1"/>
  <c r="J55" i="1"/>
  <c r="D55" i="1"/>
  <c r="J7" i="1"/>
  <c r="J10" i="1"/>
  <c r="F11" i="1"/>
  <c r="L11" i="1"/>
  <c r="E14" i="1"/>
  <c r="K14" i="1"/>
  <c r="H15" i="1"/>
  <c r="G18" i="1"/>
  <c r="C19" i="1"/>
  <c r="J19" i="1"/>
  <c r="I22" i="1"/>
  <c r="F23" i="1"/>
  <c r="L23" i="1"/>
  <c r="E26" i="1"/>
  <c r="K26" i="1"/>
  <c r="G27" i="1"/>
  <c r="F30" i="1"/>
  <c r="C31" i="1"/>
  <c r="J31" i="1"/>
  <c r="I34" i="1"/>
  <c r="D35" i="1"/>
  <c r="L35" i="1"/>
  <c r="C38" i="1"/>
  <c r="K38" i="1"/>
  <c r="G39" i="1"/>
  <c r="F42" i="1"/>
  <c r="M42" i="1"/>
  <c r="J43" i="1"/>
  <c r="I46" i="1"/>
  <c r="D47" i="1"/>
  <c r="K47" i="1"/>
  <c r="C50" i="1"/>
  <c r="J50" i="1"/>
  <c r="G51" i="1"/>
  <c r="F54" i="1"/>
  <c r="M54" i="1"/>
  <c r="H55" i="1"/>
  <c r="J8" i="1"/>
  <c r="F8" i="1"/>
  <c r="J12" i="1"/>
  <c r="F12" i="1"/>
  <c r="J16" i="1"/>
  <c r="F16" i="1"/>
  <c r="J20" i="1"/>
  <c r="F20" i="1"/>
  <c r="J24" i="1"/>
  <c r="F24" i="1"/>
  <c r="J28" i="1"/>
  <c r="F28" i="1"/>
  <c r="J32" i="1"/>
  <c r="F32" i="1"/>
  <c r="J36" i="1"/>
  <c r="F36" i="1"/>
  <c r="J40" i="1"/>
  <c r="F40" i="1"/>
  <c r="J44" i="1"/>
  <c r="F44" i="1"/>
  <c r="J48" i="1"/>
  <c r="F48" i="1"/>
  <c r="J52" i="1"/>
  <c r="F52" i="1"/>
  <c r="J56" i="1"/>
  <c r="F56" i="1"/>
  <c r="D8" i="1"/>
  <c r="I8" i="1"/>
  <c r="C12" i="1"/>
  <c r="H12" i="1"/>
  <c r="M12" i="1"/>
  <c r="G16" i="1"/>
  <c r="L16" i="1"/>
  <c r="E20" i="1"/>
  <c r="K20" i="1"/>
  <c r="D24" i="1"/>
  <c r="I24" i="1"/>
  <c r="C28" i="1"/>
  <c r="H28" i="1"/>
  <c r="M28" i="1"/>
  <c r="G32" i="1"/>
  <c r="L32" i="1"/>
  <c r="E36" i="1"/>
  <c r="K36" i="1"/>
  <c r="D40" i="1"/>
  <c r="I40" i="1"/>
  <c r="C44" i="1"/>
  <c r="H44" i="1"/>
  <c r="M44" i="1"/>
  <c r="G48" i="1"/>
  <c r="L48" i="1"/>
  <c r="E52" i="1"/>
  <c r="K52" i="1"/>
  <c r="D56" i="1"/>
  <c r="I56" i="1"/>
  <c r="C9" i="1"/>
  <c r="G9" i="1"/>
  <c r="K9" i="1"/>
  <c r="C13" i="1"/>
  <c r="G13" i="1"/>
  <c r="K13" i="1"/>
  <c r="C17" i="1"/>
  <c r="G17" i="1"/>
  <c r="K17" i="1"/>
  <c r="C21" i="1"/>
  <c r="G21" i="1"/>
  <c r="K21" i="1"/>
  <c r="C25" i="1"/>
  <c r="G25" i="1"/>
  <c r="K25" i="1"/>
  <c r="C29" i="1"/>
  <c r="G29" i="1"/>
  <c r="K29" i="1"/>
  <c r="C33" i="1"/>
  <c r="G33" i="1"/>
  <c r="K33" i="1"/>
  <c r="C37" i="1"/>
  <c r="G37" i="1"/>
  <c r="K37" i="1"/>
  <c r="C41" i="1"/>
  <c r="G41" i="1"/>
  <c r="K41" i="1"/>
  <c r="C45" i="1"/>
  <c r="G45" i="1"/>
  <c r="K45" i="1"/>
  <c r="C49" i="1"/>
  <c r="G49" i="1"/>
  <c r="K49" i="1"/>
  <c r="C53" i="1"/>
  <c r="G53" i="1"/>
  <c r="K53" i="1"/>
  <c r="C57" i="1"/>
  <c r="G57" i="1"/>
  <c r="K57" i="1"/>
  <c r="J57" i="6" l="1"/>
  <c r="F57" i="6"/>
  <c r="I57" i="6"/>
  <c r="E57" i="6"/>
  <c r="G57" i="6"/>
  <c r="K57" i="6"/>
  <c r="C57" i="6"/>
  <c r="H57" i="6"/>
  <c r="D57" i="6"/>
  <c r="K45" i="2"/>
  <c r="G45" i="2"/>
  <c r="C45" i="2"/>
  <c r="M45" i="2"/>
  <c r="H45" i="2"/>
  <c r="L45" i="2"/>
  <c r="F45" i="2"/>
  <c r="J45" i="2"/>
  <c r="I45" i="2"/>
  <c r="E45" i="2"/>
  <c r="D45" i="2"/>
  <c r="S37" i="6"/>
  <c r="O37" i="6"/>
  <c r="R37" i="6"/>
  <c r="N37" i="6"/>
  <c r="M37" i="6"/>
  <c r="Q37" i="6"/>
  <c r="T37" i="6"/>
  <c r="L37" i="6"/>
  <c r="P37" i="6"/>
  <c r="I25" i="6"/>
  <c r="E25" i="6"/>
  <c r="G25" i="6"/>
  <c r="J25" i="6"/>
  <c r="D25" i="6"/>
  <c r="C25" i="6"/>
  <c r="H25" i="6"/>
  <c r="F25" i="6"/>
  <c r="K25" i="6"/>
  <c r="K13" i="2"/>
  <c r="G13" i="2"/>
  <c r="C13" i="2"/>
  <c r="M13" i="2"/>
  <c r="H13" i="2"/>
  <c r="F13" i="2"/>
  <c r="D13" i="2"/>
  <c r="I13" i="2"/>
  <c r="L13" i="2"/>
  <c r="E13" i="2"/>
  <c r="J13" i="2"/>
  <c r="R57" i="5"/>
  <c r="N57" i="5"/>
  <c r="Q57" i="5"/>
  <c r="L57" i="5"/>
  <c r="T57" i="5"/>
  <c r="O57" i="5"/>
  <c r="P57" i="5"/>
  <c r="M57" i="5"/>
  <c r="S57" i="5"/>
  <c r="J45" i="5"/>
  <c r="F45" i="5"/>
  <c r="H45" i="5"/>
  <c r="D45" i="5"/>
  <c r="G45" i="5"/>
  <c r="I45" i="5"/>
  <c r="C45" i="5"/>
  <c r="K45" i="5"/>
  <c r="E45" i="5"/>
  <c r="M33" i="3"/>
  <c r="I33" i="3"/>
  <c r="E33" i="3"/>
  <c r="J33" i="3"/>
  <c r="D33" i="3"/>
  <c r="H33" i="3"/>
  <c r="N33" i="3"/>
  <c r="G33" i="3"/>
  <c r="L33" i="3"/>
  <c r="F33" i="3"/>
  <c r="C33" i="3"/>
  <c r="K33" i="3"/>
  <c r="H29" i="5"/>
  <c r="D29" i="5"/>
  <c r="J29" i="5"/>
  <c r="F29" i="5"/>
  <c r="G29" i="5"/>
  <c r="K29" i="5"/>
  <c r="I29" i="5"/>
  <c r="E29" i="5"/>
  <c r="C29" i="5"/>
  <c r="S25" i="5"/>
  <c r="O25" i="5"/>
  <c r="Q25" i="5"/>
  <c r="M25" i="5"/>
  <c r="N25" i="5"/>
  <c r="R25" i="5"/>
  <c r="T25" i="5"/>
  <c r="P25" i="5"/>
  <c r="L25" i="5"/>
  <c r="M17" i="3"/>
  <c r="I17" i="3"/>
  <c r="E17" i="3"/>
  <c r="J17" i="3"/>
  <c r="D17" i="3"/>
  <c r="H17" i="3"/>
  <c r="N17" i="3"/>
  <c r="G17" i="3"/>
  <c r="F17" i="3"/>
  <c r="C17" i="3"/>
  <c r="L17" i="3"/>
  <c r="K17" i="3"/>
  <c r="H13" i="5"/>
  <c r="D13" i="5"/>
  <c r="J13" i="5"/>
  <c r="F13" i="5"/>
  <c r="G13" i="5"/>
  <c r="E13" i="5"/>
  <c r="C13" i="5"/>
  <c r="I13" i="5"/>
  <c r="K13" i="5"/>
  <c r="T9" i="5"/>
  <c r="P9" i="5"/>
  <c r="L9" i="5"/>
  <c r="R9" i="5"/>
  <c r="M9" i="5"/>
  <c r="O9" i="5"/>
  <c r="Q9" i="5"/>
  <c r="S9" i="5"/>
  <c r="N9" i="5"/>
  <c r="T56" i="6"/>
  <c r="P56" i="6"/>
  <c r="L56" i="6"/>
  <c r="S56" i="6"/>
  <c r="O56" i="6"/>
  <c r="R56" i="6"/>
  <c r="N56" i="6"/>
  <c r="Q56" i="6"/>
  <c r="M56" i="6"/>
  <c r="K44" i="6"/>
  <c r="G44" i="6"/>
  <c r="C44" i="6"/>
  <c r="J44" i="6"/>
  <c r="F44" i="6"/>
  <c r="D44" i="6"/>
  <c r="H44" i="6"/>
  <c r="E44" i="6"/>
  <c r="I44" i="6"/>
  <c r="J32" i="2"/>
  <c r="F32" i="2"/>
  <c r="L32" i="2"/>
  <c r="G32" i="2"/>
  <c r="E32" i="2"/>
  <c r="K32" i="2"/>
  <c r="D32" i="2"/>
  <c r="M32" i="2"/>
  <c r="C32" i="2"/>
  <c r="I32" i="2"/>
  <c r="H32" i="2"/>
  <c r="T24" i="6"/>
  <c r="P24" i="6"/>
  <c r="L24" i="6"/>
  <c r="S24" i="6"/>
  <c r="O24" i="6"/>
  <c r="R24" i="6"/>
  <c r="N24" i="6"/>
  <c r="Q24" i="6"/>
  <c r="M24" i="6"/>
  <c r="J12" i="6"/>
  <c r="F12" i="6"/>
  <c r="I12" i="6"/>
  <c r="D12" i="6"/>
  <c r="E12" i="6"/>
  <c r="H12" i="6"/>
  <c r="G12" i="6"/>
  <c r="K12" i="6"/>
  <c r="C12" i="6"/>
  <c r="S56" i="5"/>
  <c r="O56" i="5"/>
  <c r="P56" i="5"/>
  <c r="R56" i="5"/>
  <c r="M56" i="5"/>
  <c r="T56" i="5"/>
  <c r="N56" i="5"/>
  <c r="Q56" i="5"/>
  <c r="L56" i="5"/>
  <c r="M44" i="3"/>
  <c r="I44" i="3"/>
  <c r="E44" i="3"/>
  <c r="K44" i="3"/>
  <c r="F44" i="3"/>
  <c r="L44" i="3"/>
  <c r="D44" i="3"/>
  <c r="J44" i="3"/>
  <c r="C44" i="3"/>
  <c r="H44" i="3"/>
  <c r="G44" i="3"/>
  <c r="N44" i="3"/>
  <c r="I36" i="5"/>
  <c r="E36" i="5"/>
  <c r="K36" i="5"/>
  <c r="G36" i="5"/>
  <c r="C36" i="5"/>
  <c r="H36" i="5"/>
  <c r="J36" i="5"/>
  <c r="F36" i="5"/>
  <c r="D36" i="5"/>
  <c r="T24" i="5"/>
  <c r="P24" i="5"/>
  <c r="L24" i="5"/>
  <c r="R24" i="5"/>
  <c r="N24" i="5"/>
  <c r="O24" i="5"/>
  <c r="S24" i="5"/>
  <c r="Q24" i="5"/>
  <c r="M24" i="5"/>
  <c r="Q51" i="6"/>
  <c r="M51" i="6"/>
  <c r="T51" i="6"/>
  <c r="P51" i="6"/>
  <c r="L51" i="6"/>
  <c r="O51" i="6"/>
  <c r="S51" i="6"/>
  <c r="N51" i="6"/>
  <c r="R51" i="6"/>
  <c r="M39" i="2"/>
  <c r="I39" i="2"/>
  <c r="E39" i="2"/>
  <c r="J39" i="2"/>
  <c r="D39" i="2"/>
  <c r="H39" i="2"/>
  <c r="C39" i="2"/>
  <c r="L39" i="2"/>
  <c r="K39" i="2"/>
  <c r="G39" i="2"/>
  <c r="F39" i="2"/>
  <c r="K27" i="6"/>
  <c r="G27" i="6"/>
  <c r="C27" i="6"/>
  <c r="J27" i="6"/>
  <c r="E27" i="6"/>
  <c r="H27" i="6"/>
  <c r="F27" i="6"/>
  <c r="I27" i="6"/>
  <c r="D27" i="6"/>
  <c r="Q19" i="6"/>
  <c r="M19" i="6"/>
  <c r="T19" i="6"/>
  <c r="P19" i="6"/>
  <c r="L19" i="6"/>
  <c r="O19" i="6"/>
  <c r="S19" i="6"/>
  <c r="N19" i="6"/>
  <c r="R19" i="6"/>
  <c r="J7" i="6"/>
  <c r="F7" i="6"/>
  <c r="H7" i="6"/>
  <c r="I7" i="6"/>
  <c r="G7" i="6"/>
  <c r="C7" i="6"/>
  <c r="E7" i="6"/>
  <c r="K7" i="6"/>
  <c r="D7" i="6"/>
  <c r="T51" i="5"/>
  <c r="P51" i="5"/>
  <c r="L51" i="5"/>
  <c r="R51" i="5"/>
  <c r="M51" i="5"/>
  <c r="O51" i="5"/>
  <c r="Q51" i="5"/>
  <c r="S51" i="5"/>
  <c r="N51" i="5"/>
  <c r="Q43" i="5"/>
  <c r="M43" i="5"/>
  <c r="S43" i="5"/>
  <c r="O43" i="5"/>
  <c r="T43" i="5"/>
  <c r="L43" i="5"/>
  <c r="P43" i="5"/>
  <c r="N43" i="5"/>
  <c r="R43" i="5"/>
  <c r="Q35" i="5"/>
  <c r="M35" i="5"/>
  <c r="S35" i="5"/>
  <c r="O35" i="5"/>
  <c r="T35" i="5"/>
  <c r="L35" i="5"/>
  <c r="P35" i="5"/>
  <c r="N35" i="5"/>
  <c r="R35" i="5"/>
  <c r="J23" i="5"/>
  <c r="F23" i="5"/>
  <c r="H23" i="5"/>
  <c r="D23" i="5"/>
  <c r="E23" i="5"/>
  <c r="K23" i="5"/>
  <c r="I23" i="5"/>
  <c r="C23" i="5"/>
  <c r="G23" i="5"/>
  <c r="Q19" i="5"/>
  <c r="M19" i="5"/>
  <c r="S19" i="5"/>
  <c r="O19" i="5"/>
  <c r="T19" i="5"/>
  <c r="L19" i="5"/>
  <c r="P19" i="5"/>
  <c r="N19" i="5"/>
  <c r="R19" i="5"/>
  <c r="R50" i="6"/>
  <c r="N50" i="6"/>
  <c r="Q50" i="6"/>
  <c r="M50" i="6"/>
  <c r="P50" i="6"/>
  <c r="T50" i="6"/>
  <c r="L50" i="6"/>
  <c r="O50" i="6"/>
  <c r="S50" i="6"/>
  <c r="L34" i="2"/>
  <c r="H34" i="2"/>
  <c r="D34" i="2"/>
  <c r="K34" i="2"/>
  <c r="F34" i="2"/>
  <c r="J34" i="2"/>
  <c r="E34" i="2"/>
  <c r="C34" i="2"/>
  <c r="G34" i="2"/>
  <c r="M34" i="2"/>
  <c r="I34" i="2"/>
  <c r="H10" i="6"/>
  <c r="D10" i="6"/>
  <c r="K10" i="6"/>
  <c r="F10" i="6"/>
  <c r="I10" i="6"/>
  <c r="E10" i="6"/>
  <c r="C10" i="6"/>
  <c r="J10" i="6"/>
  <c r="G10" i="6"/>
  <c r="M54" i="3"/>
  <c r="I54" i="3"/>
  <c r="E54" i="3"/>
  <c r="N54" i="3"/>
  <c r="H54" i="3"/>
  <c r="C54" i="3"/>
  <c r="L54" i="3"/>
  <c r="G54" i="3"/>
  <c r="J54" i="3"/>
  <c r="F54" i="3"/>
  <c r="D54" i="3"/>
  <c r="K54" i="3"/>
  <c r="M38" i="3"/>
  <c r="I38" i="3"/>
  <c r="E38" i="3"/>
  <c r="N38" i="3"/>
  <c r="H38" i="3"/>
  <c r="C38" i="3"/>
  <c r="L38" i="3"/>
  <c r="F38" i="3"/>
  <c r="K38" i="3"/>
  <c r="D38" i="3"/>
  <c r="J38" i="3"/>
  <c r="G38" i="3"/>
  <c r="M22" i="3"/>
  <c r="I22" i="3"/>
  <c r="E22" i="3"/>
  <c r="N22" i="3"/>
  <c r="H22" i="3"/>
  <c r="C22" i="3"/>
  <c r="L22" i="3"/>
  <c r="F22" i="3"/>
  <c r="K22" i="3"/>
  <c r="D22" i="3"/>
  <c r="J22" i="3"/>
  <c r="G22" i="3"/>
  <c r="R22" i="6"/>
  <c r="N22" i="6"/>
  <c r="Q22" i="6"/>
  <c r="M22" i="6"/>
  <c r="T22" i="6"/>
  <c r="L22" i="6"/>
  <c r="P22" i="6"/>
  <c r="S22" i="6"/>
  <c r="O22" i="6"/>
  <c r="S53" i="6"/>
  <c r="O53" i="6"/>
  <c r="R53" i="6"/>
  <c r="N53" i="6"/>
  <c r="M53" i="6"/>
  <c r="Q53" i="6"/>
  <c r="T53" i="6"/>
  <c r="L53" i="6"/>
  <c r="P53" i="6"/>
  <c r="J41" i="6"/>
  <c r="F41" i="6"/>
  <c r="I41" i="6"/>
  <c r="E41" i="6"/>
  <c r="G41" i="6"/>
  <c r="K41" i="6"/>
  <c r="C41" i="6"/>
  <c r="H41" i="6"/>
  <c r="D41" i="6"/>
  <c r="K29" i="2"/>
  <c r="G29" i="2"/>
  <c r="C29" i="2"/>
  <c r="M29" i="2"/>
  <c r="H29" i="2"/>
  <c r="L29" i="2"/>
  <c r="F29" i="2"/>
  <c r="E29" i="2"/>
  <c r="J29" i="2"/>
  <c r="D29" i="2"/>
  <c r="I29" i="2"/>
  <c r="S21" i="6"/>
  <c r="O21" i="6"/>
  <c r="R21" i="6"/>
  <c r="N21" i="6"/>
  <c r="M21" i="6"/>
  <c r="Q21" i="6"/>
  <c r="T21" i="6"/>
  <c r="L21" i="6"/>
  <c r="P21" i="6"/>
  <c r="I9" i="6"/>
  <c r="E9" i="6"/>
  <c r="K9" i="6"/>
  <c r="F9" i="6"/>
  <c r="H9" i="6"/>
  <c r="C9" i="6"/>
  <c r="G9" i="6"/>
  <c r="J9" i="6"/>
  <c r="D9" i="6"/>
  <c r="M49" i="3"/>
  <c r="I49" i="3"/>
  <c r="E49" i="3"/>
  <c r="J49" i="3"/>
  <c r="D49" i="3"/>
  <c r="N49" i="3"/>
  <c r="H49" i="3"/>
  <c r="C49" i="3"/>
  <c r="F49" i="3"/>
  <c r="L49" i="3"/>
  <c r="K49" i="3"/>
  <c r="G49" i="3"/>
  <c r="S41" i="5"/>
  <c r="O41" i="5"/>
  <c r="Q41" i="5"/>
  <c r="M41" i="5"/>
  <c r="N41" i="5"/>
  <c r="R41" i="5"/>
  <c r="T41" i="5"/>
  <c r="P41" i="5"/>
  <c r="L41" i="5"/>
  <c r="J48" i="2"/>
  <c r="F48" i="2"/>
  <c r="L48" i="2"/>
  <c r="G48" i="2"/>
  <c r="K48" i="2"/>
  <c r="E48" i="2"/>
  <c r="I48" i="2"/>
  <c r="H48" i="2"/>
  <c r="D48" i="2"/>
  <c r="C48" i="2"/>
  <c r="M48" i="2"/>
  <c r="T40" i="6"/>
  <c r="P40" i="6"/>
  <c r="L40" i="6"/>
  <c r="S40" i="6"/>
  <c r="O40" i="6"/>
  <c r="R40" i="6"/>
  <c r="N40" i="6"/>
  <c r="Q40" i="6"/>
  <c r="M40" i="6"/>
  <c r="J28" i="6"/>
  <c r="F28" i="6"/>
  <c r="G28" i="6"/>
  <c r="I28" i="6"/>
  <c r="D28" i="6"/>
  <c r="H28" i="6"/>
  <c r="C28" i="6"/>
  <c r="K28" i="6"/>
  <c r="E28" i="6"/>
  <c r="J16" i="2"/>
  <c r="F16" i="2"/>
  <c r="L16" i="2"/>
  <c r="G16" i="2"/>
  <c r="I16" i="2"/>
  <c r="C16" i="2"/>
  <c r="M16" i="2"/>
  <c r="D16" i="2"/>
  <c r="H16" i="2"/>
  <c r="E16" i="2"/>
  <c r="K16" i="2"/>
  <c r="N8" i="6"/>
  <c r="R8" i="6"/>
  <c r="S8" i="6"/>
  <c r="O8" i="6"/>
  <c r="M8" i="6"/>
  <c r="Q8" i="6"/>
  <c r="P8" i="6"/>
  <c r="L8" i="6"/>
  <c r="T8" i="6"/>
  <c r="I52" i="5"/>
  <c r="J52" i="5"/>
  <c r="E52" i="5"/>
  <c r="G52" i="5"/>
  <c r="C52" i="5"/>
  <c r="H52" i="5"/>
  <c r="F52" i="5"/>
  <c r="D52" i="5"/>
  <c r="K52" i="5"/>
  <c r="T40" i="5"/>
  <c r="P40" i="5"/>
  <c r="L40" i="5"/>
  <c r="R40" i="5"/>
  <c r="N40" i="5"/>
  <c r="O40" i="5"/>
  <c r="S40" i="5"/>
  <c r="Q40" i="5"/>
  <c r="M40" i="5"/>
  <c r="M28" i="3"/>
  <c r="I28" i="3"/>
  <c r="E28" i="3"/>
  <c r="K28" i="3"/>
  <c r="F28" i="3"/>
  <c r="L28" i="3"/>
  <c r="D28" i="3"/>
  <c r="J28" i="3"/>
  <c r="C28" i="3"/>
  <c r="H28" i="3"/>
  <c r="N28" i="3"/>
  <c r="G28" i="3"/>
  <c r="I20" i="5"/>
  <c r="E20" i="5"/>
  <c r="K20" i="5"/>
  <c r="G20" i="5"/>
  <c r="C20" i="5"/>
  <c r="H20" i="5"/>
  <c r="F20" i="5"/>
  <c r="D20" i="5"/>
  <c r="J20" i="5"/>
  <c r="M12" i="3"/>
  <c r="I12" i="3"/>
  <c r="E12" i="3"/>
  <c r="K12" i="3"/>
  <c r="F12" i="3"/>
  <c r="L12" i="3"/>
  <c r="D12" i="3"/>
  <c r="J12" i="3"/>
  <c r="C12" i="3"/>
  <c r="H12" i="3"/>
  <c r="G12" i="3"/>
  <c r="N12" i="3"/>
  <c r="S8" i="5"/>
  <c r="O8" i="5"/>
  <c r="Q8" i="5"/>
  <c r="M8" i="5"/>
  <c r="N8" i="5"/>
  <c r="R8" i="5"/>
  <c r="P8" i="5"/>
  <c r="L8" i="5"/>
  <c r="T8" i="5"/>
  <c r="J55" i="2"/>
  <c r="F55" i="2"/>
  <c r="M55" i="2"/>
  <c r="H55" i="2"/>
  <c r="C55" i="2"/>
  <c r="L55" i="2"/>
  <c r="E55" i="2"/>
  <c r="K55" i="2"/>
  <c r="D55" i="2"/>
  <c r="I55" i="2"/>
  <c r="G55" i="2"/>
  <c r="H43" i="6"/>
  <c r="D43" i="6"/>
  <c r="K43" i="6"/>
  <c r="G43" i="6"/>
  <c r="C43" i="6"/>
  <c r="E43" i="6"/>
  <c r="I43" i="6"/>
  <c r="F43" i="6"/>
  <c r="J43" i="6"/>
  <c r="Q35" i="6"/>
  <c r="M35" i="6"/>
  <c r="T35" i="6"/>
  <c r="P35" i="6"/>
  <c r="L35" i="6"/>
  <c r="O35" i="6"/>
  <c r="S35" i="6"/>
  <c r="N35" i="6"/>
  <c r="R35" i="6"/>
  <c r="M23" i="2"/>
  <c r="I23" i="2"/>
  <c r="E23" i="2"/>
  <c r="J23" i="2"/>
  <c r="D23" i="2"/>
  <c r="K23" i="2"/>
  <c r="C23" i="2"/>
  <c r="L23" i="2"/>
  <c r="H23" i="2"/>
  <c r="G23" i="2"/>
  <c r="F23" i="2"/>
  <c r="K11" i="6"/>
  <c r="G11" i="6"/>
  <c r="C11" i="6"/>
  <c r="H11" i="6"/>
  <c r="F11" i="6"/>
  <c r="J11" i="6"/>
  <c r="D11" i="6"/>
  <c r="I11" i="6"/>
  <c r="E11" i="6"/>
  <c r="J55" i="5"/>
  <c r="F55" i="5"/>
  <c r="I55" i="5"/>
  <c r="D55" i="5"/>
  <c r="G55" i="5"/>
  <c r="C55" i="5"/>
  <c r="H55" i="5"/>
  <c r="E55" i="5"/>
  <c r="K55" i="5"/>
  <c r="J47" i="5"/>
  <c r="F47" i="5"/>
  <c r="H47" i="5"/>
  <c r="D47" i="5"/>
  <c r="E47" i="5"/>
  <c r="I47" i="5"/>
  <c r="G47" i="5"/>
  <c r="K47" i="5"/>
  <c r="C47" i="5"/>
  <c r="J39" i="5"/>
  <c r="F39" i="5"/>
  <c r="H39" i="5"/>
  <c r="D39" i="5"/>
  <c r="E39" i="5"/>
  <c r="G39" i="5"/>
  <c r="C39" i="5"/>
  <c r="I39" i="5"/>
  <c r="K39" i="5"/>
  <c r="J31" i="5"/>
  <c r="F31" i="5"/>
  <c r="H31" i="5"/>
  <c r="D31" i="5"/>
  <c r="E31" i="5"/>
  <c r="C31" i="5"/>
  <c r="K31" i="5"/>
  <c r="I31" i="5"/>
  <c r="G31" i="5"/>
  <c r="Q27" i="5"/>
  <c r="M27" i="5"/>
  <c r="S27" i="5"/>
  <c r="O27" i="5"/>
  <c r="T27" i="5"/>
  <c r="L27" i="5"/>
  <c r="P27" i="5"/>
  <c r="R27" i="5"/>
  <c r="N27" i="5"/>
  <c r="J15" i="5"/>
  <c r="F15" i="5"/>
  <c r="H15" i="5"/>
  <c r="D15" i="5"/>
  <c r="E15" i="5"/>
  <c r="I15" i="5"/>
  <c r="G15" i="5"/>
  <c r="K15" i="5"/>
  <c r="C15" i="5"/>
  <c r="Q11" i="5"/>
  <c r="M11" i="5"/>
  <c r="S11" i="5"/>
  <c r="O11" i="5"/>
  <c r="T11" i="5"/>
  <c r="L11" i="5"/>
  <c r="P11" i="5"/>
  <c r="R11" i="5"/>
  <c r="N11" i="5"/>
  <c r="J7" i="5"/>
  <c r="F7" i="5"/>
  <c r="H7" i="5"/>
  <c r="D7" i="5"/>
  <c r="E7" i="5"/>
  <c r="G7" i="5"/>
  <c r="C7" i="5"/>
  <c r="K7" i="5"/>
  <c r="I7" i="5"/>
  <c r="H38" i="6"/>
  <c r="D38" i="6"/>
  <c r="I38" i="6"/>
  <c r="C38" i="6"/>
  <c r="K38" i="6"/>
  <c r="F38" i="6"/>
  <c r="J38" i="6"/>
  <c r="E38" i="6"/>
  <c r="G38" i="6"/>
  <c r="R26" i="6"/>
  <c r="N26" i="6"/>
  <c r="Q26" i="6"/>
  <c r="M26" i="6"/>
  <c r="P26" i="6"/>
  <c r="T26" i="6"/>
  <c r="L26" i="6"/>
  <c r="O26" i="6"/>
  <c r="S26" i="6"/>
  <c r="R42" i="5"/>
  <c r="N42" i="5"/>
  <c r="T42" i="5"/>
  <c r="P42" i="5"/>
  <c r="L42" i="5"/>
  <c r="M42" i="5"/>
  <c r="Q42" i="5"/>
  <c r="O42" i="5"/>
  <c r="S42" i="5"/>
  <c r="M30" i="3"/>
  <c r="I30" i="3"/>
  <c r="E30" i="3"/>
  <c r="N30" i="3"/>
  <c r="H30" i="3"/>
  <c r="C30" i="3"/>
  <c r="J30" i="3"/>
  <c r="G30" i="3"/>
  <c r="F30" i="3"/>
  <c r="L30" i="3"/>
  <c r="D30" i="3"/>
  <c r="K30" i="3"/>
  <c r="M14" i="3"/>
  <c r="I14" i="3"/>
  <c r="E14" i="3"/>
  <c r="N14" i="3"/>
  <c r="H14" i="3"/>
  <c r="C14" i="3"/>
  <c r="J14" i="3"/>
  <c r="G14" i="3"/>
  <c r="L14" i="3"/>
  <c r="F14" i="3"/>
  <c r="K14" i="3"/>
  <c r="D14" i="3"/>
  <c r="I42" i="6"/>
  <c r="E42" i="6"/>
  <c r="H42" i="6"/>
  <c r="D42" i="6"/>
  <c r="F42" i="6"/>
  <c r="J42" i="6"/>
  <c r="G42" i="6"/>
  <c r="C42" i="6"/>
  <c r="K42" i="6"/>
  <c r="L30" i="2"/>
  <c r="H30" i="2"/>
  <c r="D30" i="2"/>
  <c r="M30" i="2"/>
  <c r="G30" i="2"/>
  <c r="K30" i="2"/>
  <c r="F30" i="2"/>
  <c r="E30" i="2"/>
  <c r="I30" i="2"/>
  <c r="C30" i="2"/>
  <c r="J30" i="2"/>
  <c r="S57" i="6"/>
  <c r="O57" i="6"/>
  <c r="R57" i="6"/>
  <c r="N57" i="6"/>
  <c r="Q57" i="6"/>
  <c r="M57" i="6"/>
  <c r="P57" i="6"/>
  <c r="L57" i="6"/>
  <c r="T57" i="6"/>
  <c r="K49" i="2"/>
  <c r="G49" i="2"/>
  <c r="C49" i="2"/>
  <c r="L49" i="2"/>
  <c r="F49" i="2"/>
  <c r="J49" i="2"/>
  <c r="E49" i="2"/>
  <c r="I49" i="2"/>
  <c r="H49" i="2"/>
  <c r="D49" i="2"/>
  <c r="M49" i="2"/>
  <c r="H45" i="6"/>
  <c r="D45" i="6"/>
  <c r="E45" i="6"/>
  <c r="I45" i="6"/>
  <c r="K45" i="6"/>
  <c r="C45" i="6"/>
  <c r="G45" i="6"/>
  <c r="F45" i="6"/>
  <c r="J45" i="6"/>
  <c r="S41" i="6"/>
  <c r="O41" i="6"/>
  <c r="R41" i="6"/>
  <c r="N41" i="6"/>
  <c r="Q41" i="6"/>
  <c r="M41" i="6"/>
  <c r="P41" i="6"/>
  <c r="L41" i="6"/>
  <c r="T41" i="6"/>
  <c r="K33" i="2"/>
  <c r="G33" i="2"/>
  <c r="C33" i="2"/>
  <c r="L33" i="2"/>
  <c r="F33" i="2"/>
  <c r="J33" i="2"/>
  <c r="E33" i="2"/>
  <c r="D33" i="2"/>
  <c r="I33" i="2"/>
  <c r="M33" i="2"/>
  <c r="H33" i="2"/>
  <c r="I29" i="6"/>
  <c r="E29" i="6"/>
  <c r="H29" i="6"/>
  <c r="C29" i="6"/>
  <c r="K29" i="6"/>
  <c r="F29" i="6"/>
  <c r="J29" i="6"/>
  <c r="D29" i="6"/>
  <c r="G29" i="6"/>
  <c r="S25" i="6"/>
  <c r="O25" i="6"/>
  <c r="R25" i="6"/>
  <c r="N25" i="6"/>
  <c r="Q25" i="6"/>
  <c r="M25" i="6"/>
  <c r="P25" i="6"/>
  <c r="L25" i="6"/>
  <c r="T25" i="6"/>
  <c r="K17" i="2"/>
  <c r="G17" i="2"/>
  <c r="C17" i="2"/>
  <c r="L17" i="2"/>
  <c r="F17" i="2"/>
  <c r="M17" i="2"/>
  <c r="E17" i="2"/>
  <c r="H17" i="2"/>
  <c r="J17" i="2"/>
  <c r="D17" i="2"/>
  <c r="I17" i="2"/>
  <c r="I13" i="6"/>
  <c r="E13" i="6"/>
  <c r="H13" i="6"/>
  <c r="C13" i="6"/>
  <c r="K13" i="6"/>
  <c r="F13" i="6"/>
  <c r="D13" i="6"/>
  <c r="J13" i="6"/>
  <c r="G13" i="6"/>
  <c r="S9" i="6"/>
  <c r="O9" i="6"/>
  <c r="R9" i="6"/>
  <c r="N9" i="6"/>
  <c r="Q9" i="6"/>
  <c r="M9" i="6"/>
  <c r="P9" i="6"/>
  <c r="L9" i="6"/>
  <c r="T9" i="6"/>
  <c r="M53" i="3"/>
  <c r="I53" i="3"/>
  <c r="E53" i="3"/>
  <c r="J53" i="3"/>
  <c r="D53" i="3"/>
  <c r="N53" i="3"/>
  <c r="H53" i="3"/>
  <c r="C53" i="3"/>
  <c r="K53" i="3"/>
  <c r="G53" i="3"/>
  <c r="F53" i="3"/>
  <c r="L53" i="3"/>
  <c r="H49" i="5"/>
  <c r="D49" i="5"/>
  <c r="J49" i="5"/>
  <c r="F49" i="5"/>
  <c r="K49" i="5"/>
  <c r="C49" i="5"/>
  <c r="I49" i="5"/>
  <c r="E49" i="5"/>
  <c r="G49" i="5"/>
  <c r="Q45" i="5"/>
  <c r="M45" i="5"/>
  <c r="S45" i="5"/>
  <c r="O45" i="5"/>
  <c r="N45" i="5"/>
  <c r="R45" i="5"/>
  <c r="T45" i="5"/>
  <c r="L45" i="5"/>
  <c r="P45" i="5"/>
  <c r="M37" i="3"/>
  <c r="I37" i="3"/>
  <c r="E37" i="3"/>
  <c r="J37" i="3"/>
  <c r="D37" i="3"/>
  <c r="K37" i="3"/>
  <c r="C37" i="3"/>
  <c r="H37" i="3"/>
  <c r="G37" i="3"/>
  <c r="N37" i="3"/>
  <c r="F37" i="3"/>
  <c r="L37" i="3"/>
  <c r="H33" i="5"/>
  <c r="D33" i="5"/>
  <c r="J33" i="5"/>
  <c r="F33" i="5"/>
  <c r="K33" i="5"/>
  <c r="C33" i="5"/>
  <c r="G33" i="5"/>
  <c r="E33" i="5"/>
  <c r="I33" i="5"/>
  <c r="S29" i="5"/>
  <c r="O29" i="5"/>
  <c r="Q29" i="5"/>
  <c r="M29" i="5"/>
  <c r="R29" i="5"/>
  <c r="N29" i="5"/>
  <c r="T29" i="5"/>
  <c r="L29" i="5"/>
  <c r="P29" i="5"/>
  <c r="M21" i="3"/>
  <c r="I21" i="3"/>
  <c r="E21" i="3"/>
  <c r="J21" i="3"/>
  <c r="D21" i="3"/>
  <c r="K21" i="3"/>
  <c r="C21" i="3"/>
  <c r="H21" i="3"/>
  <c r="N21" i="3"/>
  <c r="G21" i="3"/>
  <c r="L21" i="3"/>
  <c r="F21" i="3"/>
  <c r="H17" i="5"/>
  <c r="D17" i="5"/>
  <c r="J17" i="5"/>
  <c r="F17" i="5"/>
  <c r="K17" i="5"/>
  <c r="C17" i="5"/>
  <c r="I17" i="5"/>
  <c r="G17" i="5"/>
  <c r="E17" i="5"/>
  <c r="S13" i="5"/>
  <c r="O13" i="5"/>
  <c r="Q13" i="5"/>
  <c r="M13" i="5"/>
  <c r="R13" i="5"/>
  <c r="N13" i="5"/>
  <c r="T13" i="5"/>
  <c r="P13" i="5"/>
  <c r="L13" i="5"/>
  <c r="J52" i="2"/>
  <c r="F52" i="2"/>
  <c r="K52" i="2"/>
  <c r="E52" i="2"/>
  <c r="I52" i="2"/>
  <c r="D52" i="2"/>
  <c r="H52" i="2"/>
  <c r="G52" i="2"/>
  <c r="M52" i="2"/>
  <c r="C52" i="2"/>
  <c r="L52" i="2"/>
  <c r="K48" i="6"/>
  <c r="G48" i="6"/>
  <c r="C48" i="6"/>
  <c r="J48" i="6"/>
  <c r="F48" i="6"/>
  <c r="H48" i="6"/>
  <c r="D48" i="6"/>
  <c r="I48" i="6"/>
  <c r="E48" i="6"/>
  <c r="T44" i="6"/>
  <c r="P44" i="6"/>
  <c r="L44" i="6"/>
  <c r="S44" i="6"/>
  <c r="O44" i="6"/>
  <c r="N44" i="6"/>
  <c r="R44" i="6"/>
  <c r="M44" i="6"/>
  <c r="Q44" i="6"/>
  <c r="J36" i="2"/>
  <c r="F36" i="2"/>
  <c r="K36" i="2"/>
  <c r="E36" i="2"/>
  <c r="I36" i="2"/>
  <c r="D36" i="2"/>
  <c r="M36" i="2"/>
  <c r="C36" i="2"/>
  <c r="G36" i="2"/>
  <c r="L36" i="2"/>
  <c r="H36" i="2"/>
  <c r="J32" i="6"/>
  <c r="F32" i="6"/>
  <c r="H32" i="6"/>
  <c r="C32" i="6"/>
  <c r="K32" i="6"/>
  <c r="E32" i="6"/>
  <c r="D32" i="6"/>
  <c r="I32" i="6"/>
  <c r="G32" i="6"/>
  <c r="T28" i="6"/>
  <c r="P28" i="6"/>
  <c r="L28" i="6"/>
  <c r="S28" i="6"/>
  <c r="O28" i="6"/>
  <c r="N28" i="6"/>
  <c r="R28" i="6"/>
  <c r="M28" i="6"/>
  <c r="Q28" i="6"/>
  <c r="J20" i="2"/>
  <c r="F20" i="2"/>
  <c r="K20" i="2"/>
  <c r="E20" i="2"/>
  <c r="H20" i="2"/>
  <c r="D20" i="2"/>
  <c r="I20" i="2"/>
  <c r="C20" i="2"/>
  <c r="M20" i="2"/>
  <c r="G20" i="2"/>
  <c r="L20" i="2"/>
  <c r="J16" i="6"/>
  <c r="F16" i="6"/>
  <c r="H16" i="6"/>
  <c r="C16" i="6"/>
  <c r="K16" i="6"/>
  <c r="E16" i="6"/>
  <c r="I16" i="6"/>
  <c r="D16" i="6"/>
  <c r="G16" i="6"/>
  <c r="T12" i="6"/>
  <c r="P12" i="6"/>
  <c r="L12" i="6"/>
  <c r="S12" i="6"/>
  <c r="O12" i="6"/>
  <c r="N12" i="6"/>
  <c r="R12" i="6"/>
  <c r="M12" i="6"/>
  <c r="Q12" i="6"/>
  <c r="M56" i="3"/>
  <c r="I56" i="3"/>
  <c r="E56" i="3"/>
  <c r="K56" i="3"/>
  <c r="F56" i="3"/>
  <c r="J56" i="3"/>
  <c r="D56" i="3"/>
  <c r="G56" i="3"/>
  <c r="N56" i="3"/>
  <c r="C56" i="3"/>
  <c r="L56" i="3"/>
  <c r="H56" i="3"/>
  <c r="S52" i="5"/>
  <c r="O52" i="5"/>
  <c r="T52" i="5"/>
  <c r="N52" i="5"/>
  <c r="Q52" i="5"/>
  <c r="L52" i="5"/>
  <c r="M52" i="5"/>
  <c r="R52" i="5"/>
  <c r="P52" i="5"/>
  <c r="I48" i="5"/>
  <c r="E48" i="5"/>
  <c r="K48" i="5"/>
  <c r="G48" i="5"/>
  <c r="C48" i="5"/>
  <c r="D48" i="5"/>
  <c r="J48" i="5"/>
  <c r="H48" i="5"/>
  <c r="F48" i="5"/>
  <c r="M40" i="3"/>
  <c r="I40" i="3"/>
  <c r="E40" i="3"/>
  <c r="K40" i="3"/>
  <c r="F40" i="3"/>
  <c r="J40" i="3"/>
  <c r="C40" i="3"/>
  <c r="H40" i="3"/>
  <c r="N40" i="3"/>
  <c r="G40" i="3"/>
  <c r="L40" i="3"/>
  <c r="D40" i="3"/>
  <c r="T36" i="5"/>
  <c r="P36" i="5"/>
  <c r="L36" i="5"/>
  <c r="R36" i="5"/>
  <c r="N36" i="5"/>
  <c r="S36" i="5"/>
  <c r="O36" i="5"/>
  <c r="Q36" i="5"/>
  <c r="M36" i="5"/>
  <c r="I32" i="5"/>
  <c r="E32" i="5"/>
  <c r="K32" i="5"/>
  <c r="G32" i="5"/>
  <c r="C32" i="5"/>
  <c r="D32" i="5"/>
  <c r="F32" i="5"/>
  <c r="H32" i="5"/>
  <c r="J32" i="5"/>
  <c r="M24" i="3"/>
  <c r="I24" i="3"/>
  <c r="E24" i="3"/>
  <c r="K24" i="3"/>
  <c r="F24" i="3"/>
  <c r="J24" i="3"/>
  <c r="C24" i="3"/>
  <c r="H24" i="3"/>
  <c r="G24" i="3"/>
  <c r="D24" i="3"/>
  <c r="N24" i="3"/>
  <c r="L24" i="3"/>
  <c r="T20" i="5"/>
  <c r="P20" i="5"/>
  <c r="L20" i="5"/>
  <c r="R20" i="5"/>
  <c r="N20" i="5"/>
  <c r="S20" i="5"/>
  <c r="O20" i="5"/>
  <c r="Q20" i="5"/>
  <c r="M20" i="5"/>
  <c r="I16" i="5"/>
  <c r="E16" i="5"/>
  <c r="K16" i="5"/>
  <c r="G16" i="5"/>
  <c r="C16" i="5"/>
  <c r="D16" i="5"/>
  <c r="J16" i="5"/>
  <c r="H16" i="5"/>
  <c r="F16" i="5"/>
  <c r="M8" i="3"/>
  <c r="I8" i="3"/>
  <c r="E8" i="3"/>
  <c r="K8" i="3"/>
  <c r="F8" i="3"/>
  <c r="J8" i="3"/>
  <c r="C8" i="3"/>
  <c r="H8" i="3"/>
  <c r="N8" i="3"/>
  <c r="L8" i="3"/>
  <c r="G8" i="3"/>
  <c r="D8" i="3"/>
  <c r="Q55" i="6"/>
  <c r="M55" i="6"/>
  <c r="T55" i="6"/>
  <c r="P55" i="6"/>
  <c r="L55" i="6"/>
  <c r="S55" i="6"/>
  <c r="O55" i="6"/>
  <c r="R55" i="6"/>
  <c r="N55" i="6"/>
  <c r="H47" i="6"/>
  <c r="D47" i="6"/>
  <c r="K47" i="6"/>
  <c r="G47" i="6"/>
  <c r="C47" i="6"/>
  <c r="I47" i="6"/>
  <c r="E47" i="6"/>
  <c r="J47" i="6"/>
  <c r="F47" i="6"/>
  <c r="M43" i="2"/>
  <c r="I43" i="2"/>
  <c r="E43" i="2"/>
  <c r="H43" i="2"/>
  <c r="C43" i="2"/>
  <c r="L43" i="2"/>
  <c r="G43" i="2"/>
  <c r="K43" i="2"/>
  <c r="F43" i="2"/>
  <c r="D43" i="2"/>
  <c r="J43" i="2"/>
  <c r="Q39" i="6"/>
  <c r="M39" i="6"/>
  <c r="T39" i="6"/>
  <c r="P39" i="6"/>
  <c r="L39" i="6"/>
  <c r="S39" i="6"/>
  <c r="O39" i="6"/>
  <c r="R39" i="6"/>
  <c r="N39" i="6"/>
  <c r="K31" i="6"/>
  <c r="G31" i="6"/>
  <c r="C31" i="6"/>
  <c r="F31" i="6"/>
  <c r="I31" i="6"/>
  <c r="D31" i="6"/>
  <c r="H31" i="6"/>
  <c r="E31" i="6"/>
  <c r="J31" i="6"/>
  <c r="M27" i="2"/>
  <c r="I27" i="2"/>
  <c r="E27" i="2"/>
  <c r="H27" i="2"/>
  <c r="C27" i="2"/>
  <c r="J27" i="2"/>
  <c r="L27" i="2"/>
  <c r="G27" i="2"/>
  <c r="F27" i="2"/>
  <c r="K27" i="2"/>
  <c r="D27" i="2"/>
  <c r="Q23" i="6"/>
  <c r="M23" i="6"/>
  <c r="T23" i="6"/>
  <c r="P23" i="6"/>
  <c r="L23" i="6"/>
  <c r="S23" i="6"/>
  <c r="O23" i="6"/>
  <c r="R23" i="6"/>
  <c r="N23" i="6"/>
  <c r="K15" i="6"/>
  <c r="G15" i="6"/>
  <c r="C15" i="6"/>
  <c r="F15" i="6"/>
  <c r="I15" i="6"/>
  <c r="D15" i="6"/>
  <c r="H15" i="6"/>
  <c r="J15" i="6"/>
  <c r="E15" i="6"/>
  <c r="M11" i="2"/>
  <c r="I11" i="2"/>
  <c r="E11" i="2"/>
  <c r="H11" i="2"/>
  <c r="C11" i="2"/>
  <c r="G11" i="2"/>
  <c r="K11" i="2"/>
  <c r="L11" i="2"/>
  <c r="F11" i="2"/>
  <c r="D11" i="2"/>
  <c r="J11" i="2"/>
  <c r="T7" i="6"/>
  <c r="P7" i="6"/>
  <c r="L7" i="6"/>
  <c r="S7" i="6"/>
  <c r="O7" i="6"/>
  <c r="R7" i="6"/>
  <c r="N7" i="6"/>
  <c r="Q7" i="6"/>
  <c r="M7" i="6"/>
  <c r="M55" i="3"/>
  <c r="I55" i="3"/>
  <c r="E55" i="3"/>
  <c r="L55" i="3"/>
  <c r="G55" i="3"/>
  <c r="K55" i="3"/>
  <c r="F55" i="3"/>
  <c r="H55" i="3"/>
  <c r="D55" i="3"/>
  <c r="C55" i="3"/>
  <c r="N55" i="3"/>
  <c r="J55" i="3"/>
  <c r="M51" i="3"/>
  <c r="I51" i="3"/>
  <c r="E51" i="3"/>
  <c r="L51" i="3"/>
  <c r="G51" i="3"/>
  <c r="K51" i="3"/>
  <c r="F51" i="3"/>
  <c r="N51" i="3"/>
  <c r="C51" i="3"/>
  <c r="J51" i="3"/>
  <c r="H51" i="3"/>
  <c r="D51" i="3"/>
  <c r="M47" i="3"/>
  <c r="I47" i="3"/>
  <c r="E47" i="3"/>
  <c r="L47" i="3"/>
  <c r="G47" i="3"/>
  <c r="K47" i="3"/>
  <c r="D47" i="3"/>
  <c r="J47" i="3"/>
  <c r="C47" i="3"/>
  <c r="H47" i="3"/>
  <c r="N47" i="3"/>
  <c r="F47" i="3"/>
  <c r="M43" i="3"/>
  <c r="I43" i="3"/>
  <c r="E43" i="3"/>
  <c r="L43" i="3"/>
  <c r="G43" i="3"/>
  <c r="J43" i="3"/>
  <c r="C43" i="3"/>
  <c r="H43" i="3"/>
  <c r="F43" i="3"/>
  <c r="N43" i="3"/>
  <c r="D43" i="3"/>
  <c r="K43" i="3"/>
  <c r="M39" i="3"/>
  <c r="I39" i="3"/>
  <c r="E39" i="3"/>
  <c r="L39" i="3"/>
  <c r="G39" i="3"/>
  <c r="H39" i="3"/>
  <c r="N39" i="3"/>
  <c r="F39" i="3"/>
  <c r="K39" i="3"/>
  <c r="C39" i="3"/>
  <c r="J39" i="3"/>
  <c r="D39" i="3"/>
  <c r="M35" i="3"/>
  <c r="I35" i="3"/>
  <c r="E35" i="3"/>
  <c r="L35" i="3"/>
  <c r="G35" i="3"/>
  <c r="N35" i="3"/>
  <c r="F35" i="3"/>
  <c r="K35" i="3"/>
  <c r="D35" i="3"/>
  <c r="C35" i="3"/>
  <c r="J35" i="3"/>
  <c r="H35" i="3"/>
  <c r="M31" i="3"/>
  <c r="I31" i="3"/>
  <c r="E31" i="3"/>
  <c r="L31" i="3"/>
  <c r="G31" i="3"/>
  <c r="K31" i="3"/>
  <c r="D31" i="3"/>
  <c r="J31" i="3"/>
  <c r="C31" i="3"/>
  <c r="H31" i="3"/>
  <c r="F31" i="3"/>
  <c r="N31" i="3"/>
  <c r="M27" i="3"/>
  <c r="I27" i="3"/>
  <c r="E27" i="3"/>
  <c r="L27" i="3"/>
  <c r="G27" i="3"/>
  <c r="J27" i="3"/>
  <c r="C27" i="3"/>
  <c r="H27" i="3"/>
  <c r="N27" i="3"/>
  <c r="K27" i="3"/>
  <c r="F27" i="3"/>
  <c r="D27" i="3"/>
  <c r="M23" i="3"/>
  <c r="I23" i="3"/>
  <c r="E23" i="3"/>
  <c r="L23" i="3"/>
  <c r="G23" i="3"/>
  <c r="H23" i="3"/>
  <c r="N23" i="3"/>
  <c r="F23" i="3"/>
  <c r="D23" i="3"/>
  <c r="K23" i="3"/>
  <c r="J23" i="3"/>
  <c r="C23" i="3"/>
  <c r="M19" i="3"/>
  <c r="I19" i="3"/>
  <c r="E19" i="3"/>
  <c r="L19" i="3"/>
  <c r="G19" i="3"/>
  <c r="N19" i="3"/>
  <c r="F19" i="3"/>
  <c r="K19" i="3"/>
  <c r="D19" i="3"/>
  <c r="J19" i="3"/>
  <c r="C19" i="3"/>
  <c r="H19" i="3"/>
  <c r="M15" i="3"/>
  <c r="I15" i="3"/>
  <c r="E15" i="3"/>
  <c r="L15" i="3"/>
  <c r="G15" i="3"/>
  <c r="K15" i="3"/>
  <c r="D15" i="3"/>
  <c r="J15" i="3"/>
  <c r="C15" i="3"/>
  <c r="F15" i="3"/>
  <c r="N15" i="3"/>
  <c r="H15" i="3"/>
  <c r="M11" i="3"/>
  <c r="I11" i="3"/>
  <c r="E11" i="3"/>
  <c r="L11" i="3"/>
  <c r="G11" i="3"/>
  <c r="J11" i="3"/>
  <c r="C11" i="3"/>
  <c r="H11" i="3"/>
  <c r="F11" i="3"/>
  <c r="N11" i="3"/>
  <c r="D11" i="3"/>
  <c r="K11" i="3"/>
  <c r="M7" i="3"/>
  <c r="C7" i="3"/>
  <c r="F7" i="3"/>
  <c r="L7" i="3"/>
  <c r="H7" i="3"/>
  <c r="J7" i="3"/>
  <c r="N7" i="3"/>
  <c r="G7" i="3"/>
  <c r="K7" i="3"/>
  <c r="I7" i="3"/>
  <c r="E7" i="3"/>
  <c r="D7" i="3"/>
  <c r="I46" i="6"/>
  <c r="E46" i="6"/>
  <c r="H46" i="6"/>
  <c r="D46" i="6"/>
  <c r="J46" i="6"/>
  <c r="F46" i="6"/>
  <c r="K46" i="6"/>
  <c r="C46" i="6"/>
  <c r="G46" i="6"/>
  <c r="L38" i="2"/>
  <c r="H38" i="2"/>
  <c r="D38" i="2"/>
  <c r="J38" i="2"/>
  <c r="E38" i="2"/>
  <c r="I38" i="2"/>
  <c r="C38" i="2"/>
  <c r="M38" i="2"/>
  <c r="G38" i="2"/>
  <c r="K38" i="2"/>
  <c r="F38" i="2"/>
  <c r="R34" i="6"/>
  <c r="N34" i="6"/>
  <c r="Q34" i="6"/>
  <c r="M34" i="6"/>
  <c r="P34" i="6"/>
  <c r="T34" i="6"/>
  <c r="L34" i="6"/>
  <c r="O34" i="6"/>
  <c r="S34" i="6"/>
  <c r="H18" i="6"/>
  <c r="D18" i="6"/>
  <c r="K18" i="6"/>
  <c r="F18" i="6"/>
  <c r="I18" i="6"/>
  <c r="C18" i="6"/>
  <c r="G18" i="6"/>
  <c r="E18" i="6"/>
  <c r="J18" i="6"/>
  <c r="L10" i="2"/>
  <c r="H10" i="2"/>
  <c r="D10" i="2"/>
  <c r="I10" i="2"/>
  <c r="C10" i="2"/>
  <c r="K10" i="2"/>
  <c r="E10" i="2"/>
  <c r="G10" i="2"/>
  <c r="F10" i="2"/>
  <c r="J10" i="2"/>
  <c r="M10" i="2"/>
  <c r="K54" i="5"/>
  <c r="G54" i="5"/>
  <c r="C54" i="5"/>
  <c r="H54" i="5"/>
  <c r="J54" i="5"/>
  <c r="E54" i="5"/>
  <c r="D54" i="5"/>
  <c r="F54" i="5"/>
  <c r="I54" i="5"/>
  <c r="M42" i="3"/>
  <c r="I42" i="3"/>
  <c r="E42" i="3"/>
  <c r="N42" i="3"/>
  <c r="H42" i="3"/>
  <c r="C42" i="3"/>
  <c r="G42" i="3"/>
  <c r="L42" i="3"/>
  <c r="F42" i="3"/>
  <c r="D42" i="3"/>
  <c r="K42" i="3"/>
  <c r="J42" i="3"/>
  <c r="K38" i="5"/>
  <c r="G38" i="5"/>
  <c r="C38" i="5"/>
  <c r="I38" i="5"/>
  <c r="E38" i="5"/>
  <c r="F38" i="5"/>
  <c r="D38" i="5"/>
  <c r="J38" i="5"/>
  <c r="H38" i="5"/>
  <c r="K30" i="5"/>
  <c r="G30" i="5"/>
  <c r="C30" i="5"/>
  <c r="I30" i="5"/>
  <c r="E30" i="5"/>
  <c r="F30" i="5"/>
  <c r="J30" i="5"/>
  <c r="D30" i="5"/>
  <c r="H30" i="5"/>
  <c r="K22" i="5"/>
  <c r="G22" i="5"/>
  <c r="C22" i="5"/>
  <c r="I22" i="5"/>
  <c r="E22" i="5"/>
  <c r="F22" i="5"/>
  <c r="J22" i="5"/>
  <c r="H22" i="5"/>
  <c r="D22" i="5"/>
  <c r="K14" i="5"/>
  <c r="G14" i="5"/>
  <c r="C14" i="5"/>
  <c r="I14" i="5"/>
  <c r="E14" i="5"/>
  <c r="F14" i="5"/>
  <c r="H14" i="5"/>
  <c r="D14" i="5"/>
  <c r="J14" i="5"/>
  <c r="I54" i="6"/>
  <c r="E54" i="6"/>
  <c r="H54" i="6"/>
  <c r="D54" i="6"/>
  <c r="J54" i="6"/>
  <c r="F54" i="6"/>
  <c r="C54" i="6"/>
  <c r="K54" i="6"/>
  <c r="G54" i="6"/>
  <c r="L42" i="2"/>
  <c r="H42" i="2"/>
  <c r="D42" i="2"/>
  <c r="I42" i="2"/>
  <c r="C42" i="2"/>
  <c r="M42" i="2"/>
  <c r="G42" i="2"/>
  <c r="K42" i="2"/>
  <c r="J42" i="2"/>
  <c r="F42" i="2"/>
  <c r="E42" i="2"/>
  <c r="R30" i="6"/>
  <c r="N30" i="6"/>
  <c r="Q30" i="6"/>
  <c r="M30" i="6"/>
  <c r="T30" i="6"/>
  <c r="L30" i="6"/>
  <c r="P30" i="6"/>
  <c r="S30" i="6"/>
  <c r="O30" i="6"/>
  <c r="H14" i="6"/>
  <c r="D14" i="6"/>
  <c r="J14" i="6"/>
  <c r="E14" i="6"/>
  <c r="G14" i="6"/>
  <c r="F14" i="6"/>
  <c r="K14" i="6"/>
  <c r="I14" i="6"/>
  <c r="C14" i="6"/>
  <c r="Q50" i="5"/>
  <c r="M50" i="5"/>
  <c r="P50" i="5"/>
  <c r="S50" i="5"/>
  <c r="N50" i="5"/>
  <c r="T50" i="5"/>
  <c r="O50" i="5"/>
  <c r="L50" i="5"/>
  <c r="R50" i="5"/>
  <c r="M46" i="3"/>
  <c r="I46" i="3"/>
  <c r="E46" i="3"/>
  <c r="N46" i="3"/>
  <c r="H46" i="3"/>
  <c r="C46" i="3"/>
  <c r="J46" i="3"/>
  <c r="G46" i="3"/>
  <c r="L46" i="3"/>
  <c r="F46" i="3"/>
  <c r="D46" i="3"/>
  <c r="K46" i="3"/>
  <c r="R34" i="5"/>
  <c r="N34" i="5"/>
  <c r="T34" i="5"/>
  <c r="P34" i="5"/>
  <c r="L34" i="5"/>
  <c r="M34" i="5"/>
  <c r="Q34" i="5"/>
  <c r="S34" i="5"/>
  <c r="O34" i="5"/>
  <c r="R26" i="5"/>
  <c r="N26" i="5"/>
  <c r="T26" i="5"/>
  <c r="P26" i="5"/>
  <c r="L26" i="5"/>
  <c r="M26" i="5"/>
  <c r="Q26" i="5"/>
  <c r="O26" i="5"/>
  <c r="S26" i="5"/>
  <c r="R18" i="5"/>
  <c r="N18" i="5"/>
  <c r="T18" i="5"/>
  <c r="P18" i="5"/>
  <c r="L18" i="5"/>
  <c r="M18" i="5"/>
  <c r="Q18" i="5"/>
  <c r="S18" i="5"/>
  <c r="O18" i="5"/>
  <c r="R10" i="5"/>
  <c r="N10" i="5"/>
  <c r="T10" i="5"/>
  <c r="P10" i="5"/>
  <c r="L10" i="5"/>
  <c r="M10" i="5"/>
  <c r="Q10" i="5"/>
  <c r="O10" i="5"/>
  <c r="S10" i="5"/>
  <c r="L53" i="2"/>
  <c r="H53" i="2"/>
  <c r="D53" i="2"/>
  <c r="I53" i="2"/>
  <c r="C53" i="2"/>
  <c r="M53" i="2"/>
  <c r="F53" i="2"/>
  <c r="K53" i="2"/>
  <c r="E53" i="2"/>
  <c r="J53" i="2"/>
  <c r="G53" i="2"/>
  <c r="J49" i="6"/>
  <c r="F49" i="6"/>
  <c r="I49" i="6"/>
  <c r="E49" i="6"/>
  <c r="G49" i="6"/>
  <c r="K49" i="6"/>
  <c r="C49" i="6"/>
  <c r="H49" i="6"/>
  <c r="D49" i="6"/>
  <c r="Q45" i="6"/>
  <c r="M45" i="6"/>
  <c r="N45" i="6"/>
  <c r="R45" i="6"/>
  <c r="O45" i="6"/>
  <c r="S45" i="6"/>
  <c r="L45" i="6"/>
  <c r="T45" i="6"/>
  <c r="P45" i="6"/>
  <c r="K37" i="2"/>
  <c r="G37" i="2"/>
  <c r="C37" i="2"/>
  <c r="J37" i="2"/>
  <c r="E37" i="2"/>
  <c r="I37" i="2"/>
  <c r="D37" i="2"/>
  <c r="M37" i="2"/>
  <c r="L37" i="2"/>
  <c r="H37" i="2"/>
  <c r="F37" i="2"/>
  <c r="I33" i="6"/>
  <c r="E33" i="6"/>
  <c r="K33" i="6"/>
  <c r="F33" i="6"/>
  <c r="D33" i="6"/>
  <c r="H33" i="6"/>
  <c r="G33" i="6"/>
  <c r="J33" i="6"/>
  <c r="C33" i="6"/>
  <c r="S29" i="6"/>
  <c r="O29" i="6"/>
  <c r="R29" i="6"/>
  <c r="N29" i="6"/>
  <c r="M29" i="6"/>
  <c r="Q29" i="6"/>
  <c r="L29" i="6"/>
  <c r="T29" i="6"/>
  <c r="P29" i="6"/>
  <c r="K21" i="2"/>
  <c r="G21" i="2"/>
  <c r="C21" i="2"/>
  <c r="J21" i="2"/>
  <c r="E21" i="2"/>
  <c r="L21" i="2"/>
  <c r="D21" i="2"/>
  <c r="H21" i="2"/>
  <c r="M21" i="2"/>
  <c r="I21" i="2"/>
  <c r="F21" i="2"/>
  <c r="I17" i="6"/>
  <c r="E17" i="6"/>
  <c r="J17" i="6"/>
  <c r="D17" i="6"/>
  <c r="G17" i="6"/>
  <c r="K17" i="6"/>
  <c r="F17" i="6"/>
  <c r="C17" i="6"/>
  <c r="H17" i="6"/>
  <c r="S13" i="6"/>
  <c r="O13" i="6"/>
  <c r="R13" i="6"/>
  <c r="N13" i="6"/>
  <c r="M13" i="6"/>
  <c r="Q13" i="6"/>
  <c r="L13" i="6"/>
  <c r="T13" i="6"/>
  <c r="P13" i="6"/>
  <c r="M57" i="3"/>
  <c r="I57" i="3"/>
  <c r="E57" i="3"/>
  <c r="J57" i="3"/>
  <c r="D57" i="3"/>
  <c r="N57" i="3"/>
  <c r="H57" i="3"/>
  <c r="C57" i="3"/>
  <c r="F57" i="3"/>
  <c r="L57" i="3"/>
  <c r="K57" i="3"/>
  <c r="G57" i="3"/>
  <c r="H53" i="5"/>
  <c r="D53" i="5"/>
  <c r="K53" i="5"/>
  <c r="F53" i="5"/>
  <c r="I53" i="5"/>
  <c r="C53" i="5"/>
  <c r="J53" i="5"/>
  <c r="G53" i="5"/>
  <c r="E53" i="5"/>
  <c r="R49" i="5"/>
  <c r="N49" i="5"/>
  <c r="T49" i="5"/>
  <c r="O49" i="5"/>
  <c r="Q49" i="5"/>
  <c r="L49" i="5"/>
  <c r="S49" i="5"/>
  <c r="M49" i="5"/>
  <c r="P49" i="5"/>
  <c r="M41" i="3"/>
  <c r="I41" i="3"/>
  <c r="E41" i="3"/>
  <c r="J41" i="3"/>
  <c r="D41" i="3"/>
  <c r="L41" i="3"/>
  <c r="F41" i="3"/>
  <c r="K41" i="3"/>
  <c r="C41" i="3"/>
  <c r="H41" i="3"/>
  <c r="N41" i="3"/>
  <c r="G41" i="3"/>
  <c r="H37" i="5"/>
  <c r="D37" i="5"/>
  <c r="J37" i="5"/>
  <c r="F37" i="5"/>
  <c r="G37" i="5"/>
  <c r="C37" i="5"/>
  <c r="K37" i="5"/>
  <c r="E37" i="5"/>
  <c r="I37" i="5"/>
  <c r="S33" i="5"/>
  <c r="O33" i="5"/>
  <c r="Q33" i="5"/>
  <c r="M33" i="5"/>
  <c r="N33" i="5"/>
  <c r="R33" i="5"/>
  <c r="P33" i="5"/>
  <c r="L33" i="5"/>
  <c r="T33" i="5"/>
  <c r="M25" i="3"/>
  <c r="I25" i="3"/>
  <c r="E25" i="3"/>
  <c r="J25" i="3"/>
  <c r="D25" i="3"/>
  <c r="L25" i="3"/>
  <c r="F25" i="3"/>
  <c r="K25" i="3"/>
  <c r="C25" i="3"/>
  <c r="H25" i="3"/>
  <c r="G25" i="3"/>
  <c r="N25" i="3"/>
  <c r="H21" i="5"/>
  <c r="D21" i="5"/>
  <c r="J21" i="5"/>
  <c r="F21" i="5"/>
  <c r="G21" i="5"/>
  <c r="I21" i="5"/>
  <c r="E21" i="5"/>
  <c r="K21" i="5"/>
  <c r="C21" i="5"/>
  <c r="S17" i="5"/>
  <c r="O17" i="5"/>
  <c r="Q17" i="5"/>
  <c r="M17" i="5"/>
  <c r="N17" i="5"/>
  <c r="R17" i="5"/>
  <c r="P17" i="5"/>
  <c r="T17" i="5"/>
  <c r="L17" i="5"/>
  <c r="M9" i="3"/>
  <c r="I9" i="3"/>
  <c r="E9" i="3"/>
  <c r="J9" i="3"/>
  <c r="D9" i="3"/>
  <c r="L9" i="3"/>
  <c r="F9" i="3"/>
  <c r="K9" i="3"/>
  <c r="C9" i="3"/>
  <c r="H9" i="3"/>
  <c r="N9" i="3"/>
  <c r="G9" i="3"/>
  <c r="K56" i="2"/>
  <c r="G56" i="2"/>
  <c r="C56" i="2"/>
  <c r="M56" i="2"/>
  <c r="H56" i="2"/>
  <c r="I56" i="2"/>
  <c r="F56" i="2"/>
  <c r="E56" i="2"/>
  <c r="J56" i="2"/>
  <c r="D56" i="2"/>
  <c r="L56" i="2"/>
  <c r="K52" i="6"/>
  <c r="G52" i="6"/>
  <c r="C52" i="6"/>
  <c r="J52" i="6"/>
  <c r="F52" i="6"/>
  <c r="D52" i="6"/>
  <c r="H52" i="6"/>
  <c r="E52" i="6"/>
  <c r="I52" i="6"/>
  <c r="T48" i="6"/>
  <c r="P48" i="6"/>
  <c r="L48" i="6"/>
  <c r="S48" i="6"/>
  <c r="O48" i="6"/>
  <c r="R48" i="6"/>
  <c r="N48" i="6"/>
  <c r="Q48" i="6"/>
  <c r="M48" i="6"/>
  <c r="J40" i="2"/>
  <c r="F40" i="2"/>
  <c r="I40" i="2"/>
  <c r="D40" i="2"/>
  <c r="M40" i="2"/>
  <c r="H40" i="2"/>
  <c r="C40" i="2"/>
  <c r="L40" i="2"/>
  <c r="E40" i="2"/>
  <c r="K40" i="2"/>
  <c r="G40" i="2"/>
  <c r="J36" i="6"/>
  <c r="F36" i="6"/>
  <c r="K36" i="6"/>
  <c r="E36" i="6"/>
  <c r="H36" i="6"/>
  <c r="G36" i="6"/>
  <c r="C36" i="6"/>
  <c r="I36" i="6"/>
  <c r="D36" i="6"/>
  <c r="T32" i="6"/>
  <c r="P32" i="6"/>
  <c r="L32" i="6"/>
  <c r="S32" i="6"/>
  <c r="O32" i="6"/>
  <c r="R32" i="6"/>
  <c r="N32" i="6"/>
  <c r="Q32" i="6"/>
  <c r="M32" i="6"/>
  <c r="J24" i="2"/>
  <c r="F24" i="2"/>
  <c r="I24" i="2"/>
  <c r="D24" i="2"/>
  <c r="M24" i="2"/>
  <c r="G24" i="2"/>
  <c r="C24" i="2"/>
  <c r="L24" i="2"/>
  <c r="E24" i="2"/>
  <c r="K24" i="2"/>
  <c r="H24" i="2"/>
  <c r="J20" i="6"/>
  <c r="F20" i="6"/>
  <c r="I20" i="6"/>
  <c r="D20" i="6"/>
  <c r="G20" i="6"/>
  <c r="E20" i="6"/>
  <c r="K20" i="6"/>
  <c r="H20" i="6"/>
  <c r="C20" i="6"/>
  <c r="T16" i="6"/>
  <c r="P16" i="6"/>
  <c r="L16" i="6"/>
  <c r="S16" i="6"/>
  <c r="O16" i="6"/>
  <c r="R16" i="6"/>
  <c r="N16" i="6"/>
  <c r="Q16" i="6"/>
  <c r="M16" i="6"/>
  <c r="J8" i="2"/>
  <c r="F8" i="2"/>
  <c r="I8" i="2"/>
  <c r="D8" i="2"/>
  <c r="L8" i="2"/>
  <c r="E8" i="2"/>
  <c r="G8" i="2"/>
  <c r="K8" i="2"/>
  <c r="C8" i="2"/>
  <c r="H8" i="2"/>
  <c r="M8" i="2"/>
  <c r="M52" i="3"/>
  <c r="I52" i="3"/>
  <c r="E52" i="3"/>
  <c r="K52" i="3"/>
  <c r="F52" i="3"/>
  <c r="J52" i="3"/>
  <c r="D52" i="3"/>
  <c r="L52" i="3"/>
  <c r="H52" i="3"/>
  <c r="G52" i="3"/>
  <c r="N52" i="3"/>
  <c r="C52" i="3"/>
  <c r="S48" i="5"/>
  <c r="O48" i="5"/>
  <c r="R48" i="5"/>
  <c r="M48" i="5"/>
  <c r="P48" i="5"/>
  <c r="Q48" i="5"/>
  <c r="L48" i="5"/>
  <c r="N48" i="5"/>
  <c r="T48" i="5"/>
  <c r="I44" i="5"/>
  <c r="E44" i="5"/>
  <c r="K44" i="5"/>
  <c r="G44" i="5"/>
  <c r="C44" i="5"/>
  <c r="H44" i="5"/>
  <c r="D44" i="5"/>
  <c r="F44" i="5"/>
  <c r="J44" i="5"/>
  <c r="M36" i="3"/>
  <c r="I36" i="3"/>
  <c r="E36" i="3"/>
  <c r="K36" i="3"/>
  <c r="F36" i="3"/>
  <c r="H36" i="3"/>
  <c r="N36" i="3"/>
  <c r="G36" i="3"/>
  <c r="D36" i="3"/>
  <c r="L36" i="3"/>
  <c r="C36" i="3"/>
  <c r="J36" i="3"/>
  <c r="T32" i="5"/>
  <c r="P32" i="5"/>
  <c r="L32" i="5"/>
  <c r="R32" i="5"/>
  <c r="N32" i="5"/>
  <c r="O32" i="5"/>
  <c r="S32" i="5"/>
  <c r="Q32" i="5"/>
  <c r="M32" i="5"/>
  <c r="I28" i="5"/>
  <c r="E28" i="5"/>
  <c r="K28" i="5"/>
  <c r="G28" i="5"/>
  <c r="C28" i="5"/>
  <c r="H28" i="5"/>
  <c r="J28" i="5"/>
  <c r="F28" i="5"/>
  <c r="D28" i="5"/>
  <c r="M20" i="3"/>
  <c r="I20" i="3"/>
  <c r="E20" i="3"/>
  <c r="K20" i="3"/>
  <c r="F20" i="3"/>
  <c r="H20" i="3"/>
  <c r="N20" i="3"/>
  <c r="G20" i="3"/>
  <c r="L20" i="3"/>
  <c r="J20" i="3"/>
  <c r="D20" i="3"/>
  <c r="C20" i="3"/>
  <c r="T16" i="5"/>
  <c r="P16" i="5"/>
  <c r="L16" i="5"/>
  <c r="R16" i="5"/>
  <c r="N16" i="5"/>
  <c r="O16" i="5"/>
  <c r="S16" i="5"/>
  <c r="Q16" i="5"/>
  <c r="M16" i="5"/>
  <c r="I12" i="5"/>
  <c r="E12" i="5"/>
  <c r="K12" i="5"/>
  <c r="G12" i="5"/>
  <c r="C12" i="5"/>
  <c r="H12" i="5"/>
  <c r="D12" i="5"/>
  <c r="J12" i="5"/>
  <c r="F12" i="5"/>
  <c r="H51" i="6"/>
  <c r="D51" i="6"/>
  <c r="K51" i="6"/>
  <c r="G51" i="6"/>
  <c r="C51" i="6"/>
  <c r="E51" i="6"/>
  <c r="I51" i="6"/>
  <c r="F51" i="6"/>
  <c r="J51" i="6"/>
  <c r="M47" i="2"/>
  <c r="I47" i="2"/>
  <c r="E47" i="2"/>
  <c r="L47" i="2"/>
  <c r="G47" i="2"/>
  <c r="K47" i="2"/>
  <c r="F47" i="2"/>
  <c r="J47" i="2"/>
  <c r="C47" i="2"/>
  <c r="H47" i="2"/>
  <c r="D47" i="2"/>
  <c r="Q43" i="6"/>
  <c r="M43" i="6"/>
  <c r="T43" i="6"/>
  <c r="P43" i="6"/>
  <c r="L43" i="6"/>
  <c r="O43" i="6"/>
  <c r="S43" i="6"/>
  <c r="N43" i="6"/>
  <c r="R43" i="6"/>
  <c r="K35" i="6"/>
  <c r="G35" i="6"/>
  <c r="C35" i="6"/>
  <c r="I35" i="6"/>
  <c r="D35" i="6"/>
  <c r="H35" i="6"/>
  <c r="E35" i="6"/>
  <c r="J35" i="6"/>
  <c r="F35" i="6"/>
  <c r="M31" i="2"/>
  <c r="I31" i="2"/>
  <c r="E31" i="2"/>
  <c r="L31" i="2"/>
  <c r="G31" i="2"/>
  <c r="K31" i="2"/>
  <c r="F31" i="2"/>
  <c r="D31" i="2"/>
  <c r="J31" i="2"/>
  <c r="H31" i="2"/>
  <c r="C31" i="2"/>
  <c r="Q27" i="6"/>
  <c r="M27" i="6"/>
  <c r="T27" i="6"/>
  <c r="P27" i="6"/>
  <c r="L27" i="6"/>
  <c r="O27" i="6"/>
  <c r="S27" i="6"/>
  <c r="N27" i="6"/>
  <c r="R27" i="6"/>
  <c r="K19" i="6"/>
  <c r="G19" i="6"/>
  <c r="C19" i="6"/>
  <c r="H19" i="6"/>
  <c r="J19" i="6"/>
  <c r="E19" i="6"/>
  <c r="D19" i="6"/>
  <c r="I19" i="6"/>
  <c r="F19" i="6"/>
  <c r="M15" i="2"/>
  <c r="I15" i="2"/>
  <c r="E15" i="2"/>
  <c r="L15" i="2"/>
  <c r="G15" i="2"/>
  <c r="F15" i="2"/>
  <c r="J15" i="2"/>
  <c r="K15" i="2"/>
  <c r="D15" i="2"/>
  <c r="C15" i="2"/>
  <c r="H15" i="2"/>
  <c r="Q11" i="6"/>
  <c r="M11" i="6"/>
  <c r="T11" i="6"/>
  <c r="P11" i="6"/>
  <c r="L11" i="6"/>
  <c r="O11" i="6"/>
  <c r="S11" i="6"/>
  <c r="N11" i="6"/>
  <c r="R11" i="6"/>
  <c r="I50" i="6"/>
  <c r="E50" i="6"/>
  <c r="H50" i="6"/>
  <c r="D50" i="6"/>
  <c r="F50" i="6"/>
  <c r="J50" i="6"/>
  <c r="G50" i="6"/>
  <c r="K50" i="6"/>
  <c r="C50" i="6"/>
  <c r="L46" i="2"/>
  <c r="H46" i="2"/>
  <c r="D46" i="2"/>
  <c r="M46" i="2"/>
  <c r="G46" i="2"/>
  <c r="K46" i="2"/>
  <c r="F46" i="2"/>
  <c r="J46" i="2"/>
  <c r="I46" i="2"/>
  <c r="E46" i="2"/>
  <c r="C46" i="2"/>
  <c r="R38" i="6"/>
  <c r="N38" i="6"/>
  <c r="Q38" i="6"/>
  <c r="M38" i="6"/>
  <c r="T38" i="6"/>
  <c r="L38" i="6"/>
  <c r="P38" i="6"/>
  <c r="S38" i="6"/>
  <c r="O38" i="6"/>
  <c r="H26" i="6"/>
  <c r="D26" i="6"/>
  <c r="I26" i="6"/>
  <c r="C26" i="6"/>
  <c r="K26" i="6"/>
  <c r="F26" i="6"/>
  <c r="E26" i="6"/>
  <c r="J26" i="6"/>
  <c r="G26" i="6"/>
  <c r="L18" i="2"/>
  <c r="H18" i="2"/>
  <c r="D18" i="2"/>
  <c r="K18" i="2"/>
  <c r="F18" i="2"/>
  <c r="I18" i="2"/>
  <c r="E18" i="2"/>
  <c r="J18" i="2"/>
  <c r="G18" i="2"/>
  <c r="M18" i="2"/>
  <c r="C18" i="2"/>
  <c r="R10" i="6"/>
  <c r="N10" i="6"/>
  <c r="Q10" i="6"/>
  <c r="M10" i="6"/>
  <c r="P10" i="6"/>
  <c r="T10" i="6"/>
  <c r="L10" i="6"/>
  <c r="O10" i="6"/>
  <c r="S10" i="6"/>
  <c r="Q54" i="5"/>
  <c r="M54" i="5"/>
  <c r="R54" i="5"/>
  <c r="L54" i="5"/>
  <c r="T54" i="5"/>
  <c r="O54" i="5"/>
  <c r="P54" i="5"/>
  <c r="S54" i="5"/>
  <c r="N54" i="5"/>
  <c r="K42" i="5"/>
  <c r="G42" i="5"/>
  <c r="C42" i="5"/>
  <c r="I42" i="5"/>
  <c r="E42" i="5"/>
  <c r="J42" i="5"/>
  <c r="H42" i="5"/>
  <c r="D42" i="5"/>
  <c r="F42" i="5"/>
  <c r="R38" i="5"/>
  <c r="N38" i="5"/>
  <c r="T38" i="5"/>
  <c r="P38" i="5"/>
  <c r="L38" i="5"/>
  <c r="Q38" i="5"/>
  <c r="M38" i="5"/>
  <c r="S38" i="5"/>
  <c r="O38" i="5"/>
  <c r="R30" i="5"/>
  <c r="N30" i="5"/>
  <c r="T30" i="5"/>
  <c r="P30" i="5"/>
  <c r="L30" i="5"/>
  <c r="Q30" i="5"/>
  <c r="M30" i="5"/>
  <c r="S30" i="5"/>
  <c r="O30" i="5"/>
  <c r="R22" i="5"/>
  <c r="N22" i="5"/>
  <c r="T22" i="5"/>
  <c r="P22" i="5"/>
  <c r="L22" i="5"/>
  <c r="Q22" i="5"/>
  <c r="M22" i="5"/>
  <c r="S22" i="5"/>
  <c r="O22" i="5"/>
  <c r="R14" i="5"/>
  <c r="N14" i="5"/>
  <c r="T14" i="5"/>
  <c r="P14" i="5"/>
  <c r="L14" i="5"/>
  <c r="Q14" i="5"/>
  <c r="M14" i="5"/>
  <c r="O14" i="5"/>
  <c r="S14" i="5"/>
  <c r="M54" i="2"/>
  <c r="I54" i="2"/>
  <c r="E54" i="2"/>
  <c r="H54" i="2"/>
  <c r="C54" i="2"/>
  <c r="J54" i="2"/>
  <c r="G54" i="2"/>
  <c r="L54" i="2"/>
  <c r="K54" i="2"/>
  <c r="F54" i="2"/>
  <c r="D54" i="2"/>
  <c r="R42" i="6"/>
  <c r="N42" i="6"/>
  <c r="Q42" i="6"/>
  <c r="M42" i="6"/>
  <c r="P42" i="6"/>
  <c r="T42" i="6"/>
  <c r="L42" i="6"/>
  <c r="O42" i="6"/>
  <c r="S42" i="6"/>
  <c r="H22" i="6"/>
  <c r="D22" i="6"/>
  <c r="G22" i="6"/>
  <c r="J22" i="6"/>
  <c r="E22" i="6"/>
  <c r="I22" i="6"/>
  <c r="C22" i="6"/>
  <c r="K22" i="6"/>
  <c r="F22" i="6"/>
  <c r="L14" i="2"/>
  <c r="H14" i="2"/>
  <c r="D14" i="2"/>
  <c r="M14" i="2"/>
  <c r="G14" i="2"/>
  <c r="J14" i="2"/>
  <c r="C14" i="2"/>
  <c r="F14" i="2"/>
  <c r="K14" i="2"/>
  <c r="I14" i="2"/>
  <c r="E14" i="2"/>
  <c r="M50" i="3"/>
  <c r="I50" i="3"/>
  <c r="E50" i="3"/>
  <c r="N50" i="3"/>
  <c r="H50" i="3"/>
  <c r="C50" i="3"/>
  <c r="L50" i="3"/>
  <c r="G50" i="3"/>
  <c r="D50" i="3"/>
  <c r="K50" i="3"/>
  <c r="J50" i="3"/>
  <c r="F50" i="3"/>
  <c r="K46" i="5"/>
  <c r="G46" i="5"/>
  <c r="C46" i="5"/>
  <c r="I46" i="5"/>
  <c r="E46" i="5"/>
  <c r="F46" i="5"/>
  <c r="H46" i="5"/>
  <c r="D46" i="5"/>
  <c r="J46" i="5"/>
  <c r="M34" i="3"/>
  <c r="I34" i="3"/>
  <c r="E34" i="3"/>
  <c r="N34" i="3"/>
  <c r="H34" i="3"/>
  <c r="C34" i="3"/>
  <c r="K34" i="3"/>
  <c r="D34" i="3"/>
  <c r="J34" i="3"/>
  <c r="L34" i="3"/>
  <c r="G34" i="3"/>
  <c r="F34" i="3"/>
  <c r="M26" i="3"/>
  <c r="I26" i="3"/>
  <c r="E26" i="3"/>
  <c r="N26" i="3"/>
  <c r="H26" i="3"/>
  <c r="C26" i="3"/>
  <c r="G26" i="3"/>
  <c r="L26" i="3"/>
  <c r="F26" i="3"/>
  <c r="K26" i="3"/>
  <c r="D26" i="3"/>
  <c r="J26" i="3"/>
  <c r="M18" i="3"/>
  <c r="I18" i="3"/>
  <c r="E18" i="3"/>
  <c r="N18" i="3"/>
  <c r="H18" i="3"/>
  <c r="C18" i="3"/>
  <c r="K18" i="3"/>
  <c r="D18" i="3"/>
  <c r="J18" i="3"/>
  <c r="G18" i="3"/>
  <c r="L18" i="3"/>
  <c r="F18" i="3"/>
  <c r="M10" i="3"/>
  <c r="I10" i="3"/>
  <c r="E10" i="3"/>
  <c r="N10" i="3"/>
  <c r="H10" i="3"/>
  <c r="C10" i="3"/>
  <c r="G10" i="3"/>
  <c r="L10" i="3"/>
  <c r="F10" i="3"/>
  <c r="D10" i="3"/>
  <c r="J10" i="3"/>
  <c r="K10" i="3"/>
  <c r="L57" i="2"/>
  <c r="H57" i="2"/>
  <c r="D57" i="2"/>
  <c r="M57" i="2"/>
  <c r="G57" i="2"/>
  <c r="K57" i="2"/>
  <c r="E57" i="2"/>
  <c r="J57" i="2"/>
  <c r="C57" i="2"/>
  <c r="I57" i="2"/>
  <c r="F57" i="2"/>
  <c r="J53" i="6"/>
  <c r="F53" i="6"/>
  <c r="I53" i="6"/>
  <c r="E53" i="6"/>
  <c r="K53" i="6"/>
  <c r="C53" i="6"/>
  <c r="G53" i="6"/>
  <c r="D53" i="6"/>
  <c r="H53" i="6"/>
  <c r="S49" i="6"/>
  <c r="O49" i="6"/>
  <c r="R49" i="6"/>
  <c r="N49" i="6"/>
  <c r="Q49" i="6"/>
  <c r="M49" i="6"/>
  <c r="P49" i="6"/>
  <c r="T49" i="6"/>
  <c r="L49" i="6"/>
  <c r="K41" i="2"/>
  <c r="G41" i="2"/>
  <c r="C41" i="2"/>
  <c r="I41" i="2"/>
  <c r="D41" i="2"/>
  <c r="M41" i="2"/>
  <c r="H41" i="2"/>
  <c r="L41" i="2"/>
  <c r="J41" i="2"/>
  <c r="F41" i="2"/>
  <c r="E41" i="2"/>
  <c r="I37" i="6"/>
  <c r="E37" i="6"/>
  <c r="G37" i="6"/>
  <c r="J37" i="6"/>
  <c r="D37" i="6"/>
  <c r="H37" i="6"/>
  <c r="C37" i="6"/>
  <c r="K37" i="6"/>
  <c r="F37" i="6"/>
  <c r="S33" i="6"/>
  <c r="O33" i="6"/>
  <c r="R33" i="6"/>
  <c r="N33" i="6"/>
  <c r="Q33" i="6"/>
  <c r="M33" i="6"/>
  <c r="P33" i="6"/>
  <c r="T33" i="6"/>
  <c r="L33" i="6"/>
  <c r="K25" i="2"/>
  <c r="G25" i="2"/>
  <c r="C25" i="2"/>
  <c r="I25" i="2"/>
  <c r="D25" i="2"/>
  <c r="J25" i="2"/>
  <c r="F25" i="2"/>
  <c r="E25" i="2"/>
  <c r="H25" i="2"/>
  <c r="M25" i="2"/>
  <c r="L25" i="2"/>
  <c r="I21" i="6"/>
  <c r="E21" i="6"/>
  <c r="K21" i="6"/>
  <c r="F21" i="6"/>
  <c r="H21" i="6"/>
  <c r="C21" i="6"/>
  <c r="G21" i="6"/>
  <c r="J21" i="6"/>
  <c r="D21" i="6"/>
  <c r="S17" i="6"/>
  <c r="O17" i="6"/>
  <c r="R17" i="6"/>
  <c r="N17" i="6"/>
  <c r="Q17" i="6"/>
  <c r="M17" i="6"/>
  <c r="P17" i="6"/>
  <c r="T17" i="6"/>
  <c r="L17" i="6"/>
  <c r="K9" i="2"/>
  <c r="G9" i="2"/>
  <c r="C9" i="2"/>
  <c r="I9" i="2"/>
  <c r="D9" i="2"/>
  <c r="H9" i="2"/>
  <c r="E9" i="2"/>
  <c r="J9" i="2"/>
  <c r="M9" i="2"/>
  <c r="F9" i="2"/>
  <c r="L9" i="2"/>
  <c r="H57" i="5"/>
  <c r="D57" i="5"/>
  <c r="G57" i="5"/>
  <c r="J57" i="5"/>
  <c r="E57" i="5"/>
  <c r="F57" i="5"/>
  <c r="C57" i="5"/>
  <c r="I57" i="5"/>
  <c r="K57" i="5"/>
  <c r="R53" i="5"/>
  <c r="N53" i="5"/>
  <c r="P53" i="5"/>
  <c r="S53" i="5"/>
  <c r="M53" i="5"/>
  <c r="O53" i="5"/>
  <c r="T53" i="5"/>
  <c r="Q53" i="5"/>
  <c r="L53" i="5"/>
  <c r="M45" i="3"/>
  <c r="I45" i="3"/>
  <c r="E45" i="3"/>
  <c r="J45" i="3"/>
  <c r="D45" i="3"/>
  <c r="N45" i="3"/>
  <c r="G45" i="3"/>
  <c r="L45" i="3"/>
  <c r="F45" i="3"/>
  <c r="K45" i="3"/>
  <c r="C45" i="3"/>
  <c r="H45" i="3"/>
  <c r="H41" i="5"/>
  <c r="D41" i="5"/>
  <c r="J41" i="5"/>
  <c r="F41" i="5"/>
  <c r="K41" i="5"/>
  <c r="C41" i="5"/>
  <c r="I41" i="5"/>
  <c r="G41" i="5"/>
  <c r="E41" i="5"/>
  <c r="S37" i="5"/>
  <c r="O37" i="5"/>
  <c r="Q37" i="5"/>
  <c r="M37" i="5"/>
  <c r="R37" i="5"/>
  <c r="N37" i="5"/>
  <c r="L37" i="5"/>
  <c r="T37" i="5"/>
  <c r="P37" i="5"/>
  <c r="M29" i="3"/>
  <c r="I29" i="3"/>
  <c r="E29" i="3"/>
  <c r="J29" i="3"/>
  <c r="D29" i="3"/>
  <c r="N29" i="3"/>
  <c r="G29" i="3"/>
  <c r="L29" i="3"/>
  <c r="F29" i="3"/>
  <c r="C29" i="3"/>
  <c r="H29" i="3"/>
  <c r="K29" i="3"/>
  <c r="H25" i="5"/>
  <c r="D25" i="5"/>
  <c r="J25" i="5"/>
  <c r="F25" i="5"/>
  <c r="K25" i="5"/>
  <c r="C25" i="5"/>
  <c r="E25" i="5"/>
  <c r="G25" i="5"/>
  <c r="I25" i="5"/>
  <c r="S21" i="5"/>
  <c r="O21" i="5"/>
  <c r="Q21" i="5"/>
  <c r="M21" i="5"/>
  <c r="R21" i="5"/>
  <c r="N21" i="5"/>
  <c r="L21" i="5"/>
  <c r="P21" i="5"/>
  <c r="T21" i="5"/>
  <c r="M13" i="3"/>
  <c r="I13" i="3"/>
  <c r="E13" i="3"/>
  <c r="J13" i="3"/>
  <c r="D13" i="3"/>
  <c r="N13" i="3"/>
  <c r="G13" i="3"/>
  <c r="L13" i="3"/>
  <c r="F13" i="3"/>
  <c r="K13" i="3"/>
  <c r="H13" i="3"/>
  <c r="C13" i="3"/>
  <c r="H9" i="5"/>
  <c r="D9" i="5"/>
  <c r="J9" i="5"/>
  <c r="F9" i="5"/>
  <c r="K9" i="5"/>
  <c r="C9" i="5"/>
  <c r="I9" i="5"/>
  <c r="G9" i="5"/>
  <c r="E9" i="5"/>
  <c r="K56" i="6"/>
  <c r="G56" i="6"/>
  <c r="C56" i="6"/>
  <c r="J56" i="6"/>
  <c r="F56" i="6"/>
  <c r="H56" i="6"/>
  <c r="D56" i="6"/>
  <c r="I56" i="6"/>
  <c r="E56" i="6"/>
  <c r="T52" i="6"/>
  <c r="P52" i="6"/>
  <c r="L52" i="6"/>
  <c r="S52" i="6"/>
  <c r="O52" i="6"/>
  <c r="N52" i="6"/>
  <c r="R52" i="6"/>
  <c r="M52" i="6"/>
  <c r="Q52" i="6"/>
  <c r="J44" i="2"/>
  <c r="F44" i="2"/>
  <c r="M44" i="2"/>
  <c r="H44" i="2"/>
  <c r="C44" i="2"/>
  <c r="L44" i="2"/>
  <c r="G44" i="2"/>
  <c r="K44" i="2"/>
  <c r="I44" i="2"/>
  <c r="E44" i="2"/>
  <c r="D44" i="2"/>
  <c r="K40" i="6"/>
  <c r="G40" i="6"/>
  <c r="J40" i="6"/>
  <c r="F40" i="6"/>
  <c r="H40" i="6"/>
  <c r="D40" i="6"/>
  <c r="C40" i="6"/>
  <c r="I40" i="6"/>
  <c r="E40" i="6"/>
  <c r="T36" i="6"/>
  <c r="P36" i="6"/>
  <c r="L36" i="6"/>
  <c r="S36" i="6"/>
  <c r="O36" i="6"/>
  <c r="N36" i="6"/>
  <c r="R36" i="6"/>
  <c r="M36" i="6"/>
  <c r="Q36" i="6"/>
  <c r="J28" i="2"/>
  <c r="F28" i="2"/>
  <c r="M28" i="2"/>
  <c r="H28" i="2"/>
  <c r="C28" i="2"/>
  <c r="L28" i="2"/>
  <c r="G28" i="2"/>
  <c r="E28" i="2"/>
  <c r="I28" i="2"/>
  <c r="D28" i="2"/>
  <c r="K28" i="2"/>
  <c r="J24" i="6"/>
  <c r="F24" i="6"/>
  <c r="K24" i="6"/>
  <c r="E24" i="6"/>
  <c r="H24" i="6"/>
  <c r="C24" i="6"/>
  <c r="G24" i="6"/>
  <c r="D24" i="6"/>
  <c r="I24" i="6"/>
  <c r="T20" i="6"/>
  <c r="P20" i="6"/>
  <c r="L20" i="6"/>
  <c r="S20" i="6"/>
  <c r="O20" i="6"/>
  <c r="N20" i="6"/>
  <c r="R20" i="6"/>
  <c r="M20" i="6"/>
  <c r="Q20" i="6"/>
  <c r="J12" i="2"/>
  <c r="F12" i="2"/>
  <c r="M12" i="2"/>
  <c r="H12" i="2"/>
  <c r="C12" i="2"/>
  <c r="K12" i="2"/>
  <c r="D12" i="2"/>
  <c r="E12" i="2"/>
  <c r="I12" i="2"/>
  <c r="G12" i="2"/>
  <c r="L12" i="2"/>
  <c r="J8" i="6"/>
  <c r="F8" i="6"/>
  <c r="I8" i="6"/>
  <c r="D8" i="6"/>
  <c r="G8" i="6"/>
  <c r="K8" i="6"/>
  <c r="E8" i="6"/>
  <c r="C8" i="6"/>
  <c r="H8" i="6"/>
  <c r="I56" i="5"/>
  <c r="E56" i="5"/>
  <c r="K56" i="5"/>
  <c r="F56" i="5"/>
  <c r="H56" i="5"/>
  <c r="C56" i="5"/>
  <c r="D56" i="5"/>
  <c r="J56" i="5"/>
  <c r="G56" i="5"/>
  <c r="M48" i="3"/>
  <c r="I48" i="3"/>
  <c r="E48" i="3"/>
  <c r="K48" i="3"/>
  <c r="F48" i="3"/>
  <c r="J48" i="3"/>
  <c r="G48" i="3"/>
  <c r="N48" i="3"/>
  <c r="D48" i="3"/>
  <c r="C48" i="3"/>
  <c r="L48" i="3"/>
  <c r="H48" i="3"/>
  <c r="T44" i="5"/>
  <c r="P44" i="5"/>
  <c r="L44" i="5"/>
  <c r="R44" i="5"/>
  <c r="N44" i="5"/>
  <c r="S44" i="5"/>
  <c r="O44" i="5"/>
  <c r="M44" i="5"/>
  <c r="Q44" i="5"/>
  <c r="I40" i="5"/>
  <c r="E40" i="5"/>
  <c r="K40" i="5"/>
  <c r="G40" i="5"/>
  <c r="C40" i="5"/>
  <c r="D40" i="5"/>
  <c r="H40" i="5"/>
  <c r="F40" i="5"/>
  <c r="J40" i="5"/>
  <c r="M32" i="3"/>
  <c r="I32" i="3"/>
  <c r="E32" i="3"/>
  <c r="K32" i="3"/>
  <c r="F32" i="3"/>
  <c r="N32" i="3"/>
  <c r="G32" i="3"/>
  <c r="L32" i="3"/>
  <c r="D32" i="3"/>
  <c r="J32" i="3"/>
  <c r="H32" i="3"/>
  <c r="C32" i="3"/>
  <c r="T28" i="5"/>
  <c r="P28" i="5"/>
  <c r="L28" i="5"/>
  <c r="R28" i="5"/>
  <c r="N28" i="5"/>
  <c r="S28" i="5"/>
  <c r="O28" i="5"/>
  <c r="M28" i="5"/>
  <c r="Q28" i="5"/>
  <c r="I24" i="5"/>
  <c r="E24" i="5"/>
  <c r="K24" i="5"/>
  <c r="G24" i="5"/>
  <c r="C24" i="5"/>
  <c r="D24" i="5"/>
  <c r="J24" i="5"/>
  <c r="H24" i="5"/>
  <c r="F24" i="5"/>
  <c r="M16" i="3"/>
  <c r="I16" i="3"/>
  <c r="E16" i="3"/>
  <c r="K16" i="3"/>
  <c r="F16" i="3"/>
  <c r="N16" i="3"/>
  <c r="G16" i="3"/>
  <c r="L16" i="3"/>
  <c r="D16" i="3"/>
  <c r="C16" i="3"/>
  <c r="J16" i="3"/>
  <c r="H16" i="3"/>
  <c r="T12" i="5"/>
  <c r="P12" i="5"/>
  <c r="L12" i="5"/>
  <c r="R12" i="5"/>
  <c r="N12" i="5"/>
  <c r="S12" i="5"/>
  <c r="O12" i="5"/>
  <c r="M12" i="5"/>
  <c r="Q12" i="5"/>
  <c r="I8" i="5"/>
  <c r="E8" i="5"/>
  <c r="K8" i="5"/>
  <c r="G8" i="5"/>
  <c r="C8" i="5"/>
  <c r="D8" i="5"/>
  <c r="H8" i="5"/>
  <c r="F8" i="5"/>
  <c r="J8" i="5"/>
  <c r="H55" i="6"/>
  <c r="D55" i="6"/>
  <c r="K55" i="6"/>
  <c r="G55" i="6"/>
  <c r="C55" i="6"/>
  <c r="I55" i="6"/>
  <c r="E55" i="6"/>
  <c r="J55" i="6"/>
  <c r="F55" i="6"/>
  <c r="M51" i="2"/>
  <c r="I51" i="2"/>
  <c r="E51" i="2"/>
  <c r="K51" i="2"/>
  <c r="F51" i="2"/>
  <c r="J51" i="2"/>
  <c r="D51" i="2"/>
  <c r="H51" i="2"/>
  <c r="L51" i="2"/>
  <c r="G51" i="2"/>
  <c r="C51" i="2"/>
  <c r="Q47" i="6"/>
  <c r="M47" i="6"/>
  <c r="T47" i="6"/>
  <c r="P47" i="6"/>
  <c r="L47" i="6"/>
  <c r="S47" i="6"/>
  <c r="O47" i="6"/>
  <c r="R47" i="6"/>
  <c r="N47" i="6"/>
  <c r="K39" i="6"/>
  <c r="G39" i="6"/>
  <c r="C39" i="6"/>
  <c r="J39" i="6"/>
  <c r="E39" i="6"/>
  <c r="H39" i="6"/>
  <c r="F39" i="6"/>
  <c r="D39" i="6"/>
  <c r="I39" i="6"/>
  <c r="M35" i="2"/>
  <c r="I35" i="2"/>
  <c r="E35" i="2"/>
  <c r="K35" i="2"/>
  <c r="F35" i="2"/>
  <c r="J35" i="2"/>
  <c r="D35" i="2"/>
  <c r="C35" i="2"/>
  <c r="H35" i="2"/>
  <c r="L35" i="2"/>
  <c r="G35" i="2"/>
  <c r="Q31" i="6"/>
  <c r="M31" i="6"/>
  <c r="T31" i="6"/>
  <c r="P31" i="6"/>
  <c r="L31" i="6"/>
  <c r="S31" i="6"/>
  <c r="O31" i="6"/>
  <c r="R31" i="6"/>
  <c r="N31" i="6"/>
  <c r="K23" i="6"/>
  <c r="G23" i="6"/>
  <c r="C23" i="6"/>
  <c r="I23" i="6"/>
  <c r="D23" i="6"/>
  <c r="F23" i="6"/>
  <c r="J23" i="6"/>
  <c r="E23" i="6"/>
  <c r="H23" i="6"/>
  <c r="M19" i="2"/>
  <c r="I19" i="2"/>
  <c r="E19" i="2"/>
  <c r="K19" i="2"/>
  <c r="F19" i="2"/>
  <c r="L19" i="2"/>
  <c r="D19" i="2"/>
  <c r="J19" i="2"/>
  <c r="C19" i="2"/>
  <c r="H19" i="2"/>
  <c r="G19" i="2"/>
  <c r="Q15" i="6"/>
  <c r="M15" i="6"/>
  <c r="T15" i="6"/>
  <c r="P15" i="6"/>
  <c r="L15" i="6"/>
  <c r="S15" i="6"/>
  <c r="O15" i="6"/>
  <c r="R15" i="6"/>
  <c r="N15" i="6"/>
  <c r="L7" i="2"/>
  <c r="H7" i="2"/>
  <c r="D7" i="2"/>
  <c r="I7" i="2"/>
  <c r="C7" i="2"/>
  <c r="G7" i="2"/>
  <c r="K7" i="2"/>
  <c r="J7" i="2"/>
  <c r="M7" i="2"/>
  <c r="F7" i="2"/>
  <c r="E7" i="2"/>
  <c r="T55" i="5"/>
  <c r="P55" i="5"/>
  <c r="L55" i="5"/>
  <c r="S55" i="5"/>
  <c r="N55" i="5"/>
  <c r="Q55" i="5"/>
  <c r="R55" i="5"/>
  <c r="M55" i="5"/>
  <c r="O55" i="5"/>
  <c r="J51" i="5"/>
  <c r="F51" i="5"/>
  <c r="H51" i="5"/>
  <c r="D51" i="5"/>
  <c r="I51" i="5"/>
  <c r="E51" i="5"/>
  <c r="C51" i="5"/>
  <c r="G51" i="5"/>
  <c r="K51" i="5"/>
  <c r="T47" i="5"/>
  <c r="Q47" i="5"/>
  <c r="M47" i="5"/>
  <c r="S47" i="5"/>
  <c r="O47" i="5"/>
  <c r="P47" i="5"/>
  <c r="L47" i="5"/>
  <c r="R47" i="5"/>
  <c r="N47" i="5"/>
  <c r="J43" i="5"/>
  <c r="F43" i="5"/>
  <c r="H43" i="5"/>
  <c r="D43" i="5"/>
  <c r="I43" i="5"/>
  <c r="C43" i="5"/>
  <c r="K43" i="5"/>
  <c r="G43" i="5"/>
  <c r="E43" i="5"/>
  <c r="Q39" i="5"/>
  <c r="M39" i="5"/>
  <c r="S39" i="5"/>
  <c r="O39" i="5"/>
  <c r="P39" i="5"/>
  <c r="T39" i="5"/>
  <c r="L39" i="5"/>
  <c r="R39" i="5"/>
  <c r="N39" i="5"/>
  <c r="J35" i="5"/>
  <c r="F35" i="5"/>
  <c r="H35" i="5"/>
  <c r="D35" i="5"/>
  <c r="I35" i="5"/>
  <c r="K35" i="5"/>
  <c r="G35" i="5"/>
  <c r="C35" i="5"/>
  <c r="E35" i="5"/>
  <c r="Q31" i="5"/>
  <c r="M31" i="5"/>
  <c r="S31" i="5"/>
  <c r="O31" i="5"/>
  <c r="P31" i="5"/>
  <c r="T31" i="5"/>
  <c r="L31" i="5"/>
  <c r="R31" i="5"/>
  <c r="N31" i="5"/>
  <c r="J27" i="5"/>
  <c r="F27" i="5"/>
  <c r="H27" i="5"/>
  <c r="D27" i="5"/>
  <c r="I27" i="5"/>
  <c r="G27" i="5"/>
  <c r="E27" i="5"/>
  <c r="K27" i="5"/>
  <c r="C27" i="5"/>
  <c r="Q23" i="5"/>
  <c r="M23" i="5"/>
  <c r="S23" i="5"/>
  <c r="O23" i="5"/>
  <c r="P23" i="5"/>
  <c r="T23" i="5"/>
  <c r="L23" i="5"/>
  <c r="R23" i="5"/>
  <c r="N23" i="5"/>
  <c r="J19" i="5"/>
  <c r="F19" i="5"/>
  <c r="H19" i="5"/>
  <c r="D19" i="5"/>
  <c r="I19" i="5"/>
  <c r="E19" i="5"/>
  <c r="C19" i="5"/>
  <c r="K19" i="5"/>
  <c r="G19" i="5"/>
  <c r="Q15" i="5"/>
  <c r="M15" i="5"/>
  <c r="S15" i="5"/>
  <c r="O15" i="5"/>
  <c r="P15" i="5"/>
  <c r="T15" i="5"/>
  <c r="L15" i="5"/>
  <c r="R15" i="5"/>
  <c r="N15" i="5"/>
  <c r="J11" i="5"/>
  <c r="F11" i="5"/>
  <c r="H11" i="5"/>
  <c r="D11" i="5"/>
  <c r="I11" i="5"/>
  <c r="C11" i="5"/>
  <c r="K11" i="5"/>
  <c r="E11" i="5"/>
  <c r="G11" i="5"/>
  <c r="T7" i="5"/>
  <c r="P7" i="5"/>
  <c r="L7" i="5"/>
  <c r="R7" i="5"/>
  <c r="N7" i="5"/>
  <c r="O7" i="5"/>
  <c r="S7" i="5"/>
  <c r="Q7" i="5"/>
  <c r="M7" i="5"/>
  <c r="L50" i="2"/>
  <c r="H50" i="2"/>
  <c r="D50" i="2"/>
  <c r="K50" i="2"/>
  <c r="F50" i="2"/>
  <c r="J50" i="2"/>
  <c r="E50" i="2"/>
  <c r="I50" i="2"/>
  <c r="G50" i="2"/>
  <c r="C50" i="2"/>
  <c r="M50" i="2"/>
  <c r="R46" i="6"/>
  <c r="N46" i="6"/>
  <c r="Q46" i="6"/>
  <c r="M46" i="6"/>
  <c r="T46" i="6"/>
  <c r="L46" i="6"/>
  <c r="P46" i="6"/>
  <c r="S46" i="6"/>
  <c r="O46" i="6"/>
  <c r="H34" i="6"/>
  <c r="D34" i="6"/>
  <c r="G34" i="6"/>
  <c r="J34" i="6"/>
  <c r="C34" i="6"/>
  <c r="F34" i="6"/>
  <c r="K34" i="6"/>
  <c r="E34" i="6"/>
  <c r="I34" i="6"/>
  <c r="L26" i="2"/>
  <c r="H26" i="2"/>
  <c r="D26" i="2"/>
  <c r="I26" i="2"/>
  <c r="C26" i="2"/>
  <c r="M26" i="2"/>
  <c r="F26" i="2"/>
  <c r="J26" i="2"/>
  <c r="G26" i="2"/>
  <c r="K26" i="2"/>
  <c r="E26" i="2"/>
  <c r="R18" i="6"/>
  <c r="N18" i="6"/>
  <c r="Q18" i="6"/>
  <c r="M18" i="6"/>
  <c r="P18" i="6"/>
  <c r="T18" i="6"/>
  <c r="L18" i="6"/>
  <c r="O18" i="6"/>
  <c r="S18" i="6"/>
  <c r="R54" i="6"/>
  <c r="N54" i="6"/>
  <c r="Q54" i="6"/>
  <c r="M54" i="6"/>
  <c r="T54" i="6"/>
  <c r="L54" i="6"/>
  <c r="P54" i="6"/>
  <c r="S54" i="6"/>
  <c r="O54" i="6"/>
  <c r="H30" i="6"/>
  <c r="D30" i="6"/>
  <c r="J30" i="6"/>
  <c r="E30" i="6"/>
  <c r="G30" i="6"/>
  <c r="K30" i="6"/>
  <c r="F30" i="6"/>
  <c r="C30" i="6"/>
  <c r="I30" i="6"/>
  <c r="L22" i="2"/>
  <c r="H22" i="2"/>
  <c r="D22" i="2"/>
  <c r="J22" i="2"/>
  <c r="E22" i="2"/>
  <c r="G22" i="2"/>
  <c r="K22" i="2"/>
  <c r="I22" i="2"/>
  <c r="M22" i="2"/>
  <c r="F22" i="2"/>
  <c r="C22" i="2"/>
  <c r="R14" i="6"/>
  <c r="N14" i="6"/>
  <c r="Q14" i="6"/>
  <c r="M14" i="6"/>
  <c r="T14" i="6"/>
  <c r="L14" i="6"/>
  <c r="P14" i="6"/>
  <c r="S14" i="6"/>
  <c r="O14" i="6"/>
  <c r="K50" i="5"/>
  <c r="G50" i="5"/>
  <c r="C50" i="5"/>
  <c r="I50" i="5"/>
  <c r="E50" i="5"/>
  <c r="J50" i="5"/>
  <c r="D50" i="5"/>
  <c r="H50" i="5"/>
  <c r="F50" i="5"/>
  <c r="R46" i="5"/>
  <c r="N46" i="5"/>
  <c r="T46" i="5"/>
  <c r="P46" i="5"/>
  <c r="L46" i="5"/>
  <c r="Q46" i="5"/>
  <c r="M46" i="5"/>
  <c r="S46" i="5"/>
  <c r="O46" i="5"/>
  <c r="K34" i="5"/>
  <c r="G34" i="5"/>
  <c r="C34" i="5"/>
  <c r="I34" i="5"/>
  <c r="E34" i="5"/>
  <c r="J34" i="5"/>
  <c r="H34" i="5"/>
  <c r="F34" i="5"/>
  <c r="D34" i="5"/>
  <c r="K26" i="5"/>
  <c r="G26" i="5"/>
  <c r="C26" i="5"/>
  <c r="I26" i="5"/>
  <c r="E26" i="5"/>
  <c r="J26" i="5"/>
  <c r="F26" i="5"/>
  <c r="D26" i="5"/>
  <c r="H26" i="5"/>
  <c r="K18" i="5"/>
  <c r="G18" i="5"/>
  <c r="C18" i="5"/>
  <c r="I18" i="5"/>
  <c r="E18" i="5"/>
  <c r="J18" i="5"/>
  <c r="D18" i="5"/>
  <c r="F18" i="5"/>
  <c r="H18" i="5"/>
  <c r="K10" i="5"/>
  <c r="G10" i="5"/>
  <c r="C10" i="5"/>
  <c r="I10" i="5"/>
  <c r="E10" i="5"/>
  <c r="J10" i="5"/>
  <c r="H10" i="5"/>
  <c r="F10" i="5"/>
  <c r="D10" i="5"/>
  <c r="K24" i="4" l="1"/>
  <c r="G24" i="4"/>
  <c r="C24" i="4"/>
  <c r="M24" i="4"/>
  <c r="I24" i="4"/>
  <c r="E24" i="4"/>
  <c r="H24" i="4"/>
  <c r="L24" i="4"/>
  <c r="J24" i="4"/>
  <c r="D24" i="4"/>
  <c r="N24" i="4"/>
  <c r="F24" i="4"/>
  <c r="K16" i="4"/>
  <c r="G16" i="4"/>
  <c r="C16" i="4"/>
  <c r="M16" i="4"/>
  <c r="I16" i="4"/>
  <c r="E16" i="4"/>
  <c r="H16" i="4"/>
  <c r="L16" i="4"/>
  <c r="J16" i="4"/>
  <c r="N16" i="4"/>
  <c r="F16" i="4"/>
  <c r="D16" i="4"/>
  <c r="K32" i="4"/>
  <c r="G32" i="4"/>
  <c r="C32" i="4"/>
  <c r="M32" i="4"/>
  <c r="I32" i="4"/>
  <c r="E32" i="4"/>
  <c r="H32" i="4"/>
  <c r="L32" i="4"/>
  <c r="J32" i="4"/>
  <c r="N32" i="4"/>
  <c r="F32" i="4"/>
  <c r="D32" i="4"/>
  <c r="K26" i="4"/>
  <c r="G26" i="4"/>
  <c r="C26" i="4"/>
  <c r="M26" i="4"/>
  <c r="I26" i="4"/>
  <c r="E26" i="4"/>
  <c r="H26" i="4"/>
  <c r="J26" i="4"/>
  <c r="F26" i="4"/>
  <c r="N26" i="4"/>
  <c r="L26" i="4"/>
  <c r="D26" i="4"/>
  <c r="K19" i="4"/>
  <c r="G19" i="4"/>
  <c r="C19" i="4"/>
  <c r="M19" i="4"/>
  <c r="I19" i="4"/>
  <c r="E19" i="4"/>
  <c r="L19" i="4"/>
  <c r="D19" i="4"/>
  <c r="H19" i="4"/>
  <c r="F19" i="4"/>
  <c r="N19" i="4"/>
  <c r="J19" i="4"/>
  <c r="K51" i="4"/>
  <c r="G51" i="4"/>
  <c r="C51" i="4"/>
  <c r="M51" i="4"/>
  <c r="I51" i="4"/>
  <c r="E51" i="4"/>
  <c r="L51" i="4"/>
  <c r="D51" i="4"/>
  <c r="H51" i="4"/>
  <c r="F51" i="4"/>
  <c r="N51" i="4"/>
  <c r="J51" i="4"/>
  <c r="K25" i="4"/>
  <c r="G25" i="4"/>
  <c r="C25" i="4"/>
  <c r="M25" i="4"/>
  <c r="I25" i="4"/>
  <c r="E25" i="4"/>
  <c r="L25" i="4"/>
  <c r="D25" i="4"/>
  <c r="J25" i="4"/>
  <c r="H25" i="4"/>
  <c r="N25" i="4"/>
  <c r="F25" i="4"/>
  <c r="K57" i="4"/>
  <c r="G57" i="4"/>
  <c r="C57" i="4"/>
  <c r="M57" i="4"/>
  <c r="I57" i="4"/>
  <c r="E57" i="4"/>
  <c r="L57" i="4"/>
  <c r="D57" i="4"/>
  <c r="J57" i="4"/>
  <c r="H57" i="4"/>
  <c r="N57" i="4"/>
  <c r="F57" i="4"/>
  <c r="K46" i="4"/>
  <c r="G46" i="4"/>
  <c r="C46" i="4"/>
  <c r="M46" i="4"/>
  <c r="I46" i="4"/>
  <c r="E46" i="4"/>
  <c r="H46" i="4"/>
  <c r="N46" i="4"/>
  <c r="D46" i="4"/>
  <c r="L46" i="4"/>
  <c r="J46" i="4"/>
  <c r="F46" i="4"/>
  <c r="K31" i="4"/>
  <c r="G31" i="4"/>
  <c r="C31" i="4"/>
  <c r="M31" i="4"/>
  <c r="I31" i="4"/>
  <c r="E31" i="4"/>
  <c r="L31" i="4"/>
  <c r="D31" i="4"/>
  <c r="N31" i="4"/>
  <c r="J31" i="4"/>
  <c r="F31" i="4"/>
  <c r="H31" i="4"/>
  <c r="K10" i="4"/>
  <c r="G10" i="4"/>
  <c r="C10" i="4"/>
  <c r="M10" i="4"/>
  <c r="I10" i="4"/>
  <c r="E10" i="4"/>
  <c r="H10" i="4"/>
  <c r="J10" i="4"/>
  <c r="F10" i="4"/>
  <c r="N10" i="4"/>
  <c r="L10" i="4"/>
  <c r="D10" i="4"/>
  <c r="K11" i="4"/>
  <c r="G11" i="4"/>
  <c r="C11" i="4"/>
  <c r="M11" i="4"/>
  <c r="I11" i="4"/>
  <c r="E11" i="4"/>
  <c r="L11" i="4"/>
  <c r="D11" i="4"/>
  <c r="H11" i="4"/>
  <c r="F11" i="4"/>
  <c r="J11" i="4"/>
  <c r="N11" i="4"/>
  <c r="K43" i="4"/>
  <c r="G43" i="4"/>
  <c r="C43" i="4"/>
  <c r="M43" i="4"/>
  <c r="I43" i="4"/>
  <c r="E43" i="4"/>
  <c r="L43" i="4"/>
  <c r="D43" i="4"/>
  <c r="H43" i="4"/>
  <c r="F43" i="4"/>
  <c r="J43" i="4"/>
  <c r="N43" i="4"/>
  <c r="K36" i="4"/>
  <c r="G36" i="4"/>
  <c r="C36" i="4"/>
  <c r="M36" i="4"/>
  <c r="I36" i="4"/>
  <c r="E36" i="4"/>
  <c r="H36" i="4"/>
  <c r="F36" i="4"/>
  <c r="N36" i="4"/>
  <c r="D36" i="4"/>
  <c r="J36" i="4"/>
  <c r="L36" i="4"/>
  <c r="K33" i="4"/>
  <c r="G33" i="4"/>
  <c r="C33" i="4"/>
  <c r="M33" i="4"/>
  <c r="I33" i="4"/>
  <c r="E33" i="4"/>
  <c r="L33" i="4"/>
  <c r="D33" i="4"/>
  <c r="J33" i="4"/>
  <c r="H33" i="4"/>
  <c r="N33" i="4"/>
  <c r="F33" i="4"/>
  <c r="K23" i="4"/>
  <c r="G23" i="4"/>
  <c r="C23" i="4"/>
  <c r="M23" i="4"/>
  <c r="I23" i="4"/>
  <c r="E23" i="4"/>
  <c r="L23" i="4"/>
  <c r="D23" i="4"/>
  <c r="N23" i="4"/>
  <c r="J23" i="4"/>
  <c r="H23" i="4"/>
  <c r="F23" i="4"/>
  <c r="K29" i="4"/>
  <c r="G29" i="4"/>
  <c r="C29" i="4"/>
  <c r="M29" i="4"/>
  <c r="I29" i="4"/>
  <c r="E29" i="4"/>
  <c r="L29" i="4"/>
  <c r="D29" i="4"/>
  <c r="F29" i="4"/>
  <c r="N29" i="4"/>
  <c r="H29" i="4"/>
  <c r="J29" i="4"/>
  <c r="K34" i="4"/>
  <c r="G34" i="4"/>
  <c r="C34" i="4"/>
  <c r="M34" i="4"/>
  <c r="I34" i="4"/>
  <c r="E34" i="4"/>
  <c r="H34" i="4"/>
  <c r="J34" i="4"/>
  <c r="F34" i="4"/>
  <c r="L34" i="4"/>
  <c r="D34" i="4"/>
  <c r="N34" i="4"/>
  <c r="M7" i="4"/>
  <c r="I7" i="4"/>
  <c r="E7" i="4"/>
  <c r="N7" i="4"/>
  <c r="H7" i="4"/>
  <c r="C7" i="4"/>
  <c r="L7" i="4"/>
  <c r="G7" i="4"/>
  <c r="D7" i="4"/>
  <c r="K7" i="4"/>
  <c r="J7" i="4"/>
  <c r="F7" i="4"/>
  <c r="K28" i="4"/>
  <c r="G28" i="4"/>
  <c r="C28" i="4"/>
  <c r="M28" i="4"/>
  <c r="I28" i="4"/>
  <c r="E28" i="4"/>
  <c r="H28" i="4"/>
  <c r="F28" i="4"/>
  <c r="N28" i="4"/>
  <c r="D28" i="4"/>
  <c r="L28" i="4"/>
  <c r="J28" i="4"/>
  <c r="K54" i="4"/>
  <c r="G54" i="4"/>
  <c r="C54" i="4"/>
  <c r="M54" i="4"/>
  <c r="I54" i="4"/>
  <c r="E54" i="4"/>
  <c r="H54" i="4"/>
  <c r="N54" i="4"/>
  <c r="D54" i="4"/>
  <c r="L54" i="4"/>
  <c r="F54" i="4"/>
  <c r="J54" i="4"/>
  <c r="K56" i="4"/>
  <c r="G56" i="4"/>
  <c r="C56" i="4"/>
  <c r="M56" i="4"/>
  <c r="I56" i="4"/>
  <c r="E56" i="4"/>
  <c r="H56" i="4"/>
  <c r="L56" i="4"/>
  <c r="J56" i="4"/>
  <c r="D56" i="4"/>
  <c r="N56" i="4"/>
  <c r="F56" i="4"/>
  <c r="K21" i="4"/>
  <c r="G21" i="4"/>
  <c r="C21" i="4"/>
  <c r="M21" i="4"/>
  <c r="I21" i="4"/>
  <c r="E21" i="4"/>
  <c r="L21" i="4"/>
  <c r="D21" i="4"/>
  <c r="F21" i="4"/>
  <c r="N21" i="4"/>
  <c r="J21" i="4"/>
  <c r="H21" i="4"/>
  <c r="K13" i="4"/>
  <c r="G13" i="4"/>
  <c r="C13" i="4"/>
  <c r="M13" i="4"/>
  <c r="I13" i="4"/>
  <c r="E13" i="4"/>
  <c r="L13" i="4"/>
  <c r="D13" i="4"/>
  <c r="F13" i="4"/>
  <c r="N13" i="4"/>
  <c r="H13" i="4"/>
  <c r="J13" i="4"/>
  <c r="K22" i="4"/>
  <c r="G22" i="4"/>
  <c r="C22" i="4"/>
  <c r="M22" i="4"/>
  <c r="I22" i="4"/>
  <c r="E22" i="4"/>
  <c r="H22" i="4"/>
  <c r="N22" i="4"/>
  <c r="D22" i="4"/>
  <c r="L22" i="4"/>
  <c r="F22" i="4"/>
  <c r="J22" i="4"/>
  <c r="K12" i="4"/>
  <c r="G12" i="4"/>
  <c r="C12" i="4"/>
  <c r="M12" i="4"/>
  <c r="I12" i="4"/>
  <c r="E12" i="4"/>
  <c r="H12" i="4"/>
  <c r="F12" i="4"/>
  <c r="N12" i="4"/>
  <c r="D12" i="4"/>
  <c r="L12" i="4"/>
  <c r="J12" i="4"/>
  <c r="K44" i="4"/>
  <c r="G44" i="4"/>
  <c r="C44" i="4"/>
  <c r="M44" i="4"/>
  <c r="I44" i="4"/>
  <c r="E44" i="4"/>
  <c r="H44" i="4"/>
  <c r="F44" i="4"/>
  <c r="N44" i="4"/>
  <c r="D44" i="4"/>
  <c r="L44" i="4"/>
  <c r="J44" i="4"/>
  <c r="K14" i="4"/>
  <c r="G14" i="4"/>
  <c r="C14" i="4"/>
  <c r="M14" i="4"/>
  <c r="I14" i="4"/>
  <c r="E14" i="4"/>
  <c r="H14" i="4"/>
  <c r="N14" i="4"/>
  <c r="D14" i="4"/>
  <c r="L14" i="4"/>
  <c r="J14" i="4"/>
  <c r="F14" i="4"/>
  <c r="K8" i="4"/>
  <c r="G8" i="4"/>
  <c r="C8" i="4"/>
  <c r="M8" i="4"/>
  <c r="I8" i="4"/>
  <c r="E8" i="4"/>
  <c r="H8" i="4"/>
  <c r="L8" i="4"/>
  <c r="J8" i="4"/>
  <c r="D8" i="4"/>
  <c r="N8" i="4"/>
  <c r="F8" i="4"/>
  <c r="K40" i="4"/>
  <c r="G40" i="4"/>
  <c r="C40" i="4"/>
  <c r="M40" i="4"/>
  <c r="I40" i="4"/>
  <c r="E40" i="4"/>
  <c r="H40" i="4"/>
  <c r="L40" i="4"/>
  <c r="J40" i="4"/>
  <c r="D40" i="4"/>
  <c r="N40" i="4"/>
  <c r="F40" i="4"/>
  <c r="K37" i="4"/>
  <c r="G37" i="4"/>
  <c r="C37" i="4"/>
  <c r="M37" i="4"/>
  <c r="I37" i="4"/>
  <c r="E37" i="4"/>
  <c r="L37" i="4"/>
  <c r="D37" i="4"/>
  <c r="F37" i="4"/>
  <c r="N37" i="4"/>
  <c r="J37" i="4"/>
  <c r="H37" i="4"/>
  <c r="K48" i="4"/>
  <c r="G48" i="4"/>
  <c r="C48" i="4"/>
  <c r="M48" i="4"/>
  <c r="I48" i="4"/>
  <c r="E48" i="4"/>
  <c r="H48" i="4"/>
  <c r="L48" i="4"/>
  <c r="J48" i="4"/>
  <c r="N48" i="4"/>
  <c r="F48" i="4"/>
  <c r="D48" i="4"/>
  <c r="K39" i="4"/>
  <c r="G39" i="4"/>
  <c r="C39" i="4"/>
  <c r="M39" i="4"/>
  <c r="I39" i="4"/>
  <c r="E39" i="4"/>
  <c r="L39" i="4"/>
  <c r="D39" i="4"/>
  <c r="N39" i="4"/>
  <c r="J39" i="4"/>
  <c r="H39" i="4"/>
  <c r="F39" i="4"/>
  <c r="K45" i="4"/>
  <c r="G45" i="4"/>
  <c r="C45" i="4"/>
  <c r="M45" i="4"/>
  <c r="I45" i="4"/>
  <c r="E45" i="4"/>
  <c r="L45" i="4"/>
  <c r="D45" i="4"/>
  <c r="F45" i="4"/>
  <c r="N45" i="4"/>
  <c r="H45" i="4"/>
  <c r="J45" i="4"/>
  <c r="K53" i="4"/>
  <c r="G53" i="4"/>
  <c r="C53" i="4"/>
  <c r="M53" i="4"/>
  <c r="I53" i="4"/>
  <c r="E53" i="4"/>
  <c r="L53" i="4"/>
  <c r="D53" i="4"/>
  <c r="F53" i="4"/>
  <c r="N53" i="4"/>
  <c r="J53" i="4"/>
  <c r="H53" i="4"/>
  <c r="K30" i="4"/>
  <c r="G30" i="4"/>
  <c r="C30" i="4"/>
  <c r="M30" i="4"/>
  <c r="I30" i="4"/>
  <c r="E30" i="4"/>
  <c r="H30" i="4"/>
  <c r="N30" i="4"/>
  <c r="D30" i="4"/>
  <c r="L30" i="4"/>
  <c r="J30" i="4"/>
  <c r="F30" i="4"/>
  <c r="K50" i="4"/>
  <c r="G50" i="4"/>
  <c r="C50" i="4"/>
  <c r="M50" i="4"/>
  <c r="I50" i="4"/>
  <c r="E50" i="4"/>
  <c r="H50" i="4"/>
  <c r="J50" i="4"/>
  <c r="F50" i="4"/>
  <c r="L50" i="4"/>
  <c r="D50" i="4"/>
  <c r="N50" i="4"/>
  <c r="K35" i="4"/>
  <c r="G35" i="4"/>
  <c r="C35" i="4"/>
  <c r="M35" i="4"/>
  <c r="I35" i="4"/>
  <c r="E35" i="4"/>
  <c r="L35" i="4"/>
  <c r="D35" i="4"/>
  <c r="H35" i="4"/>
  <c r="F35" i="4"/>
  <c r="N35" i="4"/>
  <c r="J35" i="4"/>
  <c r="K9" i="4"/>
  <c r="G9" i="4"/>
  <c r="C9" i="4"/>
  <c r="M9" i="4"/>
  <c r="I9" i="4"/>
  <c r="E9" i="4"/>
  <c r="L9" i="4"/>
  <c r="D9" i="4"/>
  <c r="J9" i="4"/>
  <c r="H9" i="4"/>
  <c r="N9" i="4"/>
  <c r="F9" i="4"/>
  <c r="K41" i="4"/>
  <c r="G41" i="4"/>
  <c r="C41" i="4"/>
  <c r="M41" i="4"/>
  <c r="I41" i="4"/>
  <c r="E41" i="4"/>
  <c r="L41" i="4"/>
  <c r="D41" i="4"/>
  <c r="J41" i="4"/>
  <c r="H41" i="4"/>
  <c r="N41" i="4"/>
  <c r="F41" i="4"/>
  <c r="K18" i="4"/>
  <c r="G18" i="4"/>
  <c r="C18" i="4"/>
  <c r="M18" i="4"/>
  <c r="I18" i="4"/>
  <c r="E18" i="4"/>
  <c r="H18" i="4"/>
  <c r="J18" i="4"/>
  <c r="F18" i="4"/>
  <c r="L18" i="4"/>
  <c r="D18" i="4"/>
  <c r="N18" i="4"/>
  <c r="K15" i="4"/>
  <c r="G15" i="4"/>
  <c r="C15" i="4"/>
  <c r="M15" i="4"/>
  <c r="I15" i="4"/>
  <c r="E15" i="4"/>
  <c r="L15" i="4"/>
  <c r="D15" i="4"/>
  <c r="N15" i="4"/>
  <c r="J15" i="4"/>
  <c r="F15" i="4"/>
  <c r="H15" i="4"/>
  <c r="K47" i="4"/>
  <c r="G47" i="4"/>
  <c r="C47" i="4"/>
  <c r="M47" i="4"/>
  <c r="I47" i="4"/>
  <c r="E47" i="4"/>
  <c r="L47" i="4"/>
  <c r="D47" i="4"/>
  <c r="N47" i="4"/>
  <c r="J47" i="4"/>
  <c r="F47" i="4"/>
  <c r="H47" i="4"/>
  <c r="K42" i="4"/>
  <c r="G42" i="4"/>
  <c r="C42" i="4"/>
  <c r="M42" i="4"/>
  <c r="I42" i="4"/>
  <c r="E42" i="4"/>
  <c r="H42" i="4"/>
  <c r="J42" i="4"/>
  <c r="F42" i="4"/>
  <c r="N42" i="4"/>
  <c r="L42" i="4"/>
  <c r="D42" i="4"/>
  <c r="K38" i="4"/>
  <c r="G38" i="4"/>
  <c r="C38" i="4"/>
  <c r="M38" i="4"/>
  <c r="I38" i="4"/>
  <c r="E38" i="4"/>
  <c r="H38" i="4"/>
  <c r="N38" i="4"/>
  <c r="D38" i="4"/>
  <c r="L38" i="4"/>
  <c r="F38" i="4"/>
  <c r="J38" i="4"/>
  <c r="K27" i="4"/>
  <c r="G27" i="4"/>
  <c r="C27" i="4"/>
  <c r="M27" i="4"/>
  <c r="I27" i="4"/>
  <c r="E27" i="4"/>
  <c r="L27" i="4"/>
  <c r="D27" i="4"/>
  <c r="H27" i="4"/>
  <c r="F27" i="4"/>
  <c r="J27" i="4"/>
  <c r="N27" i="4"/>
  <c r="K20" i="4"/>
  <c r="G20" i="4"/>
  <c r="C20" i="4"/>
  <c r="M20" i="4"/>
  <c r="I20" i="4"/>
  <c r="E20" i="4"/>
  <c r="H20" i="4"/>
  <c r="F20" i="4"/>
  <c r="N20" i="4"/>
  <c r="D20" i="4"/>
  <c r="J20" i="4"/>
  <c r="L20" i="4"/>
  <c r="K52" i="4"/>
  <c r="G52" i="4"/>
  <c r="C52" i="4"/>
  <c r="M52" i="4"/>
  <c r="I52" i="4"/>
  <c r="E52" i="4"/>
  <c r="H52" i="4"/>
  <c r="F52" i="4"/>
  <c r="N52" i="4"/>
  <c r="D52" i="4"/>
  <c r="J52" i="4"/>
  <c r="L52" i="4"/>
  <c r="K17" i="4"/>
  <c r="G17" i="4"/>
  <c r="C17" i="4"/>
  <c r="M17" i="4"/>
  <c r="I17" i="4"/>
  <c r="E17" i="4"/>
  <c r="L17" i="4"/>
  <c r="D17" i="4"/>
  <c r="J17" i="4"/>
  <c r="H17" i="4"/>
  <c r="N17" i="4"/>
  <c r="F17" i="4"/>
  <c r="K49" i="4"/>
  <c r="G49" i="4"/>
  <c r="C49" i="4"/>
  <c r="M49" i="4"/>
  <c r="I49" i="4"/>
  <c r="E49" i="4"/>
  <c r="L49" i="4"/>
  <c r="D49" i="4"/>
  <c r="J49" i="4"/>
  <c r="H49" i="4"/>
  <c r="N49" i="4"/>
  <c r="F49" i="4"/>
  <c r="K55" i="4"/>
  <c r="G55" i="4"/>
  <c r="C55" i="4"/>
  <c r="M55" i="4"/>
  <c r="I55" i="4"/>
  <c r="E55" i="4"/>
  <c r="L55" i="4"/>
  <c r="D55" i="4"/>
  <c r="N55" i="4"/>
  <c r="J55" i="4"/>
  <c r="H55" i="4"/>
  <c r="F55" i="4"/>
</calcChain>
</file>

<file path=xl/sharedStrings.xml><?xml version="1.0" encoding="utf-8"?>
<sst xmlns="http://schemas.openxmlformats.org/spreadsheetml/2006/main" count="1705" uniqueCount="289">
  <si>
    <t>第１表-1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</si>
  <si>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５人以上）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</si>
  <si>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（単位：　円）</t>
    <rPh sb="1" eb="3">
      <t>タンイ</t>
    </rPh>
    <rPh sb="5" eb="6">
      <t>エン</t>
    </rPh>
    <phoneticPr fontId="3"/>
  </si>
  <si>
    <t>産業</t>
    <rPh sb="0" eb="2">
      <t>サンギョウ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</si>
  <si>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</si>
  <si>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</si>
  <si>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所定内</t>
    <rPh sb="0" eb="3">
      <t>ショテイナイ</t>
    </rPh>
    <phoneticPr fontId="3"/>
  </si>
  <si>
    <t>超過労</t>
    <rPh sb="0" eb="2">
      <t>チョウカ</t>
    </rPh>
    <rPh sb="2" eb="3">
      <t>ロウ</t>
    </rPh>
    <phoneticPr fontId="3"/>
  </si>
  <si>
    <t>特別に支払われた給与</t>
    <rPh sb="0" eb="2">
      <t>トクベツ</t>
    </rPh>
    <rPh sb="3" eb="5">
      <t>シハラ</t>
    </rPh>
    <rPh sb="8" eb="10">
      <t>キュウヨ</t>
    </rPh>
    <phoneticPr fontId="3"/>
  </si>
  <si>
    <t>計</t>
    <rPh sb="0" eb="1">
      <t>ケイ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</si>
  <si>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</si>
  <si>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</si>
  <si>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給与</t>
    <phoneticPr fontId="3"/>
  </si>
  <si>
    <t>働給与</t>
    <phoneticPr fontId="3"/>
  </si>
  <si>
    <t>ＴＬ</t>
    <phoneticPr fontId="3"/>
  </si>
  <si>
    <t>調査産業計</t>
  </si>
  <si>
    <t>Ｃ</t>
    <phoneticPr fontId="3"/>
  </si>
  <si>
    <t>鉱業， 採石業， 砂利採取業</t>
  </si>
  <si>
    <t>Ｄ</t>
    <phoneticPr fontId="3"/>
  </si>
  <si>
    <t>建設業</t>
  </si>
  <si>
    <t>Ｅ</t>
    <phoneticPr fontId="3"/>
  </si>
  <si>
    <t>製造業</t>
  </si>
  <si>
    <t>Ｆ</t>
    <phoneticPr fontId="3"/>
  </si>
  <si>
    <t>電気・ガス・熱供給・水道業</t>
  </si>
  <si>
    <t>Ｇ</t>
    <phoneticPr fontId="3"/>
  </si>
  <si>
    <t>情報通信業</t>
  </si>
  <si>
    <t>Ｈ</t>
    <phoneticPr fontId="3"/>
  </si>
  <si>
    <t>運輸業， 郵便業</t>
  </si>
  <si>
    <t>Ｉ</t>
    <phoneticPr fontId="3"/>
  </si>
  <si>
    <t>卸売業， 小売業</t>
  </si>
  <si>
    <t>Ｊ</t>
    <phoneticPr fontId="3"/>
  </si>
  <si>
    <t>金融業， 保険業</t>
  </si>
  <si>
    <t>Ｋ</t>
    <phoneticPr fontId="3"/>
  </si>
  <si>
    <t>不動産業， 物品賃貸業</t>
    <phoneticPr fontId="3"/>
  </si>
  <si>
    <t>Ｌ</t>
    <phoneticPr fontId="3"/>
  </si>
  <si>
    <t>学術研究，専門・技術サービス業</t>
  </si>
  <si>
    <t>Ｍ</t>
    <phoneticPr fontId="3"/>
  </si>
  <si>
    <t>宿泊業， 飲食サービス業</t>
  </si>
  <si>
    <t>Ｎ</t>
    <phoneticPr fontId="3"/>
  </si>
  <si>
    <t>生活関連サービス業， 娯楽業</t>
  </si>
  <si>
    <t>Ｏ</t>
    <phoneticPr fontId="3"/>
  </si>
  <si>
    <t>教育， 学習支援業</t>
  </si>
  <si>
    <t>Ｐ</t>
    <phoneticPr fontId="3"/>
  </si>
  <si>
    <t>医療， 福祉</t>
  </si>
  <si>
    <t>Ｑ</t>
    <phoneticPr fontId="3"/>
  </si>
  <si>
    <t>複合サービス事業</t>
  </si>
  <si>
    <t>Ｒ</t>
    <phoneticPr fontId="3"/>
  </si>
  <si>
    <t>サービス業(他に分類されないもの)</t>
  </si>
  <si>
    <t>Ｅ09,10</t>
    <phoneticPr fontId="3"/>
  </si>
  <si>
    <t>食料品・たばこ</t>
  </si>
  <si>
    <t>Ｅ11</t>
    <phoneticPr fontId="3"/>
  </si>
  <si>
    <t>繊維工業</t>
  </si>
  <si>
    <t>Ｅ12</t>
    <phoneticPr fontId="3"/>
  </si>
  <si>
    <t>木材・木製品</t>
  </si>
  <si>
    <t>Ｅ13</t>
    <phoneticPr fontId="3"/>
  </si>
  <si>
    <t>家具・装備品</t>
  </si>
  <si>
    <t>Ｅ14</t>
    <phoneticPr fontId="3"/>
  </si>
  <si>
    <t>パルプ・紙</t>
  </si>
  <si>
    <t>Ｅ15</t>
    <phoneticPr fontId="3"/>
  </si>
  <si>
    <t>印刷・同関連業</t>
  </si>
  <si>
    <t>Ｅ16,17</t>
    <phoneticPr fontId="3"/>
  </si>
  <si>
    <t>化学、石油・石炭</t>
  </si>
  <si>
    <t>Ｅ18</t>
    <phoneticPr fontId="3"/>
  </si>
  <si>
    <t>プラスチック製品</t>
  </si>
  <si>
    <t>Ｅ19</t>
    <phoneticPr fontId="3"/>
  </si>
  <si>
    <t>ゴム製品</t>
  </si>
  <si>
    <t>Ｅ21</t>
  </si>
  <si>
    <t>窯業・土石製品</t>
  </si>
  <si>
    <t>Ｅ22</t>
    <phoneticPr fontId="3"/>
  </si>
  <si>
    <t>鉄鋼業</t>
  </si>
  <si>
    <t>Ｅ23</t>
    <phoneticPr fontId="3"/>
  </si>
  <si>
    <t>非鉄金属製造業</t>
  </si>
  <si>
    <t>Ｅ24</t>
    <phoneticPr fontId="3"/>
  </si>
  <si>
    <t>金属製品製造業</t>
  </si>
  <si>
    <t>Ｅ25</t>
    <phoneticPr fontId="3"/>
  </si>
  <si>
    <t>はん用機械器具</t>
  </si>
  <si>
    <t>Ｅ26</t>
    <phoneticPr fontId="3"/>
  </si>
  <si>
    <t>生産用機械器具</t>
  </si>
  <si>
    <t>Ｅ27</t>
    <phoneticPr fontId="3"/>
  </si>
  <si>
    <t>業務用機械器具</t>
  </si>
  <si>
    <t>Ｅ28</t>
    <phoneticPr fontId="3"/>
  </si>
  <si>
    <t>電子・デバイス</t>
  </si>
  <si>
    <t>Ｅ29</t>
    <phoneticPr fontId="3"/>
  </si>
  <si>
    <t>電気機械器具</t>
  </si>
  <si>
    <t>Ｅ30</t>
    <phoneticPr fontId="3"/>
  </si>
  <si>
    <t>情報通信機械器具</t>
  </si>
  <si>
    <t>Ｅ31</t>
    <phoneticPr fontId="3"/>
  </si>
  <si>
    <t>輸送用機械器具</t>
  </si>
  <si>
    <t>Ｅ32,20</t>
    <phoneticPr fontId="3"/>
  </si>
  <si>
    <t>その他の製造業</t>
  </si>
  <si>
    <t>ＥＳ１</t>
    <phoneticPr fontId="3"/>
  </si>
  <si>
    <t>Ｅ 一括分１</t>
  </si>
  <si>
    <t>Ｉ－1</t>
    <phoneticPr fontId="3"/>
  </si>
  <si>
    <t>卸売業</t>
  </si>
  <si>
    <t>Ｉ－2</t>
  </si>
  <si>
    <t>小売業</t>
  </si>
  <si>
    <t>Ｍ75</t>
    <phoneticPr fontId="3"/>
  </si>
  <si>
    <t>宿泊業</t>
  </si>
  <si>
    <t>ＭＳ</t>
    <phoneticPr fontId="3"/>
  </si>
  <si>
    <t>Ｍ 一括分</t>
  </si>
  <si>
    <t>Ｐ83</t>
    <phoneticPr fontId="3"/>
  </si>
  <si>
    <t>医療業</t>
  </si>
  <si>
    <t>ＰＳ</t>
    <phoneticPr fontId="3"/>
  </si>
  <si>
    <t>Ｐ 一括分</t>
  </si>
  <si>
    <t>Ｒ91</t>
    <phoneticPr fontId="3"/>
  </si>
  <si>
    <t>職業紹介・派遣業</t>
  </si>
  <si>
    <t>Ｒ92</t>
  </si>
  <si>
    <t>その他の事業サービス</t>
    <phoneticPr fontId="3"/>
  </si>
  <si>
    <t>ＲＳ</t>
    <phoneticPr fontId="3"/>
  </si>
  <si>
    <t>Ｒ 一括分</t>
  </si>
  <si>
    <t>ＴＫ1</t>
    <phoneticPr fontId="3"/>
  </si>
  <si>
    <t>特掲産業１</t>
    <rPh sb="0" eb="1">
      <t>トク</t>
    </rPh>
    <rPh sb="1" eb="2">
      <t>ケイ</t>
    </rPh>
    <rPh sb="2" eb="4">
      <t>サンギョウ</t>
    </rPh>
    <phoneticPr fontId="3"/>
  </si>
  <si>
    <t>ＴＫ2</t>
    <phoneticPr fontId="3"/>
  </si>
  <si>
    <t>特掲産業２</t>
    <rPh sb="0" eb="1">
      <t>トク</t>
    </rPh>
    <rPh sb="1" eb="2">
      <t>ケイ</t>
    </rPh>
    <rPh sb="2" eb="4">
      <t>サンギョウ</t>
    </rPh>
    <phoneticPr fontId="3"/>
  </si>
  <si>
    <t>ＴＫ3</t>
  </si>
  <si>
    <t>特掲産業３</t>
    <rPh sb="0" eb="1">
      <t>トク</t>
    </rPh>
    <rPh sb="1" eb="2">
      <t>ケイ</t>
    </rPh>
    <rPh sb="2" eb="4">
      <t>サンギョウ</t>
    </rPh>
    <phoneticPr fontId="3"/>
  </si>
  <si>
    <t>ＴＫ4</t>
  </si>
  <si>
    <t>特掲産業４</t>
    <rPh sb="0" eb="1">
      <t>トク</t>
    </rPh>
    <rPh sb="1" eb="2">
      <t>ケイ</t>
    </rPh>
    <rPh sb="2" eb="4">
      <t>サンギョウ</t>
    </rPh>
    <phoneticPr fontId="3"/>
  </si>
  <si>
    <t>※事業所規模「５人以上」には３０人以上の事業所も含む</t>
    <rPh sb="1" eb="4">
      <t>ジギョウショ</t>
    </rPh>
    <rPh sb="4" eb="6">
      <t>キボ</t>
    </rPh>
    <rPh sb="8" eb="9">
      <t>ニン</t>
    </rPh>
    <rPh sb="9" eb="11">
      <t>イジョウ</t>
    </rPh>
    <rPh sb="16" eb="17">
      <t>ニン</t>
    </rPh>
    <rPh sb="17" eb="19">
      <t>イジョウ</t>
    </rPh>
    <rPh sb="20" eb="23">
      <t>ジギョウショ</t>
    </rPh>
    <rPh sb="24" eb="25">
      <t>フク</t>
    </rPh>
    <phoneticPr fontId="3"/>
  </si>
  <si>
    <t>第１表-2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</si>
  <si>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３０人以上）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</si>
  <si>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第２表-1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</si>
  <si>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日・時間）</t>
    <rPh sb="1" eb="3">
      <t>タンイ</t>
    </rPh>
    <rPh sb="5" eb="6">
      <t>ニチ</t>
    </rPh>
    <rPh sb="7" eb="9">
      <t>ジカン</t>
    </rPh>
    <phoneticPr fontId="3"/>
  </si>
  <si>
    <t>出勤日数</t>
    <rPh sb="0" eb="2">
      <t>シュッキン</t>
    </rPh>
    <rPh sb="2" eb="4">
      <t>ニッスウ</t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</si>
  <si>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</si>
  <si>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</si>
  <si>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</si>
  <si>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医療， 福祉</t>
    <phoneticPr fontId="3"/>
  </si>
  <si>
    <t>第２表-2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</si>
  <si>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人・％）</t>
    <rPh sb="1" eb="3">
      <t>タンイ</t>
    </rPh>
    <rPh sb="5" eb="6">
      <t>ヒト</t>
    </rPh>
    <phoneticPr fontId="3"/>
  </si>
  <si>
    <t>前月末常用労働者数</t>
    <rPh sb="0" eb="1">
      <t>マエ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</si>
  <si>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本月中増加労働者数</t>
    <rPh sb="0" eb="3">
      <t>ホンゲツチュウ</t>
    </rPh>
    <rPh sb="3" eb="5">
      <t>ゾウカ</t>
    </rPh>
    <rPh sb="5" eb="8">
      <t>ロウドウシャ</t>
    </rPh>
    <rPh sb="8" eb="9">
      <t>スウ</t>
    </rPh>
    <phoneticPr fontId="3"/>
  </si>
  <si>
    <t>本月中減少労働者数</t>
    <rPh sb="0" eb="3">
      <t>ホンゲツチュウ</t>
    </rPh>
    <rPh sb="3" eb="5">
      <t>ゲンショウ</t>
    </rPh>
    <rPh sb="5" eb="8">
      <t>ロウドウシャ</t>
    </rPh>
    <rPh sb="8" eb="9">
      <t>スウ</t>
    </rPh>
    <phoneticPr fontId="3"/>
  </si>
  <si>
    <t>本月末常用労働者数</t>
    <rPh sb="0" eb="1">
      <t>ホン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</si>
  <si>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うちパートタイム労働者数</t>
    <rPh sb="8" eb="11">
      <t>ロウドウシャ</t>
    </rPh>
    <rPh sb="11" eb="12">
      <t>カズ</t>
    </rPh>
    <phoneticPr fontId="3"/>
  </si>
  <si>
    <t>パートタイム労働者比率</t>
    <rPh sb="6" eb="9">
      <t>ロウドウシャ</t>
    </rPh>
    <rPh sb="9" eb="10">
      <t>ヒ</t>
    </rPh>
    <rPh sb="10" eb="11">
      <t>リツ</t>
    </rPh>
    <phoneticPr fontId="3"/>
  </si>
  <si>
    <t>ＴＬ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</si>
  <si>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</si>
  <si>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</si>
  <si>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</si>
  <si>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</si>
  <si>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</si>
  <si>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</si>
  <si>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</si>
  <si>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</si>
  <si>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</si>
  <si>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</si>
  <si>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</si>
  <si>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</si>
  <si>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</si>
  <si>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</si>
  <si>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</si>
  <si>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</si>
  <si>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</si>
  <si>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</si>
  <si>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</si>
  <si>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Ｅ13</t>
  </si>
  <si>
    <t>Ｅ14</t>
  </si>
  <si>
    <t>Ｅ15</t>
  </si>
  <si>
    <t>Ｅ16,17</t>
  </si>
  <si>
    <t>Ｅ18</t>
  </si>
  <si>
    <t>Ｅ19</t>
  </si>
  <si>
    <t>Ｅ22</t>
  </si>
  <si>
    <t>Ｅ23</t>
  </si>
  <si>
    <t>Ｅ24</t>
  </si>
  <si>
    <t>Ｅ25</t>
  </si>
  <si>
    <t>Ｅ26</t>
  </si>
  <si>
    <t>Ｅ27</t>
  </si>
  <si>
    <t>Ｅ28</t>
  </si>
  <si>
    <t>Ｅ29</t>
  </si>
  <si>
    <t>Ｅ30</t>
  </si>
  <si>
    <t>Ｅ31</t>
  </si>
  <si>
    <t>Ｅ32,20</t>
  </si>
  <si>
    <t>ＥＳ１</t>
  </si>
  <si>
    <t>Ｉ－1</t>
  </si>
  <si>
    <t>Ｍ75</t>
  </si>
  <si>
    <t>ＭＳ</t>
  </si>
  <si>
    <t>Ｐ83</t>
  </si>
  <si>
    <t>ＰＳ</t>
  </si>
  <si>
    <t>Ｒ91</t>
  </si>
  <si>
    <t>ＲＳ</t>
  </si>
  <si>
    <t>ＴＫ1</t>
  </si>
  <si>
    <t>ＴＫ2</t>
  </si>
  <si>
    <t>第３表-2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</si>
  <si>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第４表　事業所規模、性別常用労働者の１人平均月間現金給与額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3"/>
  </si>
  <si>
    <t>（事業所規模　５～２９人）</t>
    <rPh sb="1" eb="4">
      <t>ジギョウショ</t>
    </rPh>
    <rPh sb="4" eb="6">
      <t>キボ</t>
    </rPh>
    <rPh sb="11" eb="12">
      <t>ニン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</si>
  <si>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</si>
  <si>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（事業所規模　３０～９９人）</t>
    <rPh sb="1" eb="4">
      <t>ジギョウショ</t>
    </rPh>
    <rPh sb="4" eb="6">
      <t>キボ</t>
    </rPh>
    <rPh sb="12" eb="13">
      <t>ニン</t>
    </rPh>
    <phoneticPr fontId="3"/>
  </si>
  <si>
    <t>（事業所規模　１００人以上）</t>
    <rPh sb="1" eb="4">
      <t>ジギョウショ</t>
    </rPh>
    <rPh sb="4" eb="6">
      <t>キボ</t>
    </rPh>
    <rPh sb="10" eb="11">
      <t>ニン</t>
    </rPh>
    <rPh sb="11" eb="13">
      <t>イジョウ</t>
    </rPh>
    <phoneticPr fontId="3"/>
  </si>
  <si>
    <t>第５表　事業所規模、性別常用労働者の１人平均月間出勤日数及び実労働時間数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3">
      <t>ジツロウドウ</t>
    </rPh>
    <rPh sb="33" eb="35">
      <t>ジカン</t>
    </rPh>
    <rPh sb="35" eb="36">
      <t>スウ</t>
    </rPh>
    <phoneticPr fontId="3"/>
  </si>
  <si>
    <t>（単位：　日・時間）</t>
    <phoneticPr fontId="3"/>
  </si>
  <si>
    <t>第６表　事業所規模、産業、就業形態別常用労働者の１人平均月間現金給与額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ゲンキン</t>
    </rPh>
    <rPh sb="32" eb="34">
      <t>キュウヨ</t>
    </rPh>
    <rPh sb="34" eb="35">
      <t>ガク</t>
    </rPh>
    <phoneticPr fontId="3"/>
  </si>
  <si>
    <t>（単位：　円）</t>
    <phoneticPr fontId="3"/>
  </si>
  <si>
    <t>一般労働者</t>
    <rPh sb="0" eb="2">
      <t>イッパン</t>
    </rPh>
    <rPh sb="2" eb="5">
      <t>ロウドウシャ</t>
    </rPh>
    <phoneticPr fontId="3"/>
  </si>
  <si>
    <t>パートタイム労働者</t>
    <rPh sb="6" eb="9">
      <t>ロウドウシャ</t>
    </rPh>
    <phoneticPr fontId="3"/>
  </si>
  <si>
    <t>現金給与　総　　額</t>
    <rPh sb="0" eb="2">
      <t>ゲンキン</t>
    </rPh>
    <rPh sb="2" eb="4">
      <t>キュウヨ</t>
    </rPh>
    <rPh sb="5" eb="6">
      <t>フサ</t>
    </rPh>
    <rPh sb="8" eb="9">
      <t>ガク</t>
    </rPh>
    <phoneticPr fontId="3"/>
  </si>
  <si>
    <t>きまって支給する給与</t>
    <rPh sb="4" eb="6">
      <t>シキュウ</t>
    </rPh>
    <rPh sb="8" eb="9">
      <t>キュウ</t>
    </rPh>
    <rPh sb="9" eb="10">
      <t>アタエ</t>
    </rPh>
    <phoneticPr fontId="3"/>
  </si>
  <si>
    <t>所定内　　給　与</t>
    <rPh sb="0" eb="3">
      <t>ショテイナイ</t>
    </rPh>
    <rPh sb="5" eb="6">
      <t>キュウ</t>
    </rPh>
    <rPh sb="7" eb="8">
      <t>アタエ</t>
    </rPh>
    <phoneticPr fontId="3"/>
  </si>
  <si>
    <t>所定外
給　与</t>
    <rPh sb="0" eb="2">
      <t>ショテイ</t>
    </rPh>
    <rPh sb="2" eb="3">
      <t>ガイ</t>
    </rPh>
    <rPh sb="4" eb="5">
      <t>キュウ</t>
    </rPh>
    <rPh sb="6" eb="7">
      <t>アタエ</t>
    </rPh>
    <phoneticPr fontId="3"/>
  </si>
  <si>
    <t>特別に支払われた給与</t>
    <rPh sb="0" eb="2">
      <t>トクベツ</t>
    </rPh>
    <rPh sb="3" eb="5">
      <t>シハラ</t>
    </rPh>
    <rPh sb="8" eb="9">
      <t>キュウ</t>
    </rPh>
    <rPh sb="9" eb="10">
      <t>アタエ</t>
    </rPh>
    <phoneticPr fontId="3"/>
  </si>
  <si>
    <t>（事業所規模　５人以上)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</si>
  <si>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製造業</t>
    <rPh sb="0" eb="3">
      <t>セイゾウギョウ</t>
    </rPh>
    <phoneticPr fontId="3"/>
  </si>
  <si>
    <t>（事業所規模　３０人以上)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</si>
  <si>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第７表　事業所規模、産業、就業形態別常用労働者の1人平均月間出勤日数及び実労働時間数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シュッキン</t>
    </rPh>
    <rPh sb="32" eb="34">
      <t>ニッスウ</t>
    </rPh>
    <rPh sb="34" eb="35">
      <t>オヨ</t>
    </rPh>
    <rPh sb="36" eb="37">
      <t>ジツ</t>
    </rPh>
    <rPh sb="37" eb="39">
      <t>ロウドウ</t>
    </rPh>
    <rPh sb="39" eb="42">
      <t>ジカンスウ</t>
    </rPh>
    <phoneticPr fontId="3"/>
  </si>
  <si>
    <t>産業</t>
    <rPh sb="0" eb="1">
      <t>サン</t>
    </rPh>
    <rPh sb="1" eb="2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</si>
  <si>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</si>
  <si>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所定外</t>
    <rPh sb="0" eb="2">
      <t>ショテイ</t>
    </rPh>
    <rPh sb="2" eb="3">
      <t>ガイ</t>
    </rPh>
    <phoneticPr fontId="3"/>
  </si>
  <si>
    <t>時間数</t>
    <rPh sb="0" eb="3">
      <t>ジカンスウ</t>
    </rPh>
    <phoneticPr fontId="3"/>
  </si>
  <si>
    <t>労働時間数</t>
    <rPh sb="0" eb="2">
      <t>ロウドウ</t>
    </rPh>
    <rPh sb="2" eb="5">
      <t>ジカンスウ</t>
    </rPh>
    <phoneticPr fontId="3"/>
  </si>
  <si>
    <t>時間数</t>
    <rPh sb="0" eb="2">
      <t>ジカン</t>
    </rPh>
    <rPh sb="2" eb="3">
      <t>スウ</t>
    </rPh>
    <phoneticPr fontId="3"/>
  </si>
  <si>
    <t>第８表　事業所規模、産業、就業形態別常用労働者数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3" eb="24">
      <t>カズ</t>
    </rPh>
    <phoneticPr fontId="3"/>
  </si>
  <si>
    <t>（単位：　人）</t>
    <phoneticPr fontId="3"/>
  </si>
  <si>
    <t>前月末</t>
    <rPh sb="0" eb="2">
      <t>ゼンゲツ</t>
    </rPh>
    <rPh sb="2" eb="3">
      <t>マツ</t>
    </rPh>
    <phoneticPr fontId="3"/>
  </si>
  <si>
    <t>本月中</t>
    <rPh sb="0" eb="2">
      <t>ホンゲツ</t>
    </rPh>
    <rPh sb="2" eb="3">
      <t>チュウ</t>
    </rPh>
    <phoneticPr fontId="3"/>
  </si>
  <si>
    <t>本月中</t>
    <rPh sb="0" eb="3">
      <t>ホンゲツチュウ</t>
    </rPh>
    <phoneticPr fontId="3"/>
  </si>
  <si>
    <t>本月末</t>
    <rPh sb="0" eb="1">
      <t>ホン</t>
    </rPh>
    <rPh sb="1" eb="3">
      <t>ゲツマツ</t>
    </rPh>
    <phoneticPr fontId="3"/>
  </si>
  <si>
    <t>本月末</t>
    <rPh sb="0" eb="2">
      <t>ホンゲツ</t>
    </rPh>
    <rPh sb="2" eb="3">
      <t>マツ</t>
    </rPh>
    <phoneticPr fontId="3"/>
  </si>
  <si>
    <t>常用労働者数</t>
    <rPh sb="0" eb="2">
      <t>ジョウヨウ</t>
    </rPh>
    <rPh sb="2" eb="5">
      <t>ロウドウシャ</t>
    </rPh>
    <rPh sb="5" eb="6">
      <t>カズ</t>
    </rPh>
    <phoneticPr fontId="3"/>
  </si>
  <si>
    <t>増加労働者数</t>
    <rPh sb="0" eb="2">
      <t>ゾウカ</t>
    </rPh>
    <rPh sb="2" eb="5">
      <t>ロウドウシャ</t>
    </rPh>
    <rPh sb="5" eb="6">
      <t>スウ</t>
    </rPh>
    <phoneticPr fontId="3"/>
  </si>
  <si>
    <t>減少労働者数</t>
    <rPh sb="0" eb="2">
      <t>ゲンショウ</t>
    </rPh>
    <rPh sb="2" eb="5">
      <t>ロウドウシャ</t>
    </rPh>
    <rPh sb="5" eb="6">
      <t>スウ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</si>
  <si>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</si>
  <si>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卸売・小売業</t>
    <rPh sb="0" eb="2">
      <t>オロシウ</t>
    </rPh>
    <rPh sb="3" eb="6">
      <t>コウリギョウ</t>
    </rPh>
    <phoneticPr fontId="3"/>
  </si>
  <si>
    <t>-</t>
  </si>
  <si>
    <t>x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</si>
  <si>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</si>
  <si>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  <rPh sb="0" eb="3">
      <t>ケンセツギョウ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</si>
  <si>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</si>
  <si>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</si>
  <si>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</si>
  <si>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卸売業・小売業</t>
    <rPh sb="0" eb="2">
      <t>オロシウ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</si>
  <si>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</si>
  <si>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</si>
  <si>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</si>
  <si>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</si>
  <si>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</si>
  <si>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</si>
  <si>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</si>
  <si>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</si>
  <si>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</si>
  <si>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令和７年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</si>
  <si>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</si>
  <si>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</si>
  <si>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</si>
  <si>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</si>
  <si>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</si>
  <si>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</si>
  <si>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</si>
  <si>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</si>
  <si>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</si>
  <si>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</si>
  <si>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</si>
  <si>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</si>
  <si>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</si>
  <si>
    <t>－ ７ －</t>
  </si>
  <si>
    <t>（事業所規模　5人以上）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</si>
  <si>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所定内給与</t>
    <rPh sb="0" eb="3">
      <t>ショテイナイ</t>
    </rPh>
    <rPh sb="3" eb="5">
      <t>キュウヨ</t>
    </rPh>
    <phoneticPr fontId="3"/>
  </si>
  <si>
    <t>特別給与</t>
    <rPh sb="0" eb="2">
      <t>トクベツ</t>
    </rPh>
    <rPh sb="2" eb="4">
      <t>キュウヨ</t>
    </rPh>
    <phoneticPr fontId="3"/>
  </si>
  <si>
    <t>前年同月比</t>
    <rPh sb="0" eb="2">
      <t>ゼンネン</t>
    </rPh>
    <rPh sb="2" eb="5">
      <t>ドウゲツヒ</t>
    </rPh>
    <phoneticPr fontId="3"/>
  </si>
  <si>
    <t>前年同月差</t>
    <rPh sb="0" eb="2">
      <t>ゼンネン</t>
    </rPh>
    <rPh sb="2" eb="4">
      <t>ドウゲツ</t>
    </rPh>
    <rPh sb="4" eb="5">
      <t>サ</t>
    </rPh>
    <phoneticPr fontId="3"/>
  </si>
  <si>
    <t>円</t>
    <rPh sb="0" eb="1">
      <t>エン</t>
    </rPh>
    <phoneticPr fontId="3"/>
  </si>
  <si>
    <t>％</t>
    <phoneticPr fontId="3"/>
  </si>
  <si>
    <t>（事業所規模　30人以上）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</si>
  <si>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</si>
  <si>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</si>
  <si>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パートタイム労働者数</t>
    <rPh sb="6" eb="9">
      <t>ロウドウシャ</t>
    </rPh>
    <rPh sb="9" eb="10">
      <t>スウ</t>
    </rPh>
    <phoneticPr fontId="3"/>
  </si>
  <si>
    <t>入職率</t>
    <rPh sb="0" eb="3">
      <t>ニュウショクリツ</t>
    </rPh>
    <phoneticPr fontId="3"/>
  </si>
  <si>
    <t>離職率</t>
    <rPh sb="0" eb="3">
      <t>リショクリツ</t>
    </rPh>
    <phoneticPr fontId="3"/>
  </si>
  <si>
    <t>パート比率</t>
    <rPh sb="3" eb="5">
      <t>ヒリツ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</si>
  <si>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</si>
  <si>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</si>
  <si>
    <t>第３表-1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</si>
  <si>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１　産業別名目賃金指数</t>
    <rPh sb="2" eb="4">
      <t>サンギョウ</t>
    </rPh>
    <rPh sb="4" eb="7">
      <t>ベツメイモク</t>
    </rPh>
    <rPh sb="7" eb="9">
      <t>チンギン</t>
    </rPh>
    <rPh sb="9" eb="11">
      <t>シスウ</t>
    </rPh>
    <phoneticPr fontId="3"/>
  </si>
  <si>
    <t>１－１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</si>
  <si>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　令和２年＝１００</t>
    <rPh sb="1" eb="3">
      <t>レイワ</t>
    </rPh>
    <rPh sb="4" eb="5">
      <t>ネン</t>
    </rPh>
    <phoneticPr fontId="3"/>
  </si>
  <si>
    <t>１－２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</si>
  <si>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４ －</t>
    <phoneticPr fontId="3"/>
  </si>
  <si>
    <t>Ｔ</t>
    <phoneticPr fontId="3"/>
  </si>
  <si>
    <t>２　産業別総実労働時間指数</t>
    <rPh sb="2" eb="4">
      <t>サンギョウ</t>
    </rPh>
    <rPh sb="4" eb="5">
      <t>ベツ</t>
    </rPh>
    <rPh sb="5" eb="6">
      <t>ソウ</t>
    </rPh>
    <rPh sb="6" eb="7">
      <t>ジツ</t>
    </rPh>
    <rPh sb="7" eb="9">
      <t>ロウドウ</t>
    </rPh>
    <rPh sb="9" eb="11">
      <t>ジカン</t>
    </rPh>
    <rPh sb="11" eb="13">
      <t>シスウ</t>
    </rPh>
    <phoneticPr fontId="3"/>
  </si>
  <si>
    <t>２－１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</si>
  <si>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２－２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</si>
  <si>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－ ５ －</t>
    <phoneticPr fontId="3"/>
  </si>
  <si>
    <t>３　産業別所定外労働時間指数</t>
    <rPh sb="2" eb="4">
      <t>サンギョウ</t>
    </rPh>
    <rPh sb="4" eb="5">
      <t>ベツ</t>
    </rPh>
    <rPh sb="5" eb="7">
      <t>ショテイ</t>
    </rPh>
    <rPh sb="7" eb="8">
      <t>ガイ</t>
    </rPh>
    <rPh sb="8" eb="10">
      <t>ロウドウ</t>
    </rPh>
    <rPh sb="10" eb="12">
      <t>ジカン</t>
    </rPh>
    <rPh sb="12" eb="14">
      <t>シスウ</t>
    </rPh>
    <phoneticPr fontId="3"/>
  </si>
  <si>
    <t>３－１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</si>
  <si>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３－２　事業所規模　３０人以上</t>
    <rPh sb="4" eb="7">
      <t>ジギョウショ</t>
    </rPh>
    <rPh sb="7" eb="9">
      <t>キボ</t>
    </rPh>
    <rPh sb="12" eb="15">
      <t>ニンイジョウ</t>
    </rPh>
    <phoneticPr fontId="3"/>
  </si>
  <si>
    <t>-</t>
    <phoneticPr fontId="3"/>
  </si>
  <si>
    <t>－ ６ －</t>
    <phoneticPr fontId="3"/>
  </si>
  <si>
    <t>４　産業別常用雇用指数</t>
    <rPh sb="2" eb="4">
      <t>サンギョウ</t>
    </rPh>
    <rPh sb="4" eb="5">
      <t>ベツ</t>
    </rPh>
    <rPh sb="5" eb="7">
      <t>ジョウヨウ</t>
    </rPh>
    <rPh sb="7" eb="9">
      <t>コヨウ</t>
    </rPh>
    <rPh sb="9" eb="11">
      <t>シスウ</t>
    </rPh>
    <phoneticPr fontId="3"/>
  </si>
  <si>
    <t>４－１　事業所規模　５人以上</t>
    <rPh sb="4" eb="7">
      <t>ジギョウショ</t>
    </rPh>
    <rPh sb="7" eb="9">
      <t>キボ</t>
    </rPh>
    <rPh sb="11" eb="14">
      <t>ニンイジョウ</t>
    </rPh>
    <phoneticPr fontId="3"/>
  </si>
  <si>
    <t>４－２　事業所規模　３０人以上</t>
    <rPh sb="4" eb="7">
      <t>ジギョウショ</t>
    </rPh>
    <rPh sb="7" eb="9">
      <t>キボ</t>
    </rPh>
    <rPh sb="12" eb="15">
      <t>ニンイジョウ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</si>
</sst>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.0;[Red]\-#,##0.0"/>
    <numFmt numFmtId="178" formatCode="#,##0.0"/>
    <numFmt numFmtId="179" formatCode="#,##0.0;&quot;△ &quot;#,##0.0"/>
    <numFmt numFmtId="180" formatCode="0.0_ ;[Red]\-0.0\ "/>
    <numFmt numFmtId="181" formatCode="0.0;&quot;△ &quot;0.0"/>
    <numFmt numFmtId="182" formatCode="#,##0;&quot;△ &quot;#,##0"/>
    <numFmt numFmtId="183" formatCode="0.0_);[Red]\(0.0\)"/>
    <numFmt numFmtId="184" formatCode="0.00;&quot;△ &quot;0.0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M 中ゴシック BBB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Terminal"/>
      <charset val="128"/>
    </font>
    <font>
      <sz val="12"/>
      <name val="Osaka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2"/>
      </bottom>
      <diagonal/>
    </border>
    <border>
      <left style="medium">
        <color indexed="12"/>
      </left>
      <right/>
      <top style="double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double">
        <color indexed="12"/>
      </top>
      <bottom style="thin">
        <color indexed="12"/>
      </bottom>
      <diagonal/>
    </border>
    <border>
      <left/>
      <right style="medium">
        <color indexed="12"/>
      </right>
      <top style="double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 style="hair">
        <color indexed="12"/>
      </left>
      <right style="medium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double">
        <color indexed="12"/>
      </bottom>
      <diagonal/>
    </border>
    <border>
      <left style="hair">
        <color indexed="12"/>
      </left>
      <right/>
      <top/>
      <bottom style="double">
        <color indexed="12"/>
      </bottom>
      <diagonal/>
    </border>
    <border>
      <left style="hair">
        <color indexed="12"/>
      </left>
      <right style="medium">
        <color indexed="12"/>
      </right>
      <top/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medium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hair">
        <color indexed="12"/>
      </left>
      <right style="medium">
        <color indexed="12"/>
      </right>
      <top/>
      <bottom style="hair">
        <color indexed="12"/>
      </bottom>
      <diagonal/>
    </border>
    <border>
      <left/>
      <right style="medium">
        <color indexed="12"/>
      </right>
      <top style="hair">
        <color indexed="12"/>
      </top>
      <bottom/>
      <diagonal/>
    </border>
    <border>
      <left/>
      <right/>
      <top style="medium">
        <color indexed="12"/>
      </top>
      <bottom/>
      <diagonal/>
    </border>
    <border>
      <left style="hair">
        <color rgb="FF00B0F0"/>
      </left>
      <right style="hair">
        <color rgb="FF00B0F0"/>
      </right>
      <top style="hair">
        <color rgb="FF00B0F0"/>
      </top>
      <bottom style="hair">
        <color rgb="FF00B0F0"/>
      </bottom>
      <diagonal/>
    </border>
    <border>
      <left style="hair">
        <color rgb="FF00B0F0"/>
      </left>
      <right style="medium">
        <color indexed="12"/>
      </right>
      <top style="hair">
        <color rgb="FF00B0F0"/>
      </top>
      <bottom style="hair">
        <color rgb="FF00B0F0"/>
      </bottom>
      <diagonal/>
    </border>
    <border>
      <left style="hair">
        <color indexed="64"/>
      </left>
      <right style="hair">
        <color indexed="64"/>
      </right>
      <top/>
      <bottom style="medium">
        <color indexed="12"/>
      </bottom>
      <diagonal/>
    </border>
    <border>
      <left style="hair">
        <color indexed="64"/>
      </left>
      <right style="medium">
        <color indexed="12"/>
      </right>
      <top/>
      <bottom style="medium">
        <color indexed="12"/>
      </bottom>
      <diagonal/>
    </border>
    <border>
      <left/>
      <right/>
      <top style="hair">
        <color indexed="12"/>
      </top>
      <bottom/>
      <diagonal/>
    </border>
    <border>
      <left/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/>
      <bottom/>
      <diagonal/>
    </border>
    <border>
      <left style="hair">
        <color indexed="12"/>
      </left>
      <right style="medium">
        <color indexed="12"/>
      </right>
      <top/>
      <bottom style="hair">
        <color rgb="FF0070C0"/>
      </bottom>
      <diagonal/>
    </border>
    <border>
      <left style="medium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medium">
        <color indexed="12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indexed="12"/>
      </top>
      <bottom/>
      <diagonal/>
    </border>
    <border>
      <left style="hair">
        <color rgb="FF0070C0"/>
      </left>
      <right style="medium">
        <color indexed="12"/>
      </right>
      <top style="hair">
        <color indexed="12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/>
    <xf numFmtId="0" fontId="25" fillId="0" borderId="0"/>
    <xf numFmtId="3" fontId="24" fillId="0" borderId="0"/>
    <xf numFmtId="0" fontId="27" fillId="0" borderId="0"/>
    <xf numFmtId="38" fontId="28" fillId="0" borderId="0" applyFont="0" applyFill="0" applyBorder="0" applyAlignment="0" applyProtection="0"/>
  </cellStyleXfs>
  <cellXfs count="39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wrapText="1"/>
    </xf>
    <xf numFmtId="3" fontId="8" fillId="0" borderId="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8" fillId="0" borderId="14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 wrapText="1"/>
    </xf>
    <xf numFmtId="3" fontId="8" fillId="0" borderId="15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11" fillId="0" borderId="0" xfId="0" applyFont="1" applyAlignment="1">
      <alignment horizontal="distributed" vertical="center" wrapText="1"/>
    </xf>
    <xf numFmtId="0" fontId="8" fillId="0" borderId="14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3" fontId="8" fillId="0" borderId="9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20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38" fontId="8" fillId="0" borderId="3" xfId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38" fontId="8" fillId="0" borderId="15" xfId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21" xfId="0" applyFont="1" applyBorder="1">
      <alignment vertical="center"/>
    </xf>
    <xf numFmtId="178" fontId="8" fillId="0" borderId="3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178" fontId="8" fillId="0" borderId="15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Border="1">
      <alignment vertical="center"/>
    </xf>
    <xf numFmtId="178" fontId="8" fillId="0" borderId="9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quotePrefix="1" applyFont="1">
      <alignment vertical="center"/>
    </xf>
    <xf numFmtId="0" fontId="1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4" fillId="0" borderId="28" xfId="0" applyFont="1" applyBorder="1" applyAlignment="1">
      <alignment horizontal="distributed" vertical="center"/>
    </xf>
    <xf numFmtId="3" fontId="8" fillId="0" borderId="28" xfId="0" applyNumberFormat="1" applyFont="1" applyBorder="1">
      <alignment vertical="center"/>
    </xf>
    <xf numFmtId="3" fontId="8" fillId="0" borderId="29" xfId="0" applyNumberFormat="1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176" fontId="8" fillId="0" borderId="28" xfId="0" applyNumberFormat="1" applyFont="1" applyBorder="1" applyAlignment="1">
      <alignment horizontal="right" vertical="center"/>
    </xf>
    <xf numFmtId="176" fontId="8" fillId="0" borderId="29" xfId="0" applyNumberFormat="1" applyFont="1" applyBorder="1" applyAlignment="1">
      <alignment horizontal="right" vertical="center"/>
    </xf>
    <xf numFmtId="176" fontId="5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6" fontId="8" fillId="0" borderId="26" xfId="0" applyNumberFormat="1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4" fillId="0" borderId="30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31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8" fillId="0" borderId="35" xfId="0" applyFont="1" applyBorder="1">
      <alignment vertical="center"/>
    </xf>
    <xf numFmtId="0" fontId="4" fillId="0" borderId="18" xfId="0" applyFont="1" applyBorder="1" applyAlignment="1">
      <alignment horizontal="distributed" vertical="center"/>
    </xf>
    <xf numFmtId="3" fontId="10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8" fillId="0" borderId="36" xfId="0" applyFont="1" applyBorder="1">
      <alignment vertical="center"/>
    </xf>
    <xf numFmtId="0" fontId="4" fillId="0" borderId="37" xfId="0" applyFont="1" applyBorder="1" applyAlignment="1">
      <alignment horizontal="distributed" vertical="center" shrinkToFit="1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8" fillId="0" borderId="38" xfId="0" applyFont="1" applyBorder="1">
      <alignment vertical="center"/>
    </xf>
    <xf numFmtId="0" fontId="4" fillId="0" borderId="32" xfId="0" applyFont="1" applyBorder="1" applyAlignment="1">
      <alignment horizontal="distributed" vertical="center" shrinkToFit="1"/>
    </xf>
    <xf numFmtId="0" fontId="8" fillId="0" borderId="39" xfId="0" applyFont="1" applyBorder="1">
      <alignment vertical="center"/>
    </xf>
    <xf numFmtId="0" fontId="4" fillId="0" borderId="15" xfId="0" applyFont="1" applyBorder="1" applyAlignment="1">
      <alignment horizontal="distributed" vertical="center" shrinkToFit="1"/>
    </xf>
    <xf numFmtId="3" fontId="8" fillId="0" borderId="37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 shrinkToFit="1"/>
    </xf>
    <xf numFmtId="3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8" fillId="0" borderId="18" xfId="0" applyFont="1" applyBorder="1" applyAlignment="1">
      <alignment horizontal="centerContinuous" vertical="center"/>
    </xf>
    <xf numFmtId="0" fontId="8" fillId="0" borderId="23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0" fillId="0" borderId="41" xfId="0" applyFont="1" applyBorder="1">
      <alignment vertical="center"/>
    </xf>
    <xf numFmtId="0" fontId="4" fillId="0" borderId="35" xfId="0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4" fillId="0" borderId="38" xfId="0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0" fontId="4" fillId="0" borderId="39" xfId="0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4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0" xfId="0" quotePrefix="1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3" fontId="8" fillId="0" borderId="3" xfId="0" applyNumberFormat="1" applyFont="1" applyBorder="1">
      <alignment vertical="center"/>
    </xf>
    <xf numFmtId="3" fontId="8" fillId="0" borderId="13" xfId="0" applyNumberFormat="1" applyFont="1" applyBorder="1">
      <alignment vertical="center"/>
    </xf>
    <xf numFmtId="3" fontId="8" fillId="0" borderId="32" xfId="0" applyNumberFormat="1" applyFont="1" applyBorder="1">
      <alignment vertical="center"/>
    </xf>
    <xf numFmtId="3" fontId="8" fillId="0" borderId="34" xfId="0" applyNumberFormat="1" applyFont="1" applyBorder="1">
      <alignment vertical="center"/>
    </xf>
    <xf numFmtId="0" fontId="5" fillId="0" borderId="10" xfId="0" applyFont="1" applyBorder="1" applyAlignment="1">
      <alignment horizontal="distributed" vertical="center" shrinkToFit="1"/>
    </xf>
    <xf numFmtId="3" fontId="8" fillId="0" borderId="37" xfId="0" applyNumberFormat="1" applyFont="1" applyBorder="1">
      <alignment vertical="center"/>
    </xf>
    <xf numFmtId="3" fontId="8" fillId="0" borderId="10" xfId="0" applyNumberFormat="1" applyFont="1" applyBorder="1">
      <alignment vertical="center"/>
    </xf>
    <xf numFmtId="3" fontId="8" fillId="0" borderId="40" xfId="0" applyNumberFormat="1" applyFont="1" applyBorder="1">
      <alignment vertical="center"/>
    </xf>
    <xf numFmtId="3" fontId="8" fillId="0" borderId="11" xfId="0" applyNumberFormat="1" applyFont="1" applyBorder="1">
      <alignment vertical="center"/>
    </xf>
    <xf numFmtId="0" fontId="24" fillId="0" borderId="0" xfId="2" applyFont="1" applyAlignment="1">
      <alignment horizontal="left"/>
    </xf>
    <xf numFmtId="0" fontId="25" fillId="0" borderId="0" xfId="2" applyFont="1"/>
    <xf numFmtId="0" fontId="25" fillId="0" borderId="0" xfId="2" applyFont="1" applyAlignment="1">
      <alignment horizontal="center" vertical="center"/>
    </xf>
    <xf numFmtId="0" fontId="26" fillId="0" borderId="0" xfId="2" applyFont="1"/>
    <xf numFmtId="0" fontId="24" fillId="0" borderId="0" xfId="2" applyFont="1"/>
    <xf numFmtId="0" fontId="25" fillId="0" borderId="47" xfId="2" applyFont="1" applyBorder="1" applyAlignment="1">
      <alignment horizontal="left"/>
    </xf>
    <xf numFmtId="0" fontId="25" fillId="0" borderId="47" xfId="2" applyFont="1" applyBorder="1"/>
    <xf numFmtId="0" fontId="25" fillId="0" borderId="47" xfId="2" applyFont="1" applyBorder="1" applyAlignment="1">
      <alignment horizontal="right"/>
    </xf>
    <xf numFmtId="0" fontId="26" fillId="0" borderId="47" xfId="2" applyFont="1" applyBorder="1"/>
    <xf numFmtId="0" fontId="26" fillId="0" borderId="47" xfId="2" applyFont="1" applyBorder="1" applyAlignment="1">
      <alignment horizontal="right"/>
    </xf>
    <xf numFmtId="0" fontId="25" fillId="0" borderId="48" xfId="3" applyBorder="1" applyAlignment="1">
      <alignment wrapText="1"/>
    </xf>
    <xf numFmtId="3" fontId="4" fillId="0" borderId="49" xfId="4" applyFont="1" applyBorder="1" applyAlignment="1">
      <alignment horizontal="distributed" vertical="center" wrapText="1"/>
    </xf>
    <xf numFmtId="3" fontId="9" fillId="0" borderId="49" xfId="4" applyFont="1" applyBorder="1" applyAlignment="1">
      <alignment vertical="center" wrapText="1"/>
    </xf>
    <xf numFmtId="3" fontId="11" fillId="0" borderId="49" xfId="4" applyFont="1" applyBorder="1" applyAlignment="1">
      <alignment horizontal="left" vertical="center" wrapText="1"/>
    </xf>
    <xf numFmtId="3" fontId="11" fillId="0" borderId="50" xfId="4" applyFont="1" applyBorder="1" applyAlignment="1">
      <alignment vertical="center" wrapText="1"/>
    </xf>
    <xf numFmtId="0" fontId="24" fillId="0" borderId="0" xfId="5" applyFont="1" applyAlignment="1">
      <alignment wrapText="1"/>
    </xf>
    <xf numFmtId="3" fontId="25" fillId="0" borderId="51" xfId="4" quotePrefix="1" applyFont="1" applyBorder="1" applyAlignment="1">
      <alignment horizontal="center" shrinkToFit="1"/>
    </xf>
    <xf numFmtId="179" fontId="26" fillId="0" borderId="52" xfId="6" applyNumberFormat="1" applyFont="1" applyFill="1" applyBorder="1" applyAlignment="1" applyProtection="1">
      <alignment horizontal="right" shrinkToFit="1"/>
    </xf>
    <xf numFmtId="179" fontId="26" fillId="0" borderId="53" xfId="2" applyNumberFormat="1" applyFont="1" applyBorder="1" applyAlignment="1">
      <alignment horizontal="right" shrinkToFit="1"/>
    </xf>
    <xf numFmtId="179" fontId="26" fillId="0" borderId="54" xfId="6" applyNumberFormat="1" applyFont="1" applyFill="1" applyBorder="1" applyAlignment="1" applyProtection="1">
      <alignment horizontal="right" shrinkToFit="1"/>
    </xf>
    <xf numFmtId="179" fontId="26" fillId="0" borderId="55" xfId="6" applyNumberFormat="1" applyFont="1" applyFill="1" applyBorder="1" applyAlignment="1" applyProtection="1">
      <alignment horizontal="right" shrinkToFit="1"/>
    </xf>
    <xf numFmtId="0" fontId="24" fillId="0" borderId="0" xfId="5" applyFont="1"/>
    <xf numFmtId="3" fontId="25" fillId="0" borderId="56" xfId="4" quotePrefix="1" applyFont="1" applyBorder="1" applyAlignment="1">
      <alignment horizontal="center" shrinkToFit="1"/>
    </xf>
    <xf numFmtId="179" fontId="26" fillId="0" borderId="52" xfId="2" applyNumberFormat="1" applyFont="1" applyBorder="1" applyAlignment="1">
      <alignment horizontal="right" shrinkToFit="1"/>
    </xf>
    <xf numFmtId="3" fontId="25" fillId="0" borderId="57" xfId="4" quotePrefix="1" applyFont="1" applyBorder="1" applyAlignment="1">
      <alignment horizontal="center" shrinkToFit="1"/>
    </xf>
    <xf numFmtId="179" fontId="26" fillId="0" borderId="53" xfId="6" applyNumberFormat="1" applyFont="1" applyFill="1" applyBorder="1" applyAlignment="1" applyProtection="1">
      <alignment horizontal="right" shrinkToFit="1"/>
    </xf>
    <xf numFmtId="179" fontId="26" fillId="0" borderId="58" xfId="6" applyNumberFormat="1" applyFont="1" applyFill="1" applyBorder="1" applyAlignment="1" applyProtection="1">
      <alignment horizontal="right" shrinkToFit="1"/>
    </xf>
    <xf numFmtId="179" fontId="26" fillId="0" borderId="59" xfId="6" applyNumberFormat="1" applyFont="1" applyFill="1" applyBorder="1" applyAlignment="1" applyProtection="1">
      <alignment horizontal="right" shrinkToFit="1"/>
    </xf>
    <xf numFmtId="3" fontId="25" fillId="0" borderId="60" xfId="4" quotePrefix="1" applyFont="1" applyBorder="1" applyAlignment="1">
      <alignment horizontal="center" shrinkToFit="1"/>
    </xf>
    <xf numFmtId="179" fontId="26" fillId="0" borderId="61" xfId="6" applyNumberFormat="1" applyFont="1" applyFill="1" applyBorder="1" applyAlignment="1" applyProtection="1">
      <alignment horizontal="right" shrinkToFit="1"/>
    </xf>
    <xf numFmtId="179" fontId="26" fillId="0" borderId="61" xfId="2" applyNumberFormat="1" applyFont="1" applyBorder="1" applyAlignment="1">
      <alignment horizontal="right" shrinkToFit="1"/>
    </xf>
    <xf numFmtId="179" fontId="26" fillId="0" borderId="62" xfId="6" applyNumberFormat="1" applyFont="1" applyFill="1" applyBorder="1" applyAlignment="1" applyProtection="1">
      <alignment horizontal="right" shrinkToFit="1"/>
    </xf>
    <xf numFmtId="179" fontId="26" fillId="0" borderId="63" xfId="6" applyNumberFormat="1" applyFont="1" applyFill="1" applyBorder="1" applyAlignment="1" applyProtection="1">
      <alignment horizontal="right" shrinkToFit="1"/>
    </xf>
    <xf numFmtId="3" fontId="29" fillId="0" borderId="51" xfId="4" applyFont="1" applyBorder="1" applyAlignment="1">
      <alignment horizontal="right" shrinkToFit="1"/>
    </xf>
    <xf numFmtId="179" fontId="26" fillId="0" borderId="64" xfId="2" applyNumberFormat="1" applyFont="1" applyBorder="1" applyAlignment="1">
      <alignment horizontal="right" shrinkToFit="1"/>
    </xf>
    <xf numFmtId="179" fontId="26" fillId="0" borderId="59" xfId="2" applyNumberFormat="1" applyFont="1" applyBorder="1" applyAlignment="1">
      <alignment horizontal="right" shrinkToFit="1"/>
    </xf>
    <xf numFmtId="3" fontId="29" fillId="0" borderId="57" xfId="4" applyFont="1" applyBorder="1" applyAlignment="1">
      <alignment horizontal="right" shrinkToFit="1"/>
    </xf>
    <xf numFmtId="180" fontId="26" fillId="0" borderId="53" xfId="4" applyNumberFormat="1" applyFont="1" applyBorder="1" applyAlignment="1">
      <alignment horizontal="right"/>
    </xf>
    <xf numFmtId="179" fontId="26" fillId="0" borderId="53" xfId="5" applyNumberFormat="1" applyFont="1" applyBorder="1" applyAlignment="1">
      <alignment horizontal="right" shrinkToFit="1"/>
    </xf>
    <xf numFmtId="179" fontId="26" fillId="0" borderId="59" xfId="5" applyNumberFormat="1" applyFont="1" applyBorder="1" applyAlignment="1">
      <alignment horizontal="right" shrinkToFit="1"/>
    </xf>
    <xf numFmtId="3" fontId="29" fillId="0" borderId="65" xfId="4" applyFont="1" applyBorder="1" applyAlignment="1">
      <alignment horizontal="right" shrinkToFit="1"/>
    </xf>
    <xf numFmtId="179" fontId="26" fillId="0" borderId="66" xfId="2" applyNumberFormat="1" applyFont="1" applyBorder="1" applyAlignment="1">
      <alignment horizontal="right" shrinkToFit="1"/>
    </xf>
    <xf numFmtId="180" fontId="26" fillId="0" borderId="66" xfId="4" applyNumberFormat="1" applyFont="1" applyBorder="1" applyAlignment="1">
      <alignment horizontal="right"/>
    </xf>
    <xf numFmtId="179" fontId="26" fillId="0" borderId="66" xfId="5" applyNumberFormat="1" applyFont="1" applyBorder="1" applyAlignment="1">
      <alignment horizontal="right" shrinkToFit="1"/>
    </xf>
    <xf numFmtId="179" fontId="26" fillId="0" borderId="67" xfId="5" applyNumberFormat="1" applyFont="1" applyBorder="1" applyAlignment="1">
      <alignment horizontal="right" shrinkToFit="1"/>
    </xf>
    <xf numFmtId="3" fontId="29" fillId="0" borderId="56" xfId="4" applyFont="1" applyBorder="1" applyAlignment="1">
      <alignment horizontal="right" shrinkToFit="1"/>
    </xf>
    <xf numFmtId="180" fontId="26" fillId="0" borderId="52" xfId="4" applyNumberFormat="1" applyFont="1" applyBorder="1" applyAlignment="1">
      <alignment horizontal="right"/>
    </xf>
    <xf numFmtId="179" fontId="26" fillId="0" borderId="52" xfId="5" applyNumberFormat="1" applyFont="1" applyBorder="1" applyAlignment="1">
      <alignment horizontal="right" shrinkToFit="1"/>
    </xf>
    <xf numFmtId="179" fontId="26" fillId="0" borderId="55" xfId="5" applyNumberFormat="1" applyFont="1" applyBorder="1" applyAlignment="1">
      <alignment horizontal="right" shrinkToFit="1"/>
    </xf>
    <xf numFmtId="179" fontId="26" fillId="0" borderId="52" xfId="4" applyNumberFormat="1" applyFont="1" applyBorder="1" applyAlignment="1">
      <alignment horizontal="right"/>
    </xf>
    <xf numFmtId="3" fontId="29" fillId="0" borderId="68" xfId="4" applyFont="1" applyBorder="1" applyAlignment="1">
      <alignment horizontal="right" shrinkToFit="1"/>
    </xf>
    <xf numFmtId="179" fontId="26" fillId="0" borderId="69" xfId="2" applyNumberFormat="1" applyFont="1" applyBorder="1" applyAlignment="1">
      <alignment horizontal="right" shrinkToFit="1"/>
    </xf>
    <xf numFmtId="179" fontId="26" fillId="0" borderId="69" xfId="4" applyNumberFormat="1" applyFont="1" applyBorder="1" applyAlignment="1">
      <alignment horizontal="right"/>
    </xf>
    <xf numFmtId="179" fontId="26" fillId="0" borderId="69" xfId="5" applyNumberFormat="1" applyFont="1" applyBorder="1" applyAlignment="1">
      <alignment horizontal="right" shrinkToFit="1"/>
    </xf>
    <xf numFmtId="179" fontId="26" fillId="0" borderId="70" xfId="5" applyNumberFormat="1" applyFont="1" applyBorder="1" applyAlignment="1">
      <alignment horizontal="right" shrinkToFit="1"/>
    </xf>
    <xf numFmtId="3" fontId="29" fillId="0" borderId="0" xfId="4" applyFont="1" applyAlignment="1">
      <alignment horizontal="right" shrinkToFit="1"/>
    </xf>
    <xf numFmtId="179" fontId="26" fillId="0" borderId="0" xfId="2" applyNumberFormat="1" applyFont="1" applyAlignment="1">
      <alignment horizontal="right" shrinkToFit="1"/>
    </xf>
    <xf numFmtId="180" fontId="26" fillId="0" borderId="0" xfId="4" applyNumberFormat="1" applyFont="1" applyAlignment="1">
      <alignment horizontal="right"/>
    </xf>
    <xf numFmtId="179" fontId="26" fillId="0" borderId="0" xfId="5" applyNumberFormat="1" applyFont="1" applyAlignment="1">
      <alignment horizontal="right" shrinkToFit="1"/>
    </xf>
    <xf numFmtId="0" fontId="26" fillId="0" borderId="0" xfId="2" applyFont="1" applyAlignment="1">
      <alignment horizontal="right"/>
    </xf>
    <xf numFmtId="179" fontId="26" fillId="0" borderId="71" xfId="6" applyNumberFormat="1" applyFont="1" applyFill="1" applyBorder="1" applyAlignment="1" applyProtection="1">
      <alignment horizontal="right" shrinkToFit="1"/>
    </xf>
    <xf numFmtId="179" fontId="26" fillId="0" borderId="71" xfId="2" applyNumberFormat="1" applyFont="1" applyBorder="1" applyAlignment="1">
      <alignment horizontal="right" shrinkToFit="1"/>
    </xf>
    <xf numFmtId="179" fontId="26" fillId="0" borderId="72" xfId="6" applyNumberFormat="1" applyFont="1" applyFill="1" applyBorder="1" applyAlignment="1" applyProtection="1">
      <alignment horizontal="right" shrinkToFit="1"/>
    </xf>
    <xf numFmtId="179" fontId="26" fillId="0" borderId="73" xfId="6" applyNumberFormat="1" applyFont="1" applyFill="1" applyBorder="1" applyAlignment="1" applyProtection="1">
      <alignment horizontal="right" shrinkToFit="1"/>
    </xf>
    <xf numFmtId="3" fontId="25" fillId="0" borderId="51" xfId="4" applyFont="1" applyBorder="1" applyAlignment="1">
      <alignment horizontal="right" shrinkToFit="1"/>
    </xf>
    <xf numFmtId="179" fontId="29" fillId="0" borderId="64" xfId="2" applyNumberFormat="1" applyFont="1" applyBorder="1" applyAlignment="1">
      <alignment horizontal="right" shrinkToFit="1"/>
    </xf>
    <xf numFmtId="179" fontId="26" fillId="0" borderId="74" xfId="2" applyNumberFormat="1" applyFont="1" applyBorder="1" applyAlignment="1">
      <alignment horizontal="right" shrinkToFit="1"/>
    </xf>
    <xf numFmtId="179" fontId="26" fillId="0" borderId="75" xfId="2" applyNumberFormat="1" applyFont="1" applyBorder="1" applyAlignment="1">
      <alignment horizontal="right" shrinkToFit="1"/>
    </xf>
    <xf numFmtId="179" fontId="26" fillId="0" borderId="76" xfId="5" applyNumberFormat="1" applyFont="1" applyBorder="1" applyAlignment="1">
      <alignment horizontal="right" shrinkToFit="1"/>
    </xf>
    <xf numFmtId="179" fontId="26" fillId="0" borderId="53" xfId="4" applyNumberFormat="1" applyFont="1" applyBorder="1" applyAlignment="1">
      <alignment horizontal="right"/>
    </xf>
    <xf numFmtId="0" fontId="26" fillId="0" borderId="69" xfId="2" applyFont="1" applyBorder="1" applyAlignment="1">
      <alignment horizontal="right"/>
    </xf>
    <xf numFmtId="179" fontId="26" fillId="0" borderId="70" xfId="2" applyNumberFormat="1" applyFont="1" applyBorder="1" applyAlignment="1">
      <alignment horizontal="right" shrinkToFit="1"/>
    </xf>
    <xf numFmtId="3" fontId="4" fillId="0" borderId="77" xfId="4" quotePrefix="1" applyFont="1" applyBorder="1" applyAlignment="1">
      <alignment horizontal="centerContinuous"/>
    </xf>
    <xf numFmtId="3" fontId="24" fillId="0" borderId="77" xfId="4" applyBorder="1" applyAlignment="1">
      <alignment horizontal="centerContinuous"/>
    </xf>
    <xf numFmtId="0" fontId="24" fillId="0" borderId="0" xfId="2" applyFont="1" applyAlignment="1">
      <alignment horizontal="center"/>
    </xf>
    <xf numFmtId="180" fontId="26" fillId="0" borderId="0" xfId="4" applyNumberFormat="1" applyFont="1" applyAlignment="1">
      <alignment horizontal="right" shrinkToFit="1"/>
    </xf>
    <xf numFmtId="0" fontId="24" fillId="0" borderId="0" xfId="2" quotePrefix="1" applyFont="1"/>
    <xf numFmtId="0" fontId="24" fillId="0" borderId="0" xfId="2" applyFont="1" applyAlignment="1">
      <alignment shrinkToFit="1"/>
    </xf>
    <xf numFmtId="179" fontId="26" fillId="0" borderId="78" xfId="2" applyNumberFormat="1" applyFont="1" applyBorder="1" applyAlignment="1">
      <alignment horizontal="right" shrinkToFit="1"/>
    </xf>
    <xf numFmtId="179" fontId="26" fillId="0" borderId="78" xfId="5" applyNumberFormat="1" applyFont="1" applyBorder="1" applyAlignment="1">
      <alignment horizontal="right" shrinkToFit="1"/>
    </xf>
    <xf numFmtId="179" fontId="26" fillId="0" borderId="79" xfId="5" applyNumberFormat="1" applyFont="1" applyBorder="1" applyAlignment="1">
      <alignment horizontal="right" shrinkToFit="1"/>
    </xf>
    <xf numFmtId="179" fontId="26" fillId="0" borderId="80" xfId="2" applyNumberFormat="1" applyFont="1" applyBorder="1" applyAlignment="1">
      <alignment horizontal="right" shrinkToFit="1"/>
    </xf>
    <xf numFmtId="179" fontId="26" fillId="0" borderId="80" xfId="5" applyNumberFormat="1" applyFont="1" applyBorder="1" applyAlignment="1">
      <alignment horizontal="right" shrinkToFit="1"/>
    </xf>
    <xf numFmtId="179" fontId="26" fillId="0" borderId="81" xfId="5" applyNumberFormat="1" applyFont="1" applyBorder="1" applyAlignment="1">
      <alignment horizontal="right" shrinkToFit="1"/>
    </xf>
    <xf numFmtId="179" fontId="26" fillId="0" borderId="82" xfId="2" applyNumberFormat="1" applyFont="1" applyBorder="1" applyAlignment="1">
      <alignment horizontal="right" shrinkToFit="1"/>
    </xf>
    <xf numFmtId="179" fontId="26" fillId="0" borderId="83" xfId="5" applyNumberFormat="1" applyFont="1" applyBorder="1" applyAlignment="1">
      <alignment horizontal="right" shrinkToFit="1"/>
    </xf>
    <xf numFmtId="3" fontId="25" fillId="0" borderId="65" xfId="4" quotePrefix="1" applyFont="1" applyBorder="1" applyAlignment="1">
      <alignment horizontal="center" shrinkToFit="1"/>
    </xf>
    <xf numFmtId="179" fontId="26" fillId="0" borderId="66" xfId="6" applyNumberFormat="1" applyFont="1" applyFill="1" applyBorder="1" applyAlignment="1" applyProtection="1">
      <alignment horizontal="right" shrinkToFit="1"/>
    </xf>
    <xf numFmtId="179" fontId="26" fillId="0" borderId="84" xfId="6" applyNumberFormat="1" applyFont="1" applyFill="1" applyBorder="1" applyAlignment="1" applyProtection="1">
      <alignment horizontal="right" shrinkToFit="1"/>
    </xf>
    <xf numFmtId="179" fontId="26" fillId="0" borderId="67" xfId="6" applyNumberFormat="1" applyFont="1" applyFill="1" applyBorder="1" applyAlignment="1" applyProtection="1">
      <alignment horizontal="right" shrinkToFit="1"/>
    </xf>
    <xf numFmtId="179" fontId="26" fillId="0" borderId="69" xfId="6" applyNumberFormat="1" applyFont="1" applyFill="1" applyBorder="1" applyAlignment="1" applyProtection="1">
      <alignment horizontal="right" shrinkToFit="1"/>
    </xf>
    <xf numFmtId="179" fontId="26" fillId="0" borderId="0" xfId="6" applyNumberFormat="1" applyFont="1" applyFill="1" applyBorder="1" applyAlignment="1" applyProtection="1">
      <alignment horizontal="right" shrinkToFit="1"/>
    </xf>
    <xf numFmtId="179" fontId="26" fillId="0" borderId="75" xfId="5" applyNumberFormat="1" applyFont="1" applyBorder="1" applyAlignment="1">
      <alignment horizontal="right" shrinkToFit="1"/>
    </xf>
    <xf numFmtId="3" fontId="25" fillId="0" borderId="77" xfId="4" applyFont="1" applyBorder="1" applyAlignment="1">
      <alignment horizontal="centerContinuous"/>
    </xf>
    <xf numFmtId="0" fontId="30" fillId="0" borderId="0" xfId="2" applyFont="1" applyAlignment="1">
      <alignment horizontal="left" vertical="top"/>
    </xf>
    <xf numFmtId="179" fontId="26" fillId="0" borderId="85" xfId="5" applyNumberFormat="1" applyFont="1" applyBorder="1" applyAlignment="1">
      <alignment horizontal="right" shrinkToFit="1"/>
    </xf>
    <xf numFmtId="3" fontId="29" fillId="0" borderId="86" xfId="4" applyFont="1" applyBorder="1" applyAlignment="1">
      <alignment horizontal="right" shrinkToFit="1"/>
    </xf>
    <xf numFmtId="179" fontId="26" fillId="0" borderId="87" xfId="2" applyNumberFormat="1" applyFont="1" applyBorder="1" applyAlignment="1">
      <alignment horizontal="right" shrinkToFit="1"/>
    </xf>
    <xf numFmtId="179" fontId="26" fillId="0" borderId="87" xfId="6" applyNumberFormat="1" applyFont="1" applyFill="1" applyBorder="1" applyAlignment="1" applyProtection="1">
      <alignment horizontal="right" shrinkToFit="1"/>
    </xf>
    <xf numFmtId="179" fontId="26" fillId="0" borderId="87" xfId="5" applyNumberFormat="1" applyFont="1" applyBorder="1" applyAlignment="1">
      <alignment horizontal="right" shrinkToFit="1"/>
    </xf>
    <xf numFmtId="179" fontId="26" fillId="0" borderId="88" xfId="5" applyNumberFormat="1" applyFont="1" applyBorder="1" applyAlignment="1">
      <alignment horizontal="right" shrinkToFit="1"/>
    </xf>
    <xf numFmtId="179" fontId="26" fillId="0" borderId="89" xfId="2" applyNumberFormat="1" applyFont="1" applyBorder="1" applyAlignment="1">
      <alignment horizontal="right" shrinkToFit="1"/>
    </xf>
    <xf numFmtId="179" fontId="26" fillId="0" borderId="89" xfId="6" applyNumberFormat="1" applyFont="1" applyFill="1" applyBorder="1" applyAlignment="1" applyProtection="1">
      <alignment horizontal="right" shrinkToFit="1"/>
    </xf>
    <xf numFmtId="179" fontId="26" fillId="0" borderId="89" xfId="5" applyNumberFormat="1" applyFont="1" applyBorder="1" applyAlignment="1">
      <alignment horizontal="right" shrinkToFit="1"/>
    </xf>
    <xf numFmtId="179" fontId="26" fillId="0" borderId="90" xfId="5" applyNumberFormat="1" applyFont="1" applyBorder="1" applyAlignment="1">
      <alignment horizontal="right" shrinkToFit="1"/>
    </xf>
    <xf numFmtId="179" fontId="26" fillId="0" borderId="55" xfId="2" applyNumberFormat="1" applyFont="1" applyBorder="1" applyAlignment="1">
      <alignment horizontal="right" shrinkToFit="1"/>
    </xf>
    <xf numFmtId="3" fontId="29" fillId="0" borderId="0" xfId="4" quotePrefix="1" applyFont="1" applyAlignment="1">
      <alignment horizontal="left" vertical="top"/>
    </xf>
    <xf numFmtId="3" fontId="4" fillId="0" borderId="0" xfId="4" quotePrefix="1" applyFont="1" applyAlignment="1">
      <alignment horizontal="center"/>
    </xf>
    <xf numFmtId="0" fontId="8" fillId="0" borderId="0" xfId="2" applyFont="1" applyAlignment="1">
      <alignment horizontal="centerContinuous"/>
    </xf>
    <xf numFmtId="0" fontId="24" fillId="0" borderId="0" xfId="2" applyFont="1" applyAlignment="1">
      <alignment horizontal="centerContinuous"/>
    </xf>
    <xf numFmtId="0" fontId="3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distributed" vertical="center"/>
    </xf>
    <xf numFmtId="38" fontId="10" fillId="0" borderId="15" xfId="1" applyFont="1" applyBorder="1" applyAlignment="1">
      <alignment horizontal="right" vertical="center"/>
    </xf>
    <xf numFmtId="181" fontId="10" fillId="0" borderId="15" xfId="0" applyNumberFormat="1" applyFont="1" applyBorder="1" applyAlignment="1">
      <alignment horizontal="right" vertical="center"/>
    </xf>
    <xf numFmtId="182" fontId="10" fillId="0" borderId="16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vertical="center" shrinkToFit="1"/>
    </xf>
    <xf numFmtId="38" fontId="10" fillId="0" borderId="16" xfId="1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 shrinkToFit="1"/>
    </xf>
    <xf numFmtId="182" fontId="10" fillId="0" borderId="16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 shrinkToFit="1"/>
    </xf>
    <xf numFmtId="38" fontId="10" fillId="0" borderId="9" xfId="1" applyFont="1" applyBorder="1" applyAlignment="1">
      <alignment horizontal="right" vertical="center"/>
    </xf>
    <xf numFmtId="181" fontId="10" fillId="0" borderId="9" xfId="0" applyNumberFormat="1" applyFont="1" applyBorder="1" applyAlignment="1">
      <alignment horizontal="right" vertical="center"/>
    </xf>
    <xf numFmtId="182" fontId="10" fillId="0" borderId="17" xfId="0" applyNumberFormat="1" applyFont="1" applyBorder="1" applyAlignment="1">
      <alignment horizontal="right" vertical="center"/>
    </xf>
    <xf numFmtId="38" fontId="10" fillId="0" borderId="15" xfId="1" applyFont="1" applyFill="1" applyBorder="1" applyAlignment="1">
      <alignment horizontal="right" vertical="center"/>
    </xf>
    <xf numFmtId="181" fontId="10" fillId="0" borderId="16" xfId="0" applyNumberFormat="1" applyFont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181" fontId="10" fillId="0" borderId="17" xfId="0" applyNumberFormat="1" applyFont="1" applyBorder="1" applyAlignment="1">
      <alignment horizontal="right" vertical="center"/>
    </xf>
    <xf numFmtId="183" fontId="10" fillId="0" borderId="15" xfId="0" applyNumberFormat="1" applyFont="1" applyBorder="1" applyAlignment="1">
      <alignment horizontal="right" vertical="center"/>
    </xf>
    <xf numFmtId="183" fontId="10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right" vertical="center"/>
    </xf>
    <xf numFmtId="184" fontId="10" fillId="0" borderId="15" xfId="0" applyNumberFormat="1" applyFont="1" applyBorder="1" applyAlignment="1">
      <alignment horizontal="right" vertical="center"/>
    </xf>
    <xf numFmtId="184" fontId="10" fillId="0" borderId="16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84" fontId="10" fillId="0" borderId="9" xfId="0" applyNumberFormat="1" applyFont="1" applyBorder="1" applyAlignment="1">
      <alignment horizontal="right" vertical="center"/>
    </xf>
    <xf numFmtId="184" fontId="10" fillId="0" borderId="1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7">
    <cellStyle name="桁区切り" xfId="1" builtinId="6"/>
    <cellStyle name="桁区切り 2" xfId="6" xr:uid="{81AB4F89-60DD-4FED-8AA1-1BE7EC39A8A4}"/>
    <cellStyle name="標準" xfId="0" builtinId="0"/>
    <cellStyle name="標準 3" xfId="4" xr:uid="{5AC6011A-09F4-41CD-864C-1FEB33B025CC}"/>
    <cellStyle name="標準_178" xfId="3" xr:uid="{6CCEE109-9FFC-4EF1-87BC-5661E6FB1468}"/>
    <cellStyle name="標準_180" xfId="2" xr:uid="{D8FF0027-49FF-4C7B-8372-E9B6ED739B21}"/>
    <cellStyle name="標準_77" xfId="5" xr:uid="{D6F784E1-B9DC-4247-8C0F-798930ED7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50269\Desktop\2606&#20998;\&#26376;&#22577;(2606).xlsm" TargetMode="External"/><Relationship Id="rId1" Type="http://schemas.openxmlformats.org/officeDocument/2006/relationships/externalLinkPath" Target="/Users/9750269/Desktop/2606&#20998;/&#26376;&#22577;(260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リンク"/>
      <sheetName val="産業分類等"/>
      <sheetName val="表表紙"/>
      <sheetName val="目次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賞与の状況"/>
      <sheetName val="P20賞与"/>
      <sheetName val="P19"/>
      <sheetName val="P20"/>
      <sheetName val="裏表紙の内側"/>
      <sheetName val="裏表紙"/>
      <sheetName val="第1表(5人)"/>
      <sheetName val="第1表(30人)"/>
      <sheetName val="第2表(5人)"/>
      <sheetName val="第2表(30人)"/>
      <sheetName val="第3表(5人)"/>
      <sheetName val="第3表(30人)"/>
      <sheetName val="第4表"/>
      <sheetName val="第5表"/>
      <sheetName val="第6表"/>
      <sheetName val="第7表"/>
      <sheetName val="第8表"/>
      <sheetName val="概要１"/>
      <sheetName val="概要２"/>
      <sheetName val="概要３"/>
      <sheetName val="表表紙（旧）"/>
      <sheetName val="gpn430000001"/>
      <sheetName val="gpn430000002"/>
      <sheetName val="gpn430000003"/>
      <sheetName val="gpn430000004"/>
      <sheetName val="gpn430000005"/>
      <sheetName val="gpn430000006"/>
      <sheetName val="gpn430000007"/>
      <sheetName val="gpn430000008"/>
      <sheetName val="gpn430000009"/>
      <sheetName val="srn43000000d"/>
      <sheetName val="srn43000000j"/>
      <sheetName val="srn43000000s"/>
      <sheetName val="bnsf430000g"/>
    </sheetNames>
    <sheetDataSet>
      <sheetData sheetId="0">
        <row r="2">
          <cell r="C2" t="str">
            <v>2026年6月分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439883</v>
          </cell>
          <cell r="D6">
            <v>547098</v>
          </cell>
          <cell r="E6">
            <v>342789</v>
          </cell>
          <cell r="F6">
            <v>262368</v>
          </cell>
          <cell r="G6">
            <v>322208</v>
          </cell>
          <cell r="H6">
            <v>208177</v>
          </cell>
          <cell r="I6">
            <v>247107</v>
          </cell>
          <cell r="J6">
            <v>15261</v>
          </cell>
          <cell r="K6">
            <v>177515</v>
          </cell>
          <cell r="L6">
            <v>224890</v>
          </cell>
          <cell r="M6">
            <v>134612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</row>
        <row r="8">
          <cell r="C8">
            <v>403647</v>
          </cell>
          <cell r="D8">
            <v>418954</v>
          </cell>
          <cell r="E8">
            <v>323440</v>
          </cell>
          <cell r="F8">
            <v>294013</v>
          </cell>
          <cell r="G8">
            <v>304679</v>
          </cell>
          <cell r="H8">
            <v>238123</v>
          </cell>
          <cell r="I8">
            <v>281824</v>
          </cell>
          <cell r="J8">
            <v>12189</v>
          </cell>
          <cell r="K8">
            <v>109634</v>
          </cell>
          <cell r="L8">
            <v>114275</v>
          </cell>
          <cell r="M8">
            <v>85317</v>
          </cell>
        </row>
        <row r="9">
          <cell r="C9">
            <v>678208</v>
          </cell>
          <cell r="D9">
            <v>807971</v>
          </cell>
          <cell r="E9">
            <v>377915</v>
          </cell>
          <cell r="F9">
            <v>339058</v>
          </cell>
          <cell r="G9">
            <v>385626</v>
          </cell>
          <cell r="H9">
            <v>231293</v>
          </cell>
          <cell r="I9">
            <v>301635</v>
          </cell>
          <cell r="J9">
            <v>37423</v>
          </cell>
          <cell r="K9">
            <v>339150</v>
          </cell>
          <cell r="L9">
            <v>422345</v>
          </cell>
          <cell r="M9">
            <v>146622</v>
          </cell>
        </row>
        <row r="10">
          <cell r="C10">
            <v>1437549</v>
          </cell>
          <cell r="D10">
            <v>1502527</v>
          </cell>
          <cell r="E10">
            <v>748776</v>
          </cell>
          <cell r="F10">
            <v>490112</v>
          </cell>
          <cell r="G10">
            <v>508939</v>
          </cell>
          <cell r="H10">
            <v>290541</v>
          </cell>
          <cell r="I10">
            <v>424957</v>
          </cell>
          <cell r="J10">
            <v>65155</v>
          </cell>
          <cell r="K10">
            <v>947437</v>
          </cell>
          <cell r="L10">
            <v>993588</v>
          </cell>
          <cell r="M10">
            <v>458235</v>
          </cell>
        </row>
        <row r="11">
          <cell r="C11">
            <v>697507</v>
          </cell>
          <cell r="D11">
            <v>749580</v>
          </cell>
          <cell r="E11">
            <v>585173</v>
          </cell>
          <cell r="F11">
            <v>410868</v>
          </cell>
          <cell r="G11">
            <v>465145</v>
          </cell>
          <cell r="H11">
            <v>293781</v>
          </cell>
          <cell r="I11">
            <v>395160</v>
          </cell>
          <cell r="J11">
            <v>15708</v>
          </cell>
          <cell r="K11">
            <v>286639</v>
          </cell>
          <cell r="L11">
            <v>284435</v>
          </cell>
          <cell r="M11">
            <v>291392</v>
          </cell>
        </row>
        <row r="12">
          <cell r="C12">
            <v>307254</v>
          </cell>
          <cell r="D12">
            <v>329994</v>
          </cell>
          <cell r="E12">
            <v>205491</v>
          </cell>
          <cell r="F12">
            <v>293789</v>
          </cell>
          <cell r="G12">
            <v>316357</v>
          </cell>
          <cell r="H12">
            <v>192795</v>
          </cell>
          <cell r="I12">
            <v>249833</v>
          </cell>
          <cell r="J12">
            <v>43956</v>
          </cell>
          <cell r="K12">
            <v>13465</v>
          </cell>
          <cell r="L12">
            <v>13637</v>
          </cell>
          <cell r="M12">
            <v>12696</v>
          </cell>
        </row>
        <row r="13">
          <cell r="C13">
            <v>261075</v>
          </cell>
          <cell r="D13">
            <v>361434</v>
          </cell>
          <cell r="E13">
            <v>181855</v>
          </cell>
          <cell r="F13">
            <v>218506</v>
          </cell>
          <cell r="G13">
            <v>289255</v>
          </cell>
          <cell r="H13">
            <v>162659</v>
          </cell>
          <cell r="I13">
            <v>209338</v>
          </cell>
          <cell r="J13">
            <v>9168</v>
          </cell>
          <cell r="K13">
            <v>42569</v>
          </cell>
          <cell r="L13">
            <v>72179</v>
          </cell>
          <cell r="M13">
            <v>19196</v>
          </cell>
        </row>
        <row r="14">
          <cell r="C14">
            <v>1008928</v>
          </cell>
          <cell r="D14">
            <v>1435774</v>
          </cell>
          <cell r="E14">
            <v>745132</v>
          </cell>
          <cell r="F14">
            <v>398651</v>
          </cell>
          <cell r="G14">
            <v>537303</v>
          </cell>
          <cell r="H14">
            <v>312962</v>
          </cell>
          <cell r="I14">
            <v>378613</v>
          </cell>
          <cell r="J14">
            <v>20038</v>
          </cell>
          <cell r="K14">
            <v>610277</v>
          </cell>
          <cell r="L14">
            <v>898471</v>
          </cell>
          <cell r="M14">
            <v>432170</v>
          </cell>
        </row>
        <row r="15">
          <cell r="C15">
            <v>333224</v>
          </cell>
          <cell r="D15">
            <v>351518</v>
          </cell>
          <cell r="E15">
            <v>302249</v>
          </cell>
          <cell r="F15">
            <v>323807</v>
          </cell>
          <cell r="G15">
            <v>342488</v>
          </cell>
          <cell r="H15">
            <v>292178</v>
          </cell>
          <cell r="I15">
            <v>300292</v>
          </cell>
          <cell r="J15">
            <v>23515</v>
          </cell>
          <cell r="K15">
            <v>9417</v>
          </cell>
          <cell r="L15">
            <v>9030</v>
          </cell>
          <cell r="M15">
            <v>10071</v>
          </cell>
        </row>
        <row r="16">
          <cell r="C16">
            <v>549716</v>
          </cell>
          <cell r="D16">
            <v>668996</v>
          </cell>
          <cell r="E16">
            <v>325154</v>
          </cell>
          <cell r="F16">
            <v>340009</v>
          </cell>
          <cell r="G16">
            <v>397816</v>
          </cell>
          <cell r="H16">
            <v>231179</v>
          </cell>
          <cell r="I16">
            <v>325517</v>
          </cell>
          <cell r="J16">
            <v>14492</v>
          </cell>
          <cell r="K16">
            <v>209707</v>
          </cell>
          <cell r="L16">
            <v>271180</v>
          </cell>
          <cell r="M16">
            <v>93975</v>
          </cell>
        </row>
        <row r="17">
          <cell r="C17">
            <v>171233</v>
          </cell>
          <cell r="D17">
            <v>180838</v>
          </cell>
          <cell r="E17">
            <v>166791</v>
          </cell>
          <cell r="F17">
            <v>124936</v>
          </cell>
          <cell r="G17">
            <v>134778</v>
          </cell>
          <cell r="H17">
            <v>120384</v>
          </cell>
          <cell r="I17">
            <v>118474</v>
          </cell>
          <cell r="J17">
            <v>6462</v>
          </cell>
          <cell r="K17">
            <v>46297</v>
          </cell>
          <cell r="L17">
            <v>46060</v>
          </cell>
          <cell r="M17">
            <v>46407</v>
          </cell>
        </row>
        <row r="18">
          <cell r="C18">
            <v>307366</v>
          </cell>
          <cell r="D18">
            <v>440871</v>
          </cell>
          <cell r="E18">
            <v>193979</v>
          </cell>
          <cell r="F18">
            <v>207263</v>
          </cell>
          <cell r="G18">
            <v>273599</v>
          </cell>
          <cell r="H18">
            <v>150923</v>
          </cell>
          <cell r="I18">
            <v>193282</v>
          </cell>
          <cell r="J18">
            <v>13981</v>
          </cell>
          <cell r="K18">
            <v>100103</v>
          </cell>
          <cell r="L18">
            <v>167272</v>
          </cell>
          <cell r="M18">
            <v>43056</v>
          </cell>
        </row>
        <row r="19">
          <cell r="C19">
            <v>795308</v>
          </cell>
          <cell r="D19">
            <v>1099393</v>
          </cell>
          <cell r="E19">
            <v>636714</v>
          </cell>
          <cell r="F19">
            <v>281120</v>
          </cell>
          <cell r="G19">
            <v>355458</v>
          </cell>
          <cell r="H19">
            <v>242350</v>
          </cell>
          <cell r="I19">
            <v>277115</v>
          </cell>
          <cell r="J19">
            <v>4005</v>
          </cell>
          <cell r="K19">
            <v>514188</v>
          </cell>
          <cell r="L19">
            <v>743935</v>
          </cell>
          <cell r="M19">
            <v>394364</v>
          </cell>
        </row>
        <row r="20">
          <cell r="C20">
            <v>411034</v>
          </cell>
          <cell r="D20">
            <v>527909</v>
          </cell>
          <cell r="E20">
            <v>375962</v>
          </cell>
          <cell r="F20">
            <v>262831</v>
          </cell>
          <cell r="G20">
            <v>354225</v>
          </cell>
          <cell r="H20">
            <v>235406</v>
          </cell>
          <cell r="I20">
            <v>254514</v>
          </cell>
          <cell r="J20">
            <v>8317</v>
          </cell>
          <cell r="K20">
            <v>148203</v>
          </cell>
          <cell r="L20">
            <v>173684</v>
          </cell>
          <cell r="M20">
            <v>140556</v>
          </cell>
        </row>
        <row r="21">
          <cell r="C21">
            <v>741049</v>
          </cell>
          <cell r="D21">
            <v>849745</v>
          </cell>
          <cell r="E21">
            <v>496358</v>
          </cell>
          <cell r="F21">
            <v>329916</v>
          </cell>
          <cell r="G21">
            <v>367777</v>
          </cell>
          <cell r="H21">
            <v>244686</v>
          </cell>
          <cell r="I21">
            <v>314274</v>
          </cell>
          <cell r="J21">
            <v>15642</v>
          </cell>
          <cell r="K21">
            <v>411133</v>
          </cell>
          <cell r="L21">
            <v>481968</v>
          </cell>
          <cell r="M21">
            <v>251672</v>
          </cell>
        </row>
        <row r="22">
          <cell r="C22">
            <v>353884</v>
          </cell>
          <cell r="D22">
            <v>361026</v>
          </cell>
          <cell r="E22">
            <v>341917</v>
          </cell>
          <cell r="F22">
            <v>214434</v>
          </cell>
          <cell r="G22">
            <v>234863</v>
          </cell>
          <cell r="H22">
            <v>180203</v>
          </cell>
          <cell r="I22">
            <v>198965</v>
          </cell>
          <cell r="J22">
            <v>15469</v>
          </cell>
          <cell r="K22">
            <v>139450</v>
          </cell>
          <cell r="L22">
            <v>126163</v>
          </cell>
          <cell r="M22">
            <v>161714</v>
          </cell>
        </row>
        <row r="23">
          <cell r="C23">
            <v>503807</v>
          </cell>
          <cell r="D23">
            <v>692647</v>
          </cell>
          <cell r="E23">
            <v>278669</v>
          </cell>
          <cell r="F23">
            <v>291437</v>
          </cell>
          <cell r="G23">
            <v>368627</v>
          </cell>
          <cell r="H23">
            <v>199409</v>
          </cell>
          <cell r="I23">
            <v>254248</v>
          </cell>
          <cell r="J23">
            <v>37189</v>
          </cell>
          <cell r="K23">
            <v>212370</v>
          </cell>
          <cell r="L23">
            <v>324020</v>
          </cell>
          <cell r="M23">
            <v>79260</v>
          </cell>
        </row>
        <row r="24">
          <cell r="C24">
            <v>224546</v>
          </cell>
          <cell r="D24">
            <v>392590</v>
          </cell>
          <cell r="E24">
            <v>178684</v>
          </cell>
          <cell r="F24">
            <v>193868</v>
          </cell>
          <cell r="G24">
            <v>265659</v>
          </cell>
          <cell r="H24">
            <v>174275</v>
          </cell>
          <cell r="I24">
            <v>185756</v>
          </cell>
          <cell r="J24">
            <v>8112</v>
          </cell>
          <cell r="K24">
            <v>30678</v>
          </cell>
          <cell r="L24">
            <v>126931</v>
          </cell>
          <cell r="M24">
            <v>4409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</row>
        <row r="27">
          <cell r="C27">
            <v>755371</v>
          </cell>
          <cell r="D27">
            <v>839965</v>
          </cell>
          <cell r="E27">
            <v>281791</v>
          </cell>
          <cell r="F27">
            <v>323884</v>
          </cell>
          <cell r="G27">
            <v>346296</v>
          </cell>
          <cell r="H27">
            <v>198415</v>
          </cell>
          <cell r="I27">
            <v>293905</v>
          </cell>
          <cell r="J27">
            <v>29979</v>
          </cell>
          <cell r="K27">
            <v>431487</v>
          </cell>
          <cell r="L27">
            <v>493669</v>
          </cell>
          <cell r="M27">
            <v>83376</v>
          </cell>
        </row>
        <row r="28">
          <cell r="C28">
            <v>732992</v>
          </cell>
          <cell r="D28">
            <v>887858</v>
          </cell>
          <cell r="E28">
            <v>525022</v>
          </cell>
          <cell r="F28">
            <v>338288</v>
          </cell>
          <cell r="G28">
            <v>395151</v>
          </cell>
          <cell r="H28">
            <v>261927</v>
          </cell>
          <cell r="I28">
            <v>292353</v>
          </cell>
          <cell r="J28">
            <v>45935</v>
          </cell>
          <cell r="K28">
            <v>394704</v>
          </cell>
          <cell r="L28">
            <v>492707</v>
          </cell>
          <cell r="M28">
            <v>263095</v>
          </cell>
        </row>
        <row r="29">
          <cell r="C29">
            <v>499439</v>
          </cell>
          <cell r="D29">
            <v>537140</v>
          </cell>
          <cell r="E29">
            <v>449209</v>
          </cell>
          <cell r="F29">
            <v>347705</v>
          </cell>
          <cell r="G29">
            <v>416003</v>
          </cell>
          <cell r="H29">
            <v>256708</v>
          </cell>
          <cell r="I29">
            <v>326783</v>
          </cell>
          <cell r="J29">
            <v>20922</v>
          </cell>
          <cell r="K29">
            <v>151734</v>
          </cell>
          <cell r="L29">
            <v>121137</v>
          </cell>
          <cell r="M29">
            <v>192501</v>
          </cell>
        </row>
        <row r="30">
          <cell r="C30">
            <v>343882</v>
          </cell>
          <cell r="D30">
            <v>360247</v>
          </cell>
          <cell r="E30">
            <v>258121</v>
          </cell>
          <cell r="F30">
            <v>315301</v>
          </cell>
          <cell r="G30">
            <v>330605</v>
          </cell>
          <cell r="H30">
            <v>235101</v>
          </cell>
          <cell r="I30">
            <v>276915</v>
          </cell>
          <cell r="J30">
            <v>38386</v>
          </cell>
          <cell r="K30">
            <v>28581</v>
          </cell>
          <cell r="L30">
            <v>29642</v>
          </cell>
          <cell r="M30">
            <v>23020</v>
          </cell>
        </row>
        <row r="31">
          <cell r="C31">
            <v>897645</v>
          </cell>
          <cell r="D31">
            <v>966652</v>
          </cell>
          <cell r="E31">
            <v>628082</v>
          </cell>
          <cell r="F31">
            <v>395540</v>
          </cell>
          <cell r="G31">
            <v>418030</v>
          </cell>
          <cell r="H31">
            <v>307687</v>
          </cell>
          <cell r="I31">
            <v>351396</v>
          </cell>
          <cell r="J31">
            <v>44144</v>
          </cell>
          <cell r="K31">
            <v>502105</v>
          </cell>
          <cell r="L31">
            <v>548622</v>
          </cell>
          <cell r="M31">
            <v>320395</v>
          </cell>
        </row>
        <row r="32">
          <cell r="C32">
            <v>672663</v>
          </cell>
          <cell r="D32">
            <v>714935</v>
          </cell>
          <cell r="E32">
            <v>365308</v>
          </cell>
          <cell r="F32">
            <v>301708</v>
          </cell>
          <cell r="G32">
            <v>314168</v>
          </cell>
          <cell r="H32">
            <v>211108</v>
          </cell>
          <cell r="I32">
            <v>283641</v>
          </cell>
          <cell r="J32">
            <v>18067</v>
          </cell>
          <cell r="K32">
            <v>370955</v>
          </cell>
          <cell r="L32">
            <v>400767</v>
          </cell>
          <cell r="M32">
            <v>154200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  <row r="35">
          <cell r="C35">
            <v>519798</v>
          </cell>
          <cell r="D35">
            <v>566686</v>
          </cell>
          <cell r="E35">
            <v>308986</v>
          </cell>
          <cell r="F35">
            <v>338204</v>
          </cell>
          <cell r="G35">
            <v>358242</v>
          </cell>
          <cell r="H35">
            <v>248112</v>
          </cell>
          <cell r="I35">
            <v>298681</v>
          </cell>
          <cell r="J35">
            <v>39523</v>
          </cell>
          <cell r="K35">
            <v>181594</v>
          </cell>
          <cell r="L35">
            <v>208444</v>
          </cell>
          <cell r="M35">
            <v>60874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</row>
        <row r="37">
          <cell r="C37">
            <v>816360</v>
          </cell>
          <cell r="D37">
            <v>956180</v>
          </cell>
          <cell r="E37">
            <v>417299</v>
          </cell>
          <cell r="F37">
            <v>407401</v>
          </cell>
          <cell r="G37">
            <v>455579</v>
          </cell>
          <cell r="H37">
            <v>269897</v>
          </cell>
          <cell r="I37">
            <v>350319</v>
          </cell>
          <cell r="J37">
            <v>57082</v>
          </cell>
          <cell r="K37">
            <v>408959</v>
          </cell>
          <cell r="L37">
            <v>500601</v>
          </cell>
          <cell r="M37">
            <v>147402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</row>
        <row r="39">
          <cell r="C39">
            <v>1294254</v>
          </cell>
          <cell r="D39">
            <v>1468002</v>
          </cell>
          <cell r="E39">
            <v>733812</v>
          </cell>
          <cell r="F39">
            <v>407956</v>
          </cell>
          <cell r="G39">
            <v>437154</v>
          </cell>
          <cell r="H39">
            <v>313777</v>
          </cell>
          <cell r="I39">
            <v>358978</v>
          </cell>
          <cell r="J39">
            <v>48978</v>
          </cell>
          <cell r="K39">
            <v>886298</v>
          </cell>
          <cell r="L39">
            <v>1030848</v>
          </cell>
          <cell r="M39">
            <v>420035</v>
          </cell>
        </row>
        <row r="40">
          <cell r="C40">
            <v>726004</v>
          </cell>
          <cell r="D40">
            <v>788293</v>
          </cell>
          <cell r="E40">
            <v>563341</v>
          </cell>
          <cell r="F40">
            <v>333061</v>
          </cell>
          <cell r="G40">
            <v>363863</v>
          </cell>
          <cell r="H40">
            <v>252624</v>
          </cell>
          <cell r="I40">
            <v>305917</v>
          </cell>
          <cell r="J40">
            <v>27144</v>
          </cell>
          <cell r="K40">
            <v>392943</v>
          </cell>
          <cell r="L40">
            <v>424430</v>
          </cell>
          <cell r="M40">
            <v>310717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</row>
        <row r="42">
          <cell r="C42">
            <v>762962</v>
          </cell>
          <cell r="D42">
            <v>788910</v>
          </cell>
          <cell r="E42">
            <v>563864</v>
          </cell>
          <cell r="F42">
            <v>372601</v>
          </cell>
          <cell r="G42">
            <v>387038</v>
          </cell>
          <cell r="H42">
            <v>261825</v>
          </cell>
          <cell r="I42">
            <v>340396</v>
          </cell>
          <cell r="J42">
            <v>32205</v>
          </cell>
          <cell r="K42">
            <v>390361</v>
          </cell>
          <cell r="L42">
            <v>401872</v>
          </cell>
          <cell r="M42">
            <v>302039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</row>
        <row r="44">
          <cell r="C44">
            <v>363041</v>
          </cell>
          <cell r="D44">
            <v>455889</v>
          </cell>
          <cell r="E44">
            <v>230565</v>
          </cell>
          <cell r="F44">
            <v>272902</v>
          </cell>
          <cell r="G44">
            <v>332116</v>
          </cell>
          <cell r="H44">
            <v>188416</v>
          </cell>
          <cell r="I44">
            <v>247235</v>
          </cell>
          <cell r="J44">
            <v>25667</v>
          </cell>
          <cell r="K44">
            <v>90139</v>
          </cell>
          <cell r="L44">
            <v>123773</v>
          </cell>
          <cell r="M44">
            <v>42149</v>
          </cell>
        </row>
        <row r="45">
          <cell r="C45">
            <v>469108</v>
          </cell>
          <cell r="D45">
            <v>513175</v>
          </cell>
          <cell r="E45">
            <v>351789</v>
          </cell>
          <cell r="F45">
            <v>319279</v>
          </cell>
          <cell r="G45">
            <v>351542</v>
          </cell>
          <cell r="H45">
            <v>233384</v>
          </cell>
          <cell r="I45">
            <v>302835</v>
          </cell>
          <cell r="J45">
            <v>16444</v>
          </cell>
          <cell r="K45">
            <v>149829</v>
          </cell>
          <cell r="L45">
            <v>161633</v>
          </cell>
          <cell r="M45">
            <v>118405</v>
          </cell>
        </row>
        <row r="46">
          <cell r="C46">
            <v>198601</v>
          </cell>
          <cell r="D46">
            <v>268203</v>
          </cell>
          <cell r="E46">
            <v>160241</v>
          </cell>
          <cell r="F46">
            <v>188243</v>
          </cell>
          <cell r="G46">
            <v>250986</v>
          </cell>
          <cell r="H46">
            <v>153663</v>
          </cell>
          <cell r="I46">
            <v>181259</v>
          </cell>
          <cell r="J46">
            <v>6984</v>
          </cell>
          <cell r="K46">
            <v>10358</v>
          </cell>
          <cell r="L46">
            <v>17217</v>
          </cell>
          <cell r="M46">
            <v>6578</v>
          </cell>
        </row>
        <row r="47">
          <cell r="C47">
            <v>287834</v>
          </cell>
          <cell r="D47">
            <v>377183</v>
          </cell>
          <cell r="E47">
            <v>218536</v>
          </cell>
          <cell r="F47">
            <v>201974</v>
          </cell>
          <cell r="G47">
            <v>258875</v>
          </cell>
          <cell r="H47">
            <v>157841</v>
          </cell>
          <cell r="I47">
            <v>189455</v>
          </cell>
          <cell r="J47">
            <v>12519</v>
          </cell>
          <cell r="K47">
            <v>85860</v>
          </cell>
          <cell r="L47">
            <v>118308</v>
          </cell>
          <cell r="M47">
            <v>60695</v>
          </cell>
        </row>
        <row r="48">
          <cell r="C48">
            <v>154070</v>
          </cell>
          <cell r="D48">
            <v>138542</v>
          </cell>
          <cell r="E48">
            <v>160676</v>
          </cell>
          <cell r="F48">
            <v>113596</v>
          </cell>
          <cell r="G48">
            <v>108045</v>
          </cell>
          <cell r="H48">
            <v>115958</v>
          </cell>
          <cell r="I48">
            <v>108025</v>
          </cell>
          <cell r="J48">
            <v>5571</v>
          </cell>
          <cell r="K48">
            <v>40474</v>
          </cell>
          <cell r="L48">
            <v>30497</v>
          </cell>
          <cell r="M48">
            <v>44718</v>
          </cell>
        </row>
        <row r="49">
          <cell r="C49">
            <v>420775</v>
          </cell>
          <cell r="D49">
            <v>567136</v>
          </cell>
          <cell r="E49">
            <v>371974</v>
          </cell>
          <cell r="F49">
            <v>312426</v>
          </cell>
          <cell r="G49">
            <v>442726</v>
          </cell>
          <cell r="H49">
            <v>268980</v>
          </cell>
          <cell r="I49">
            <v>298674</v>
          </cell>
          <cell r="J49">
            <v>13752</v>
          </cell>
          <cell r="K49">
            <v>108349</v>
          </cell>
          <cell r="L49">
            <v>124410</v>
          </cell>
          <cell r="M49">
            <v>102994</v>
          </cell>
        </row>
        <row r="50">
          <cell r="C50">
            <v>401874</v>
          </cell>
          <cell r="D50">
            <v>484549</v>
          </cell>
          <cell r="E50">
            <v>379535</v>
          </cell>
          <cell r="F50">
            <v>216195</v>
          </cell>
          <cell r="G50">
            <v>256400</v>
          </cell>
          <cell r="H50">
            <v>205332</v>
          </cell>
          <cell r="I50">
            <v>212989</v>
          </cell>
          <cell r="J50">
            <v>3206</v>
          </cell>
          <cell r="K50">
            <v>185679</v>
          </cell>
          <cell r="L50">
            <v>228149</v>
          </cell>
          <cell r="M50">
            <v>174203</v>
          </cell>
        </row>
        <row r="51">
          <cell r="C51">
            <v>227343</v>
          </cell>
          <cell r="D51">
            <v>247636</v>
          </cell>
          <cell r="E51">
            <v>200123</v>
          </cell>
          <cell r="F51">
            <v>208857</v>
          </cell>
          <cell r="G51">
            <v>222966</v>
          </cell>
          <cell r="H51">
            <v>189931</v>
          </cell>
          <cell r="I51">
            <v>187124</v>
          </cell>
          <cell r="J51">
            <v>21733</v>
          </cell>
          <cell r="K51">
            <v>18486</v>
          </cell>
          <cell r="L51">
            <v>24670</v>
          </cell>
          <cell r="M51">
            <v>10192</v>
          </cell>
        </row>
        <row r="52">
          <cell r="C52">
            <v>442146</v>
          </cell>
          <cell r="D52">
            <v>442616</v>
          </cell>
          <cell r="E52">
            <v>441505</v>
          </cell>
          <cell r="F52">
            <v>199437</v>
          </cell>
          <cell r="G52">
            <v>218757</v>
          </cell>
          <cell r="H52">
            <v>173035</v>
          </cell>
          <cell r="I52">
            <v>188851</v>
          </cell>
          <cell r="J52">
            <v>10586</v>
          </cell>
          <cell r="K52">
            <v>242709</v>
          </cell>
          <cell r="L52">
            <v>223859</v>
          </cell>
          <cell r="M52">
            <v>268470</v>
          </cell>
        </row>
        <row r="53">
          <cell r="C53">
            <v>355040</v>
          </cell>
          <cell r="D53">
            <v>356045</v>
          </cell>
          <cell r="E53">
            <v>348919</v>
          </cell>
          <cell r="F53">
            <v>265485</v>
          </cell>
          <cell r="G53">
            <v>279116</v>
          </cell>
          <cell r="H53">
            <v>182444</v>
          </cell>
          <cell r="I53">
            <v>248684</v>
          </cell>
          <cell r="J53">
            <v>16801</v>
          </cell>
          <cell r="K53">
            <v>89555</v>
          </cell>
          <cell r="L53">
            <v>76929</v>
          </cell>
          <cell r="M53">
            <v>166475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</row>
        <row r="55">
          <cell r="C55">
            <v>529393</v>
          </cell>
          <cell r="D55">
            <v>655448</v>
          </cell>
          <cell r="E55">
            <v>300593</v>
          </cell>
          <cell r="F55">
            <v>334715</v>
          </cell>
          <cell r="G55">
            <v>395439</v>
          </cell>
          <cell r="H55">
            <v>224496</v>
          </cell>
          <cell r="I55">
            <v>322135</v>
          </cell>
          <cell r="J55">
            <v>12580</v>
          </cell>
          <cell r="K55">
            <v>194678</v>
          </cell>
          <cell r="L55">
            <v>260009</v>
          </cell>
          <cell r="M55">
            <v>76097</v>
          </cell>
        </row>
        <row r="56">
          <cell r="C56">
            <v>371852</v>
          </cell>
          <cell r="D56">
            <v>489442</v>
          </cell>
          <cell r="E56">
            <v>233245</v>
          </cell>
          <cell r="F56">
            <v>226663</v>
          </cell>
          <cell r="G56">
            <v>280843</v>
          </cell>
          <cell r="H56">
            <v>162800</v>
          </cell>
          <cell r="I56">
            <v>206982</v>
          </cell>
          <cell r="J56">
            <v>19681</v>
          </cell>
          <cell r="K56">
            <v>145189</v>
          </cell>
          <cell r="L56">
            <v>208599</v>
          </cell>
          <cell r="M56">
            <v>70445</v>
          </cell>
        </row>
        <row r="57">
          <cell r="C57">
            <v>285230</v>
          </cell>
          <cell r="D57">
            <v>294434</v>
          </cell>
          <cell r="E57">
            <v>150391</v>
          </cell>
          <cell r="F57">
            <v>285230</v>
          </cell>
          <cell r="G57">
            <v>294434</v>
          </cell>
          <cell r="H57">
            <v>150391</v>
          </cell>
          <cell r="I57">
            <v>259426</v>
          </cell>
          <cell r="J57">
            <v>25804</v>
          </cell>
          <cell r="K57">
            <v>0</v>
          </cell>
          <cell r="L57">
            <v>0</v>
          </cell>
          <cell r="M57">
            <v>0</v>
          </cell>
        </row>
      </sheetData>
      <sheetData sheetId="13">
        <row r="6">
          <cell r="C6">
            <v>528296</v>
          </cell>
          <cell r="D6">
            <v>648145</v>
          </cell>
          <cell r="E6">
            <v>409948</v>
          </cell>
          <cell r="F6">
            <v>286609</v>
          </cell>
          <cell r="G6">
            <v>345129</v>
          </cell>
          <cell r="H6">
            <v>228822</v>
          </cell>
          <cell r="I6">
            <v>267834</v>
          </cell>
          <cell r="J6">
            <v>18775</v>
          </cell>
          <cell r="K6">
            <v>241687</v>
          </cell>
          <cell r="L6">
            <v>303016</v>
          </cell>
          <cell r="M6">
            <v>181126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</row>
        <row r="8">
          <cell r="C8">
            <v>582514</v>
          </cell>
          <cell r="D8">
            <v>641042</v>
          </cell>
          <cell r="E8">
            <v>411804</v>
          </cell>
          <cell r="F8">
            <v>335980</v>
          </cell>
          <cell r="G8">
            <v>367480</v>
          </cell>
          <cell r="H8">
            <v>244102</v>
          </cell>
          <cell r="I8">
            <v>318678</v>
          </cell>
          <cell r="J8">
            <v>17302</v>
          </cell>
          <cell r="K8">
            <v>246534</v>
          </cell>
          <cell r="L8">
            <v>273562</v>
          </cell>
          <cell r="M8">
            <v>167702</v>
          </cell>
        </row>
        <row r="9">
          <cell r="C9">
            <v>728902</v>
          </cell>
          <cell r="D9">
            <v>858797</v>
          </cell>
          <cell r="E9">
            <v>408318</v>
          </cell>
          <cell r="F9">
            <v>351232</v>
          </cell>
          <cell r="G9">
            <v>395808</v>
          </cell>
          <cell r="H9">
            <v>241217</v>
          </cell>
          <cell r="I9">
            <v>311103</v>
          </cell>
          <cell r="J9">
            <v>40129</v>
          </cell>
          <cell r="K9">
            <v>377670</v>
          </cell>
          <cell r="L9">
            <v>462989</v>
          </cell>
          <cell r="M9">
            <v>167101</v>
          </cell>
        </row>
        <row r="10">
          <cell r="C10">
            <v>1437549</v>
          </cell>
          <cell r="D10">
            <v>1502527</v>
          </cell>
          <cell r="E10">
            <v>748776</v>
          </cell>
          <cell r="F10">
            <v>490112</v>
          </cell>
          <cell r="G10">
            <v>508939</v>
          </cell>
          <cell r="H10">
            <v>290541</v>
          </cell>
          <cell r="I10">
            <v>424957</v>
          </cell>
          <cell r="J10">
            <v>65155</v>
          </cell>
          <cell r="K10">
            <v>947437</v>
          </cell>
          <cell r="L10">
            <v>993588</v>
          </cell>
          <cell r="M10">
            <v>458235</v>
          </cell>
        </row>
        <row r="11">
          <cell r="C11">
            <v>683317</v>
          </cell>
          <cell r="D11">
            <v>742718</v>
          </cell>
          <cell r="E11">
            <v>556327</v>
          </cell>
          <cell r="F11">
            <v>424390</v>
          </cell>
          <cell r="G11">
            <v>486102</v>
          </cell>
          <cell r="H11">
            <v>292460</v>
          </cell>
          <cell r="I11">
            <v>410803</v>
          </cell>
          <cell r="J11">
            <v>13587</v>
          </cell>
          <cell r="K11">
            <v>258927</v>
          </cell>
          <cell r="L11">
            <v>256616</v>
          </cell>
          <cell r="M11">
            <v>263867</v>
          </cell>
        </row>
        <row r="12">
          <cell r="C12">
            <v>280617</v>
          </cell>
          <cell r="D12">
            <v>296896</v>
          </cell>
          <cell r="E12">
            <v>194749</v>
          </cell>
          <cell r="F12">
            <v>279769</v>
          </cell>
          <cell r="G12">
            <v>295937</v>
          </cell>
          <cell r="H12">
            <v>194485</v>
          </cell>
          <cell r="I12">
            <v>244980</v>
          </cell>
          <cell r="J12">
            <v>34789</v>
          </cell>
          <cell r="K12">
            <v>848</v>
          </cell>
          <cell r="L12">
            <v>959</v>
          </cell>
          <cell r="M12">
            <v>264</v>
          </cell>
        </row>
        <row r="13">
          <cell r="C13">
            <v>272839</v>
          </cell>
          <cell r="D13">
            <v>379259</v>
          </cell>
          <cell r="E13">
            <v>193632</v>
          </cell>
          <cell r="F13">
            <v>235439</v>
          </cell>
          <cell r="G13">
            <v>316446</v>
          </cell>
          <cell r="H13">
            <v>175147</v>
          </cell>
          <cell r="I13">
            <v>224244</v>
          </cell>
          <cell r="J13">
            <v>11195</v>
          </cell>
          <cell r="K13">
            <v>37400</v>
          </cell>
          <cell r="L13">
            <v>62813</v>
          </cell>
          <cell r="M13">
            <v>18485</v>
          </cell>
        </row>
        <row r="14">
          <cell r="C14">
            <v>1323980</v>
          </cell>
          <cell r="D14">
            <v>1722866</v>
          </cell>
          <cell r="E14">
            <v>1041562</v>
          </cell>
          <cell r="F14">
            <v>437667</v>
          </cell>
          <cell r="G14">
            <v>551845</v>
          </cell>
          <cell r="H14">
            <v>356827</v>
          </cell>
          <cell r="I14">
            <v>410895</v>
          </cell>
          <cell r="J14">
            <v>26772</v>
          </cell>
          <cell r="K14">
            <v>886313</v>
          </cell>
          <cell r="L14">
            <v>1171021</v>
          </cell>
          <cell r="M14">
            <v>684735</v>
          </cell>
        </row>
        <row r="15">
          <cell r="C15">
            <v>301540</v>
          </cell>
          <cell r="D15">
            <v>332462</v>
          </cell>
          <cell r="E15">
            <v>250174</v>
          </cell>
          <cell r="F15">
            <v>268337</v>
          </cell>
          <cell r="G15">
            <v>300394</v>
          </cell>
          <cell r="H15">
            <v>215087</v>
          </cell>
          <cell r="I15">
            <v>256016</v>
          </cell>
          <cell r="J15">
            <v>12321</v>
          </cell>
          <cell r="K15">
            <v>33203</v>
          </cell>
          <cell r="L15">
            <v>32068</v>
          </cell>
          <cell r="M15">
            <v>35087</v>
          </cell>
        </row>
        <row r="16">
          <cell r="C16">
            <v>686956</v>
          </cell>
          <cell r="D16">
            <v>759773</v>
          </cell>
          <cell r="E16">
            <v>484921</v>
          </cell>
          <cell r="F16">
            <v>332351</v>
          </cell>
          <cell r="G16">
            <v>361268</v>
          </cell>
          <cell r="H16">
            <v>252120</v>
          </cell>
          <cell r="I16">
            <v>310694</v>
          </cell>
          <cell r="J16">
            <v>21657</v>
          </cell>
          <cell r="K16">
            <v>354605</v>
          </cell>
          <cell r="L16">
            <v>398505</v>
          </cell>
          <cell r="M16">
            <v>232801</v>
          </cell>
        </row>
        <row r="17">
          <cell r="C17">
            <v>158319</v>
          </cell>
          <cell r="D17">
            <v>211122</v>
          </cell>
          <cell r="E17">
            <v>125322</v>
          </cell>
          <cell r="F17">
            <v>127575</v>
          </cell>
          <cell r="G17">
            <v>160052</v>
          </cell>
          <cell r="H17">
            <v>107280</v>
          </cell>
          <cell r="I17">
            <v>120895</v>
          </cell>
          <cell r="J17">
            <v>6680</v>
          </cell>
          <cell r="K17">
            <v>30744</v>
          </cell>
          <cell r="L17">
            <v>51070</v>
          </cell>
          <cell r="M17">
            <v>18042</v>
          </cell>
        </row>
        <row r="18">
          <cell r="C18">
            <v>280460</v>
          </cell>
          <cell r="D18">
            <v>326483</v>
          </cell>
          <cell r="E18">
            <v>243757</v>
          </cell>
          <cell r="F18">
            <v>183080</v>
          </cell>
          <cell r="G18">
            <v>223543</v>
          </cell>
          <cell r="H18">
            <v>150811</v>
          </cell>
          <cell r="I18">
            <v>178317</v>
          </cell>
          <cell r="J18">
            <v>4763</v>
          </cell>
          <cell r="K18">
            <v>97380</v>
          </cell>
          <cell r="L18">
            <v>102940</v>
          </cell>
          <cell r="M18">
            <v>92946</v>
          </cell>
        </row>
        <row r="19">
          <cell r="C19">
            <v>915152</v>
          </cell>
          <cell r="D19">
            <v>1108289</v>
          </cell>
          <cell r="E19">
            <v>758460</v>
          </cell>
          <cell r="F19">
            <v>306086</v>
          </cell>
          <cell r="G19">
            <v>361362</v>
          </cell>
          <cell r="H19">
            <v>261241</v>
          </cell>
          <cell r="I19">
            <v>300137</v>
          </cell>
          <cell r="J19">
            <v>5949</v>
          </cell>
          <cell r="K19">
            <v>609066</v>
          </cell>
          <cell r="L19">
            <v>746927</v>
          </cell>
          <cell r="M19">
            <v>497219</v>
          </cell>
        </row>
        <row r="20">
          <cell r="C20">
            <v>484642</v>
          </cell>
          <cell r="D20">
            <v>599121</v>
          </cell>
          <cell r="E20">
            <v>442613</v>
          </cell>
          <cell r="F20">
            <v>300316</v>
          </cell>
          <cell r="G20">
            <v>403110</v>
          </cell>
          <cell r="H20">
            <v>262577</v>
          </cell>
          <cell r="I20">
            <v>288820</v>
          </cell>
          <cell r="J20">
            <v>11496</v>
          </cell>
          <cell r="K20">
            <v>184326</v>
          </cell>
          <cell r="L20">
            <v>196011</v>
          </cell>
          <cell r="M20">
            <v>180036</v>
          </cell>
        </row>
        <row r="21">
          <cell r="C21">
            <v>795297</v>
          </cell>
          <cell r="D21">
            <v>885350</v>
          </cell>
          <cell r="E21">
            <v>586185</v>
          </cell>
          <cell r="F21">
            <v>337621</v>
          </cell>
          <cell r="G21">
            <v>370170</v>
          </cell>
          <cell r="H21">
            <v>262039</v>
          </cell>
          <cell r="I21">
            <v>316465</v>
          </cell>
          <cell r="J21">
            <v>21156</v>
          </cell>
          <cell r="K21">
            <v>457676</v>
          </cell>
          <cell r="L21">
            <v>515180</v>
          </cell>
          <cell r="M21">
            <v>324146</v>
          </cell>
        </row>
        <row r="22">
          <cell r="C22">
            <v>380988</v>
          </cell>
          <cell r="D22">
            <v>400808</v>
          </cell>
          <cell r="E22">
            <v>355638</v>
          </cell>
          <cell r="F22">
            <v>202695</v>
          </cell>
          <cell r="G22">
            <v>219543</v>
          </cell>
          <cell r="H22">
            <v>181146</v>
          </cell>
          <cell r="I22">
            <v>186348</v>
          </cell>
          <cell r="J22">
            <v>16347</v>
          </cell>
          <cell r="K22">
            <v>178293</v>
          </cell>
          <cell r="L22">
            <v>181265</v>
          </cell>
          <cell r="M22">
            <v>174492</v>
          </cell>
        </row>
        <row r="23">
          <cell r="C23">
            <v>554893</v>
          </cell>
          <cell r="D23">
            <v>754850</v>
          </cell>
          <cell r="E23">
            <v>300189</v>
          </cell>
          <cell r="F23">
            <v>311119</v>
          </cell>
          <cell r="G23">
            <v>392944</v>
          </cell>
          <cell r="H23">
            <v>206890</v>
          </cell>
          <cell r="I23">
            <v>268262</v>
          </cell>
          <cell r="J23">
            <v>42857</v>
          </cell>
          <cell r="K23">
            <v>243774</v>
          </cell>
          <cell r="L23">
            <v>361906</v>
          </cell>
          <cell r="M23">
            <v>93299</v>
          </cell>
        </row>
        <row r="24">
          <cell r="C24">
            <v>275175</v>
          </cell>
          <cell r="D24">
            <v>428823</v>
          </cell>
          <cell r="E24">
            <v>201200</v>
          </cell>
          <cell r="F24">
            <v>222620</v>
          </cell>
          <cell r="G24">
            <v>285371</v>
          </cell>
          <cell r="H24">
            <v>192408</v>
          </cell>
          <cell r="I24">
            <v>208722</v>
          </cell>
          <cell r="J24">
            <v>13898</v>
          </cell>
          <cell r="K24">
            <v>52555</v>
          </cell>
          <cell r="L24">
            <v>143452</v>
          </cell>
          <cell r="M24">
            <v>8792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</row>
        <row r="27">
          <cell r="C27">
            <v>805819</v>
          </cell>
          <cell r="D27">
            <v>916689</v>
          </cell>
          <cell r="E27">
            <v>281791</v>
          </cell>
          <cell r="F27">
            <v>336384</v>
          </cell>
          <cell r="G27">
            <v>365574</v>
          </cell>
          <cell r="H27">
            <v>198415</v>
          </cell>
          <cell r="I27">
            <v>306883</v>
          </cell>
          <cell r="J27">
            <v>29501</v>
          </cell>
          <cell r="K27">
            <v>469435</v>
          </cell>
          <cell r="L27">
            <v>551115</v>
          </cell>
          <cell r="M27">
            <v>83376</v>
          </cell>
        </row>
        <row r="28">
          <cell r="C28">
            <v>206875</v>
          </cell>
          <cell r="D28">
            <v>234375</v>
          </cell>
          <cell r="E28">
            <v>178398</v>
          </cell>
          <cell r="F28">
            <v>206875</v>
          </cell>
          <cell r="G28">
            <v>234375</v>
          </cell>
          <cell r="H28">
            <v>178398</v>
          </cell>
          <cell r="I28">
            <v>198619</v>
          </cell>
          <cell r="J28">
            <v>8256</v>
          </cell>
          <cell r="K28">
            <v>0</v>
          </cell>
          <cell r="L28">
            <v>0</v>
          </cell>
          <cell r="M28">
            <v>0</v>
          </cell>
        </row>
        <row r="29">
          <cell r="C29">
            <v>499439</v>
          </cell>
          <cell r="D29">
            <v>537140</v>
          </cell>
          <cell r="E29">
            <v>449209</v>
          </cell>
          <cell r="F29">
            <v>347705</v>
          </cell>
          <cell r="G29">
            <v>416003</v>
          </cell>
          <cell r="H29">
            <v>256708</v>
          </cell>
          <cell r="I29">
            <v>326783</v>
          </cell>
          <cell r="J29">
            <v>20922</v>
          </cell>
          <cell r="K29">
            <v>151734</v>
          </cell>
          <cell r="L29">
            <v>121137</v>
          </cell>
          <cell r="M29">
            <v>192501</v>
          </cell>
        </row>
        <row r="30">
          <cell r="C30">
            <v>352057</v>
          </cell>
          <cell r="D30">
            <v>374682</v>
          </cell>
          <cell r="E30">
            <v>258121</v>
          </cell>
          <cell r="F30">
            <v>317436</v>
          </cell>
          <cell r="G30">
            <v>337267</v>
          </cell>
          <cell r="H30">
            <v>235101</v>
          </cell>
          <cell r="I30">
            <v>275460</v>
          </cell>
          <cell r="J30">
            <v>41976</v>
          </cell>
          <cell r="K30">
            <v>34621</v>
          </cell>
          <cell r="L30">
            <v>37415</v>
          </cell>
          <cell r="M30">
            <v>23020</v>
          </cell>
        </row>
        <row r="31">
          <cell r="C31">
            <v>897645</v>
          </cell>
          <cell r="D31">
            <v>966652</v>
          </cell>
          <cell r="E31">
            <v>628082</v>
          </cell>
          <cell r="F31">
            <v>395540</v>
          </cell>
          <cell r="G31">
            <v>418030</v>
          </cell>
          <cell r="H31">
            <v>307687</v>
          </cell>
          <cell r="I31">
            <v>351396</v>
          </cell>
          <cell r="J31">
            <v>44144</v>
          </cell>
          <cell r="K31">
            <v>502105</v>
          </cell>
          <cell r="L31">
            <v>548622</v>
          </cell>
          <cell r="M31">
            <v>320395</v>
          </cell>
        </row>
        <row r="32"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  <cell r="K32" t="str">
            <v>x</v>
          </cell>
          <cell r="L32" t="str">
            <v>x</v>
          </cell>
          <cell r="M32" t="str">
            <v>x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  <row r="35">
          <cell r="C35">
            <v>546710</v>
          </cell>
          <cell r="D35">
            <v>607680</v>
          </cell>
          <cell r="E35">
            <v>290873</v>
          </cell>
          <cell r="F35">
            <v>358120</v>
          </cell>
          <cell r="G35">
            <v>382921</v>
          </cell>
          <cell r="H35">
            <v>254049</v>
          </cell>
          <cell r="I35">
            <v>306906</v>
          </cell>
          <cell r="J35">
            <v>51214</v>
          </cell>
          <cell r="K35">
            <v>188590</v>
          </cell>
          <cell r="L35">
            <v>224759</v>
          </cell>
          <cell r="M35">
            <v>36824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</row>
        <row r="37">
          <cell r="C37">
            <v>897799</v>
          </cell>
          <cell r="D37">
            <v>1054256</v>
          </cell>
          <cell r="E37">
            <v>443354</v>
          </cell>
          <cell r="F37">
            <v>408404</v>
          </cell>
          <cell r="G37">
            <v>457897</v>
          </cell>
          <cell r="H37">
            <v>264648</v>
          </cell>
          <cell r="I37">
            <v>350470</v>
          </cell>
          <cell r="J37">
            <v>57934</v>
          </cell>
          <cell r="K37">
            <v>489395</v>
          </cell>
          <cell r="L37">
            <v>596359</v>
          </cell>
          <cell r="M37">
            <v>178706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</row>
        <row r="39">
          <cell r="C39">
            <v>1294254</v>
          </cell>
          <cell r="D39">
            <v>1468002</v>
          </cell>
          <cell r="E39">
            <v>733812</v>
          </cell>
          <cell r="F39">
            <v>407956</v>
          </cell>
          <cell r="G39">
            <v>437154</v>
          </cell>
          <cell r="H39">
            <v>313777</v>
          </cell>
          <cell r="I39">
            <v>358978</v>
          </cell>
          <cell r="J39">
            <v>48978</v>
          </cell>
          <cell r="K39">
            <v>886298</v>
          </cell>
          <cell r="L39">
            <v>1030848</v>
          </cell>
          <cell r="M39">
            <v>420035</v>
          </cell>
        </row>
        <row r="40">
          <cell r="C40">
            <v>767837</v>
          </cell>
          <cell r="D40">
            <v>860661</v>
          </cell>
          <cell r="E40">
            <v>563470</v>
          </cell>
          <cell r="F40">
            <v>322856</v>
          </cell>
          <cell r="G40">
            <v>355252</v>
          </cell>
          <cell r="H40">
            <v>251530</v>
          </cell>
          <cell r="I40">
            <v>297758</v>
          </cell>
          <cell r="J40">
            <v>25098</v>
          </cell>
          <cell r="K40">
            <v>444981</v>
          </cell>
          <cell r="L40">
            <v>505409</v>
          </cell>
          <cell r="M40">
            <v>311940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</row>
        <row r="42">
          <cell r="C42">
            <v>799737</v>
          </cell>
          <cell r="D42">
            <v>823973</v>
          </cell>
          <cell r="E42">
            <v>606071</v>
          </cell>
          <cell r="F42">
            <v>379622</v>
          </cell>
          <cell r="G42">
            <v>393454</v>
          </cell>
          <cell r="H42">
            <v>269091</v>
          </cell>
          <cell r="I42">
            <v>347231</v>
          </cell>
          <cell r="J42">
            <v>32391</v>
          </cell>
          <cell r="K42">
            <v>420115</v>
          </cell>
          <cell r="L42">
            <v>430519</v>
          </cell>
          <cell r="M42">
            <v>336980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</row>
        <row r="44">
          <cell r="C44">
            <v>463625</v>
          </cell>
          <cell r="D44">
            <v>488183</v>
          </cell>
          <cell r="E44">
            <v>383103</v>
          </cell>
          <cell r="F44">
            <v>324345</v>
          </cell>
          <cell r="G44">
            <v>341445</v>
          </cell>
          <cell r="H44">
            <v>268277</v>
          </cell>
          <cell r="I44">
            <v>292591</v>
          </cell>
          <cell r="J44">
            <v>31754</v>
          </cell>
          <cell r="K44">
            <v>139280</v>
          </cell>
          <cell r="L44">
            <v>146738</v>
          </cell>
          <cell r="M44">
            <v>114826</v>
          </cell>
        </row>
        <row r="45">
          <cell r="C45">
            <v>424959</v>
          </cell>
          <cell r="D45">
            <v>477224</v>
          </cell>
          <cell r="E45">
            <v>286871</v>
          </cell>
          <cell r="F45">
            <v>330827</v>
          </cell>
          <cell r="G45">
            <v>371438</v>
          </cell>
          <cell r="H45">
            <v>223530</v>
          </cell>
          <cell r="I45">
            <v>307394</v>
          </cell>
          <cell r="J45">
            <v>23433</v>
          </cell>
          <cell r="K45">
            <v>94132</v>
          </cell>
          <cell r="L45">
            <v>105786</v>
          </cell>
          <cell r="M45">
            <v>63341</v>
          </cell>
        </row>
        <row r="46">
          <cell r="C46">
            <v>222693</v>
          </cell>
          <cell r="D46">
            <v>307884</v>
          </cell>
          <cell r="E46">
            <v>181069</v>
          </cell>
          <cell r="F46">
            <v>203995</v>
          </cell>
          <cell r="G46">
            <v>276380</v>
          </cell>
          <cell r="H46">
            <v>168628</v>
          </cell>
          <cell r="I46">
            <v>196834</v>
          </cell>
          <cell r="J46">
            <v>7161</v>
          </cell>
          <cell r="K46">
            <v>18698</v>
          </cell>
          <cell r="L46">
            <v>31504</v>
          </cell>
          <cell r="M46">
            <v>12441</v>
          </cell>
        </row>
        <row r="47">
          <cell r="C47">
            <v>287834</v>
          </cell>
          <cell r="D47">
            <v>377183</v>
          </cell>
          <cell r="E47">
            <v>218536</v>
          </cell>
          <cell r="F47">
            <v>201974</v>
          </cell>
          <cell r="G47">
            <v>258875</v>
          </cell>
          <cell r="H47">
            <v>157841</v>
          </cell>
          <cell r="I47">
            <v>189455</v>
          </cell>
          <cell r="J47">
            <v>12519</v>
          </cell>
          <cell r="K47">
            <v>85860</v>
          </cell>
          <cell r="L47">
            <v>118308</v>
          </cell>
          <cell r="M47">
            <v>60695</v>
          </cell>
        </row>
        <row r="48">
          <cell r="C48">
            <v>102538</v>
          </cell>
          <cell r="D48">
            <v>124839</v>
          </cell>
          <cell r="E48">
            <v>89878</v>
          </cell>
          <cell r="F48">
            <v>95532</v>
          </cell>
          <cell r="G48">
            <v>108705</v>
          </cell>
          <cell r="H48">
            <v>88054</v>
          </cell>
          <cell r="I48">
            <v>91367</v>
          </cell>
          <cell r="J48">
            <v>4165</v>
          </cell>
          <cell r="K48">
            <v>7006</v>
          </cell>
          <cell r="L48">
            <v>16134</v>
          </cell>
          <cell r="M48">
            <v>1824</v>
          </cell>
        </row>
        <row r="49">
          <cell r="C49">
            <v>465287</v>
          </cell>
          <cell r="D49">
            <v>619097</v>
          </cell>
          <cell r="E49">
            <v>406819</v>
          </cell>
          <cell r="F49">
            <v>338215</v>
          </cell>
          <cell r="G49">
            <v>480854</v>
          </cell>
          <cell r="H49">
            <v>283994</v>
          </cell>
          <cell r="I49">
            <v>322007</v>
          </cell>
          <cell r="J49">
            <v>16208</v>
          </cell>
          <cell r="K49">
            <v>127072</v>
          </cell>
          <cell r="L49">
            <v>138243</v>
          </cell>
          <cell r="M49">
            <v>122825</v>
          </cell>
        </row>
        <row r="50">
          <cell r="C50">
            <v>513501</v>
          </cell>
          <cell r="D50">
            <v>567359</v>
          </cell>
          <cell r="E50">
            <v>494748</v>
          </cell>
          <cell r="F50">
            <v>243809</v>
          </cell>
          <cell r="G50">
            <v>279493</v>
          </cell>
          <cell r="H50">
            <v>231384</v>
          </cell>
          <cell r="I50">
            <v>239340</v>
          </cell>
          <cell r="J50">
            <v>4469</v>
          </cell>
          <cell r="K50">
            <v>269692</v>
          </cell>
          <cell r="L50">
            <v>287866</v>
          </cell>
          <cell r="M50">
            <v>263364</v>
          </cell>
        </row>
        <row r="51">
          <cell r="C51">
            <v>227343</v>
          </cell>
          <cell r="D51">
            <v>247636</v>
          </cell>
          <cell r="E51">
            <v>200123</v>
          </cell>
          <cell r="F51">
            <v>208857</v>
          </cell>
          <cell r="G51">
            <v>222966</v>
          </cell>
          <cell r="H51">
            <v>189931</v>
          </cell>
          <cell r="I51">
            <v>187124</v>
          </cell>
          <cell r="J51">
            <v>21733</v>
          </cell>
          <cell r="K51">
            <v>18486</v>
          </cell>
          <cell r="L51">
            <v>24670</v>
          </cell>
          <cell r="M51">
            <v>10192</v>
          </cell>
        </row>
        <row r="52">
          <cell r="C52">
            <v>522427</v>
          </cell>
          <cell r="D52">
            <v>550826</v>
          </cell>
          <cell r="E52">
            <v>492750</v>
          </cell>
          <cell r="F52">
            <v>189785</v>
          </cell>
          <cell r="G52">
            <v>204066</v>
          </cell>
          <cell r="H52">
            <v>174861</v>
          </cell>
          <cell r="I52">
            <v>176962</v>
          </cell>
          <cell r="J52">
            <v>12823</v>
          </cell>
          <cell r="K52">
            <v>332642</v>
          </cell>
          <cell r="L52">
            <v>346760</v>
          </cell>
          <cell r="M52">
            <v>317889</v>
          </cell>
        </row>
        <row r="53">
          <cell r="C53">
            <v>421155</v>
          </cell>
          <cell r="D53">
            <v>461264</v>
          </cell>
          <cell r="E53">
            <v>256640</v>
          </cell>
          <cell r="F53">
            <v>246178</v>
          </cell>
          <cell r="G53">
            <v>266205</v>
          </cell>
          <cell r="H53">
            <v>164034</v>
          </cell>
          <cell r="I53">
            <v>240178</v>
          </cell>
          <cell r="J53">
            <v>6000</v>
          </cell>
          <cell r="K53">
            <v>174977</v>
          </cell>
          <cell r="L53">
            <v>195059</v>
          </cell>
          <cell r="M53">
            <v>92606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</row>
        <row r="55">
          <cell r="C55">
            <v>679074</v>
          </cell>
          <cell r="D55">
            <v>758523</v>
          </cell>
          <cell r="E55">
            <v>451423</v>
          </cell>
          <cell r="F55">
            <v>314066</v>
          </cell>
          <cell r="G55">
            <v>342098</v>
          </cell>
          <cell r="H55">
            <v>233744</v>
          </cell>
          <cell r="I55">
            <v>295301</v>
          </cell>
          <cell r="J55">
            <v>18765</v>
          </cell>
          <cell r="K55">
            <v>365008</v>
          </cell>
          <cell r="L55">
            <v>416425</v>
          </cell>
          <cell r="M55">
            <v>217679</v>
          </cell>
        </row>
        <row r="56">
          <cell r="C56">
            <v>309135</v>
          </cell>
          <cell r="D56">
            <v>349916</v>
          </cell>
          <cell r="E56">
            <v>276290</v>
          </cell>
          <cell r="F56">
            <v>181289</v>
          </cell>
          <cell r="G56">
            <v>219442</v>
          </cell>
          <cell r="H56">
            <v>150561</v>
          </cell>
          <cell r="I56">
            <v>175524</v>
          </cell>
          <cell r="J56">
            <v>5765</v>
          </cell>
          <cell r="K56">
            <v>127846</v>
          </cell>
          <cell r="L56">
            <v>130474</v>
          </cell>
          <cell r="M56">
            <v>125729</v>
          </cell>
        </row>
        <row r="57"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-</v>
          </cell>
        </row>
      </sheetData>
      <sheetData sheetId="14">
        <row r="6">
          <cell r="C6">
            <v>19</v>
          </cell>
          <cell r="D6">
            <v>19.7</v>
          </cell>
          <cell r="E6">
            <v>18.399999999999999</v>
          </cell>
          <cell r="F6">
            <v>144.9</v>
          </cell>
          <cell r="G6">
            <v>159.6</v>
          </cell>
          <cell r="H6">
            <v>131.6</v>
          </cell>
          <cell r="I6">
            <v>135.80000000000001</v>
          </cell>
          <cell r="J6">
            <v>146.19999999999999</v>
          </cell>
          <cell r="K6">
            <v>126.4</v>
          </cell>
          <cell r="L6">
            <v>9.1</v>
          </cell>
          <cell r="M6">
            <v>13.4</v>
          </cell>
          <cell r="N6">
            <v>5.2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  <cell r="N7" t="str">
            <v>-</v>
          </cell>
        </row>
        <row r="8">
          <cell r="C8">
            <v>20.5</v>
          </cell>
          <cell r="D8">
            <v>20.399999999999999</v>
          </cell>
          <cell r="E8">
            <v>20.9</v>
          </cell>
          <cell r="F8">
            <v>160.5</v>
          </cell>
          <cell r="G8">
            <v>160.1</v>
          </cell>
          <cell r="H8">
            <v>162.69999999999999</v>
          </cell>
          <cell r="I8">
            <v>153.1</v>
          </cell>
          <cell r="J8">
            <v>152.19999999999999</v>
          </cell>
          <cell r="K8">
            <v>158</v>
          </cell>
          <cell r="L8">
            <v>7.4</v>
          </cell>
          <cell r="M8">
            <v>7.9</v>
          </cell>
          <cell r="N8">
            <v>4.7</v>
          </cell>
        </row>
        <row r="9">
          <cell r="C9">
            <v>20.2</v>
          </cell>
          <cell r="D9">
            <v>20.3</v>
          </cell>
          <cell r="E9">
            <v>19.8</v>
          </cell>
          <cell r="F9">
            <v>170.5</v>
          </cell>
          <cell r="G9">
            <v>176.9</v>
          </cell>
          <cell r="H9">
            <v>156</v>
          </cell>
          <cell r="I9">
            <v>154</v>
          </cell>
          <cell r="J9">
            <v>157.80000000000001</v>
          </cell>
          <cell r="K9">
            <v>145.4</v>
          </cell>
          <cell r="L9">
            <v>16.5</v>
          </cell>
          <cell r="M9">
            <v>19.100000000000001</v>
          </cell>
          <cell r="N9">
            <v>10.6</v>
          </cell>
        </row>
        <row r="10">
          <cell r="C10">
            <v>19.899999999999999</v>
          </cell>
          <cell r="D10">
            <v>19.7</v>
          </cell>
          <cell r="E10">
            <v>21.3</v>
          </cell>
          <cell r="F10">
            <v>160.69999999999999</v>
          </cell>
          <cell r="G10">
            <v>161.6</v>
          </cell>
          <cell r="H10">
            <v>150.69999999999999</v>
          </cell>
          <cell r="I10">
            <v>147.30000000000001</v>
          </cell>
          <cell r="J10">
            <v>147.19999999999999</v>
          </cell>
          <cell r="K10">
            <v>148.4</v>
          </cell>
          <cell r="L10">
            <v>13.4</v>
          </cell>
          <cell r="M10">
            <v>14.4</v>
          </cell>
          <cell r="N10">
            <v>2.2999999999999998</v>
          </cell>
        </row>
        <row r="11">
          <cell r="C11">
            <v>20</v>
          </cell>
          <cell r="D11">
            <v>20.100000000000001</v>
          </cell>
          <cell r="E11">
            <v>19.7</v>
          </cell>
          <cell r="F11">
            <v>163.69999999999999</v>
          </cell>
          <cell r="G11">
            <v>167.9</v>
          </cell>
          <cell r="H11">
            <v>154.6</v>
          </cell>
          <cell r="I11">
            <v>151.9</v>
          </cell>
          <cell r="J11">
            <v>154</v>
          </cell>
          <cell r="K11">
            <v>147.30000000000001</v>
          </cell>
          <cell r="L11">
            <v>11.8</v>
          </cell>
          <cell r="M11">
            <v>13.9</v>
          </cell>
          <cell r="N11">
            <v>7.3</v>
          </cell>
        </row>
        <row r="12">
          <cell r="C12">
            <v>20.6</v>
          </cell>
          <cell r="D12">
            <v>21.1</v>
          </cell>
          <cell r="E12">
            <v>18.3</v>
          </cell>
          <cell r="F12">
            <v>181.9</v>
          </cell>
          <cell r="G12">
            <v>189.8</v>
          </cell>
          <cell r="H12">
            <v>146.4</v>
          </cell>
          <cell r="I12">
            <v>154.5</v>
          </cell>
          <cell r="J12">
            <v>159.9</v>
          </cell>
          <cell r="K12">
            <v>130.30000000000001</v>
          </cell>
          <cell r="L12">
            <v>27.4</v>
          </cell>
          <cell r="M12">
            <v>29.9</v>
          </cell>
          <cell r="N12">
            <v>16.100000000000001</v>
          </cell>
        </row>
        <row r="13">
          <cell r="C13">
            <v>18.2</v>
          </cell>
          <cell r="D13">
            <v>19.3</v>
          </cell>
          <cell r="E13">
            <v>17.3</v>
          </cell>
          <cell r="F13">
            <v>130.1</v>
          </cell>
          <cell r="G13">
            <v>151.30000000000001</v>
          </cell>
          <cell r="H13">
            <v>113.4</v>
          </cell>
          <cell r="I13">
            <v>124.6</v>
          </cell>
          <cell r="J13">
            <v>142.4</v>
          </cell>
          <cell r="K13">
            <v>110.6</v>
          </cell>
          <cell r="L13">
            <v>5.5</v>
          </cell>
          <cell r="M13">
            <v>8.9</v>
          </cell>
          <cell r="N13">
            <v>2.8</v>
          </cell>
        </row>
        <row r="14">
          <cell r="C14">
            <v>18.899999999999999</v>
          </cell>
          <cell r="D14">
            <v>19.899999999999999</v>
          </cell>
          <cell r="E14">
            <v>18.3</v>
          </cell>
          <cell r="F14">
            <v>143.6</v>
          </cell>
          <cell r="G14">
            <v>159.5</v>
          </cell>
          <cell r="H14">
            <v>133.69999999999999</v>
          </cell>
          <cell r="I14">
            <v>132.5</v>
          </cell>
          <cell r="J14">
            <v>144.4</v>
          </cell>
          <cell r="K14">
            <v>125.1</v>
          </cell>
          <cell r="L14">
            <v>11.1</v>
          </cell>
          <cell r="M14">
            <v>15.1</v>
          </cell>
          <cell r="N14">
            <v>8.6</v>
          </cell>
        </row>
        <row r="15">
          <cell r="C15">
            <v>18.8</v>
          </cell>
          <cell r="D15">
            <v>19</v>
          </cell>
          <cell r="E15">
            <v>18.5</v>
          </cell>
          <cell r="F15">
            <v>159.4</v>
          </cell>
          <cell r="G15">
            <v>163.19999999999999</v>
          </cell>
          <cell r="H15">
            <v>153.1</v>
          </cell>
          <cell r="I15">
            <v>147.80000000000001</v>
          </cell>
          <cell r="J15">
            <v>150.30000000000001</v>
          </cell>
          <cell r="K15">
            <v>143.69999999999999</v>
          </cell>
          <cell r="L15">
            <v>11.6</v>
          </cell>
          <cell r="M15">
            <v>12.9</v>
          </cell>
          <cell r="N15">
            <v>9.4</v>
          </cell>
        </row>
        <row r="16">
          <cell r="C16">
            <v>19.600000000000001</v>
          </cell>
          <cell r="D16">
            <v>20.2</v>
          </cell>
          <cell r="E16">
            <v>18.600000000000001</v>
          </cell>
          <cell r="F16">
            <v>152.80000000000001</v>
          </cell>
          <cell r="G16">
            <v>162.4</v>
          </cell>
          <cell r="H16">
            <v>134.69999999999999</v>
          </cell>
          <cell r="I16">
            <v>145.6</v>
          </cell>
          <cell r="J16">
            <v>153.9</v>
          </cell>
          <cell r="K16">
            <v>130</v>
          </cell>
          <cell r="L16">
            <v>7.2</v>
          </cell>
          <cell r="M16">
            <v>8.5</v>
          </cell>
          <cell r="N16">
            <v>4.7</v>
          </cell>
        </row>
        <row r="17">
          <cell r="C17">
            <v>15.4</v>
          </cell>
          <cell r="D17">
            <v>15</v>
          </cell>
          <cell r="E17">
            <v>15.6</v>
          </cell>
          <cell r="F17">
            <v>95.3</v>
          </cell>
          <cell r="G17">
            <v>95.7</v>
          </cell>
          <cell r="H17">
            <v>95.1</v>
          </cell>
          <cell r="I17">
            <v>89.7</v>
          </cell>
          <cell r="J17">
            <v>87.7</v>
          </cell>
          <cell r="K17">
            <v>90.6</v>
          </cell>
          <cell r="L17">
            <v>5.6</v>
          </cell>
          <cell r="M17">
            <v>8</v>
          </cell>
          <cell r="N17">
            <v>4.5</v>
          </cell>
        </row>
        <row r="18">
          <cell r="C18">
            <v>18.600000000000001</v>
          </cell>
          <cell r="D18">
            <v>19.8</v>
          </cell>
          <cell r="E18">
            <v>17.600000000000001</v>
          </cell>
          <cell r="F18">
            <v>131.1</v>
          </cell>
          <cell r="G18">
            <v>150.19999999999999</v>
          </cell>
          <cell r="H18">
            <v>114.8</v>
          </cell>
          <cell r="I18">
            <v>127.9</v>
          </cell>
          <cell r="J18">
            <v>144.5</v>
          </cell>
          <cell r="K18">
            <v>113.8</v>
          </cell>
          <cell r="L18">
            <v>3.2</v>
          </cell>
          <cell r="M18">
            <v>5.7</v>
          </cell>
          <cell r="N18">
            <v>1</v>
          </cell>
        </row>
        <row r="19">
          <cell r="C19">
            <v>20</v>
          </cell>
          <cell r="D19">
            <v>20.2</v>
          </cell>
          <cell r="E19">
            <v>20</v>
          </cell>
          <cell r="F19">
            <v>164.2</v>
          </cell>
          <cell r="G19">
            <v>179.1</v>
          </cell>
          <cell r="H19">
            <v>156.19999999999999</v>
          </cell>
          <cell r="I19">
            <v>144.5</v>
          </cell>
          <cell r="J19">
            <v>151.4</v>
          </cell>
          <cell r="K19">
            <v>140.80000000000001</v>
          </cell>
          <cell r="L19">
            <v>19.7</v>
          </cell>
          <cell r="M19">
            <v>27.7</v>
          </cell>
          <cell r="N19">
            <v>15.4</v>
          </cell>
        </row>
        <row r="20">
          <cell r="C20">
            <v>19.100000000000001</v>
          </cell>
          <cell r="D20">
            <v>19.5</v>
          </cell>
          <cell r="E20">
            <v>18.899999999999999</v>
          </cell>
          <cell r="F20">
            <v>139.80000000000001</v>
          </cell>
          <cell r="G20">
            <v>149.5</v>
          </cell>
          <cell r="H20">
            <v>137</v>
          </cell>
          <cell r="I20">
            <v>136.9</v>
          </cell>
          <cell r="J20">
            <v>145.69999999999999</v>
          </cell>
          <cell r="K20">
            <v>134.30000000000001</v>
          </cell>
          <cell r="L20">
            <v>2.9</v>
          </cell>
          <cell r="M20">
            <v>3.8</v>
          </cell>
          <cell r="N20">
            <v>2.7</v>
          </cell>
        </row>
        <row r="21">
          <cell r="C21">
            <v>20.3</v>
          </cell>
          <cell r="D21">
            <v>20.8</v>
          </cell>
          <cell r="E21">
            <v>19.100000000000001</v>
          </cell>
          <cell r="F21">
            <v>160.9</v>
          </cell>
          <cell r="G21">
            <v>165.6</v>
          </cell>
          <cell r="H21">
            <v>150.69999999999999</v>
          </cell>
          <cell r="I21">
            <v>155.6</v>
          </cell>
          <cell r="J21">
            <v>158.9</v>
          </cell>
          <cell r="K21">
            <v>148.30000000000001</v>
          </cell>
          <cell r="L21">
            <v>5.3</v>
          </cell>
          <cell r="M21">
            <v>6.7</v>
          </cell>
          <cell r="N21">
            <v>2.4</v>
          </cell>
        </row>
        <row r="22">
          <cell r="C22">
            <v>18.5</v>
          </cell>
          <cell r="D22">
            <v>18.8</v>
          </cell>
          <cell r="E22">
            <v>18.100000000000001</v>
          </cell>
          <cell r="F22">
            <v>139.9</v>
          </cell>
          <cell r="G22">
            <v>147.30000000000001</v>
          </cell>
          <cell r="H22">
            <v>127.6</v>
          </cell>
          <cell r="I22">
            <v>129.19999999999999</v>
          </cell>
          <cell r="J22">
            <v>133.30000000000001</v>
          </cell>
          <cell r="K22">
            <v>122.3</v>
          </cell>
          <cell r="L22">
            <v>10.7</v>
          </cell>
          <cell r="M22">
            <v>14</v>
          </cell>
          <cell r="N22">
            <v>5.3</v>
          </cell>
        </row>
        <row r="23">
          <cell r="C23">
            <v>20.399999999999999</v>
          </cell>
          <cell r="D23">
            <v>20.9</v>
          </cell>
          <cell r="E23">
            <v>19.899999999999999</v>
          </cell>
          <cell r="F23">
            <v>165.7</v>
          </cell>
          <cell r="G23">
            <v>175.1</v>
          </cell>
          <cell r="H23">
            <v>154.4</v>
          </cell>
          <cell r="I23">
            <v>150.1</v>
          </cell>
          <cell r="J23">
            <v>156.19999999999999</v>
          </cell>
          <cell r="K23">
            <v>142.80000000000001</v>
          </cell>
          <cell r="L23">
            <v>15.6</v>
          </cell>
          <cell r="M23">
            <v>18.899999999999999</v>
          </cell>
          <cell r="N23">
            <v>11.6</v>
          </cell>
        </row>
        <row r="24">
          <cell r="C24">
            <v>21</v>
          </cell>
          <cell r="D24">
            <v>20.6</v>
          </cell>
          <cell r="E24">
            <v>21.1</v>
          </cell>
          <cell r="F24">
            <v>149.6</v>
          </cell>
          <cell r="G24">
            <v>161.1</v>
          </cell>
          <cell r="H24">
            <v>146.4</v>
          </cell>
          <cell r="I24">
            <v>145</v>
          </cell>
          <cell r="J24">
            <v>154.4</v>
          </cell>
          <cell r="K24">
            <v>142.4</v>
          </cell>
          <cell r="L24">
            <v>4.5999999999999996</v>
          </cell>
          <cell r="M24">
            <v>6.7</v>
          </cell>
          <cell r="N24">
            <v>4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  <cell r="N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  <cell r="N26" t="str">
            <v>-</v>
          </cell>
        </row>
        <row r="27">
          <cell r="C27">
            <v>19.5</v>
          </cell>
          <cell r="D27">
            <v>19.600000000000001</v>
          </cell>
          <cell r="E27">
            <v>19.100000000000001</v>
          </cell>
          <cell r="F27">
            <v>157.9</v>
          </cell>
          <cell r="G27">
            <v>159.9</v>
          </cell>
          <cell r="H27">
            <v>146.4</v>
          </cell>
          <cell r="I27">
            <v>147.5</v>
          </cell>
          <cell r="J27">
            <v>147.9</v>
          </cell>
          <cell r="K27">
            <v>145</v>
          </cell>
          <cell r="L27">
            <v>10.4</v>
          </cell>
          <cell r="M27">
            <v>12</v>
          </cell>
          <cell r="N27">
            <v>1.4</v>
          </cell>
        </row>
        <row r="28">
          <cell r="C28">
            <v>19</v>
          </cell>
          <cell r="D28">
            <v>19</v>
          </cell>
          <cell r="E28">
            <v>18.899999999999999</v>
          </cell>
          <cell r="F28">
            <v>163.80000000000001</v>
          </cell>
          <cell r="G28">
            <v>171.6</v>
          </cell>
          <cell r="H28">
            <v>153.30000000000001</v>
          </cell>
          <cell r="I28">
            <v>147.69999999999999</v>
          </cell>
          <cell r="J28">
            <v>152</v>
          </cell>
          <cell r="K28">
            <v>141.9</v>
          </cell>
          <cell r="L28">
            <v>16.100000000000001</v>
          </cell>
          <cell r="M28">
            <v>19.600000000000001</v>
          </cell>
          <cell r="N28">
            <v>11.4</v>
          </cell>
        </row>
        <row r="29">
          <cell r="C29">
            <v>20.100000000000001</v>
          </cell>
          <cell r="D29">
            <v>20.100000000000001</v>
          </cell>
          <cell r="E29">
            <v>20</v>
          </cell>
          <cell r="F29">
            <v>161.5</v>
          </cell>
          <cell r="G29">
            <v>165.2</v>
          </cell>
          <cell r="H29">
            <v>156.6</v>
          </cell>
          <cell r="I29">
            <v>153.30000000000001</v>
          </cell>
          <cell r="J29">
            <v>155.30000000000001</v>
          </cell>
          <cell r="K29">
            <v>150.69999999999999</v>
          </cell>
          <cell r="L29">
            <v>8.1999999999999993</v>
          </cell>
          <cell r="M29">
            <v>9.9</v>
          </cell>
          <cell r="N29">
            <v>5.9</v>
          </cell>
        </row>
        <row r="30">
          <cell r="C30">
            <v>21.2</v>
          </cell>
          <cell r="D30">
            <v>21.3</v>
          </cell>
          <cell r="E30">
            <v>20.8</v>
          </cell>
          <cell r="F30">
            <v>184.5</v>
          </cell>
          <cell r="G30">
            <v>187</v>
          </cell>
          <cell r="H30">
            <v>171.6</v>
          </cell>
          <cell r="I30">
            <v>167.4</v>
          </cell>
          <cell r="J30">
            <v>168.7</v>
          </cell>
          <cell r="K30">
            <v>160.6</v>
          </cell>
          <cell r="L30">
            <v>17.100000000000001</v>
          </cell>
          <cell r="M30">
            <v>18.3</v>
          </cell>
          <cell r="N30">
            <v>11</v>
          </cell>
        </row>
        <row r="31">
          <cell r="C31">
            <v>19.600000000000001</v>
          </cell>
          <cell r="D31">
            <v>19.399999999999999</v>
          </cell>
          <cell r="E31">
            <v>20.399999999999999</v>
          </cell>
          <cell r="F31">
            <v>162.1</v>
          </cell>
          <cell r="G31">
            <v>162.5</v>
          </cell>
          <cell r="H31">
            <v>160.30000000000001</v>
          </cell>
          <cell r="I31">
            <v>148.1</v>
          </cell>
          <cell r="J31">
            <v>147.1</v>
          </cell>
          <cell r="K31">
            <v>151.9</v>
          </cell>
          <cell r="L31">
            <v>14</v>
          </cell>
          <cell r="M31">
            <v>15.4</v>
          </cell>
          <cell r="N31">
            <v>8.4</v>
          </cell>
        </row>
        <row r="32">
          <cell r="C32">
            <v>20.5</v>
          </cell>
          <cell r="D32">
            <v>20.399999999999999</v>
          </cell>
          <cell r="E32">
            <v>21</v>
          </cell>
          <cell r="F32">
            <v>157.30000000000001</v>
          </cell>
          <cell r="G32">
            <v>156.5</v>
          </cell>
          <cell r="H32">
            <v>163</v>
          </cell>
          <cell r="I32">
            <v>152.6</v>
          </cell>
          <cell r="J32">
            <v>151.4</v>
          </cell>
          <cell r="K32">
            <v>161.30000000000001</v>
          </cell>
          <cell r="L32">
            <v>4.7</v>
          </cell>
          <cell r="M32">
            <v>5.0999999999999996</v>
          </cell>
          <cell r="N32">
            <v>1.7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  <cell r="N34" t="str">
            <v>-</v>
          </cell>
        </row>
        <row r="35">
          <cell r="C35">
            <v>19.8</v>
          </cell>
          <cell r="D35">
            <v>19.899999999999999</v>
          </cell>
          <cell r="E35">
            <v>19.100000000000001</v>
          </cell>
          <cell r="F35">
            <v>163.6</v>
          </cell>
          <cell r="G35">
            <v>165.8</v>
          </cell>
          <cell r="H35">
            <v>153.4</v>
          </cell>
          <cell r="I35">
            <v>147.9</v>
          </cell>
          <cell r="J35">
            <v>148.69999999999999</v>
          </cell>
          <cell r="K35">
            <v>144.30000000000001</v>
          </cell>
          <cell r="L35">
            <v>15.7</v>
          </cell>
          <cell r="M35">
            <v>17.100000000000001</v>
          </cell>
          <cell r="N35">
            <v>9.1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  <cell r="N36" t="str">
            <v>x</v>
          </cell>
        </row>
        <row r="37">
          <cell r="C37">
            <v>20</v>
          </cell>
          <cell r="D37">
            <v>20</v>
          </cell>
          <cell r="E37">
            <v>19.8</v>
          </cell>
          <cell r="F37">
            <v>175.6</v>
          </cell>
          <cell r="G37">
            <v>179.9</v>
          </cell>
          <cell r="H37">
            <v>163.30000000000001</v>
          </cell>
          <cell r="I37">
            <v>152.30000000000001</v>
          </cell>
          <cell r="J37">
            <v>153.5</v>
          </cell>
          <cell r="K37">
            <v>148.9</v>
          </cell>
          <cell r="L37">
            <v>23.3</v>
          </cell>
          <cell r="M37">
            <v>26.4</v>
          </cell>
          <cell r="N37">
            <v>14.4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</row>
        <row r="39">
          <cell r="C39">
            <v>18.8</v>
          </cell>
          <cell r="D39">
            <v>18.899999999999999</v>
          </cell>
          <cell r="E39">
            <v>18.600000000000001</v>
          </cell>
          <cell r="F39">
            <v>172.4</v>
          </cell>
          <cell r="G39">
            <v>174.3</v>
          </cell>
          <cell r="H39">
            <v>166.1</v>
          </cell>
          <cell r="I39">
            <v>150.69999999999999</v>
          </cell>
          <cell r="J39">
            <v>151.6</v>
          </cell>
          <cell r="K39">
            <v>147.69999999999999</v>
          </cell>
          <cell r="L39">
            <v>21.7</v>
          </cell>
          <cell r="M39">
            <v>22.7</v>
          </cell>
          <cell r="N39">
            <v>18.399999999999999</v>
          </cell>
        </row>
        <row r="40">
          <cell r="C40">
            <v>20.5</v>
          </cell>
          <cell r="D40">
            <v>20.7</v>
          </cell>
          <cell r="E40">
            <v>19.899999999999999</v>
          </cell>
          <cell r="F40">
            <v>173.1</v>
          </cell>
          <cell r="G40">
            <v>176.4</v>
          </cell>
          <cell r="H40">
            <v>164.4</v>
          </cell>
          <cell r="I40">
            <v>160.80000000000001</v>
          </cell>
          <cell r="J40">
            <v>162.9</v>
          </cell>
          <cell r="K40">
            <v>155.30000000000001</v>
          </cell>
          <cell r="L40">
            <v>12.3</v>
          </cell>
          <cell r="M40">
            <v>13.5</v>
          </cell>
          <cell r="N40">
            <v>9.1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  <cell r="N41" t="str">
            <v>x</v>
          </cell>
        </row>
        <row r="42">
          <cell r="C42">
            <v>21</v>
          </cell>
          <cell r="D42">
            <v>21.1</v>
          </cell>
          <cell r="E42">
            <v>20.399999999999999</v>
          </cell>
          <cell r="F42">
            <v>189.4</v>
          </cell>
          <cell r="G42">
            <v>192.3</v>
          </cell>
          <cell r="H42">
            <v>167.7</v>
          </cell>
          <cell r="I42">
            <v>168.9</v>
          </cell>
          <cell r="J42">
            <v>170.7</v>
          </cell>
          <cell r="K42">
            <v>155.4</v>
          </cell>
          <cell r="L42">
            <v>20.5</v>
          </cell>
          <cell r="M42">
            <v>21.6</v>
          </cell>
          <cell r="N42">
            <v>12.3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</row>
        <row r="44">
          <cell r="C44">
            <v>20</v>
          </cell>
          <cell r="D44">
            <v>21.2</v>
          </cell>
          <cell r="E44">
            <v>18.2</v>
          </cell>
          <cell r="F44">
            <v>160.6</v>
          </cell>
          <cell r="G44">
            <v>184.3</v>
          </cell>
          <cell r="H44">
            <v>126.7</v>
          </cell>
          <cell r="I44">
            <v>147.1</v>
          </cell>
          <cell r="J44">
            <v>165.5</v>
          </cell>
          <cell r="K44">
            <v>120.8</v>
          </cell>
          <cell r="L44">
            <v>13.5</v>
          </cell>
          <cell r="M44">
            <v>18.8</v>
          </cell>
          <cell r="N44">
            <v>5.9</v>
          </cell>
        </row>
        <row r="45">
          <cell r="C45">
            <v>19.8</v>
          </cell>
          <cell r="D45">
            <v>20.2</v>
          </cell>
          <cell r="E45">
            <v>18.899999999999999</v>
          </cell>
          <cell r="F45">
            <v>162.4</v>
          </cell>
          <cell r="G45">
            <v>167.9</v>
          </cell>
          <cell r="H45">
            <v>147.5</v>
          </cell>
          <cell r="I45">
            <v>152.19999999999999</v>
          </cell>
          <cell r="J45">
            <v>156</v>
          </cell>
          <cell r="K45">
            <v>141.80000000000001</v>
          </cell>
          <cell r="L45">
            <v>10.199999999999999</v>
          </cell>
          <cell r="M45">
            <v>11.9</v>
          </cell>
          <cell r="N45">
            <v>5.7</v>
          </cell>
        </row>
        <row r="46">
          <cell r="C46">
            <v>17.7</v>
          </cell>
          <cell r="D46">
            <v>18.8</v>
          </cell>
          <cell r="E46">
            <v>17.100000000000001</v>
          </cell>
          <cell r="F46">
            <v>120.5</v>
          </cell>
          <cell r="G46">
            <v>141.1</v>
          </cell>
          <cell r="H46">
            <v>109</v>
          </cell>
          <cell r="I46">
            <v>116.4</v>
          </cell>
          <cell r="J46">
            <v>134</v>
          </cell>
          <cell r="K46">
            <v>106.6</v>
          </cell>
          <cell r="L46">
            <v>4.0999999999999996</v>
          </cell>
          <cell r="M46">
            <v>7.1</v>
          </cell>
          <cell r="N46">
            <v>2.4</v>
          </cell>
        </row>
        <row r="47">
          <cell r="C47">
            <v>17.8</v>
          </cell>
          <cell r="D47">
            <v>19</v>
          </cell>
          <cell r="E47">
            <v>16.899999999999999</v>
          </cell>
          <cell r="F47">
            <v>136.5</v>
          </cell>
          <cell r="G47">
            <v>157.69999999999999</v>
          </cell>
          <cell r="H47">
            <v>120.1</v>
          </cell>
          <cell r="I47">
            <v>127.2</v>
          </cell>
          <cell r="J47">
            <v>145</v>
          </cell>
          <cell r="K47">
            <v>113.4</v>
          </cell>
          <cell r="L47">
            <v>9.3000000000000007</v>
          </cell>
          <cell r="M47">
            <v>12.7</v>
          </cell>
          <cell r="N47">
            <v>6.7</v>
          </cell>
        </row>
        <row r="48">
          <cell r="C48">
            <v>15</v>
          </cell>
          <cell r="D48">
            <v>14.1</v>
          </cell>
          <cell r="E48">
            <v>15.4</v>
          </cell>
          <cell r="F48">
            <v>89.3</v>
          </cell>
          <cell r="G48">
            <v>82.5</v>
          </cell>
          <cell r="H48">
            <v>92.2</v>
          </cell>
          <cell r="I48">
            <v>84.2</v>
          </cell>
          <cell r="J48">
            <v>75.400000000000006</v>
          </cell>
          <cell r="K48">
            <v>88</v>
          </cell>
          <cell r="L48">
            <v>5.0999999999999996</v>
          </cell>
          <cell r="M48">
            <v>7.1</v>
          </cell>
          <cell r="N48">
            <v>4.2</v>
          </cell>
        </row>
        <row r="49">
          <cell r="C49">
            <v>19.5</v>
          </cell>
          <cell r="D49">
            <v>20</v>
          </cell>
          <cell r="E49">
            <v>19.399999999999999</v>
          </cell>
          <cell r="F49">
            <v>149.30000000000001</v>
          </cell>
          <cell r="G49">
            <v>156.5</v>
          </cell>
          <cell r="H49">
            <v>146.9</v>
          </cell>
          <cell r="I49">
            <v>145</v>
          </cell>
          <cell r="J49">
            <v>151.1</v>
          </cell>
          <cell r="K49">
            <v>143</v>
          </cell>
          <cell r="L49">
            <v>4.3</v>
          </cell>
          <cell r="M49">
            <v>5.4</v>
          </cell>
          <cell r="N49">
            <v>3.9</v>
          </cell>
        </row>
        <row r="50">
          <cell r="C50">
            <v>18.600000000000001</v>
          </cell>
          <cell r="D50">
            <v>18.899999999999999</v>
          </cell>
          <cell r="E50">
            <v>18.5</v>
          </cell>
          <cell r="F50">
            <v>131</v>
          </cell>
          <cell r="G50">
            <v>141.80000000000001</v>
          </cell>
          <cell r="H50">
            <v>127.9</v>
          </cell>
          <cell r="I50">
            <v>129.30000000000001</v>
          </cell>
          <cell r="J50">
            <v>139.69999999999999</v>
          </cell>
          <cell r="K50">
            <v>126.4</v>
          </cell>
          <cell r="L50">
            <v>1.7</v>
          </cell>
          <cell r="M50">
            <v>2.1</v>
          </cell>
          <cell r="N50">
            <v>1.5</v>
          </cell>
        </row>
        <row r="51">
          <cell r="C51">
            <v>18.8</v>
          </cell>
          <cell r="D51">
            <v>19</v>
          </cell>
          <cell r="E51">
            <v>18.5</v>
          </cell>
          <cell r="F51">
            <v>142.9</v>
          </cell>
          <cell r="G51">
            <v>147.1</v>
          </cell>
          <cell r="H51">
            <v>137.30000000000001</v>
          </cell>
          <cell r="I51">
            <v>130.1</v>
          </cell>
          <cell r="J51">
            <v>131.19999999999999</v>
          </cell>
          <cell r="K51">
            <v>128.69999999999999</v>
          </cell>
          <cell r="L51">
            <v>12.8</v>
          </cell>
          <cell r="M51">
            <v>15.9</v>
          </cell>
          <cell r="N51">
            <v>8.6</v>
          </cell>
        </row>
        <row r="52">
          <cell r="C52">
            <v>18.100000000000001</v>
          </cell>
          <cell r="D52">
            <v>18.3</v>
          </cell>
          <cell r="E52">
            <v>17.8</v>
          </cell>
          <cell r="F52">
            <v>131.19999999999999</v>
          </cell>
          <cell r="G52">
            <v>139.9</v>
          </cell>
          <cell r="H52">
            <v>119.5</v>
          </cell>
          <cell r="I52">
            <v>122.5</v>
          </cell>
          <cell r="J52">
            <v>127.3</v>
          </cell>
          <cell r="K52">
            <v>116</v>
          </cell>
          <cell r="L52">
            <v>8.6999999999999993</v>
          </cell>
          <cell r="M52">
            <v>12.6</v>
          </cell>
          <cell r="N52">
            <v>3.5</v>
          </cell>
        </row>
        <row r="53">
          <cell r="C53">
            <v>19.2</v>
          </cell>
          <cell r="D53">
            <v>19.3</v>
          </cell>
          <cell r="E53">
            <v>18.600000000000001</v>
          </cell>
          <cell r="F53">
            <v>157.4</v>
          </cell>
          <cell r="G53">
            <v>160.80000000000001</v>
          </cell>
          <cell r="H53">
            <v>136.80000000000001</v>
          </cell>
          <cell r="I53">
            <v>145.30000000000001</v>
          </cell>
          <cell r="J53">
            <v>146.80000000000001</v>
          </cell>
          <cell r="K53">
            <v>136.19999999999999</v>
          </cell>
          <cell r="L53">
            <v>12.1</v>
          </cell>
          <cell r="M53">
            <v>14</v>
          </cell>
          <cell r="N53">
            <v>0.6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  <cell r="N54" t="str">
            <v>x</v>
          </cell>
        </row>
        <row r="55">
          <cell r="C55">
            <v>19.600000000000001</v>
          </cell>
          <cell r="D55">
            <v>20.2</v>
          </cell>
          <cell r="E55">
            <v>18.5</v>
          </cell>
          <cell r="F55">
            <v>151.19999999999999</v>
          </cell>
          <cell r="G55">
            <v>161</v>
          </cell>
          <cell r="H55">
            <v>133.4</v>
          </cell>
          <cell r="I55">
            <v>145.1</v>
          </cell>
          <cell r="J55">
            <v>154</v>
          </cell>
          <cell r="K55">
            <v>129</v>
          </cell>
          <cell r="L55">
            <v>6.1</v>
          </cell>
          <cell r="M55">
            <v>7</v>
          </cell>
          <cell r="N55">
            <v>4.4000000000000004</v>
          </cell>
        </row>
        <row r="56">
          <cell r="C56">
            <v>18.8</v>
          </cell>
          <cell r="D56">
            <v>19.5</v>
          </cell>
          <cell r="E56">
            <v>17.899999999999999</v>
          </cell>
          <cell r="F56">
            <v>133.5</v>
          </cell>
          <cell r="G56">
            <v>146.9</v>
          </cell>
          <cell r="H56">
            <v>117.5</v>
          </cell>
          <cell r="I56">
            <v>129.69999999999999</v>
          </cell>
          <cell r="J56">
            <v>140.9</v>
          </cell>
          <cell r="K56">
            <v>116.4</v>
          </cell>
          <cell r="L56">
            <v>3.8</v>
          </cell>
          <cell r="M56">
            <v>6</v>
          </cell>
          <cell r="N56">
            <v>1.1000000000000001</v>
          </cell>
        </row>
        <row r="57">
          <cell r="C57">
            <v>19.5</v>
          </cell>
          <cell r="D57">
            <v>19.5</v>
          </cell>
          <cell r="E57">
            <v>19.8</v>
          </cell>
          <cell r="F57">
            <v>169.2</v>
          </cell>
          <cell r="G57">
            <v>171.8</v>
          </cell>
          <cell r="H57">
            <v>132</v>
          </cell>
          <cell r="I57">
            <v>148.6</v>
          </cell>
          <cell r="J57">
            <v>149.80000000000001</v>
          </cell>
          <cell r="K57">
            <v>131.80000000000001</v>
          </cell>
          <cell r="L57">
            <v>20.6</v>
          </cell>
          <cell r="M57">
            <v>22</v>
          </cell>
          <cell r="N57">
            <v>0.2</v>
          </cell>
        </row>
      </sheetData>
      <sheetData sheetId="15">
        <row r="6">
          <cell r="C6">
            <v>19.100000000000001</v>
          </cell>
          <cell r="D6">
            <v>19.7</v>
          </cell>
          <cell r="E6">
            <v>18.600000000000001</v>
          </cell>
          <cell r="F6">
            <v>151.6</v>
          </cell>
          <cell r="G6">
            <v>163.69999999999999</v>
          </cell>
          <cell r="H6">
            <v>139.69999999999999</v>
          </cell>
          <cell r="I6">
            <v>140.5</v>
          </cell>
          <cell r="J6">
            <v>148.30000000000001</v>
          </cell>
          <cell r="K6">
            <v>132.80000000000001</v>
          </cell>
          <cell r="L6">
            <v>11.1</v>
          </cell>
          <cell r="M6">
            <v>15.4</v>
          </cell>
          <cell r="N6">
            <v>6.9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  <cell r="N7" t="str">
            <v>-</v>
          </cell>
        </row>
        <row r="8">
          <cell r="C8">
            <v>21</v>
          </cell>
          <cell r="D8">
            <v>20.9</v>
          </cell>
          <cell r="E8">
            <v>21.1</v>
          </cell>
          <cell r="F8">
            <v>172.7</v>
          </cell>
          <cell r="G8">
            <v>174.1</v>
          </cell>
          <cell r="H8">
            <v>168.8</v>
          </cell>
          <cell r="I8">
            <v>164.4</v>
          </cell>
          <cell r="J8">
            <v>163.9</v>
          </cell>
          <cell r="K8">
            <v>165.9</v>
          </cell>
          <cell r="L8">
            <v>8.3000000000000007</v>
          </cell>
          <cell r="M8">
            <v>10.199999999999999</v>
          </cell>
          <cell r="N8">
            <v>2.9</v>
          </cell>
        </row>
        <row r="9">
          <cell r="C9">
            <v>20</v>
          </cell>
          <cell r="D9">
            <v>20.2</v>
          </cell>
          <cell r="E9">
            <v>19.600000000000001</v>
          </cell>
          <cell r="F9">
            <v>172.6</v>
          </cell>
          <cell r="G9">
            <v>177.5</v>
          </cell>
          <cell r="H9">
            <v>160.30000000000001</v>
          </cell>
          <cell r="I9">
            <v>155.1</v>
          </cell>
          <cell r="J9">
            <v>157.69999999999999</v>
          </cell>
          <cell r="K9">
            <v>148.69999999999999</v>
          </cell>
          <cell r="L9">
            <v>17.5</v>
          </cell>
          <cell r="M9">
            <v>19.8</v>
          </cell>
          <cell r="N9">
            <v>11.6</v>
          </cell>
        </row>
        <row r="10">
          <cell r="C10">
            <v>19.899999999999999</v>
          </cell>
          <cell r="D10">
            <v>19.7</v>
          </cell>
          <cell r="E10">
            <v>21.3</v>
          </cell>
          <cell r="F10">
            <v>160.69999999999999</v>
          </cell>
          <cell r="G10">
            <v>161.6</v>
          </cell>
          <cell r="H10">
            <v>150.69999999999999</v>
          </cell>
          <cell r="I10">
            <v>147.30000000000001</v>
          </cell>
          <cell r="J10">
            <v>147.19999999999999</v>
          </cell>
          <cell r="K10">
            <v>148.4</v>
          </cell>
          <cell r="L10">
            <v>13.4</v>
          </cell>
          <cell r="M10">
            <v>14.4</v>
          </cell>
          <cell r="N10">
            <v>2.2999999999999998</v>
          </cell>
        </row>
        <row r="11">
          <cell r="C11">
            <v>20</v>
          </cell>
          <cell r="D11">
            <v>20.3</v>
          </cell>
          <cell r="E11">
            <v>19.5</v>
          </cell>
          <cell r="F11">
            <v>164.2</v>
          </cell>
          <cell r="G11">
            <v>169.4</v>
          </cell>
          <cell r="H11">
            <v>152.9</v>
          </cell>
          <cell r="I11">
            <v>152.19999999999999</v>
          </cell>
          <cell r="J11">
            <v>155.5</v>
          </cell>
          <cell r="K11">
            <v>145</v>
          </cell>
          <cell r="L11">
            <v>12</v>
          </cell>
          <cell r="M11">
            <v>13.9</v>
          </cell>
          <cell r="N11">
            <v>7.9</v>
          </cell>
        </row>
        <row r="12">
          <cell r="C12">
            <v>20.7</v>
          </cell>
          <cell r="D12">
            <v>21.2</v>
          </cell>
          <cell r="E12">
            <v>18.3</v>
          </cell>
          <cell r="F12">
            <v>178.6</v>
          </cell>
          <cell r="G12">
            <v>185.9</v>
          </cell>
          <cell r="H12">
            <v>139.80000000000001</v>
          </cell>
          <cell r="I12">
            <v>152.4</v>
          </cell>
          <cell r="J12">
            <v>157.30000000000001</v>
          </cell>
          <cell r="K12">
            <v>126.4</v>
          </cell>
          <cell r="L12">
            <v>26.2</v>
          </cell>
          <cell r="M12">
            <v>28.6</v>
          </cell>
          <cell r="N12">
            <v>13.4</v>
          </cell>
        </row>
        <row r="13">
          <cell r="C13">
            <v>18.3</v>
          </cell>
          <cell r="D13">
            <v>19.2</v>
          </cell>
          <cell r="E13">
            <v>17.5</v>
          </cell>
          <cell r="F13">
            <v>131.69999999999999</v>
          </cell>
          <cell r="G13">
            <v>153.6</v>
          </cell>
          <cell r="H13">
            <v>115.3</v>
          </cell>
          <cell r="I13">
            <v>124.7</v>
          </cell>
          <cell r="J13">
            <v>142.1</v>
          </cell>
          <cell r="K13">
            <v>111.8</v>
          </cell>
          <cell r="L13">
            <v>7</v>
          </cell>
          <cell r="M13">
            <v>11.5</v>
          </cell>
          <cell r="N13">
            <v>3.5</v>
          </cell>
        </row>
        <row r="14">
          <cell r="C14">
            <v>19.2</v>
          </cell>
          <cell r="D14">
            <v>19.8</v>
          </cell>
          <cell r="E14">
            <v>18.7</v>
          </cell>
          <cell r="F14">
            <v>151.9</v>
          </cell>
          <cell r="G14">
            <v>161.30000000000001</v>
          </cell>
          <cell r="H14">
            <v>145.19999999999999</v>
          </cell>
          <cell r="I14">
            <v>137.30000000000001</v>
          </cell>
          <cell r="J14">
            <v>145.9</v>
          </cell>
          <cell r="K14">
            <v>131.19999999999999</v>
          </cell>
          <cell r="L14">
            <v>14.6</v>
          </cell>
          <cell r="M14">
            <v>15.4</v>
          </cell>
          <cell r="N14">
            <v>14</v>
          </cell>
        </row>
        <row r="15">
          <cell r="C15">
            <v>19.3</v>
          </cell>
          <cell r="D15">
            <v>19.899999999999999</v>
          </cell>
          <cell r="E15">
            <v>18.3</v>
          </cell>
          <cell r="F15">
            <v>152.69999999999999</v>
          </cell>
          <cell r="G15">
            <v>160.30000000000001</v>
          </cell>
          <cell r="H15">
            <v>140</v>
          </cell>
          <cell r="I15">
            <v>145.69999999999999</v>
          </cell>
          <cell r="J15">
            <v>153.6</v>
          </cell>
          <cell r="K15">
            <v>132.69999999999999</v>
          </cell>
          <cell r="L15">
            <v>7</v>
          </cell>
          <cell r="M15">
            <v>6.7</v>
          </cell>
          <cell r="N15">
            <v>7.3</v>
          </cell>
        </row>
        <row r="16">
          <cell r="C16">
            <v>18.600000000000001</v>
          </cell>
          <cell r="D16">
            <v>19</v>
          </cell>
          <cell r="E16">
            <v>17.7</v>
          </cell>
          <cell r="F16">
            <v>145.4</v>
          </cell>
          <cell r="G16">
            <v>152.30000000000001</v>
          </cell>
          <cell r="H16">
            <v>126.3</v>
          </cell>
          <cell r="I16">
            <v>134.19999999999999</v>
          </cell>
          <cell r="J16">
            <v>139.19999999999999</v>
          </cell>
          <cell r="K16">
            <v>120.3</v>
          </cell>
          <cell r="L16">
            <v>11.2</v>
          </cell>
          <cell r="M16">
            <v>13.1</v>
          </cell>
          <cell r="N16">
            <v>6</v>
          </cell>
        </row>
        <row r="17">
          <cell r="C17">
            <v>14.1</v>
          </cell>
          <cell r="D17">
            <v>14.9</v>
          </cell>
          <cell r="E17">
            <v>13.6</v>
          </cell>
          <cell r="F17">
            <v>94</v>
          </cell>
          <cell r="G17">
            <v>107</v>
          </cell>
          <cell r="H17">
            <v>85.8</v>
          </cell>
          <cell r="I17">
            <v>87.5</v>
          </cell>
          <cell r="J17">
            <v>97.7</v>
          </cell>
          <cell r="K17">
            <v>81.099999999999994</v>
          </cell>
          <cell r="L17">
            <v>6.5</v>
          </cell>
          <cell r="M17">
            <v>9.3000000000000007</v>
          </cell>
          <cell r="N17">
            <v>4.7</v>
          </cell>
        </row>
        <row r="18">
          <cell r="C18">
            <v>18.100000000000001</v>
          </cell>
          <cell r="D18">
            <v>19.100000000000001</v>
          </cell>
          <cell r="E18">
            <v>17.2</v>
          </cell>
          <cell r="F18">
            <v>121.5</v>
          </cell>
          <cell r="G18">
            <v>137.30000000000001</v>
          </cell>
          <cell r="H18">
            <v>108.8</v>
          </cell>
          <cell r="I18">
            <v>117.6</v>
          </cell>
          <cell r="J18">
            <v>131.5</v>
          </cell>
          <cell r="K18">
            <v>106.5</v>
          </cell>
          <cell r="L18">
            <v>3.9</v>
          </cell>
          <cell r="M18">
            <v>5.8</v>
          </cell>
          <cell r="N18">
            <v>2.2999999999999998</v>
          </cell>
        </row>
        <row r="19">
          <cell r="C19">
            <v>20.399999999999999</v>
          </cell>
          <cell r="D19">
            <v>20.100000000000001</v>
          </cell>
          <cell r="E19">
            <v>20.7</v>
          </cell>
          <cell r="F19">
            <v>178.2</v>
          </cell>
          <cell r="G19">
            <v>180.1</v>
          </cell>
          <cell r="H19">
            <v>176.8</v>
          </cell>
          <cell r="I19">
            <v>151.9</v>
          </cell>
          <cell r="J19">
            <v>151.80000000000001</v>
          </cell>
          <cell r="K19">
            <v>152.1</v>
          </cell>
          <cell r="L19">
            <v>26.3</v>
          </cell>
          <cell r="M19">
            <v>28.3</v>
          </cell>
          <cell r="N19">
            <v>24.7</v>
          </cell>
        </row>
        <row r="20">
          <cell r="C20">
            <v>19.3</v>
          </cell>
          <cell r="D20">
            <v>19.8</v>
          </cell>
          <cell r="E20">
            <v>19.100000000000001</v>
          </cell>
          <cell r="F20">
            <v>148.4</v>
          </cell>
          <cell r="G20">
            <v>157.4</v>
          </cell>
          <cell r="H20">
            <v>145.19999999999999</v>
          </cell>
          <cell r="I20">
            <v>144.80000000000001</v>
          </cell>
          <cell r="J20">
            <v>152.80000000000001</v>
          </cell>
          <cell r="K20">
            <v>141.9</v>
          </cell>
          <cell r="L20">
            <v>3.6</v>
          </cell>
          <cell r="M20">
            <v>4.5999999999999996</v>
          </cell>
          <cell r="N20">
            <v>3.3</v>
          </cell>
        </row>
        <row r="21">
          <cell r="C21">
            <v>20.2</v>
          </cell>
          <cell r="D21">
            <v>20.8</v>
          </cell>
          <cell r="E21">
            <v>18.8</v>
          </cell>
          <cell r="F21">
            <v>161.4</v>
          </cell>
          <cell r="G21">
            <v>165.8</v>
          </cell>
          <cell r="H21">
            <v>151.1</v>
          </cell>
          <cell r="I21">
            <v>153.9</v>
          </cell>
          <cell r="J21">
            <v>156.80000000000001</v>
          </cell>
          <cell r="K21">
            <v>147.19999999999999</v>
          </cell>
          <cell r="L21">
            <v>7.5</v>
          </cell>
          <cell r="M21">
            <v>9</v>
          </cell>
          <cell r="N21">
            <v>3.9</v>
          </cell>
        </row>
        <row r="22">
          <cell r="C22">
            <v>18.3</v>
          </cell>
          <cell r="D22">
            <v>18.600000000000001</v>
          </cell>
          <cell r="E22">
            <v>17.899999999999999</v>
          </cell>
          <cell r="F22">
            <v>136.19999999999999</v>
          </cell>
          <cell r="G22">
            <v>143.19999999999999</v>
          </cell>
          <cell r="H22">
            <v>127.1</v>
          </cell>
          <cell r="I22">
            <v>126.6</v>
          </cell>
          <cell r="J22">
            <v>130.6</v>
          </cell>
          <cell r="K22">
            <v>121.5</v>
          </cell>
          <cell r="L22">
            <v>9.6</v>
          </cell>
          <cell r="M22">
            <v>12.6</v>
          </cell>
          <cell r="N22">
            <v>5.6</v>
          </cell>
        </row>
        <row r="23">
          <cell r="C23">
            <v>20</v>
          </cell>
          <cell r="D23">
            <v>20.5</v>
          </cell>
          <cell r="E23">
            <v>19.3</v>
          </cell>
          <cell r="F23">
            <v>165.5</v>
          </cell>
          <cell r="G23">
            <v>173.5</v>
          </cell>
          <cell r="H23">
            <v>155.5</v>
          </cell>
          <cell r="I23">
            <v>150.4</v>
          </cell>
          <cell r="J23">
            <v>155.5</v>
          </cell>
          <cell r="K23">
            <v>143.9</v>
          </cell>
          <cell r="L23">
            <v>15.1</v>
          </cell>
          <cell r="M23">
            <v>18</v>
          </cell>
          <cell r="N23">
            <v>11.6</v>
          </cell>
        </row>
        <row r="24">
          <cell r="C24">
            <v>20.9</v>
          </cell>
          <cell r="D24">
            <v>20.8</v>
          </cell>
          <cell r="E24">
            <v>20.9</v>
          </cell>
          <cell r="F24">
            <v>166</v>
          </cell>
          <cell r="G24">
            <v>169.1</v>
          </cell>
          <cell r="H24">
            <v>164.4</v>
          </cell>
          <cell r="I24">
            <v>158.1</v>
          </cell>
          <cell r="J24">
            <v>161.5</v>
          </cell>
          <cell r="K24">
            <v>156.4</v>
          </cell>
          <cell r="L24">
            <v>7.9</v>
          </cell>
          <cell r="M24">
            <v>7.6</v>
          </cell>
          <cell r="N24">
            <v>8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  <cell r="L25" t="str">
            <v>x</v>
          </cell>
          <cell r="M25" t="str">
            <v>x</v>
          </cell>
          <cell r="N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-</v>
          </cell>
          <cell r="N26" t="str">
            <v>-</v>
          </cell>
        </row>
        <row r="27">
          <cell r="C27">
            <v>19.100000000000001</v>
          </cell>
          <cell r="D27">
            <v>19.100000000000001</v>
          </cell>
          <cell r="E27">
            <v>19.100000000000001</v>
          </cell>
          <cell r="F27">
            <v>153.30000000000001</v>
          </cell>
          <cell r="G27">
            <v>154.80000000000001</v>
          </cell>
          <cell r="H27">
            <v>146.4</v>
          </cell>
          <cell r="I27">
            <v>144.9</v>
          </cell>
          <cell r="J27">
            <v>144.9</v>
          </cell>
          <cell r="K27">
            <v>145</v>
          </cell>
          <cell r="L27">
            <v>8.4</v>
          </cell>
          <cell r="M27">
            <v>9.9</v>
          </cell>
          <cell r="N27">
            <v>1.4</v>
          </cell>
        </row>
        <row r="28">
          <cell r="C28">
            <v>20</v>
          </cell>
          <cell r="D28">
            <v>20.399999999999999</v>
          </cell>
          <cell r="E28">
            <v>19.7</v>
          </cell>
          <cell r="F28">
            <v>162.9</v>
          </cell>
          <cell r="G28">
            <v>174.6</v>
          </cell>
          <cell r="H28">
            <v>150.80000000000001</v>
          </cell>
          <cell r="I28">
            <v>154.5</v>
          </cell>
          <cell r="J28">
            <v>163.19999999999999</v>
          </cell>
          <cell r="K28">
            <v>145.5</v>
          </cell>
          <cell r="L28">
            <v>8.4</v>
          </cell>
          <cell r="M28">
            <v>11.4</v>
          </cell>
          <cell r="N28">
            <v>5.3</v>
          </cell>
        </row>
        <row r="29">
          <cell r="C29">
            <v>20.100000000000001</v>
          </cell>
          <cell r="D29">
            <v>20.100000000000001</v>
          </cell>
          <cell r="E29">
            <v>20</v>
          </cell>
          <cell r="F29">
            <v>161.5</v>
          </cell>
          <cell r="G29">
            <v>165.2</v>
          </cell>
          <cell r="H29">
            <v>156.6</v>
          </cell>
          <cell r="I29">
            <v>153.30000000000001</v>
          </cell>
          <cell r="J29">
            <v>155.30000000000001</v>
          </cell>
          <cell r="K29">
            <v>150.69999999999999</v>
          </cell>
          <cell r="L29">
            <v>8.1999999999999993</v>
          </cell>
          <cell r="M29">
            <v>9.9</v>
          </cell>
          <cell r="N29">
            <v>5.9</v>
          </cell>
        </row>
        <row r="30">
          <cell r="C30">
            <v>21.2</v>
          </cell>
          <cell r="D30">
            <v>21.3</v>
          </cell>
          <cell r="E30">
            <v>20.8</v>
          </cell>
          <cell r="F30">
            <v>184.8</v>
          </cell>
          <cell r="G30">
            <v>187.9</v>
          </cell>
          <cell r="H30">
            <v>171.6</v>
          </cell>
          <cell r="I30">
            <v>166.6</v>
          </cell>
          <cell r="J30">
            <v>168</v>
          </cell>
          <cell r="K30">
            <v>160.6</v>
          </cell>
          <cell r="L30">
            <v>18.2</v>
          </cell>
          <cell r="M30">
            <v>19.899999999999999</v>
          </cell>
          <cell r="N30">
            <v>11</v>
          </cell>
        </row>
        <row r="31">
          <cell r="C31">
            <v>19.600000000000001</v>
          </cell>
          <cell r="D31">
            <v>19.399999999999999</v>
          </cell>
          <cell r="E31">
            <v>20.399999999999999</v>
          </cell>
          <cell r="F31">
            <v>162.1</v>
          </cell>
          <cell r="G31">
            <v>162.5</v>
          </cell>
          <cell r="H31">
            <v>160.30000000000001</v>
          </cell>
          <cell r="I31">
            <v>148.1</v>
          </cell>
          <cell r="J31">
            <v>147.1</v>
          </cell>
          <cell r="K31">
            <v>151.9</v>
          </cell>
          <cell r="L31">
            <v>14</v>
          </cell>
          <cell r="M31">
            <v>15.4</v>
          </cell>
          <cell r="N31">
            <v>8.4</v>
          </cell>
        </row>
        <row r="32"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  <cell r="K32" t="str">
            <v>x</v>
          </cell>
          <cell r="L32" t="str">
            <v>x</v>
          </cell>
          <cell r="M32" t="str">
            <v>x</v>
          </cell>
          <cell r="N32" t="str">
            <v>x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  <cell r="N34" t="str">
            <v>-</v>
          </cell>
        </row>
        <row r="35">
          <cell r="C35">
            <v>19.2</v>
          </cell>
          <cell r="D35">
            <v>19.399999999999999</v>
          </cell>
          <cell r="E35">
            <v>18.600000000000001</v>
          </cell>
          <cell r="F35">
            <v>162.69999999999999</v>
          </cell>
          <cell r="G35">
            <v>165.2</v>
          </cell>
          <cell r="H35">
            <v>151.9</v>
          </cell>
          <cell r="I35">
            <v>142.5</v>
          </cell>
          <cell r="J35">
            <v>142.9</v>
          </cell>
          <cell r="K35">
            <v>140.80000000000001</v>
          </cell>
          <cell r="L35">
            <v>20.2</v>
          </cell>
          <cell r="M35">
            <v>22.3</v>
          </cell>
          <cell r="N35">
            <v>11.1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M36" t="str">
            <v>x</v>
          </cell>
          <cell r="N36" t="str">
            <v>x</v>
          </cell>
        </row>
        <row r="37">
          <cell r="C37">
            <v>19.7</v>
          </cell>
          <cell r="D37">
            <v>19.8</v>
          </cell>
          <cell r="E37">
            <v>19.7</v>
          </cell>
          <cell r="F37">
            <v>174.2</v>
          </cell>
          <cell r="G37">
            <v>178.2</v>
          </cell>
          <cell r="H37">
            <v>162.6</v>
          </cell>
          <cell r="I37">
            <v>150.5</v>
          </cell>
          <cell r="J37">
            <v>151.6</v>
          </cell>
          <cell r="K37">
            <v>147.30000000000001</v>
          </cell>
          <cell r="L37">
            <v>23.7</v>
          </cell>
          <cell r="M37">
            <v>26.6</v>
          </cell>
          <cell r="N37">
            <v>15.3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</row>
        <row r="39">
          <cell r="C39">
            <v>18.8</v>
          </cell>
          <cell r="D39">
            <v>18.899999999999999</v>
          </cell>
          <cell r="E39">
            <v>18.600000000000001</v>
          </cell>
          <cell r="F39">
            <v>172.4</v>
          </cell>
          <cell r="G39">
            <v>174.3</v>
          </cell>
          <cell r="H39">
            <v>166.1</v>
          </cell>
          <cell r="I39">
            <v>150.69999999999999</v>
          </cell>
          <cell r="J39">
            <v>151.6</v>
          </cell>
          <cell r="K39">
            <v>147.69999999999999</v>
          </cell>
          <cell r="L39">
            <v>21.7</v>
          </cell>
          <cell r="M39">
            <v>22.7</v>
          </cell>
          <cell r="N39">
            <v>18.399999999999999</v>
          </cell>
        </row>
        <row r="40">
          <cell r="C40">
            <v>20.3</v>
          </cell>
          <cell r="D40">
            <v>20.5</v>
          </cell>
          <cell r="E40">
            <v>19.899999999999999</v>
          </cell>
          <cell r="F40">
            <v>172</v>
          </cell>
          <cell r="G40">
            <v>175.6</v>
          </cell>
          <cell r="H40">
            <v>164.4</v>
          </cell>
          <cell r="I40">
            <v>160.19999999999999</v>
          </cell>
          <cell r="J40">
            <v>162.5</v>
          </cell>
          <cell r="K40">
            <v>155.30000000000001</v>
          </cell>
          <cell r="L40">
            <v>11.8</v>
          </cell>
          <cell r="M40">
            <v>13.1</v>
          </cell>
          <cell r="N40">
            <v>9.1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  <cell r="L41" t="str">
            <v>x</v>
          </cell>
          <cell r="M41" t="str">
            <v>x</v>
          </cell>
          <cell r="N41" t="str">
            <v>x</v>
          </cell>
        </row>
        <row r="42">
          <cell r="C42">
            <v>21.1</v>
          </cell>
          <cell r="D42">
            <v>21.1</v>
          </cell>
          <cell r="E42">
            <v>21</v>
          </cell>
          <cell r="F42">
            <v>192</v>
          </cell>
          <cell r="G42">
            <v>194.1</v>
          </cell>
          <cell r="H42">
            <v>174.3</v>
          </cell>
          <cell r="I42">
            <v>170.8</v>
          </cell>
          <cell r="J42">
            <v>172</v>
          </cell>
          <cell r="K42">
            <v>161.1</v>
          </cell>
          <cell r="L42">
            <v>21.2</v>
          </cell>
          <cell r="M42">
            <v>22.1</v>
          </cell>
          <cell r="N42">
            <v>13.2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</row>
        <row r="44">
          <cell r="C44">
            <v>21</v>
          </cell>
          <cell r="D44">
            <v>21.2</v>
          </cell>
          <cell r="E44">
            <v>20.6</v>
          </cell>
          <cell r="F44">
            <v>182.1</v>
          </cell>
          <cell r="G44">
            <v>186.8</v>
          </cell>
          <cell r="H44">
            <v>166.7</v>
          </cell>
          <cell r="I44">
            <v>164.6</v>
          </cell>
          <cell r="J44">
            <v>167.6</v>
          </cell>
          <cell r="K44">
            <v>154.80000000000001</v>
          </cell>
          <cell r="L44">
            <v>17.5</v>
          </cell>
          <cell r="M44">
            <v>19.2</v>
          </cell>
          <cell r="N44">
            <v>11.9</v>
          </cell>
        </row>
        <row r="45">
          <cell r="C45">
            <v>18.7</v>
          </cell>
          <cell r="D45">
            <v>19.100000000000001</v>
          </cell>
          <cell r="E45">
            <v>17.5</v>
          </cell>
          <cell r="F45">
            <v>154</v>
          </cell>
          <cell r="G45">
            <v>162.69999999999999</v>
          </cell>
          <cell r="H45">
            <v>131.1</v>
          </cell>
          <cell r="I45">
            <v>139.19999999999999</v>
          </cell>
          <cell r="J45">
            <v>144.6</v>
          </cell>
          <cell r="K45">
            <v>125.2</v>
          </cell>
          <cell r="L45">
            <v>14.8</v>
          </cell>
          <cell r="M45">
            <v>18.100000000000001</v>
          </cell>
          <cell r="N45">
            <v>5.9</v>
          </cell>
        </row>
        <row r="46">
          <cell r="C46">
            <v>18.100000000000001</v>
          </cell>
          <cell r="D46">
            <v>19.399999999999999</v>
          </cell>
          <cell r="E46">
            <v>17.600000000000001</v>
          </cell>
          <cell r="F46">
            <v>124.3</v>
          </cell>
          <cell r="G46">
            <v>146.9</v>
          </cell>
          <cell r="H46">
            <v>113.2</v>
          </cell>
          <cell r="I46">
            <v>119.9</v>
          </cell>
          <cell r="J46">
            <v>140.19999999999999</v>
          </cell>
          <cell r="K46">
            <v>110</v>
          </cell>
          <cell r="L46">
            <v>4.4000000000000004</v>
          </cell>
          <cell r="M46">
            <v>6.7</v>
          </cell>
          <cell r="N46">
            <v>3.2</v>
          </cell>
        </row>
        <row r="47">
          <cell r="C47">
            <v>17.8</v>
          </cell>
          <cell r="D47">
            <v>19</v>
          </cell>
          <cell r="E47">
            <v>16.899999999999999</v>
          </cell>
          <cell r="F47">
            <v>136.5</v>
          </cell>
          <cell r="G47">
            <v>157.69999999999999</v>
          </cell>
          <cell r="H47">
            <v>120.1</v>
          </cell>
          <cell r="I47">
            <v>127.2</v>
          </cell>
          <cell r="J47">
            <v>145</v>
          </cell>
          <cell r="K47">
            <v>113.4</v>
          </cell>
          <cell r="L47">
            <v>9.3000000000000007</v>
          </cell>
          <cell r="M47">
            <v>12.7</v>
          </cell>
          <cell r="N47">
            <v>6.7</v>
          </cell>
        </row>
        <row r="48">
          <cell r="C48">
            <v>12.5</v>
          </cell>
          <cell r="D48">
            <v>12.8</v>
          </cell>
          <cell r="E48">
            <v>12.4</v>
          </cell>
          <cell r="F48">
            <v>75.599999999999994</v>
          </cell>
          <cell r="G48">
            <v>80.7</v>
          </cell>
          <cell r="H48">
            <v>72.7</v>
          </cell>
          <cell r="I48">
            <v>70.400000000000006</v>
          </cell>
          <cell r="J48">
            <v>73.099999999999994</v>
          </cell>
          <cell r="K48">
            <v>68.8</v>
          </cell>
          <cell r="L48">
            <v>5.2</v>
          </cell>
          <cell r="M48">
            <v>7.6</v>
          </cell>
          <cell r="N48">
            <v>3.9</v>
          </cell>
        </row>
        <row r="49">
          <cell r="C49">
            <v>19.5</v>
          </cell>
          <cell r="D49">
            <v>20.2</v>
          </cell>
          <cell r="E49">
            <v>19.3</v>
          </cell>
          <cell r="F49">
            <v>154.6</v>
          </cell>
          <cell r="G49">
            <v>163</v>
          </cell>
          <cell r="H49">
            <v>151.5</v>
          </cell>
          <cell r="I49">
            <v>149.80000000000001</v>
          </cell>
          <cell r="J49">
            <v>157</v>
          </cell>
          <cell r="K49">
            <v>147.1</v>
          </cell>
          <cell r="L49">
            <v>4.8</v>
          </cell>
          <cell r="M49">
            <v>6</v>
          </cell>
          <cell r="N49">
            <v>4.4000000000000004</v>
          </cell>
        </row>
        <row r="50">
          <cell r="C50">
            <v>18.899999999999999</v>
          </cell>
          <cell r="D50">
            <v>19.2</v>
          </cell>
          <cell r="E50">
            <v>18.8</v>
          </cell>
          <cell r="F50">
            <v>139.19999999999999</v>
          </cell>
          <cell r="G50">
            <v>148.5</v>
          </cell>
          <cell r="H50">
            <v>136</v>
          </cell>
          <cell r="I50">
            <v>137.4</v>
          </cell>
          <cell r="J50">
            <v>146.1</v>
          </cell>
          <cell r="K50">
            <v>134.30000000000001</v>
          </cell>
          <cell r="L50">
            <v>1.8</v>
          </cell>
          <cell r="M50">
            <v>2.4</v>
          </cell>
          <cell r="N50">
            <v>1.7</v>
          </cell>
        </row>
        <row r="51">
          <cell r="C51">
            <v>18.8</v>
          </cell>
          <cell r="D51">
            <v>19</v>
          </cell>
          <cell r="E51">
            <v>18.5</v>
          </cell>
          <cell r="F51">
            <v>142.9</v>
          </cell>
          <cell r="G51">
            <v>147.1</v>
          </cell>
          <cell r="H51">
            <v>137.30000000000001</v>
          </cell>
          <cell r="I51">
            <v>130.1</v>
          </cell>
          <cell r="J51">
            <v>131.19999999999999</v>
          </cell>
          <cell r="K51">
            <v>128.69999999999999</v>
          </cell>
          <cell r="L51">
            <v>12.8</v>
          </cell>
          <cell r="M51">
            <v>15.9</v>
          </cell>
          <cell r="N51">
            <v>8.6</v>
          </cell>
        </row>
        <row r="52">
          <cell r="C52">
            <v>17.5</v>
          </cell>
          <cell r="D52">
            <v>17.600000000000001</v>
          </cell>
          <cell r="E52">
            <v>17.3</v>
          </cell>
          <cell r="F52">
            <v>127</v>
          </cell>
          <cell r="G52">
            <v>135.6</v>
          </cell>
          <cell r="H52">
            <v>118.1</v>
          </cell>
          <cell r="I52">
            <v>119.2</v>
          </cell>
          <cell r="J52">
            <v>123.7</v>
          </cell>
          <cell r="K52">
            <v>114.6</v>
          </cell>
          <cell r="L52">
            <v>7.8</v>
          </cell>
          <cell r="M52">
            <v>11.9</v>
          </cell>
          <cell r="N52">
            <v>3.5</v>
          </cell>
        </row>
        <row r="53">
          <cell r="C53">
            <v>19.899999999999999</v>
          </cell>
          <cell r="D53">
            <v>20.399999999999999</v>
          </cell>
          <cell r="E53">
            <v>17.600000000000001</v>
          </cell>
          <cell r="F53">
            <v>152.19999999999999</v>
          </cell>
          <cell r="G53">
            <v>156.4</v>
          </cell>
          <cell r="H53">
            <v>135.1</v>
          </cell>
          <cell r="I53">
            <v>151.19999999999999</v>
          </cell>
          <cell r="J53">
            <v>155.19999999999999</v>
          </cell>
          <cell r="K53">
            <v>134.9</v>
          </cell>
          <cell r="L53">
            <v>1</v>
          </cell>
          <cell r="M53">
            <v>1.2</v>
          </cell>
          <cell r="N53">
            <v>0.2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  <cell r="L54" t="str">
            <v>x</v>
          </cell>
          <cell r="M54" t="str">
            <v>x</v>
          </cell>
          <cell r="N54" t="str">
            <v>x</v>
          </cell>
        </row>
        <row r="55">
          <cell r="C55">
            <v>18.2</v>
          </cell>
          <cell r="D55">
            <v>18.600000000000001</v>
          </cell>
          <cell r="E55">
            <v>17</v>
          </cell>
          <cell r="F55">
            <v>138.1</v>
          </cell>
          <cell r="G55">
            <v>145.4</v>
          </cell>
          <cell r="H55">
            <v>117.5</v>
          </cell>
          <cell r="I55">
            <v>128.6</v>
          </cell>
          <cell r="J55">
            <v>134.30000000000001</v>
          </cell>
          <cell r="K55">
            <v>112.3</v>
          </cell>
          <cell r="L55">
            <v>9.5</v>
          </cell>
          <cell r="M55">
            <v>11.1</v>
          </cell>
          <cell r="N55">
            <v>5.2</v>
          </cell>
        </row>
        <row r="56">
          <cell r="C56">
            <v>17.3</v>
          </cell>
          <cell r="D56">
            <v>18.2</v>
          </cell>
          <cell r="E56">
            <v>16.600000000000001</v>
          </cell>
          <cell r="F56">
            <v>115</v>
          </cell>
          <cell r="G56">
            <v>131.1</v>
          </cell>
          <cell r="H56">
            <v>102</v>
          </cell>
          <cell r="I56">
            <v>110.8</v>
          </cell>
          <cell r="J56">
            <v>124.4</v>
          </cell>
          <cell r="K56">
            <v>99.9</v>
          </cell>
          <cell r="L56">
            <v>4.2</v>
          </cell>
          <cell r="M56">
            <v>6.7</v>
          </cell>
          <cell r="N56">
            <v>2.1</v>
          </cell>
        </row>
        <row r="57"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-</v>
          </cell>
          <cell r="N57" t="str">
            <v>-</v>
          </cell>
        </row>
      </sheetData>
      <sheetData sheetId="16">
        <row r="6">
          <cell r="C6">
            <v>599751</v>
          </cell>
          <cell r="D6">
            <v>284267</v>
          </cell>
          <cell r="E6">
            <v>315484</v>
          </cell>
          <cell r="F6">
            <v>12505</v>
          </cell>
          <cell r="G6">
            <v>6105</v>
          </cell>
          <cell r="H6">
            <v>6400</v>
          </cell>
          <cell r="I6">
            <v>10553</v>
          </cell>
          <cell r="J6">
            <v>3670</v>
          </cell>
          <cell r="K6">
            <v>6883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</row>
        <row r="8">
          <cell r="C8">
            <v>37652</v>
          </cell>
          <cell r="D8">
            <v>31667</v>
          </cell>
          <cell r="E8">
            <v>5985</v>
          </cell>
          <cell r="F8">
            <v>442</v>
          </cell>
          <cell r="G8">
            <v>310</v>
          </cell>
          <cell r="H8">
            <v>132</v>
          </cell>
          <cell r="I8">
            <v>229</v>
          </cell>
          <cell r="J8">
            <v>229</v>
          </cell>
          <cell r="K8">
            <v>0</v>
          </cell>
        </row>
        <row r="9">
          <cell r="C9">
            <v>80221</v>
          </cell>
          <cell r="D9">
            <v>56048</v>
          </cell>
          <cell r="E9">
            <v>24173</v>
          </cell>
          <cell r="F9">
            <v>715</v>
          </cell>
          <cell r="G9">
            <v>371</v>
          </cell>
          <cell r="H9">
            <v>344</v>
          </cell>
          <cell r="I9">
            <v>808</v>
          </cell>
          <cell r="J9">
            <v>501</v>
          </cell>
          <cell r="K9">
            <v>307</v>
          </cell>
        </row>
        <row r="10">
          <cell r="C10">
            <v>984</v>
          </cell>
          <cell r="D10">
            <v>901</v>
          </cell>
          <cell r="E10">
            <v>83</v>
          </cell>
          <cell r="F10">
            <v>17</v>
          </cell>
          <cell r="G10">
            <v>13</v>
          </cell>
          <cell r="H10">
            <v>4</v>
          </cell>
          <cell r="I10">
            <v>13</v>
          </cell>
          <cell r="J10">
            <v>13</v>
          </cell>
          <cell r="K10">
            <v>0</v>
          </cell>
        </row>
        <row r="11">
          <cell r="C11">
            <v>7004</v>
          </cell>
          <cell r="D11">
            <v>4782</v>
          </cell>
          <cell r="E11">
            <v>2222</v>
          </cell>
          <cell r="F11">
            <v>63</v>
          </cell>
          <cell r="G11">
            <v>27</v>
          </cell>
          <cell r="H11">
            <v>36</v>
          </cell>
          <cell r="I11">
            <v>94</v>
          </cell>
          <cell r="J11">
            <v>41</v>
          </cell>
          <cell r="K11">
            <v>53</v>
          </cell>
        </row>
        <row r="12">
          <cell r="C12">
            <v>25769</v>
          </cell>
          <cell r="D12">
            <v>21056</v>
          </cell>
          <cell r="E12">
            <v>4713</v>
          </cell>
          <cell r="F12">
            <v>237</v>
          </cell>
          <cell r="G12">
            <v>183</v>
          </cell>
          <cell r="H12">
            <v>54</v>
          </cell>
          <cell r="I12">
            <v>425</v>
          </cell>
          <cell r="J12">
            <v>324</v>
          </cell>
          <cell r="K12">
            <v>101</v>
          </cell>
        </row>
        <row r="13">
          <cell r="C13">
            <v>110559</v>
          </cell>
          <cell r="D13">
            <v>48538</v>
          </cell>
          <cell r="E13">
            <v>62021</v>
          </cell>
          <cell r="F13">
            <v>3857</v>
          </cell>
          <cell r="G13">
            <v>1270</v>
          </cell>
          <cell r="H13">
            <v>2587</v>
          </cell>
          <cell r="I13">
            <v>3539</v>
          </cell>
          <cell r="J13">
            <v>661</v>
          </cell>
          <cell r="K13">
            <v>2878</v>
          </cell>
        </row>
        <row r="14">
          <cell r="C14">
            <v>12827</v>
          </cell>
          <cell r="D14">
            <v>4898</v>
          </cell>
          <cell r="E14">
            <v>7929</v>
          </cell>
          <cell r="F14">
            <v>17</v>
          </cell>
          <cell r="G14">
            <v>1</v>
          </cell>
          <cell r="H14">
            <v>16</v>
          </cell>
          <cell r="I14">
            <v>53</v>
          </cell>
          <cell r="J14">
            <v>12</v>
          </cell>
          <cell r="K14">
            <v>41</v>
          </cell>
        </row>
        <row r="15">
          <cell r="C15">
            <v>6959</v>
          </cell>
          <cell r="D15">
            <v>4446</v>
          </cell>
          <cell r="E15">
            <v>2513</v>
          </cell>
          <cell r="F15">
            <v>58</v>
          </cell>
          <cell r="G15">
            <v>39</v>
          </cell>
          <cell r="H15">
            <v>19</v>
          </cell>
          <cell r="I15">
            <v>408</v>
          </cell>
          <cell r="J15">
            <v>401</v>
          </cell>
          <cell r="K15">
            <v>7</v>
          </cell>
        </row>
        <row r="16">
          <cell r="C16">
            <v>10593</v>
          </cell>
          <cell r="D16">
            <v>6776</v>
          </cell>
          <cell r="E16">
            <v>3817</v>
          </cell>
          <cell r="F16">
            <v>747</v>
          </cell>
          <cell r="G16">
            <v>614</v>
          </cell>
          <cell r="H16">
            <v>133</v>
          </cell>
          <cell r="I16">
            <v>319</v>
          </cell>
          <cell r="J16">
            <v>50</v>
          </cell>
          <cell r="K16">
            <v>269</v>
          </cell>
        </row>
        <row r="17">
          <cell r="C17">
            <v>38323</v>
          </cell>
          <cell r="D17">
            <v>11957</v>
          </cell>
          <cell r="E17">
            <v>26366</v>
          </cell>
          <cell r="F17">
            <v>1457</v>
          </cell>
          <cell r="G17">
            <v>667</v>
          </cell>
          <cell r="H17">
            <v>790</v>
          </cell>
          <cell r="I17">
            <v>899</v>
          </cell>
          <cell r="J17">
            <v>168</v>
          </cell>
          <cell r="K17">
            <v>731</v>
          </cell>
        </row>
        <row r="18">
          <cell r="C18">
            <v>16039</v>
          </cell>
          <cell r="D18">
            <v>7137</v>
          </cell>
          <cell r="E18">
            <v>8902</v>
          </cell>
          <cell r="F18">
            <v>939</v>
          </cell>
          <cell r="G18">
            <v>908</v>
          </cell>
          <cell r="H18">
            <v>31</v>
          </cell>
          <cell r="I18">
            <v>66</v>
          </cell>
          <cell r="J18">
            <v>49</v>
          </cell>
          <cell r="K18">
            <v>17</v>
          </cell>
        </row>
        <row r="19">
          <cell r="C19">
            <v>41849</v>
          </cell>
          <cell r="D19">
            <v>14276</v>
          </cell>
          <cell r="E19">
            <v>27573</v>
          </cell>
          <cell r="F19">
            <v>915</v>
          </cell>
          <cell r="G19">
            <v>437</v>
          </cell>
          <cell r="H19">
            <v>478</v>
          </cell>
          <cell r="I19">
            <v>403</v>
          </cell>
          <cell r="J19">
            <v>124</v>
          </cell>
          <cell r="K19">
            <v>279</v>
          </cell>
        </row>
        <row r="20">
          <cell r="C20">
            <v>153307</v>
          </cell>
          <cell r="D20">
            <v>35362</v>
          </cell>
          <cell r="E20">
            <v>117945</v>
          </cell>
          <cell r="F20">
            <v>1538</v>
          </cell>
          <cell r="G20">
            <v>377</v>
          </cell>
          <cell r="H20">
            <v>1161</v>
          </cell>
          <cell r="I20">
            <v>2170</v>
          </cell>
          <cell r="J20">
            <v>475</v>
          </cell>
          <cell r="K20">
            <v>1695</v>
          </cell>
        </row>
        <row r="21">
          <cell r="C21">
            <v>4907</v>
          </cell>
          <cell r="D21">
            <v>3392</v>
          </cell>
          <cell r="E21">
            <v>1515</v>
          </cell>
          <cell r="F21">
            <v>39</v>
          </cell>
          <cell r="G21">
            <v>32</v>
          </cell>
          <cell r="H21">
            <v>7</v>
          </cell>
          <cell r="I21">
            <v>15</v>
          </cell>
          <cell r="J21">
            <v>4</v>
          </cell>
          <cell r="K21">
            <v>11</v>
          </cell>
        </row>
        <row r="22">
          <cell r="C22">
            <v>52758</v>
          </cell>
          <cell r="D22">
            <v>33031</v>
          </cell>
          <cell r="E22">
            <v>19727</v>
          </cell>
          <cell r="F22">
            <v>1464</v>
          </cell>
          <cell r="G22">
            <v>856</v>
          </cell>
          <cell r="H22">
            <v>608</v>
          </cell>
          <cell r="I22">
            <v>1112</v>
          </cell>
          <cell r="J22">
            <v>618</v>
          </cell>
          <cell r="K22">
            <v>494</v>
          </cell>
        </row>
        <row r="23">
          <cell r="C23">
            <v>17846</v>
          </cell>
          <cell r="D23">
            <v>9703</v>
          </cell>
          <cell r="E23">
            <v>8143</v>
          </cell>
          <cell r="F23">
            <v>304</v>
          </cell>
          <cell r="G23">
            <v>150</v>
          </cell>
          <cell r="H23">
            <v>154</v>
          </cell>
          <cell r="I23">
            <v>287</v>
          </cell>
          <cell r="J23">
            <v>136</v>
          </cell>
          <cell r="K23">
            <v>151</v>
          </cell>
        </row>
        <row r="24">
          <cell r="C24">
            <v>2880</v>
          </cell>
          <cell r="D24">
            <v>619</v>
          </cell>
          <cell r="E24">
            <v>2261</v>
          </cell>
          <cell r="F24">
            <v>0</v>
          </cell>
          <cell r="G24">
            <v>0</v>
          </cell>
          <cell r="H24">
            <v>0</v>
          </cell>
          <cell r="I24">
            <v>9</v>
          </cell>
          <cell r="J24">
            <v>5</v>
          </cell>
          <cell r="K24">
            <v>4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</row>
        <row r="27">
          <cell r="C27">
            <v>1547</v>
          </cell>
          <cell r="D27">
            <v>1314</v>
          </cell>
          <cell r="E27">
            <v>233</v>
          </cell>
          <cell r="F27">
            <v>2</v>
          </cell>
          <cell r="G27">
            <v>0</v>
          </cell>
          <cell r="H27">
            <v>2</v>
          </cell>
          <cell r="I27">
            <v>8</v>
          </cell>
          <cell r="J27">
            <v>8</v>
          </cell>
          <cell r="K27">
            <v>0</v>
          </cell>
        </row>
        <row r="28">
          <cell r="C28">
            <v>1797</v>
          </cell>
          <cell r="D28">
            <v>1027</v>
          </cell>
          <cell r="E28">
            <v>770</v>
          </cell>
          <cell r="F28">
            <v>3</v>
          </cell>
          <cell r="G28">
            <v>2</v>
          </cell>
          <cell r="H28">
            <v>1</v>
          </cell>
          <cell r="I28">
            <v>10</v>
          </cell>
          <cell r="J28">
            <v>0</v>
          </cell>
          <cell r="K28">
            <v>10</v>
          </cell>
        </row>
        <row r="29">
          <cell r="C29">
            <v>4036</v>
          </cell>
          <cell r="D29">
            <v>2305</v>
          </cell>
          <cell r="E29">
            <v>1731</v>
          </cell>
          <cell r="F29">
            <v>25</v>
          </cell>
          <cell r="G29">
            <v>8</v>
          </cell>
          <cell r="H29">
            <v>17</v>
          </cell>
          <cell r="I29">
            <v>41</v>
          </cell>
          <cell r="J29">
            <v>16</v>
          </cell>
          <cell r="K29">
            <v>25</v>
          </cell>
        </row>
        <row r="30">
          <cell r="C30">
            <v>4753</v>
          </cell>
          <cell r="D30">
            <v>3999</v>
          </cell>
          <cell r="E30">
            <v>754</v>
          </cell>
          <cell r="F30">
            <v>42</v>
          </cell>
          <cell r="G30">
            <v>29</v>
          </cell>
          <cell r="H30">
            <v>13</v>
          </cell>
          <cell r="I30">
            <v>56</v>
          </cell>
          <cell r="J30">
            <v>56</v>
          </cell>
          <cell r="K30">
            <v>0</v>
          </cell>
        </row>
        <row r="31">
          <cell r="C31">
            <v>1678</v>
          </cell>
          <cell r="D31">
            <v>1336</v>
          </cell>
          <cell r="E31">
            <v>342</v>
          </cell>
          <cell r="F31">
            <v>2</v>
          </cell>
          <cell r="G31">
            <v>1</v>
          </cell>
          <cell r="H31">
            <v>1</v>
          </cell>
          <cell r="I31">
            <v>7</v>
          </cell>
          <cell r="J31">
            <v>5</v>
          </cell>
          <cell r="K31">
            <v>2</v>
          </cell>
        </row>
        <row r="32">
          <cell r="C32">
            <v>1983</v>
          </cell>
          <cell r="D32">
            <v>1743</v>
          </cell>
          <cell r="E32">
            <v>240</v>
          </cell>
          <cell r="F32">
            <v>6</v>
          </cell>
          <cell r="G32">
            <v>5</v>
          </cell>
          <cell r="H32">
            <v>1</v>
          </cell>
          <cell r="I32">
            <v>2</v>
          </cell>
          <cell r="J32">
            <v>1</v>
          </cell>
          <cell r="K32">
            <v>1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</row>
        <row r="35">
          <cell r="C35">
            <v>6218</v>
          </cell>
          <cell r="D35">
            <v>5095</v>
          </cell>
          <cell r="E35">
            <v>1123</v>
          </cell>
          <cell r="F35">
            <v>36</v>
          </cell>
          <cell r="G35">
            <v>21</v>
          </cell>
          <cell r="H35">
            <v>15</v>
          </cell>
          <cell r="I35">
            <v>73</v>
          </cell>
          <cell r="J35">
            <v>68</v>
          </cell>
          <cell r="K35">
            <v>5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</row>
        <row r="37">
          <cell r="C37">
            <v>9803</v>
          </cell>
          <cell r="D37">
            <v>7242</v>
          </cell>
          <cell r="E37">
            <v>2561</v>
          </cell>
          <cell r="F37">
            <v>49</v>
          </cell>
          <cell r="G37">
            <v>44</v>
          </cell>
          <cell r="H37">
            <v>5</v>
          </cell>
          <cell r="I37">
            <v>161</v>
          </cell>
          <cell r="J37">
            <v>92</v>
          </cell>
          <cell r="K37">
            <v>69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</row>
        <row r="39">
          <cell r="C39">
            <v>9999</v>
          </cell>
          <cell r="D39">
            <v>7634</v>
          </cell>
          <cell r="E39">
            <v>2365</v>
          </cell>
          <cell r="F39">
            <v>62</v>
          </cell>
          <cell r="G39">
            <v>37</v>
          </cell>
          <cell r="H39">
            <v>25</v>
          </cell>
          <cell r="I39">
            <v>39</v>
          </cell>
          <cell r="J39">
            <v>22</v>
          </cell>
          <cell r="K39">
            <v>17</v>
          </cell>
        </row>
        <row r="40">
          <cell r="C40">
            <v>3687</v>
          </cell>
          <cell r="D40">
            <v>2663</v>
          </cell>
          <cell r="E40">
            <v>1024</v>
          </cell>
          <cell r="F40">
            <v>12</v>
          </cell>
          <cell r="G40">
            <v>10</v>
          </cell>
          <cell r="H40">
            <v>2</v>
          </cell>
          <cell r="I40">
            <v>15</v>
          </cell>
          <cell r="J40">
            <v>6</v>
          </cell>
          <cell r="K40">
            <v>9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</row>
        <row r="42">
          <cell r="C42">
            <v>9856</v>
          </cell>
          <cell r="D42">
            <v>8749</v>
          </cell>
          <cell r="E42">
            <v>1107</v>
          </cell>
          <cell r="F42">
            <v>106</v>
          </cell>
          <cell r="G42">
            <v>30</v>
          </cell>
          <cell r="H42">
            <v>76</v>
          </cell>
          <cell r="I42">
            <v>79</v>
          </cell>
          <cell r="J42">
            <v>65</v>
          </cell>
          <cell r="K42">
            <v>14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</row>
        <row r="44">
          <cell r="C44">
            <v>3227</v>
          </cell>
          <cell r="D44">
            <v>1904</v>
          </cell>
          <cell r="E44">
            <v>1323</v>
          </cell>
          <cell r="F44">
            <v>50</v>
          </cell>
          <cell r="G44">
            <v>18</v>
          </cell>
          <cell r="H44">
            <v>32</v>
          </cell>
          <cell r="I44">
            <v>5</v>
          </cell>
          <cell r="J44">
            <v>5</v>
          </cell>
          <cell r="K44">
            <v>0</v>
          </cell>
        </row>
        <row r="45">
          <cell r="C45">
            <v>25504</v>
          </cell>
          <cell r="D45">
            <v>18485</v>
          </cell>
          <cell r="E45">
            <v>7019</v>
          </cell>
          <cell r="F45">
            <v>454</v>
          </cell>
          <cell r="G45">
            <v>396</v>
          </cell>
          <cell r="H45">
            <v>58</v>
          </cell>
          <cell r="I45">
            <v>321</v>
          </cell>
          <cell r="J45">
            <v>189</v>
          </cell>
          <cell r="K45">
            <v>132</v>
          </cell>
        </row>
        <row r="46">
          <cell r="C46">
            <v>85055</v>
          </cell>
          <cell r="D46">
            <v>30053</v>
          </cell>
          <cell r="E46">
            <v>55002</v>
          </cell>
          <cell r="F46">
            <v>3403</v>
          </cell>
          <cell r="G46">
            <v>874</v>
          </cell>
          <cell r="H46">
            <v>2529</v>
          </cell>
          <cell r="I46">
            <v>3218</v>
          </cell>
          <cell r="J46">
            <v>472</v>
          </cell>
          <cell r="K46">
            <v>2746</v>
          </cell>
        </row>
        <row r="47">
          <cell r="C47">
            <v>4957</v>
          </cell>
          <cell r="D47">
            <v>2172</v>
          </cell>
          <cell r="E47">
            <v>2785</v>
          </cell>
          <cell r="F47">
            <v>104</v>
          </cell>
          <cell r="G47">
            <v>59</v>
          </cell>
          <cell r="H47">
            <v>45</v>
          </cell>
          <cell r="I47">
            <v>112</v>
          </cell>
          <cell r="J47">
            <v>76</v>
          </cell>
          <cell r="K47">
            <v>36</v>
          </cell>
        </row>
        <row r="48">
          <cell r="C48">
            <v>33366</v>
          </cell>
          <cell r="D48">
            <v>9785</v>
          </cell>
          <cell r="E48">
            <v>23581</v>
          </cell>
          <cell r="F48">
            <v>1353</v>
          </cell>
          <cell r="G48">
            <v>608</v>
          </cell>
          <cell r="H48">
            <v>745</v>
          </cell>
          <cell r="I48">
            <v>787</v>
          </cell>
          <cell r="J48">
            <v>92</v>
          </cell>
          <cell r="K48">
            <v>695</v>
          </cell>
        </row>
        <row r="49">
          <cell r="C49">
            <v>74148</v>
          </cell>
          <cell r="D49">
            <v>18495</v>
          </cell>
          <cell r="E49">
            <v>55653</v>
          </cell>
          <cell r="F49">
            <v>937</v>
          </cell>
          <cell r="G49">
            <v>188</v>
          </cell>
          <cell r="H49">
            <v>749</v>
          </cell>
          <cell r="I49">
            <v>946</v>
          </cell>
          <cell r="J49">
            <v>98</v>
          </cell>
          <cell r="K49">
            <v>848</v>
          </cell>
        </row>
        <row r="50">
          <cell r="C50">
            <v>79159</v>
          </cell>
          <cell r="D50">
            <v>16867</v>
          </cell>
          <cell r="E50">
            <v>62292</v>
          </cell>
          <cell r="F50">
            <v>601</v>
          </cell>
          <cell r="G50">
            <v>189</v>
          </cell>
          <cell r="H50">
            <v>412</v>
          </cell>
          <cell r="I50">
            <v>1224</v>
          </cell>
          <cell r="J50">
            <v>377</v>
          </cell>
          <cell r="K50">
            <v>847</v>
          </cell>
        </row>
        <row r="51">
          <cell r="C51">
            <v>17701</v>
          </cell>
          <cell r="D51">
            <v>10104</v>
          </cell>
          <cell r="E51">
            <v>7597</v>
          </cell>
          <cell r="F51">
            <v>877</v>
          </cell>
          <cell r="G51">
            <v>529</v>
          </cell>
          <cell r="H51">
            <v>348</v>
          </cell>
          <cell r="I51">
            <v>454</v>
          </cell>
          <cell r="J51">
            <v>213</v>
          </cell>
          <cell r="K51">
            <v>241</v>
          </cell>
        </row>
        <row r="52">
          <cell r="C52">
            <v>25569</v>
          </cell>
          <cell r="D52">
            <v>14764</v>
          </cell>
          <cell r="E52">
            <v>10805</v>
          </cell>
          <cell r="F52">
            <v>549</v>
          </cell>
          <cell r="G52">
            <v>308</v>
          </cell>
          <cell r="H52">
            <v>241</v>
          </cell>
          <cell r="I52">
            <v>573</v>
          </cell>
          <cell r="J52">
            <v>320</v>
          </cell>
          <cell r="K52">
            <v>253</v>
          </cell>
        </row>
        <row r="53">
          <cell r="C53">
            <v>9488</v>
          </cell>
          <cell r="D53">
            <v>8163</v>
          </cell>
          <cell r="E53">
            <v>1325</v>
          </cell>
          <cell r="F53">
            <v>38</v>
          </cell>
          <cell r="G53">
            <v>19</v>
          </cell>
          <cell r="H53">
            <v>19</v>
          </cell>
          <cell r="I53">
            <v>85</v>
          </cell>
          <cell r="J53">
            <v>85</v>
          </cell>
          <cell r="K53">
            <v>0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</row>
        <row r="55">
          <cell r="C55">
            <v>8351</v>
          </cell>
          <cell r="D55">
            <v>5257</v>
          </cell>
          <cell r="E55">
            <v>3094</v>
          </cell>
          <cell r="F55">
            <v>663</v>
          </cell>
          <cell r="G55">
            <v>544</v>
          </cell>
          <cell r="H55">
            <v>119</v>
          </cell>
          <cell r="I55">
            <v>283</v>
          </cell>
          <cell r="J55">
            <v>44</v>
          </cell>
          <cell r="K55">
            <v>239</v>
          </cell>
        </row>
        <row r="56">
          <cell r="C56">
            <v>7341</v>
          </cell>
          <cell r="D56">
            <v>3835</v>
          </cell>
          <cell r="E56">
            <v>3506</v>
          </cell>
          <cell r="F56">
            <v>648</v>
          </cell>
          <cell r="G56">
            <v>630</v>
          </cell>
          <cell r="H56">
            <v>18</v>
          </cell>
          <cell r="I56">
            <v>31</v>
          </cell>
          <cell r="J56">
            <v>23</v>
          </cell>
          <cell r="K56">
            <v>8</v>
          </cell>
        </row>
        <row r="57">
          <cell r="C57">
            <v>1735</v>
          </cell>
          <cell r="D57">
            <v>1625</v>
          </cell>
          <cell r="E57">
            <v>110</v>
          </cell>
          <cell r="F57">
            <v>0</v>
          </cell>
          <cell r="G57">
            <v>0</v>
          </cell>
          <cell r="H57">
            <v>0</v>
          </cell>
          <cell r="I57">
            <v>27</v>
          </cell>
          <cell r="J57">
            <v>27</v>
          </cell>
          <cell r="K57">
            <v>0</v>
          </cell>
        </row>
      </sheetData>
      <sheetData sheetId="17">
        <row r="6">
          <cell r="B6">
            <v>601703</v>
          </cell>
          <cell r="C6">
            <v>286702</v>
          </cell>
          <cell r="D6">
            <v>315001</v>
          </cell>
          <cell r="E6">
            <v>185905</v>
          </cell>
          <cell r="F6">
            <v>49044</v>
          </cell>
          <cell r="G6">
            <v>136861</v>
          </cell>
          <cell r="H6">
            <v>30.9</v>
          </cell>
          <cell r="I6">
            <v>17.100000000000001</v>
          </cell>
          <cell r="J6">
            <v>43.4</v>
          </cell>
        </row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</row>
        <row r="8">
          <cell r="B8">
            <v>37865</v>
          </cell>
          <cell r="C8">
            <v>31748</v>
          </cell>
          <cell r="D8">
            <v>6117</v>
          </cell>
          <cell r="E8">
            <v>549</v>
          </cell>
          <cell r="F8">
            <v>95</v>
          </cell>
          <cell r="G8">
            <v>454</v>
          </cell>
          <cell r="H8">
            <v>1.4</v>
          </cell>
          <cell r="I8">
            <v>0.3</v>
          </cell>
          <cell r="J8">
            <v>7.4</v>
          </cell>
        </row>
        <row r="9">
          <cell r="B9">
            <v>80128</v>
          </cell>
          <cell r="C9">
            <v>55918</v>
          </cell>
          <cell r="D9">
            <v>24210</v>
          </cell>
          <cell r="E9">
            <v>9641</v>
          </cell>
          <cell r="F9">
            <v>2459</v>
          </cell>
          <cell r="G9">
            <v>7182</v>
          </cell>
          <cell r="H9">
            <v>12</v>
          </cell>
          <cell r="I9">
            <v>4.4000000000000004</v>
          </cell>
          <cell r="J9">
            <v>29.7</v>
          </cell>
        </row>
        <row r="10">
          <cell r="B10">
            <v>988</v>
          </cell>
          <cell r="C10">
            <v>901</v>
          </cell>
          <cell r="D10">
            <v>87</v>
          </cell>
          <cell r="E10">
            <v>55</v>
          </cell>
          <cell r="F10">
            <v>31</v>
          </cell>
          <cell r="G10">
            <v>24</v>
          </cell>
          <cell r="H10">
            <v>5.6</v>
          </cell>
          <cell r="I10">
            <v>3.4</v>
          </cell>
          <cell r="J10">
            <v>27.6</v>
          </cell>
        </row>
        <row r="11">
          <cell r="B11">
            <v>6973</v>
          </cell>
          <cell r="C11">
            <v>4768</v>
          </cell>
          <cell r="D11">
            <v>2205</v>
          </cell>
          <cell r="E11">
            <v>922</v>
          </cell>
          <cell r="F11">
            <v>343</v>
          </cell>
          <cell r="G11">
            <v>579</v>
          </cell>
          <cell r="H11">
            <v>13.2</v>
          </cell>
          <cell r="I11">
            <v>7.2</v>
          </cell>
          <cell r="J11">
            <v>26.3</v>
          </cell>
        </row>
        <row r="12">
          <cell r="B12">
            <v>25581</v>
          </cell>
          <cell r="C12">
            <v>20915</v>
          </cell>
          <cell r="D12">
            <v>4666</v>
          </cell>
          <cell r="E12">
            <v>3821</v>
          </cell>
          <cell r="F12">
            <v>1949</v>
          </cell>
          <cell r="G12">
            <v>1872</v>
          </cell>
          <cell r="H12">
            <v>14.9</v>
          </cell>
          <cell r="I12">
            <v>9.3000000000000007</v>
          </cell>
          <cell r="J12">
            <v>40.1</v>
          </cell>
        </row>
        <row r="13">
          <cell r="B13">
            <v>110877</v>
          </cell>
          <cell r="C13">
            <v>49147</v>
          </cell>
          <cell r="D13">
            <v>61730</v>
          </cell>
          <cell r="E13">
            <v>56219</v>
          </cell>
          <cell r="F13">
            <v>12962</v>
          </cell>
          <cell r="G13">
            <v>43257</v>
          </cell>
          <cell r="H13">
            <v>50.7</v>
          </cell>
          <cell r="I13">
            <v>26.4</v>
          </cell>
          <cell r="J13">
            <v>70.099999999999994</v>
          </cell>
        </row>
        <row r="14">
          <cell r="B14">
            <v>12791</v>
          </cell>
          <cell r="C14">
            <v>4887</v>
          </cell>
          <cell r="D14">
            <v>7904</v>
          </cell>
          <cell r="E14">
            <v>429</v>
          </cell>
          <cell r="F14">
            <v>55</v>
          </cell>
          <cell r="G14">
            <v>374</v>
          </cell>
          <cell r="H14">
            <v>3.4</v>
          </cell>
          <cell r="I14">
            <v>1.1000000000000001</v>
          </cell>
          <cell r="J14">
            <v>4.7</v>
          </cell>
        </row>
        <row r="15">
          <cell r="B15">
            <v>6609</v>
          </cell>
          <cell r="C15">
            <v>4084</v>
          </cell>
          <cell r="D15">
            <v>2525</v>
          </cell>
          <cell r="E15">
            <v>497</v>
          </cell>
          <cell r="F15">
            <v>260</v>
          </cell>
          <cell r="G15">
            <v>237</v>
          </cell>
          <cell r="H15">
            <v>7.5</v>
          </cell>
          <cell r="I15">
            <v>6.4</v>
          </cell>
          <cell r="J15">
            <v>9.4</v>
          </cell>
        </row>
        <row r="16">
          <cell r="B16">
            <v>11021</v>
          </cell>
          <cell r="C16">
            <v>7340</v>
          </cell>
          <cell r="D16">
            <v>3681</v>
          </cell>
          <cell r="E16">
            <v>1354</v>
          </cell>
          <cell r="F16">
            <v>340</v>
          </cell>
          <cell r="G16">
            <v>1014</v>
          </cell>
          <cell r="H16">
            <v>12.3</v>
          </cell>
          <cell r="I16">
            <v>4.5999999999999996</v>
          </cell>
          <cell r="J16">
            <v>27.5</v>
          </cell>
        </row>
        <row r="17">
          <cell r="B17">
            <v>38881</v>
          </cell>
          <cell r="C17">
            <v>12456</v>
          </cell>
          <cell r="D17">
            <v>26425</v>
          </cell>
          <cell r="E17">
            <v>31753</v>
          </cell>
          <cell r="F17">
            <v>9366</v>
          </cell>
          <cell r="G17">
            <v>22387</v>
          </cell>
          <cell r="H17">
            <v>81.7</v>
          </cell>
          <cell r="I17">
            <v>75.2</v>
          </cell>
          <cell r="J17">
            <v>84.7</v>
          </cell>
        </row>
        <row r="18">
          <cell r="B18">
            <v>16912</v>
          </cell>
          <cell r="C18">
            <v>7996</v>
          </cell>
          <cell r="D18">
            <v>8916</v>
          </cell>
          <cell r="E18">
            <v>10137</v>
          </cell>
          <cell r="F18">
            <v>3351</v>
          </cell>
          <cell r="G18">
            <v>6786</v>
          </cell>
          <cell r="H18">
            <v>59.9</v>
          </cell>
          <cell r="I18">
            <v>41.9</v>
          </cell>
          <cell r="J18">
            <v>76.099999999999994</v>
          </cell>
        </row>
        <row r="19">
          <cell r="B19">
            <v>42361</v>
          </cell>
          <cell r="C19">
            <v>14589</v>
          </cell>
          <cell r="D19">
            <v>27772</v>
          </cell>
          <cell r="E19">
            <v>10478</v>
          </cell>
          <cell r="F19">
            <v>2350</v>
          </cell>
          <cell r="G19">
            <v>8128</v>
          </cell>
          <cell r="H19">
            <v>24.7</v>
          </cell>
          <cell r="I19">
            <v>16.100000000000001</v>
          </cell>
          <cell r="J19">
            <v>29.3</v>
          </cell>
        </row>
        <row r="20">
          <cell r="B20">
            <v>152675</v>
          </cell>
          <cell r="C20">
            <v>35264</v>
          </cell>
          <cell r="D20">
            <v>117411</v>
          </cell>
          <cell r="E20">
            <v>43199</v>
          </cell>
          <cell r="F20">
            <v>6868</v>
          </cell>
          <cell r="G20">
            <v>36331</v>
          </cell>
          <cell r="H20">
            <v>28.3</v>
          </cell>
          <cell r="I20">
            <v>19.5</v>
          </cell>
          <cell r="J20">
            <v>30.9</v>
          </cell>
        </row>
        <row r="21">
          <cell r="B21">
            <v>4931</v>
          </cell>
          <cell r="C21">
            <v>3420</v>
          </cell>
          <cell r="D21">
            <v>1511</v>
          </cell>
          <cell r="E21">
            <v>661</v>
          </cell>
          <cell r="F21">
            <v>243</v>
          </cell>
          <cell r="G21">
            <v>418</v>
          </cell>
          <cell r="H21">
            <v>13.4</v>
          </cell>
          <cell r="I21">
            <v>7.1</v>
          </cell>
          <cell r="J21">
            <v>27.7</v>
          </cell>
        </row>
        <row r="22">
          <cell r="B22">
            <v>53110</v>
          </cell>
          <cell r="C22">
            <v>33269</v>
          </cell>
          <cell r="D22">
            <v>19841</v>
          </cell>
          <cell r="E22">
            <v>16190</v>
          </cell>
          <cell r="F22">
            <v>8372</v>
          </cell>
          <cell r="G22">
            <v>7818</v>
          </cell>
          <cell r="H22">
            <v>30.5</v>
          </cell>
          <cell r="I22">
            <v>25.2</v>
          </cell>
          <cell r="J22">
            <v>39.4</v>
          </cell>
        </row>
        <row r="23">
          <cell r="B23">
            <v>17863</v>
          </cell>
          <cell r="C23">
            <v>9717</v>
          </cell>
          <cell r="D23">
            <v>8146</v>
          </cell>
          <cell r="E23">
            <v>5777</v>
          </cell>
          <cell r="F23">
            <v>1676</v>
          </cell>
          <cell r="G23">
            <v>4101</v>
          </cell>
          <cell r="H23">
            <v>32.299999999999997</v>
          </cell>
          <cell r="I23">
            <v>17.2</v>
          </cell>
          <cell r="J23">
            <v>50.3</v>
          </cell>
        </row>
        <row r="24">
          <cell r="B24">
            <v>2871</v>
          </cell>
          <cell r="C24">
            <v>614</v>
          </cell>
          <cell r="D24">
            <v>2257</v>
          </cell>
          <cell r="E24">
            <v>720</v>
          </cell>
          <cell r="F24">
            <v>105</v>
          </cell>
          <cell r="G24">
            <v>615</v>
          </cell>
          <cell r="H24">
            <v>25.1</v>
          </cell>
          <cell r="I24">
            <v>17.100000000000001</v>
          </cell>
          <cell r="J24">
            <v>27.2</v>
          </cell>
        </row>
        <row r="25">
          <cell r="B25" t="str">
            <v>x</v>
          </cell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</row>
        <row r="26">
          <cell r="B26" t="str">
            <v>-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</row>
        <row r="27">
          <cell r="B27">
            <v>1541</v>
          </cell>
          <cell r="C27">
            <v>1306</v>
          </cell>
          <cell r="D27">
            <v>235</v>
          </cell>
          <cell r="E27">
            <v>109</v>
          </cell>
          <cell r="F27">
            <v>12</v>
          </cell>
          <cell r="G27">
            <v>97</v>
          </cell>
          <cell r="H27">
            <v>7.1</v>
          </cell>
          <cell r="I27">
            <v>0.9</v>
          </cell>
          <cell r="J27">
            <v>41.3</v>
          </cell>
        </row>
        <row r="28">
          <cell r="B28">
            <v>1790</v>
          </cell>
          <cell r="C28">
            <v>1029</v>
          </cell>
          <cell r="D28">
            <v>761</v>
          </cell>
          <cell r="E28">
            <v>299</v>
          </cell>
          <cell r="F28">
            <v>26</v>
          </cell>
          <cell r="G28">
            <v>273</v>
          </cell>
          <cell r="H28">
            <v>16.7</v>
          </cell>
          <cell r="I28">
            <v>2.5</v>
          </cell>
          <cell r="J28">
            <v>35.9</v>
          </cell>
        </row>
        <row r="29">
          <cell r="B29">
            <v>4020</v>
          </cell>
          <cell r="C29">
            <v>2297</v>
          </cell>
          <cell r="D29">
            <v>1723</v>
          </cell>
          <cell r="E29">
            <v>852</v>
          </cell>
          <cell r="F29">
            <v>157</v>
          </cell>
          <cell r="G29">
            <v>695</v>
          </cell>
          <cell r="H29">
            <v>21.2</v>
          </cell>
          <cell r="I29">
            <v>6.8</v>
          </cell>
          <cell r="J29">
            <v>40.299999999999997</v>
          </cell>
        </row>
        <row r="30">
          <cell r="B30">
            <v>4739</v>
          </cell>
          <cell r="C30">
            <v>3972</v>
          </cell>
          <cell r="D30">
            <v>767</v>
          </cell>
          <cell r="E30">
            <v>108</v>
          </cell>
          <cell r="F30">
            <v>65</v>
          </cell>
          <cell r="G30">
            <v>43</v>
          </cell>
          <cell r="H30">
            <v>2.2999999999999998</v>
          </cell>
          <cell r="I30">
            <v>1.6</v>
          </cell>
          <cell r="J30">
            <v>5.6</v>
          </cell>
        </row>
        <row r="31">
          <cell r="B31">
            <v>1673</v>
          </cell>
          <cell r="C31">
            <v>1332</v>
          </cell>
          <cell r="D31">
            <v>341</v>
          </cell>
          <cell r="E31">
            <v>30</v>
          </cell>
          <cell r="F31">
            <v>3</v>
          </cell>
          <cell r="G31">
            <v>27</v>
          </cell>
          <cell r="H31">
            <v>1.8</v>
          </cell>
          <cell r="I31">
            <v>0.2</v>
          </cell>
          <cell r="J31">
            <v>7.9</v>
          </cell>
        </row>
        <row r="32">
          <cell r="B32">
            <v>1987</v>
          </cell>
          <cell r="C32">
            <v>1747</v>
          </cell>
          <cell r="D32">
            <v>240</v>
          </cell>
          <cell r="E32">
            <v>26</v>
          </cell>
          <cell r="F32">
            <v>8</v>
          </cell>
          <cell r="G32">
            <v>18</v>
          </cell>
          <cell r="H32">
            <v>1.3</v>
          </cell>
          <cell r="I32">
            <v>0.5</v>
          </cell>
          <cell r="J32">
            <v>7.5</v>
          </cell>
        </row>
        <row r="33"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</row>
        <row r="34"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</row>
        <row r="35">
          <cell r="B35">
            <v>6181</v>
          </cell>
          <cell r="C35">
            <v>5048</v>
          </cell>
          <cell r="D35">
            <v>1133</v>
          </cell>
          <cell r="E35">
            <v>314</v>
          </cell>
          <cell r="F35">
            <v>183</v>
          </cell>
          <cell r="G35">
            <v>131</v>
          </cell>
          <cell r="H35">
            <v>5.0999999999999996</v>
          </cell>
          <cell r="I35">
            <v>3.6</v>
          </cell>
          <cell r="J35">
            <v>11.6</v>
          </cell>
        </row>
        <row r="36">
          <cell r="B36" t="str">
            <v>x</v>
          </cell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</row>
        <row r="37">
          <cell r="B37">
            <v>9691</v>
          </cell>
          <cell r="C37">
            <v>7194</v>
          </cell>
          <cell r="D37">
            <v>2497</v>
          </cell>
          <cell r="E37">
            <v>733</v>
          </cell>
          <cell r="F37">
            <v>86</v>
          </cell>
          <cell r="G37">
            <v>647</v>
          </cell>
          <cell r="H37">
            <v>7.6</v>
          </cell>
          <cell r="I37">
            <v>1.2</v>
          </cell>
          <cell r="J37">
            <v>25.9</v>
          </cell>
        </row>
        <row r="38">
          <cell r="B38" t="str">
            <v>-</v>
          </cell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</row>
        <row r="39">
          <cell r="B39">
            <v>10022</v>
          </cell>
          <cell r="C39">
            <v>7649</v>
          </cell>
          <cell r="D39">
            <v>2373</v>
          </cell>
          <cell r="E39">
            <v>71</v>
          </cell>
          <cell r="F39">
            <v>19</v>
          </cell>
          <cell r="G39">
            <v>52</v>
          </cell>
          <cell r="H39">
            <v>0.7</v>
          </cell>
          <cell r="I39">
            <v>0.2</v>
          </cell>
          <cell r="J39">
            <v>2.2000000000000002</v>
          </cell>
        </row>
        <row r="40">
          <cell r="B40">
            <v>3684</v>
          </cell>
          <cell r="C40">
            <v>2667</v>
          </cell>
          <cell r="D40">
            <v>1017</v>
          </cell>
          <cell r="E40">
            <v>108</v>
          </cell>
          <cell r="F40">
            <v>28</v>
          </cell>
          <cell r="G40">
            <v>80</v>
          </cell>
          <cell r="H40">
            <v>2.9</v>
          </cell>
          <cell r="I40">
            <v>1</v>
          </cell>
          <cell r="J40">
            <v>7.9</v>
          </cell>
        </row>
        <row r="41">
          <cell r="B41" t="str">
            <v>x</v>
          </cell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</row>
        <row r="42">
          <cell r="B42">
            <v>9883</v>
          </cell>
          <cell r="C42">
            <v>8714</v>
          </cell>
          <cell r="D42">
            <v>1169</v>
          </cell>
          <cell r="E42">
            <v>84</v>
          </cell>
          <cell r="F42">
            <v>36</v>
          </cell>
          <cell r="G42">
            <v>48</v>
          </cell>
          <cell r="H42">
            <v>0.8</v>
          </cell>
          <cell r="I42">
            <v>0.4</v>
          </cell>
          <cell r="J42">
            <v>4.0999999999999996</v>
          </cell>
        </row>
        <row r="43"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</row>
        <row r="44">
          <cell r="B44">
            <v>3272</v>
          </cell>
          <cell r="C44">
            <v>1917</v>
          </cell>
          <cell r="D44">
            <v>1355</v>
          </cell>
          <cell r="E44">
            <v>371</v>
          </cell>
          <cell r="F44">
            <v>33</v>
          </cell>
          <cell r="G44">
            <v>338</v>
          </cell>
          <cell r="H44">
            <v>11.3</v>
          </cell>
          <cell r="I44">
            <v>1.7</v>
          </cell>
          <cell r="J44">
            <v>24.9</v>
          </cell>
        </row>
        <row r="45">
          <cell r="B45">
            <v>25637</v>
          </cell>
          <cell r="C45">
            <v>18692</v>
          </cell>
          <cell r="D45">
            <v>6945</v>
          </cell>
          <cell r="E45">
            <v>2268</v>
          </cell>
          <cell r="F45">
            <v>696</v>
          </cell>
          <cell r="G45">
            <v>1572</v>
          </cell>
          <cell r="H45">
            <v>8.8000000000000007</v>
          </cell>
          <cell r="I45">
            <v>3.7</v>
          </cell>
          <cell r="J45">
            <v>22.6</v>
          </cell>
        </row>
        <row r="46">
          <cell r="B46">
            <v>85240</v>
          </cell>
          <cell r="C46">
            <v>30455</v>
          </cell>
          <cell r="D46">
            <v>54785</v>
          </cell>
          <cell r="E46">
            <v>53951</v>
          </cell>
          <cell r="F46">
            <v>12266</v>
          </cell>
          <cell r="G46">
            <v>41685</v>
          </cell>
          <cell r="H46">
            <v>63.3</v>
          </cell>
          <cell r="I46">
            <v>40.299999999999997</v>
          </cell>
          <cell r="J46">
            <v>76.099999999999994</v>
          </cell>
        </row>
        <row r="47">
          <cell r="B47">
            <v>4949</v>
          </cell>
          <cell r="C47">
            <v>2155</v>
          </cell>
          <cell r="D47">
            <v>2794</v>
          </cell>
          <cell r="E47">
            <v>2510</v>
          </cell>
          <cell r="F47">
            <v>635</v>
          </cell>
          <cell r="G47">
            <v>1875</v>
          </cell>
          <cell r="H47">
            <v>50.7</v>
          </cell>
          <cell r="I47">
            <v>29.5</v>
          </cell>
          <cell r="J47">
            <v>67.099999999999994</v>
          </cell>
        </row>
        <row r="48">
          <cell r="B48">
            <v>33932</v>
          </cell>
          <cell r="C48">
            <v>10301</v>
          </cell>
          <cell r="D48">
            <v>23631</v>
          </cell>
          <cell r="E48">
            <v>29243</v>
          </cell>
          <cell r="F48">
            <v>8731</v>
          </cell>
          <cell r="G48">
            <v>20512</v>
          </cell>
          <cell r="H48">
            <v>86.2</v>
          </cell>
          <cell r="I48">
            <v>84.8</v>
          </cell>
          <cell r="J48">
            <v>86.8</v>
          </cell>
        </row>
        <row r="49">
          <cell r="B49">
            <v>74139</v>
          </cell>
          <cell r="C49">
            <v>18585</v>
          </cell>
          <cell r="D49">
            <v>55554</v>
          </cell>
          <cell r="E49">
            <v>12948</v>
          </cell>
          <cell r="F49">
            <v>2934</v>
          </cell>
          <cell r="G49">
            <v>10014</v>
          </cell>
          <cell r="H49">
            <v>17.5</v>
          </cell>
          <cell r="I49">
            <v>15.8</v>
          </cell>
          <cell r="J49">
            <v>18</v>
          </cell>
        </row>
        <row r="50">
          <cell r="B50">
            <v>78536</v>
          </cell>
          <cell r="C50">
            <v>16679</v>
          </cell>
          <cell r="D50">
            <v>61857</v>
          </cell>
          <cell r="E50">
            <v>30251</v>
          </cell>
          <cell r="F50">
            <v>3934</v>
          </cell>
          <cell r="G50">
            <v>26317</v>
          </cell>
          <cell r="H50">
            <v>38.5</v>
          </cell>
          <cell r="I50">
            <v>23.6</v>
          </cell>
          <cell r="J50">
            <v>42.5</v>
          </cell>
        </row>
        <row r="51">
          <cell r="B51">
            <v>18124</v>
          </cell>
          <cell r="C51">
            <v>10420</v>
          </cell>
          <cell r="D51">
            <v>7704</v>
          </cell>
          <cell r="E51">
            <v>5113</v>
          </cell>
          <cell r="F51">
            <v>3251</v>
          </cell>
          <cell r="G51">
            <v>1862</v>
          </cell>
          <cell r="H51">
            <v>28.2</v>
          </cell>
          <cell r="I51">
            <v>31.2</v>
          </cell>
          <cell r="J51">
            <v>24.2</v>
          </cell>
        </row>
        <row r="52">
          <cell r="B52">
            <v>25545</v>
          </cell>
          <cell r="C52">
            <v>14752</v>
          </cell>
          <cell r="D52">
            <v>10793</v>
          </cell>
          <cell r="E52">
            <v>10231</v>
          </cell>
          <cell r="F52">
            <v>4672</v>
          </cell>
          <cell r="G52">
            <v>5559</v>
          </cell>
          <cell r="H52">
            <v>40.1</v>
          </cell>
          <cell r="I52">
            <v>31.7</v>
          </cell>
          <cell r="J52">
            <v>51.5</v>
          </cell>
        </row>
        <row r="53">
          <cell r="B53">
            <v>9441</v>
          </cell>
          <cell r="C53">
            <v>8097</v>
          </cell>
          <cell r="D53">
            <v>1344</v>
          </cell>
          <cell r="E53">
            <v>846</v>
          </cell>
          <cell r="F53">
            <v>449</v>
          </cell>
          <cell r="G53">
            <v>397</v>
          </cell>
          <cell r="H53">
            <v>9</v>
          </cell>
          <cell r="I53">
            <v>5.5</v>
          </cell>
          <cell r="J53">
            <v>29.5</v>
          </cell>
        </row>
        <row r="54">
          <cell r="B54" t="str">
            <v>x</v>
          </cell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</row>
        <row r="55">
          <cell r="B55">
            <v>8731</v>
          </cell>
          <cell r="C55">
            <v>5757</v>
          </cell>
          <cell r="D55">
            <v>2974</v>
          </cell>
          <cell r="E55">
            <v>1091</v>
          </cell>
          <cell r="F55">
            <v>270</v>
          </cell>
          <cell r="G55">
            <v>821</v>
          </cell>
          <cell r="H55">
            <v>12.5</v>
          </cell>
          <cell r="I55">
            <v>4.7</v>
          </cell>
          <cell r="J55">
            <v>27.6</v>
          </cell>
        </row>
        <row r="56">
          <cell r="B56">
            <v>7958</v>
          </cell>
          <cell r="C56">
            <v>4442</v>
          </cell>
          <cell r="D56">
            <v>3516</v>
          </cell>
          <cell r="E56">
            <v>5169</v>
          </cell>
          <cell r="F56">
            <v>2212</v>
          </cell>
          <cell r="G56">
            <v>2957</v>
          </cell>
          <cell r="H56">
            <v>65</v>
          </cell>
          <cell r="I56">
            <v>49.8</v>
          </cell>
          <cell r="J56">
            <v>84.1</v>
          </cell>
        </row>
        <row r="57">
          <cell r="B57">
            <v>1708</v>
          </cell>
          <cell r="C57">
            <v>1598</v>
          </cell>
          <cell r="D57">
            <v>110</v>
          </cell>
          <cell r="E57">
            <v>41</v>
          </cell>
          <cell r="F57">
            <v>0</v>
          </cell>
          <cell r="G57">
            <v>41</v>
          </cell>
          <cell r="H57">
            <v>2.4</v>
          </cell>
          <cell r="I57">
            <v>0</v>
          </cell>
          <cell r="J57">
            <v>37.299999999999997</v>
          </cell>
        </row>
      </sheetData>
      <sheetData sheetId="18">
        <row r="6">
          <cell r="C6">
            <v>342310</v>
          </cell>
          <cell r="D6">
            <v>169976</v>
          </cell>
          <cell r="E6">
            <v>172334</v>
          </cell>
          <cell r="F6">
            <v>5754</v>
          </cell>
          <cell r="G6">
            <v>2805</v>
          </cell>
          <cell r="H6">
            <v>2949</v>
          </cell>
          <cell r="I6">
            <v>4600</v>
          </cell>
          <cell r="J6">
            <v>2030</v>
          </cell>
          <cell r="K6">
            <v>2570</v>
          </cell>
        </row>
        <row r="7"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</row>
        <row r="8">
          <cell r="C8">
            <v>11923</v>
          </cell>
          <cell r="D8">
            <v>8938</v>
          </cell>
          <cell r="E8">
            <v>2985</v>
          </cell>
          <cell r="F8">
            <v>150</v>
          </cell>
          <cell r="G8">
            <v>18</v>
          </cell>
          <cell r="H8">
            <v>132</v>
          </cell>
          <cell r="I8">
            <v>96</v>
          </cell>
          <cell r="J8">
            <v>96</v>
          </cell>
          <cell r="K8">
            <v>0</v>
          </cell>
        </row>
        <row r="9">
          <cell r="C9">
            <v>66842</v>
          </cell>
          <cell r="D9">
            <v>47564</v>
          </cell>
          <cell r="E9">
            <v>19278</v>
          </cell>
          <cell r="F9">
            <v>480</v>
          </cell>
          <cell r="G9">
            <v>320</v>
          </cell>
          <cell r="H9">
            <v>160</v>
          </cell>
          <cell r="I9">
            <v>735</v>
          </cell>
          <cell r="J9">
            <v>493</v>
          </cell>
          <cell r="K9">
            <v>242</v>
          </cell>
        </row>
        <row r="10">
          <cell r="C10">
            <v>984</v>
          </cell>
          <cell r="D10">
            <v>901</v>
          </cell>
          <cell r="E10">
            <v>83</v>
          </cell>
          <cell r="F10">
            <v>17</v>
          </cell>
          <cell r="G10">
            <v>13</v>
          </cell>
          <cell r="H10">
            <v>4</v>
          </cell>
          <cell r="I10">
            <v>13</v>
          </cell>
          <cell r="J10">
            <v>13</v>
          </cell>
          <cell r="K10">
            <v>0</v>
          </cell>
        </row>
        <row r="11">
          <cell r="C11">
            <v>4765</v>
          </cell>
          <cell r="D11">
            <v>3252</v>
          </cell>
          <cell r="E11">
            <v>1513</v>
          </cell>
          <cell r="F11">
            <v>27</v>
          </cell>
          <cell r="G11">
            <v>6</v>
          </cell>
          <cell r="H11">
            <v>21</v>
          </cell>
          <cell r="I11">
            <v>40</v>
          </cell>
          <cell r="J11">
            <v>26</v>
          </cell>
          <cell r="K11">
            <v>14</v>
          </cell>
        </row>
        <row r="12">
          <cell r="C12">
            <v>16047</v>
          </cell>
          <cell r="D12">
            <v>13475</v>
          </cell>
          <cell r="E12">
            <v>2572</v>
          </cell>
          <cell r="F12">
            <v>237</v>
          </cell>
          <cell r="G12">
            <v>183</v>
          </cell>
          <cell r="H12">
            <v>54</v>
          </cell>
          <cell r="I12">
            <v>348</v>
          </cell>
          <cell r="J12">
            <v>247</v>
          </cell>
          <cell r="K12">
            <v>101</v>
          </cell>
        </row>
        <row r="13">
          <cell r="C13">
            <v>42564</v>
          </cell>
          <cell r="D13">
            <v>18149</v>
          </cell>
          <cell r="E13">
            <v>24415</v>
          </cell>
          <cell r="F13">
            <v>630</v>
          </cell>
          <cell r="G13">
            <v>271</v>
          </cell>
          <cell r="H13">
            <v>359</v>
          </cell>
          <cell r="I13">
            <v>347</v>
          </cell>
          <cell r="J13">
            <v>124</v>
          </cell>
          <cell r="K13">
            <v>223</v>
          </cell>
        </row>
        <row r="14">
          <cell r="C14">
            <v>6482</v>
          </cell>
          <cell r="D14">
            <v>2685</v>
          </cell>
          <cell r="E14">
            <v>3797</v>
          </cell>
          <cell r="F14">
            <v>17</v>
          </cell>
          <cell r="G14">
            <v>1</v>
          </cell>
          <cell r="H14">
            <v>16</v>
          </cell>
          <cell r="I14">
            <v>53</v>
          </cell>
          <cell r="J14">
            <v>12</v>
          </cell>
          <cell r="K14">
            <v>41</v>
          </cell>
        </row>
        <row r="15">
          <cell r="C15">
            <v>1908</v>
          </cell>
          <cell r="D15">
            <v>1191</v>
          </cell>
          <cell r="E15">
            <v>717</v>
          </cell>
          <cell r="F15">
            <v>58</v>
          </cell>
          <cell r="G15">
            <v>39</v>
          </cell>
          <cell r="H15">
            <v>19</v>
          </cell>
          <cell r="I15">
            <v>26</v>
          </cell>
          <cell r="J15">
            <v>19</v>
          </cell>
          <cell r="K15">
            <v>7</v>
          </cell>
        </row>
        <row r="16">
          <cell r="C16">
            <v>4508</v>
          </cell>
          <cell r="D16">
            <v>3311</v>
          </cell>
          <cell r="E16">
            <v>1197</v>
          </cell>
          <cell r="F16">
            <v>12</v>
          </cell>
          <cell r="G16">
            <v>12</v>
          </cell>
          <cell r="H16">
            <v>0</v>
          </cell>
          <cell r="I16">
            <v>3</v>
          </cell>
          <cell r="J16">
            <v>0</v>
          </cell>
          <cell r="K16">
            <v>3</v>
          </cell>
        </row>
        <row r="17">
          <cell r="C17">
            <v>16333</v>
          </cell>
          <cell r="D17">
            <v>6265</v>
          </cell>
          <cell r="E17">
            <v>10068</v>
          </cell>
          <cell r="F17">
            <v>677</v>
          </cell>
          <cell r="G17">
            <v>293</v>
          </cell>
          <cell r="H17">
            <v>384</v>
          </cell>
          <cell r="I17">
            <v>437</v>
          </cell>
          <cell r="J17">
            <v>168</v>
          </cell>
          <cell r="K17">
            <v>269</v>
          </cell>
        </row>
        <row r="18">
          <cell r="C18">
            <v>6309</v>
          </cell>
          <cell r="D18">
            <v>2783</v>
          </cell>
          <cell r="E18">
            <v>3526</v>
          </cell>
          <cell r="F18">
            <v>149</v>
          </cell>
          <cell r="G18">
            <v>118</v>
          </cell>
          <cell r="H18">
            <v>31</v>
          </cell>
          <cell r="I18">
            <v>66</v>
          </cell>
          <cell r="J18">
            <v>49</v>
          </cell>
          <cell r="K18">
            <v>17</v>
          </cell>
        </row>
        <row r="19">
          <cell r="C19">
            <v>27043</v>
          </cell>
          <cell r="D19">
            <v>12071</v>
          </cell>
          <cell r="E19">
            <v>14972</v>
          </cell>
          <cell r="F19">
            <v>915</v>
          </cell>
          <cell r="G19">
            <v>437</v>
          </cell>
          <cell r="H19">
            <v>478</v>
          </cell>
          <cell r="I19">
            <v>403</v>
          </cell>
          <cell r="J19">
            <v>124</v>
          </cell>
          <cell r="K19">
            <v>279</v>
          </cell>
        </row>
        <row r="20">
          <cell r="C20">
            <v>94309</v>
          </cell>
          <cell r="D20">
            <v>25298</v>
          </cell>
          <cell r="E20">
            <v>69011</v>
          </cell>
          <cell r="F20">
            <v>978</v>
          </cell>
          <cell r="G20">
            <v>302</v>
          </cell>
          <cell r="H20">
            <v>676</v>
          </cell>
          <cell r="I20">
            <v>1165</v>
          </cell>
          <cell r="J20">
            <v>296</v>
          </cell>
          <cell r="K20">
            <v>869</v>
          </cell>
        </row>
        <row r="21">
          <cell r="C21">
            <v>3041</v>
          </cell>
          <cell r="D21">
            <v>2120</v>
          </cell>
          <cell r="E21">
            <v>921</v>
          </cell>
          <cell r="F21">
            <v>39</v>
          </cell>
          <cell r="G21">
            <v>32</v>
          </cell>
          <cell r="H21">
            <v>7</v>
          </cell>
          <cell r="I21">
            <v>15</v>
          </cell>
          <cell r="J21">
            <v>4</v>
          </cell>
          <cell r="K21">
            <v>11</v>
          </cell>
        </row>
        <row r="22">
          <cell r="C22">
            <v>39252</v>
          </cell>
          <cell r="D22">
            <v>21973</v>
          </cell>
          <cell r="E22">
            <v>17279</v>
          </cell>
          <cell r="F22">
            <v>1368</v>
          </cell>
          <cell r="G22">
            <v>760</v>
          </cell>
          <cell r="H22">
            <v>608</v>
          </cell>
          <cell r="I22">
            <v>853</v>
          </cell>
          <cell r="J22">
            <v>359</v>
          </cell>
          <cell r="K22">
            <v>494</v>
          </cell>
        </row>
        <row r="23">
          <cell r="C23">
            <v>14332</v>
          </cell>
          <cell r="D23">
            <v>8028</v>
          </cell>
          <cell r="E23">
            <v>6304</v>
          </cell>
          <cell r="F23">
            <v>158</v>
          </cell>
          <cell r="G23">
            <v>101</v>
          </cell>
          <cell r="H23">
            <v>57</v>
          </cell>
          <cell r="I23">
            <v>220</v>
          </cell>
          <cell r="J23">
            <v>134</v>
          </cell>
          <cell r="K23">
            <v>86</v>
          </cell>
        </row>
        <row r="24">
          <cell r="C24">
            <v>1683</v>
          </cell>
          <cell r="D24">
            <v>548</v>
          </cell>
          <cell r="E24">
            <v>1135</v>
          </cell>
          <cell r="F24">
            <v>0</v>
          </cell>
          <cell r="G24">
            <v>0</v>
          </cell>
          <cell r="H24">
            <v>0</v>
          </cell>
          <cell r="I24">
            <v>9</v>
          </cell>
          <cell r="J24">
            <v>5</v>
          </cell>
          <cell r="K24">
            <v>4</v>
          </cell>
        </row>
        <row r="25"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  <cell r="K25" t="str">
            <v>x</v>
          </cell>
        </row>
        <row r="26"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  <cell r="K26" t="str">
            <v>-</v>
          </cell>
        </row>
        <row r="27">
          <cell r="C27">
            <v>1343</v>
          </cell>
          <cell r="D27">
            <v>1110</v>
          </cell>
          <cell r="E27">
            <v>233</v>
          </cell>
          <cell r="F27">
            <v>2</v>
          </cell>
          <cell r="G27">
            <v>0</v>
          </cell>
          <cell r="H27">
            <v>2</v>
          </cell>
          <cell r="I27">
            <v>8</v>
          </cell>
          <cell r="J27">
            <v>8</v>
          </cell>
          <cell r="K27">
            <v>0</v>
          </cell>
        </row>
        <row r="28">
          <cell r="C28">
            <v>1236</v>
          </cell>
          <cell r="D28">
            <v>626</v>
          </cell>
          <cell r="E28">
            <v>610</v>
          </cell>
          <cell r="F28">
            <v>3</v>
          </cell>
          <cell r="G28">
            <v>2</v>
          </cell>
          <cell r="H28">
            <v>1</v>
          </cell>
          <cell r="I28">
            <v>10</v>
          </cell>
          <cell r="J28">
            <v>0</v>
          </cell>
          <cell r="K28">
            <v>10</v>
          </cell>
        </row>
        <row r="29">
          <cell r="C29">
            <v>4036</v>
          </cell>
          <cell r="D29">
            <v>2305</v>
          </cell>
          <cell r="E29">
            <v>1731</v>
          </cell>
          <cell r="F29">
            <v>25</v>
          </cell>
          <cell r="G29">
            <v>8</v>
          </cell>
          <cell r="H29">
            <v>17</v>
          </cell>
          <cell r="I29">
            <v>41</v>
          </cell>
          <cell r="J29">
            <v>16</v>
          </cell>
          <cell r="K29">
            <v>25</v>
          </cell>
        </row>
        <row r="30">
          <cell r="C30">
            <v>3925</v>
          </cell>
          <cell r="D30">
            <v>3171</v>
          </cell>
          <cell r="E30">
            <v>754</v>
          </cell>
          <cell r="F30">
            <v>42</v>
          </cell>
          <cell r="G30">
            <v>29</v>
          </cell>
          <cell r="H30">
            <v>13</v>
          </cell>
          <cell r="I30">
            <v>56</v>
          </cell>
          <cell r="J30">
            <v>56</v>
          </cell>
          <cell r="K30">
            <v>0</v>
          </cell>
        </row>
        <row r="31">
          <cell r="C31">
            <v>1678</v>
          </cell>
          <cell r="D31">
            <v>1336</v>
          </cell>
          <cell r="E31">
            <v>342</v>
          </cell>
          <cell r="F31">
            <v>2</v>
          </cell>
          <cell r="G31">
            <v>1</v>
          </cell>
          <cell r="H31">
            <v>1</v>
          </cell>
          <cell r="I31">
            <v>7</v>
          </cell>
          <cell r="J31">
            <v>5</v>
          </cell>
          <cell r="K31">
            <v>2</v>
          </cell>
        </row>
        <row r="32"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  <cell r="K32" t="str">
            <v>x</v>
          </cell>
        </row>
        <row r="33"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</row>
        <row r="34"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</row>
        <row r="35">
          <cell r="C35">
            <v>4695</v>
          </cell>
          <cell r="D35">
            <v>3800</v>
          </cell>
          <cell r="E35">
            <v>895</v>
          </cell>
          <cell r="F35">
            <v>36</v>
          </cell>
          <cell r="G35">
            <v>21</v>
          </cell>
          <cell r="H35">
            <v>15</v>
          </cell>
          <cell r="I35">
            <v>73</v>
          </cell>
          <cell r="J35">
            <v>68</v>
          </cell>
          <cell r="K35">
            <v>5</v>
          </cell>
        </row>
        <row r="36"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</row>
        <row r="37">
          <cell r="C37">
            <v>8198</v>
          </cell>
          <cell r="D37">
            <v>6080</v>
          </cell>
          <cell r="E37">
            <v>2118</v>
          </cell>
          <cell r="F37">
            <v>49</v>
          </cell>
          <cell r="G37">
            <v>44</v>
          </cell>
          <cell r="H37">
            <v>5</v>
          </cell>
          <cell r="I37">
            <v>155</v>
          </cell>
          <cell r="J37">
            <v>86</v>
          </cell>
          <cell r="K37">
            <v>69</v>
          </cell>
        </row>
        <row r="38"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</row>
        <row r="39">
          <cell r="C39">
            <v>9999</v>
          </cell>
          <cell r="D39">
            <v>7634</v>
          </cell>
          <cell r="E39">
            <v>2365</v>
          </cell>
          <cell r="F39">
            <v>62</v>
          </cell>
          <cell r="G39">
            <v>37</v>
          </cell>
          <cell r="H39">
            <v>25</v>
          </cell>
          <cell r="I39">
            <v>39</v>
          </cell>
          <cell r="J39">
            <v>22</v>
          </cell>
          <cell r="K39">
            <v>17</v>
          </cell>
        </row>
        <row r="40">
          <cell r="C40">
            <v>3256</v>
          </cell>
          <cell r="D40">
            <v>2236</v>
          </cell>
          <cell r="E40">
            <v>1020</v>
          </cell>
          <cell r="F40">
            <v>12</v>
          </cell>
          <cell r="G40">
            <v>10</v>
          </cell>
          <cell r="H40">
            <v>2</v>
          </cell>
          <cell r="I40">
            <v>15</v>
          </cell>
          <cell r="J40">
            <v>6</v>
          </cell>
          <cell r="K40">
            <v>9</v>
          </cell>
        </row>
        <row r="41"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  <cell r="K41" t="str">
            <v>x</v>
          </cell>
        </row>
        <row r="42">
          <cell r="C42">
            <v>9192</v>
          </cell>
          <cell r="D42">
            <v>8169</v>
          </cell>
          <cell r="E42">
            <v>1023</v>
          </cell>
          <cell r="F42">
            <v>36</v>
          </cell>
          <cell r="G42">
            <v>28</v>
          </cell>
          <cell r="H42">
            <v>8</v>
          </cell>
          <cell r="I42">
            <v>79</v>
          </cell>
          <cell r="J42">
            <v>65</v>
          </cell>
          <cell r="K42">
            <v>14</v>
          </cell>
        </row>
        <row r="43"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</row>
        <row r="44">
          <cell r="C44">
            <v>2090</v>
          </cell>
          <cell r="D44">
            <v>1605</v>
          </cell>
          <cell r="E44">
            <v>485</v>
          </cell>
          <cell r="F44">
            <v>31</v>
          </cell>
          <cell r="G44">
            <v>18</v>
          </cell>
          <cell r="H44">
            <v>13</v>
          </cell>
          <cell r="I44">
            <v>5</v>
          </cell>
          <cell r="J44">
            <v>5</v>
          </cell>
          <cell r="K44">
            <v>0</v>
          </cell>
        </row>
        <row r="45">
          <cell r="C45">
            <v>10521</v>
          </cell>
          <cell r="D45">
            <v>7643</v>
          </cell>
          <cell r="E45">
            <v>2878</v>
          </cell>
          <cell r="F45">
            <v>162</v>
          </cell>
          <cell r="G45">
            <v>104</v>
          </cell>
          <cell r="H45">
            <v>58</v>
          </cell>
          <cell r="I45">
            <v>29</v>
          </cell>
          <cell r="J45">
            <v>29</v>
          </cell>
          <cell r="K45">
            <v>0</v>
          </cell>
        </row>
        <row r="46">
          <cell r="C46">
            <v>32043</v>
          </cell>
          <cell r="D46">
            <v>10506</v>
          </cell>
          <cell r="E46">
            <v>21537</v>
          </cell>
          <cell r="F46">
            <v>468</v>
          </cell>
          <cell r="G46">
            <v>167</v>
          </cell>
          <cell r="H46">
            <v>301</v>
          </cell>
          <cell r="I46">
            <v>318</v>
          </cell>
          <cell r="J46">
            <v>95</v>
          </cell>
          <cell r="K46">
            <v>223</v>
          </cell>
        </row>
        <row r="47">
          <cell r="C47">
            <v>4957</v>
          </cell>
          <cell r="D47">
            <v>2172</v>
          </cell>
          <cell r="E47">
            <v>2785</v>
          </cell>
          <cell r="F47">
            <v>104</v>
          </cell>
          <cell r="G47">
            <v>59</v>
          </cell>
          <cell r="H47">
            <v>45</v>
          </cell>
          <cell r="I47">
            <v>112</v>
          </cell>
          <cell r="J47">
            <v>76</v>
          </cell>
          <cell r="K47">
            <v>36</v>
          </cell>
        </row>
        <row r="48">
          <cell r="C48">
            <v>11376</v>
          </cell>
          <cell r="D48">
            <v>4093</v>
          </cell>
          <cell r="E48">
            <v>7283</v>
          </cell>
          <cell r="F48">
            <v>573</v>
          </cell>
          <cell r="G48">
            <v>234</v>
          </cell>
          <cell r="H48">
            <v>339</v>
          </cell>
          <cell r="I48">
            <v>325</v>
          </cell>
          <cell r="J48">
            <v>92</v>
          </cell>
          <cell r="K48">
            <v>233</v>
          </cell>
        </row>
        <row r="49">
          <cell r="C49">
            <v>56330</v>
          </cell>
          <cell r="D49">
            <v>15525</v>
          </cell>
          <cell r="E49">
            <v>40805</v>
          </cell>
          <cell r="F49">
            <v>556</v>
          </cell>
          <cell r="G49">
            <v>113</v>
          </cell>
          <cell r="H49">
            <v>443</v>
          </cell>
          <cell r="I49">
            <v>430</v>
          </cell>
          <cell r="J49">
            <v>98</v>
          </cell>
          <cell r="K49">
            <v>332</v>
          </cell>
        </row>
        <row r="50">
          <cell r="C50">
            <v>37979</v>
          </cell>
          <cell r="D50">
            <v>9773</v>
          </cell>
          <cell r="E50">
            <v>28206</v>
          </cell>
          <cell r="F50">
            <v>422</v>
          </cell>
          <cell r="G50">
            <v>189</v>
          </cell>
          <cell r="H50">
            <v>233</v>
          </cell>
          <cell r="I50">
            <v>735</v>
          </cell>
          <cell r="J50">
            <v>198</v>
          </cell>
          <cell r="K50">
            <v>537</v>
          </cell>
        </row>
        <row r="51">
          <cell r="C51">
            <v>17701</v>
          </cell>
          <cell r="D51">
            <v>10104</v>
          </cell>
          <cell r="E51">
            <v>7597</v>
          </cell>
          <cell r="F51">
            <v>877</v>
          </cell>
          <cell r="G51">
            <v>529</v>
          </cell>
          <cell r="H51">
            <v>348</v>
          </cell>
          <cell r="I51">
            <v>454</v>
          </cell>
          <cell r="J51">
            <v>213</v>
          </cell>
          <cell r="K51">
            <v>241</v>
          </cell>
        </row>
        <row r="52">
          <cell r="C52">
            <v>18583</v>
          </cell>
          <cell r="D52">
            <v>9477</v>
          </cell>
          <cell r="E52">
            <v>9106</v>
          </cell>
          <cell r="F52">
            <v>453</v>
          </cell>
          <cell r="G52">
            <v>212</v>
          </cell>
          <cell r="H52">
            <v>241</v>
          </cell>
          <cell r="I52">
            <v>399</v>
          </cell>
          <cell r="J52">
            <v>146</v>
          </cell>
          <cell r="K52">
            <v>253</v>
          </cell>
        </row>
        <row r="53">
          <cell r="C53">
            <v>2968</v>
          </cell>
          <cell r="D53">
            <v>2392</v>
          </cell>
          <cell r="E53">
            <v>576</v>
          </cell>
          <cell r="F53">
            <v>38</v>
          </cell>
          <cell r="G53">
            <v>19</v>
          </cell>
          <cell r="H53">
            <v>19</v>
          </cell>
          <cell r="I53">
            <v>0</v>
          </cell>
          <cell r="J53">
            <v>0</v>
          </cell>
          <cell r="K53">
            <v>0</v>
          </cell>
        </row>
        <row r="54"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  <cell r="K54" t="str">
            <v>x</v>
          </cell>
        </row>
        <row r="55">
          <cell r="C55">
            <v>2925</v>
          </cell>
          <cell r="D55">
            <v>2167</v>
          </cell>
          <cell r="E55">
            <v>758</v>
          </cell>
          <cell r="F55">
            <v>7</v>
          </cell>
          <cell r="G55">
            <v>7</v>
          </cell>
          <cell r="H55">
            <v>0</v>
          </cell>
          <cell r="I55">
            <v>1</v>
          </cell>
          <cell r="J55">
            <v>0</v>
          </cell>
          <cell r="K55">
            <v>1</v>
          </cell>
        </row>
        <row r="56">
          <cell r="C56">
            <v>2962</v>
          </cell>
          <cell r="D56">
            <v>1310</v>
          </cell>
          <cell r="E56">
            <v>1652</v>
          </cell>
          <cell r="F56">
            <v>90</v>
          </cell>
          <cell r="G56">
            <v>72</v>
          </cell>
          <cell r="H56">
            <v>18</v>
          </cell>
          <cell r="I56">
            <v>31</v>
          </cell>
          <cell r="J56">
            <v>23</v>
          </cell>
          <cell r="K56">
            <v>8</v>
          </cell>
        </row>
        <row r="57"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</row>
      </sheetData>
      <sheetData sheetId="19">
        <row r="6">
          <cell r="B6">
            <v>343464</v>
          </cell>
          <cell r="C6">
            <v>170751</v>
          </cell>
          <cell r="D6">
            <v>172713</v>
          </cell>
          <cell r="E6">
            <v>91440</v>
          </cell>
          <cell r="F6">
            <v>25678</v>
          </cell>
          <cell r="G6">
            <v>65762</v>
          </cell>
          <cell r="H6">
            <v>26.6</v>
          </cell>
          <cell r="I6">
            <v>15</v>
          </cell>
          <cell r="J6">
            <v>38.1</v>
          </cell>
        </row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</row>
        <row r="8">
          <cell r="B8">
            <v>11977</v>
          </cell>
          <cell r="C8">
            <v>8860</v>
          </cell>
          <cell r="D8">
            <v>3117</v>
          </cell>
          <cell r="E8">
            <v>172</v>
          </cell>
          <cell r="F8">
            <v>95</v>
          </cell>
          <cell r="G8">
            <v>77</v>
          </cell>
          <cell r="H8">
            <v>1.4</v>
          </cell>
          <cell r="I8">
            <v>1.1000000000000001</v>
          </cell>
          <cell r="J8">
            <v>2.5</v>
          </cell>
        </row>
        <row r="9">
          <cell r="B9">
            <v>66587</v>
          </cell>
          <cell r="C9">
            <v>47391</v>
          </cell>
          <cell r="D9">
            <v>19196</v>
          </cell>
          <cell r="E9">
            <v>7342</v>
          </cell>
          <cell r="F9">
            <v>1997</v>
          </cell>
          <cell r="G9">
            <v>5345</v>
          </cell>
          <cell r="H9">
            <v>11</v>
          </cell>
          <cell r="I9">
            <v>4.2</v>
          </cell>
          <cell r="J9">
            <v>27.8</v>
          </cell>
        </row>
        <row r="10">
          <cell r="B10">
            <v>988</v>
          </cell>
          <cell r="C10">
            <v>901</v>
          </cell>
          <cell r="D10">
            <v>87</v>
          </cell>
          <cell r="E10">
            <v>55</v>
          </cell>
          <cell r="F10">
            <v>31</v>
          </cell>
          <cell r="G10">
            <v>24</v>
          </cell>
          <cell r="H10">
            <v>5.6</v>
          </cell>
          <cell r="I10">
            <v>3.4</v>
          </cell>
          <cell r="J10">
            <v>27.6</v>
          </cell>
        </row>
        <row r="11">
          <cell r="B11">
            <v>4752</v>
          </cell>
          <cell r="C11">
            <v>3232</v>
          </cell>
          <cell r="D11">
            <v>1520</v>
          </cell>
          <cell r="E11">
            <v>816</v>
          </cell>
          <cell r="F11">
            <v>285</v>
          </cell>
          <cell r="G11">
            <v>531</v>
          </cell>
          <cell r="H11">
            <v>17.2</v>
          </cell>
          <cell r="I11">
            <v>8.8000000000000007</v>
          </cell>
          <cell r="J11">
            <v>34.9</v>
          </cell>
        </row>
        <row r="12">
          <cell r="B12">
            <v>15936</v>
          </cell>
          <cell r="C12">
            <v>13411</v>
          </cell>
          <cell r="D12">
            <v>2525</v>
          </cell>
          <cell r="E12">
            <v>2257</v>
          </cell>
          <cell r="F12">
            <v>1167</v>
          </cell>
          <cell r="G12">
            <v>1090</v>
          </cell>
          <cell r="H12">
            <v>14.2</v>
          </cell>
          <cell r="I12">
            <v>8.6999999999999993</v>
          </cell>
          <cell r="J12">
            <v>43.2</v>
          </cell>
        </row>
        <row r="13">
          <cell r="B13">
            <v>42847</v>
          </cell>
          <cell r="C13">
            <v>18296</v>
          </cell>
          <cell r="D13">
            <v>24551</v>
          </cell>
          <cell r="E13">
            <v>22041</v>
          </cell>
          <cell r="F13">
            <v>4085</v>
          </cell>
          <cell r="G13">
            <v>17956</v>
          </cell>
          <cell r="H13">
            <v>51.4</v>
          </cell>
          <cell r="I13">
            <v>22.3</v>
          </cell>
          <cell r="J13">
            <v>73.099999999999994</v>
          </cell>
        </row>
        <row r="14">
          <cell r="B14">
            <v>6446</v>
          </cell>
          <cell r="C14">
            <v>2674</v>
          </cell>
          <cell r="D14">
            <v>3772</v>
          </cell>
          <cell r="E14">
            <v>429</v>
          </cell>
          <cell r="F14">
            <v>55</v>
          </cell>
          <cell r="G14">
            <v>374</v>
          </cell>
          <cell r="H14">
            <v>6.7</v>
          </cell>
          <cell r="I14">
            <v>2.1</v>
          </cell>
          <cell r="J14">
            <v>9.9</v>
          </cell>
        </row>
        <row r="15">
          <cell r="B15">
            <v>1940</v>
          </cell>
          <cell r="C15">
            <v>1211</v>
          </cell>
          <cell r="D15">
            <v>729</v>
          </cell>
          <cell r="E15">
            <v>497</v>
          </cell>
          <cell r="F15">
            <v>260</v>
          </cell>
          <cell r="G15">
            <v>237</v>
          </cell>
          <cell r="H15">
            <v>25.6</v>
          </cell>
          <cell r="I15">
            <v>21.5</v>
          </cell>
          <cell r="J15">
            <v>32.5</v>
          </cell>
        </row>
        <row r="16">
          <cell r="B16">
            <v>4517</v>
          </cell>
          <cell r="C16">
            <v>3323</v>
          </cell>
          <cell r="D16">
            <v>1194</v>
          </cell>
          <cell r="E16">
            <v>740</v>
          </cell>
          <cell r="F16">
            <v>340</v>
          </cell>
          <cell r="G16">
            <v>400</v>
          </cell>
          <cell r="H16">
            <v>16.399999999999999</v>
          </cell>
          <cell r="I16">
            <v>10.199999999999999</v>
          </cell>
          <cell r="J16">
            <v>33.5</v>
          </cell>
        </row>
        <row r="17">
          <cell r="B17">
            <v>16573</v>
          </cell>
          <cell r="C17">
            <v>6390</v>
          </cell>
          <cell r="D17">
            <v>10183</v>
          </cell>
          <cell r="E17">
            <v>12628</v>
          </cell>
          <cell r="F17">
            <v>4233</v>
          </cell>
          <cell r="G17">
            <v>8395</v>
          </cell>
          <cell r="H17">
            <v>76.2</v>
          </cell>
          <cell r="I17">
            <v>66.2</v>
          </cell>
          <cell r="J17">
            <v>82.4</v>
          </cell>
        </row>
        <row r="18">
          <cell r="B18">
            <v>6392</v>
          </cell>
          <cell r="C18">
            <v>2852</v>
          </cell>
          <cell r="D18">
            <v>3540</v>
          </cell>
          <cell r="E18">
            <v>3611</v>
          </cell>
          <cell r="F18">
            <v>1237</v>
          </cell>
          <cell r="G18">
            <v>2374</v>
          </cell>
          <cell r="H18">
            <v>56.5</v>
          </cell>
          <cell r="I18">
            <v>43.4</v>
          </cell>
          <cell r="J18">
            <v>67.099999999999994</v>
          </cell>
        </row>
        <row r="19">
          <cell r="B19">
            <v>27555</v>
          </cell>
          <cell r="C19">
            <v>12384</v>
          </cell>
          <cell r="D19">
            <v>15171</v>
          </cell>
          <cell r="E19">
            <v>7162</v>
          </cell>
          <cell r="F19">
            <v>2127</v>
          </cell>
          <cell r="G19">
            <v>5035</v>
          </cell>
          <cell r="H19">
            <v>26</v>
          </cell>
          <cell r="I19">
            <v>17.2</v>
          </cell>
          <cell r="J19">
            <v>33.200000000000003</v>
          </cell>
        </row>
        <row r="20">
          <cell r="B20">
            <v>94122</v>
          </cell>
          <cell r="C20">
            <v>25304</v>
          </cell>
          <cell r="D20">
            <v>68818</v>
          </cell>
          <cell r="E20">
            <v>20650</v>
          </cell>
          <cell r="F20">
            <v>3568</v>
          </cell>
          <cell r="G20">
            <v>17082</v>
          </cell>
          <cell r="H20">
            <v>21.9</v>
          </cell>
          <cell r="I20">
            <v>14.1</v>
          </cell>
          <cell r="J20">
            <v>24.8</v>
          </cell>
        </row>
        <row r="21">
          <cell r="B21">
            <v>3065</v>
          </cell>
          <cell r="C21">
            <v>2148</v>
          </cell>
          <cell r="D21">
            <v>917</v>
          </cell>
          <cell r="E21">
            <v>344</v>
          </cell>
          <cell r="F21">
            <v>128</v>
          </cell>
          <cell r="G21">
            <v>216</v>
          </cell>
          <cell r="H21">
            <v>11.2</v>
          </cell>
          <cell r="I21">
            <v>6</v>
          </cell>
          <cell r="J21">
            <v>23.6</v>
          </cell>
        </row>
        <row r="22">
          <cell r="B22">
            <v>39767</v>
          </cell>
          <cell r="C22">
            <v>22374</v>
          </cell>
          <cell r="D22">
            <v>17393</v>
          </cell>
          <cell r="E22">
            <v>12696</v>
          </cell>
          <cell r="F22">
            <v>6070</v>
          </cell>
          <cell r="G22">
            <v>6626</v>
          </cell>
          <cell r="H22">
            <v>31.9</v>
          </cell>
          <cell r="I22">
            <v>27.1</v>
          </cell>
          <cell r="J22">
            <v>38.1</v>
          </cell>
        </row>
        <row r="23">
          <cell r="B23">
            <v>14270</v>
          </cell>
          <cell r="C23">
            <v>7995</v>
          </cell>
          <cell r="D23">
            <v>6275</v>
          </cell>
          <cell r="E23">
            <v>4392</v>
          </cell>
          <cell r="F23">
            <v>1337</v>
          </cell>
          <cell r="G23">
            <v>3055</v>
          </cell>
          <cell r="H23">
            <v>30.8</v>
          </cell>
          <cell r="I23">
            <v>16.7</v>
          </cell>
          <cell r="J23">
            <v>48.7</v>
          </cell>
        </row>
        <row r="24">
          <cell r="B24">
            <v>1674</v>
          </cell>
          <cell r="C24">
            <v>543</v>
          </cell>
          <cell r="D24">
            <v>1131</v>
          </cell>
          <cell r="E24">
            <v>321</v>
          </cell>
          <cell r="F24">
            <v>34</v>
          </cell>
          <cell r="G24">
            <v>287</v>
          </cell>
          <cell r="H24">
            <v>19.2</v>
          </cell>
          <cell r="I24">
            <v>6.3</v>
          </cell>
          <cell r="J24">
            <v>25.4</v>
          </cell>
        </row>
        <row r="25">
          <cell r="B25" t="str">
            <v>x</v>
          </cell>
          <cell r="C25" t="str">
            <v>x</v>
          </cell>
          <cell r="D25" t="str">
            <v>x</v>
          </cell>
          <cell r="E25" t="str">
            <v>x</v>
          </cell>
          <cell r="F25" t="str">
            <v>x</v>
          </cell>
          <cell r="G25" t="str">
            <v>x</v>
          </cell>
          <cell r="H25" t="str">
            <v>x</v>
          </cell>
          <cell r="I25" t="str">
            <v>x</v>
          </cell>
          <cell r="J25" t="str">
            <v>x</v>
          </cell>
        </row>
        <row r="26">
          <cell r="B26" t="str">
            <v>-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-</v>
          </cell>
          <cell r="I26" t="str">
            <v>-</v>
          </cell>
          <cell r="J26" t="str">
            <v>-</v>
          </cell>
        </row>
        <row r="27">
          <cell r="B27">
            <v>1337</v>
          </cell>
          <cell r="C27">
            <v>1102</v>
          </cell>
          <cell r="D27">
            <v>235</v>
          </cell>
          <cell r="E27">
            <v>109</v>
          </cell>
          <cell r="F27">
            <v>12</v>
          </cell>
          <cell r="G27">
            <v>97</v>
          </cell>
          <cell r="H27">
            <v>8.1999999999999993</v>
          </cell>
          <cell r="I27">
            <v>1.1000000000000001</v>
          </cell>
          <cell r="J27">
            <v>41.3</v>
          </cell>
        </row>
        <row r="28">
          <cell r="B28">
            <v>1229</v>
          </cell>
          <cell r="C28">
            <v>628</v>
          </cell>
          <cell r="D28">
            <v>601</v>
          </cell>
          <cell r="E28">
            <v>299</v>
          </cell>
          <cell r="F28">
            <v>26</v>
          </cell>
          <cell r="G28">
            <v>273</v>
          </cell>
          <cell r="H28">
            <v>24.3</v>
          </cell>
          <cell r="I28">
            <v>4.0999999999999996</v>
          </cell>
          <cell r="J28">
            <v>45.4</v>
          </cell>
        </row>
        <row r="29">
          <cell r="B29">
            <v>4020</v>
          </cell>
          <cell r="C29">
            <v>2297</v>
          </cell>
          <cell r="D29">
            <v>1723</v>
          </cell>
          <cell r="E29">
            <v>852</v>
          </cell>
          <cell r="F29">
            <v>157</v>
          </cell>
          <cell r="G29">
            <v>695</v>
          </cell>
          <cell r="H29">
            <v>21.2</v>
          </cell>
          <cell r="I29">
            <v>6.8</v>
          </cell>
          <cell r="J29">
            <v>40.299999999999997</v>
          </cell>
        </row>
        <row r="30">
          <cell r="B30">
            <v>3911</v>
          </cell>
          <cell r="C30">
            <v>3144</v>
          </cell>
          <cell r="D30">
            <v>767</v>
          </cell>
          <cell r="E30">
            <v>108</v>
          </cell>
          <cell r="F30">
            <v>65</v>
          </cell>
          <cell r="G30">
            <v>43</v>
          </cell>
          <cell r="H30">
            <v>2.8</v>
          </cell>
          <cell r="I30">
            <v>2.1</v>
          </cell>
          <cell r="J30">
            <v>5.6</v>
          </cell>
        </row>
        <row r="31">
          <cell r="B31">
            <v>1673</v>
          </cell>
          <cell r="C31">
            <v>1332</v>
          </cell>
          <cell r="D31">
            <v>341</v>
          </cell>
          <cell r="E31">
            <v>30</v>
          </cell>
          <cell r="F31">
            <v>3</v>
          </cell>
          <cell r="G31">
            <v>27</v>
          </cell>
          <cell r="H31">
            <v>1.8</v>
          </cell>
          <cell r="I31">
            <v>0.2</v>
          </cell>
          <cell r="J31">
            <v>7.9</v>
          </cell>
        </row>
        <row r="32">
          <cell r="B32" t="str">
            <v>x</v>
          </cell>
          <cell r="C32" t="str">
            <v>x</v>
          </cell>
          <cell r="D32" t="str">
            <v>x</v>
          </cell>
          <cell r="E32" t="str">
            <v>x</v>
          </cell>
          <cell r="F32" t="str">
            <v>x</v>
          </cell>
          <cell r="G32" t="str">
            <v>x</v>
          </cell>
          <cell r="H32" t="str">
            <v>x</v>
          </cell>
          <cell r="I32" t="str">
            <v>x</v>
          </cell>
          <cell r="J32" t="str">
            <v>x</v>
          </cell>
        </row>
        <row r="33"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</row>
        <row r="34"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</row>
        <row r="35">
          <cell r="B35">
            <v>4658</v>
          </cell>
          <cell r="C35">
            <v>3753</v>
          </cell>
          <cell r="D35">
            <v>905</v>
          </cell>
          <cell r="E35">
            <v>299</v>
          </cell>
          <cell r="F35">
            <v>183</v>
          </cell>
          <cell r="G35">
            <v>116</v>
          </cell>
          <cell r="H35">
            <v>6.4</v>
          </cell>
          <cell r="I35">
            <v>4.9000000000000004</v>
          </cell>
          <cell r="J35">
            <v>12.8</v>
          </cell>
        </row>
        <row r="36">
          <cell r="B36" t="str">
            <v>x</v>
          </cell>
          <cell r="C36" t="str">
            <v>x</v>
          </cell>
          <cell r="D36" t="str">
            <v>x</v>
          </cell>
          <cell r="E36" t="str">
            <v>x</v>
          </cell>
          <cell r="F36" t="str">
            <v>x</v>
          </cell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</row>
        <row r="37">
          <cell r="B37">
            <v>8092</v>
          </cell>
          <cell r="C37">
            <v>6038</v>
          </cell>
          <cell r="D37">
            <v>2054</v>
          </cell>
          <cell r="E37">
            <v>570</v>
          </cell>
          <cell r="F37">
            <v>86</v>
          </cell>
          <cell r="G37">
            <v>484</v>
          </cell>
          <cell r="H37">
            <v>7</v>
          </cell>
          <cell r="I37">
            <v>1.4</v>
          </cell>
          <cell r="J37">
            <v>23.6</v>
          </cell>
        </row>
        <row r="38">
          <cell r="B38" t="str">
            <v>-</v>
          </cell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</row>
        <row r="39">
          <cell r="B39">
            <v>10022</v>
          </cell>
          <cell r="C39">
            <v>7649</v>
          </cell>
          <cell r="D39">
            <v>2373</v>
          </cell>
          <cell r="E39">
            <v>71</v>
          </cell>
          <cell r="F39">
            <v>19</v>
          </cell>
          <cell r="G39">
            <v>52</v>
          </cell>
          <cell r="H39">
            <v>0.7</v>
          </cell>
          <cell r="I39">
            <v>0.2</v>
          </cell>
          <cell r="J39">
            <v>2.2000000000000002</v>
          </cell>
        </row>
        <row r="40">
          <cell r="B40">
            <v>3253</v>
          </cell>
          <cell r="C40">
            <v>2240</v>
          </cell>
          <cell r="D40">
            <v>1013</v>
          </cell>
          <cell r="E40">
            <v>104</v>
          </cell>
          <cell r="F40">
            <v>24</v>
          </cell>
          <cell r="G40">
            <v>80</v>
          </cell>
          <cell r="H40">
            <v>3.2</v>
          </cell>
          <cell r="I40">
            <v>1.1000000000000001</v>
          </cell>
          <cell r="J40">
            <v>7.9</v>
          </cell>
        </row>
        <row r="41">
          <cell r="B41" t="str">
            <v>x</v>
          </cell>
          <cell r="C41" t="str">
            <v>x</v>
          </cell>
          <cell r="D41" t="str">
            <v>x</v>
          </cell>
          <cell r="E41" t="str">
            <v>x</v>
          </cell>
          <cell r="F41" t="str">
            <v>x</v>
          </cell>
          <cell r="G41" t="str">
            <v>x</v>
          </cell>
          <cell r="H41" t="str">
            <v>x</v>
          </cell>
          <cell r="I41" t="str">
            <v>x</v>
          </cell>
          <cell r="J41" t="str">
            <v>x</v>
          </cell>
        </row>
        <row r="42">
          <cell r="B42">
            <v>9149</v>
          </cell>
          <cell r="C42">
            <v>8132</v>
          </cell>
          <cell r="D42">
            <v>1017</v>
          </cell>
          <cell r="E42">
            <v>49</v>
          </cell>
          <cell r="F42">
            <v>7</v>
          </cell>
          <cell r="G42">
            <v>42</v>
          </cell>
          <cell r="H42">
            <v>0.5</v>
          </cell>
          <cell r="I42">
            <v>0.1</v>
          </cell>
          <cell r="J42">
            <v>4.0999999999999996</v>
          </cell>
        </row>
        <row r="43"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</row>
        <row r="44">
          <cell r="B44">
            <v>2116</v>
          </cell>
          <cell r="C44">
            <v>1618</v>
          </cell>
          <cell r="D44">
            <v>498</v>
          </cell>
          <cell r="E44">
            <v>73</v>
          </cell>
          <cell r="F44">
            <v>14</v>
          </cell>
          <cell r="G44">
            <v>59</v>
          </cell>
          <cell r="H44">
            <v>3.4</v>
          </cell>
          <cell r="I44">
            <v>0.9</v>
          </cell>
          <cell r="J44">
            <v>11.8</v>
          </cell>
        </row>
        <row r="45">
          <cell r="B45">
            <v>10654</v>
          </cell>
          <cell r="C45">
            <v>7718</v>
          </cell>
          <cell r="D45">
            <v>2936</v>
          </cell>
          <cell r="E45">
            <v>1553</v>
          </cell>
          <cell r="F45">
            <v>536</v>
          </cell>
          <cell r="G45">
            <v>1017</v>
          </cell>
          <cell r="H45">
            <v>14.6</v>
          </cell>
          <cell r="I45">
            <v>6.9</v>
          </cell>
          <cell r="J45">
            <v>34.6</v>
          </cell>
        </row>
        <row r="46">
          <cell r="B46">
            <v>32193</v>
          </cell>
          <cell r="C46">
            <v>10578</v>
          </cell>
          <cell r="D46">
            <v>21615</v>
          </cell>
          <cell r="E46">
            <v>20488</v>
          </cell>
          <cell r="F46">
            <v>3549</v>
          </cell>
          <cell r="G46">
            <v>16939</v>
          </cell>
          <cell r="H46">
            <v>63.6</v>
          </cell>
          <cell r="I46">
            <v>33.6</v>
          </cell>
          <cell r="J46">
            <v>78.400000000000006</v>
          </cell>
        </row>
        <row r="47">
          <cell r="B47">
            <v>4949</v>
          </cell>
          <cell r="C47">
            <v>2155</v>
          </cell>
          <cell r="D47">
            <v>2794</v>
          </cell>
          <cell r="E47">
            <v>2510</v>
          </cell>
          <cell r="F47">
            <v>635</v>
          </cell>
          <cell r="G47">
            <v>1875</v>
          </cell>
          <cell r="H47">
            <v>50.7</v>
          </cell>
          <cell r="I47">
            <v>29.5</v>
          </cell>
          <cell r="J47">
            <v>67.099999999999994</v>
          </cell>
        </row>
        <row r="48">
          <cell r="B48">
            <v>11624</v>
          </cell>
          <cell r="C48">
            <v>4235</v>
          </cell>
          <cell r="D48">
            <v>7389</v>
          </cell>
          <cell r="E48">
            <v>10118</v>
          </cell>
          <cell r="F48">
            <v>3598</v>
          </cell>
          <cell r="G48">
            <v>6520</v>
          </cell>
          <cell r="H48">
            <v>87</v>
          </cell>
          <cell r="I48">
            <v>85</v>
          </cell>
          <cell r="J48">
            <v>88.2</v>
          </cell>
        </row>
        <row r="49">
          <cell r="B49">
            <v>56456</v>
          </cell>
          <cell r="C49">
            <v>15540</v>
          </cell>
          <cell r="D49">
            <v>40916</v>
          </cell>
          <cell r="E49">
            <v>7796</v>
          </cell>
          <cell r="F49">
            <v>1730</v>
          </cell>
          <cell r="G49">
            <v>6066</v>
          </cell>
          <cell r="H49">
            <v>13.8</v>
          </cell>
          <cell r="I49">
            <v>11.1</v>
          </cell>
          <cell r="J49">
            <v>14.8</v>
          </cell>
        </row>
        <row r="50">
          <cell r="B50">
            <v>37666</v>
          </cell>
          <cell r="C50">
            <v>9764</v>
          </cell>
          <cell r="D50">
            <v>27902</v>
          </cell>
          <cell r="E50">
            <v>12854</v>
          </cell>
          <cell r="F50">
            <v>1838</v>
          </cell>
          <cell r="G50">
            <v>11016</v>
          </cell>
          <cell r="H50">
            <v>34.1</v>
          </cell>
          <cell r="I50">
            <v>18.8</v>
          </cell>
          <cell r="J50">
            <v>39.5</v>
          </cell>
        </row>
        <row r="51">
          <cell r="B51">
            <v>18124</v>
          </cell>
          <cell r="C51">
            <v>10420</v>
          </cell>
          <cell r="D51">
            <v>7704</v>
          </cell>
          <cell r="E51">
            <v>5113</v>
          </cell>
          <cell r="F51">
            <v>3251</v>
          </cell>
          <cell r="G51">
            <v>1862</v>
          </cell>
          <cell r="H51">
            <v>28.2</v>
          </cell>
          <cell r="I51">
            <v>31.2</v>
          </cell>
          <cell r="J51">
            <v>24.2</v>
          </cell>
        </row>
        <row r="52">
          <cell r="B52">
            <v>18637</v>
          </cell>
          <cell r="C52">
            <v>9543</v>
          </cell>
          <cell r="D52">
            <v>9094</v>
          </cell>
          <cell r="E52">
            <v>6959</v>
          </cell>
          <cell r="F52">
            <v>2464</v>
          </cell>
          <cell r="G52">
            <v>4495</v>
          </cell>
          <cell r="H52">
            <v>37.299999999999997</v>
          </cell>
          <cell r="I52">
            <v>25.8</v>
          </cell>
          <cell r="J52">
            <v>49.4</v>
          </cell>
        </row>
        <row r="53">
          <cell r="B53">
            <v>3006</v>
          </cell>
          <cell r="C53">
            <v>2411</v>
          </cell>
          <cell r="D53">
            <v>595</v>
          </cell>
          <cell r="E53">
            <v>624</v>
          </cell>
          <cell r="F53">
            <v>355</v>
          </cell>
          <cell r="G53">
            <v>269</v>
          </cell>
          <cell r="H53">
            <v>20.8</v>
          </cell>
          <cell r="I53">
            <v>14.7</v>
          </cell>
          <cell r="J53">
            <v>45.2</v>
          </cell>
        </row>
        <row r="54">
          <cell r="B54" t="str">
            <v>x</v>
          </cell>
          <cell r="C54" t="str">
            <v>x</v>
          </cell>
          <cell r="D54" t="str">
            <v>x</v>
          </cell>
          <cell r="E54" t="str">
            <v>x</v>
          </cell>
          <cell r="F54" t="str">
            <v>x</v>
          </cell>
          <cell r="G54" t="str">
            <v>x</v>
          </cell>
          <cell r="H54" t="str">
            <v>x</v>
          </cell>
          <cell r="I54" t="str">
            <v>x</v>
          </cell>
          <cell r="J54" t="str">
            <v>x</v>
          </cell>
        </row>
        <row r="55">
          <cell r="B55">
            <v>2931</v>
          </cell>
          <cell r="C55">
            <v>2174</v>
          </cell>
          <cell r="D55">
            <v>757</v>
          </cell>
          <cell r="E55">
            <v>544</v>
          </cell>
          <cell r="F55">
            <v>270</v>
          </cell>
          <cell r="G55">
            <v>274</v>
          </cell>
          <cell r="H55">
            <v>18.600000000000001</v>
          </cell>
          <cell r="I55">
            <v>12.4</v>
          </cell>
          <cell r="J55">
            <v>36.200000000000003</v>
          </cell>
        </row>
        <row r="56">
          <cell r="B56">
            <v>3021</v>
          </cell>
          <cell r="C56">
            <v>1359</v>
          </cell>
          <cell r="D56">
            <v>1662</v>
          </cell>
          <cell r="E56">
            <v>1953</v>
          </cell>
          <cell r="F56">
            <v>718</v>
          </cell>
          <cell r="G56">
            <v>1235</v>
          </cell>
          <cell r="H56">
            <v>64.599999999999994</v>
          </cell>
          <cell r="I56">
            <v>52.8</v>
          </cell>
          <cell r="J56">
            <v>74.3</v>
          </cell>
        </row>
        <row r="57">
          <cell r="B57" t="str">
            <v>-</v>
          </cell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">
          <cell r="K2">
            <v>545</v>
          </cell>
          <cell r="L2">
            <v>332</v>
          </cell>
        </row>
        <row r="3">
          <cell r="K3">
            <v>0</v>
          </cell>
          <cell r="L3">
            <v>0</v>
          </cell>
        </row>
        <row r="4">
          <cell r="K4">
            <v>22</v>
          </cell>
          <cell r="L4">
            <v>5</v>
          </cell>
        </row>
        <row r="5">
          <cell r="K5">
            <v>142</v>
          </cell>
          <cell r="L5">
            <v>99</v>
          </cell>
        </row>
        <row r="6">
          <cell r="K6">
            <v>5</v>
          </cell>
          <cell r="L6">
            <v>5</v>
          </cell>
        </row>
        <row r="7">
          <cell r="K7">
            <v>26</v>
          </cell>
          <cell r="L7">
            <v>14</v>
          </cell>
        </row>
        <row r="8">
          <cell r="K8">
            <v>16</v>
          </cell>
          <cell r="L8">
            <v>10</v>
          </cell>
        </row>
        <row r="9">
          <cell r="K9">
            <v>80</v>
          </cell>
          <cell r="L9">
            <v>37</v>
          </cell>
        </row>
        <row r="10">
          <cell r="K10">
            <v>12</v>
          </cell>
          <cell r="L10">
            <v>9</v>
          </cell>
        </row>
        <row r="11">
          <cell r="K11">
            <v>12</v>
          </cell>
          <cell r="L11">
            <v>10</v>
          </cell>
        </row>
        <row r="12">
          <cell r="K12">
            <v>16</v>
          </cell>
          <cell r="L12">
            <v>10</v>
          </cell>
        </row>
        <row r="13">
          <cell r="K13">
            <v>40</v>
          </cell>
          <cell r="L13">
            <v>29</v>
          </cell>
        </row>
        <row r="14">
          <cell r="K14">
            <v>26</v>
          </cell>
          <cell r="L14">
            <v>18</v>
          </cell>
        </row>
        <row r="15">
          <cell r="K15">
            <v>12</v>
          </cell>
          <cell r="L15">
            <v>7</v>
          </cell>
        </row>
        <row r="16">
          <cell r="K16">
            <v>71</v>
          </cell>
          <cell r="L16">
            <v>31</v>
          </cell>
        </row>
        <row r="17">
          <cell r="K17">
            <v>8</v>
          </cell>
          <cell r="L17">
            <v>4</v>
          </cell>
        </row>
        <row r="18">
          <cell r="K18">
            <v>57</v>
          </cell>
          <cell r="L18">
            <v>44</v>
          </cell>
        </row>
      </sheetData>
      <sheetData sheetId="45"/>
      <sheetData sheetId="46">
        <row r="116">
          <cell r="F116">
            <v>19.100000000000001</v>
          </cell>
          <cell r="G116">
            <v>153.9</v>
          </cell>
          <cell r="H116">
            <v>142.6</v>
          </cell>
          <cell r="I116">
            <v>11.3</v>
          </cell>
          <cell r="J116">
            <v>19.399999999999999</v>
          </cell>
          <cell r="K116">
            <v>163</v>
          </cell>
          <cell r="L116">
            <v>147</v>
          </cell>
          <cell r="M116">
            <v>16</v>
          </cell>
          <cell r="N116">
            <v>18.8</v>
          </cell>
          <cell r="O116">
            <v>144.19999999999999</v>
          </cell>
          <cell r="P116">
            <v>138</v>
          </cell>
          <cell r="Q116">
            <v>6.2</v>
          </cell>
        </row>
        <row r="173">
          <cell r="F173">
            <v>19.2</v>
          </cell>
          <cell r="G173">
            <v>149.30000000000001</v>
          </cell>
          <cell r="H173">
            <v>138.4</v>
          </cell>
          <cell r="I173">
            <v>10.9</v>
          </cell>
          <cell r="J173">
            <v>20</v>
          </cell>
          <cell r="K173">
            <v>164.3</v>
          </cell>
          <cell r="L173">
            <v>149.6</v>
          </cell>
          <cell r="M173">
            <v>14.7</v>
          </cell>
          <cell r="N173">
            <v>18.399999999999999</v>
          </cell>
          <cell r="O173">
            <v>135.5</v>
          </cell>
          <cell r="P173">
            <v>128</v>
          </cell>
          <cell r="Q173">
            <v>7.5</v>
          </cell>
        </row>
        <row r="230">
          <cell r="F230">
            <v>18.8</v>
          </cell>
          <cell r="G230">
            <v>136</v>
          </cell>
          <cell r="H230">
            <v>129.6</v>
          </cell>
          <cell r="I230">
            <v>6.4</v>
          </cell>
          <cell r="J230">
            <v>19.600000000000001</v>
          </cell>
          <cell r="K230">
            <v>153.4</v>
          </cell>
          <cell r="L230">
            <v>143</v>
          </cell>
          <cell r="M230">
            <v>10.4</v>
          </cell>
          <cell r="N230">
            <v>18.2</v>
          </cell>
          <cell r="O230">
            <v>121.9</v>
          </cell>
          <cell r="P230">
            <v>118.7</v>
          </cell>
          <cell r="Q230">
            <v>3.2</v>
          </cell>
        </row>
      </sheetData>
      <sheetData sheetId="47">
        <row r="116">
          <cell r="F116">
            <v>603838</v>
          </cell>
          <cell r="G116">
            <v>314142</v>
          </cell>
          <cell r="H116">
            <v>288675</v>
          </cell>
          <cell r="I116">
            <v>25467</v>
          </cell>
          <cell r="J116">
            <v>289696</v>
          </cell>
          <cell r="K116">
            <v>785697</v>
          </cell>
          <cell r="L116">
            <v>379126</v>
          </cell>
          <cell r="M116">
            <v>406571</v>
          </cell>
          <cell r="N116">
            <v>411965</v>
          </cell>
          <cell r="O116">
            <v>245580</v>
          </cell>
          <cell r="P116">
            <v>166385</v>
          </cell>
        </row>
        <row r="173">
          <cell r="F173">
            <v>455529</v>
          </cell>
          <cell r="G173">
            <v>260087</v>
          </cell>
          <cell r="H173">
            <v>247758</v>
          </cell>
          <cell r="I173">
            <v>12329</v>
          </cell>
          <cell r="J173">
            <v>195442</v>
          </cell>
          <cell r="K173">
            <v>506694</v>
          </cell>
          <cell r="L173">
            <v>310167</v>
          </cell>
          <cell r="M173">
            <v>196527</v>
          </cell>
          <cell r="N173">
            <v>408128</v>
          </cell>
          <cell r="O173">
            <v>213691</v>
          </cell>
          <cell r="P173">
            <v>194437</v>
          </cell>
        </row>
        <row r="230">
          <cell r="F230">
            <v>322308</v>
          </cell>
          <cell r="G230">
            <v>230131</v>
          </cell>
          <cell r="H230">
            <v>219543</v>
          </cell>
          <cell r="I230">
            <v>10588</v>
          </cell>
          <cell r="J230">
            <v>92177</v>
          </cell>
          <cell r="K230">
            <v>397563</v>
          </cell>
          <cell r="L230">
            <v>288289</v>
          </cell>
          <cell r="M230">
            <v>109274</v>
          </cell>
          <cell r="N230">
            <v>261605</v>
          </cell>
          <cell r="O230">
            <v>183219</v>
          </cell>
          <cell r="P230">
            <v>78386</v>
          </cell>
        </row>
      </sheetData>
      <sheetData sheetId="48"/>
      <sheetData sheetId="49"/>
      <sheetData sheetId="50">
        <row r="287">
          <cell r="F287">
            <v>251807</v>
          </cell>
          <cell r="G287">
            <v>2942</v>
          </cell>
          <cell r="H287">
            <v>2642</v>
          </cell>
          <cell r="I287">
            <v>252024</v>
          </cell>
          <cell r="J287">
            <v>90503</v>
          </cell>
          <cell r="K287">
            <v>2812</v>
          </cell>
          <cell r="L287">
            <v>1958</v>
          </cell>
          <cell r="M287">
            <v>91440</v>
          </cell>
        </row>
        <row r="290">
          <cell r="F290">
            <v>59363</v>
          </cell>
          <cell r="G290">
            <v>423</v>
          </cell>
          <cell r="H290">
            <v>539</v>
          </cell>
          <cell r="I290">
            <v>59245</v>
          </cell>
          <cell r="J290">
            <v>7479</v>
          </cell>
          <cell r="K290">
            <v>57</v>
          </cell>
          <cell r="L290">
            <v>196</v>
          </cell>
          <cell r="M290">
            <v>7342</v>
          </cell>
        </row>
        <row r="294">
          <cell r="F294">
            <v>20591</v>
          </cell>
          <cell r="G294">
            <v>299</v>
          </cell>
          <cell r="H294">
            <v>84</v>
          </cell>
          <cell r="I294">
            <v>20806</v>
          </cell>
          <cell r="J294">
            <v>21973</v>
          </cell>
          <cell r="K294">
            <v>331</v>
          </cell>
          <cell r="L294">
            <v>263</v>
          </cell>
          <cell r="M294">
            <v>22041</v>
          </cell>
        </row>
        <row r="301">
          <cell r="F301">
            <v>73439</v>
          </cell>
          <cell r="G301">
            <v>714</v>
          </cell>
          <cell r="H301">
            <v>682</v>
          </cell>
          <cell r="I301">
            <v>73472</v>
          </cell>
          <cell r="J301">
            <v>20870</v>
          </cell>
          <cell r="K301">
            <v>264</v>
          </cell>
          <cell r="L301">
            <v>483</v>
          </cell>
          <cell r="M301">
            <v>20650</v>
          </cell>
        </row>
        <row r="344">
          <cell r="F344">
            <v>415321</v>
          </cell>
          <cell r="G344">
            <v>6764</v>
          </cell>
          <cell r="H344">
            <v>6219</v>
          </cell>
          <cell r="I344">
            <v>415798</v>
          </cell>
          <cell r="J344">
            <v>184430</v>
          </cell>
          <cell r="K344">
            <v>5741</v>
          </cell>
          <cell r="L344">
            <v>4334</v>
          </cell>
          <cell r="M344">
            <v>185905</v>
          </cell>
        </row>
        <row r="347">
          <cell r="F347">
            <v>70483</v>
          </cell>
          <cell r="G347">
            <v>556</v>
          </cell>
          <cell r="H347">
            <v>547</v>
          </cell>
          <cell r="I347">
            <v>70487</v>
          </cell>
          <cell r="J347">
            <v>9738</v>
          </cell>
          <cell r="K347">
            <v>159</v>
          </cell>
          <cell r="L347">
            <v>261</v>
          </cell>
          <cell r="M347">
            <v>9641</v>
          </cell>
        </row>
        <row r="351">
          <cell r="F351">
            <v>54739</v>
          </cell>
          <cell r="G351">
            <v>2242</v>
          </cell>
          <cell r="H351">
            <v>2323</v>
          </cell>
          <cell r="I351">
            <v>54658</v>
          </cell>
          <cell r="J351">
            <v>55820</v>
          </cell>
          <cell r="K351">
            <v>1615</v>
          </cell>
          <cell r="L351">
            <v>1216</v>
          </cell>
          <cell r="M351">
            <v>56219</v>
          </cell>
        </row>
        <row r="358">
          <cell r="F358">
            <v>109757</v>
          </cell>
          <cell r="G358">
            <v>870</v>
          </cell>
          <cell r="H358">
            <v>1153</v>
          </cell>
          <cell r="I358">
            <v>109476</v>
          </cell>
          <cell r="J358">
            <v>43550</v>
          </cell>
          <cell r="K358">
            <v>668</v>
          </cell>
          <cell r="L358">
            <v>1017</v>
          </cell>
          <cell r="M358">
            <v>43199</v>
          </cell>
        </row>
      </sheetData>
      <sheetData sheetId="51">
        <row r="287">
          <cell r="F287">
            <v>20.100000000000001</v>
          </cell>
          <cell r="G287">
            <v>170.6</v>
          </cell>
          <cell r="H287">
            <v>156.4</v>
          </cell>
          <cell r="I287">
            <v>14.2</v>
          </cell>
          <cell r="J287">
            <v>16.399999999999999</v>
          </cell>
          <cell r="K287">
            <v>98.8</v>
          </cell>
          <cell r="L287">
            <v>96.4</v>
          </cell>
          <cell r="M287">
            <v>2.4</v>
          </cell>
        </row>
        <row r="290">
          <cell r="F290">
            <v>20.100000000000001</v>
          </cell>
          <cell r="G290">
            <v>176.5</v>
          </cell>
          <cell r="H290">
            <v>157.69999999999999</v>
          </cell>
          <cell r="I290">
            <v>18.8</v>
          </cell>
          <cell r="J290">
            <v>19.100000000000001</v>
          </cell>
          <cell r="K290">
            <v>141.19999999999999</v>
          </cell>
          <cell r="L290">
            <v>134.19999999999999</v>
          </cell>
          <cell r="M290">
            <v>7</v>
          </cell>
        </row>
        <row r="294">
          <cell r="F294">
            <v>19.5</v>
          </cell>
          <cell r="G294">
            <v>162.6</v>
          </cell>
          <cell r="H294">
            <v>150.4</v>
          </cell>
          <cell r="I294">
            <v>12.2</v>
          </cell>
          <cell r="J294">
            <v>17.100000000000001</v>
          </cell>
          <cell r="K294">
            <v>102.5</v>
          </cell>
          <cell r="L294">
            <v>100.5</v>
          </cell>
          <cell r="M294">
            <v>2</v>
          </cell>
        </row>
        <row r="301">
          <cell r="F301">
            <v>20.100000000000001</v>
          </cell>
          <cell r="G301">
            <v>161.5</v>
          </cell>
          <cell r="H301">
            <v>157</v>
          </cell>
          <cell r="I301">
            <v>4.5</v>
          </cell>
          <cell r="J301">
            <v>16.600000000000001</v>
          </cell>
          <cell r="K301">
            <v>102.4</v>
          </cell>
          <cell r="L301">
            <v>101.7</v>
          </cell>
          <cell r="M301">
            <v>0.7</v>
          </cell>
        </row>
        <row r="344">
          <cell r="F344">
            <v>20.3</v>
          </cell>
          <cell r="G344">
            <v>167.9</v>
          </cell>
          <cell r="H344">
            <v>155.69999999999999</v>
          </cell>
          <cell r="I344">
            <v>12.2</v>
          </cell>
          <cell r="J344">
            <v>16</v>
          </cell>
          <cell r="K344">
            <v>92.9</v>
          </cell>
          <cell r="L344">
            <v>91</v>
          </cell>
          <cell r="M344">
            <v>1.9</v>
          </cell>
        </row>
        <row r="347">
          <cell r="F347">
            <v>20.3</v>
          </cell>
          <cell r="G347">
            <v>175.3</v>
          </cell>
          <cell r="H347">
            <v>157.4</v>
          </cell>
          <cell r="I347">
            <v>17.899999999999999</v>
          </cell>
          <cell r="J347">
            <v>19.2</v>
          </cell>
          <cell r="K347">
            <v>135.30000000000001</v>
          </cell>
          <cell r="L347">
            <v>129.1</v>
          </cell>
          <cell r="M347">
            <v>6.2</v>
          </cell>
        </row>
        <row r="351">
          <cell r="F351">
            <v>20.100000000000001</v>
          </cell>
          <cell r="G351">
            <v>164.5</v>
          </cell>
          <cell r="H351">
            <v>155.1</v>
          </cell>
          <cell r="I351">
            <v>9.4</v>
          </cell>
          <cell r="J351">
            <v>16.3</v>
          </cell>
          <cell r="K351">
            <v>96.5</v>
          </cell>
          <cell r="L351">
            <v>94.8</v>
          </cell>
          <cell r="M351">
            <v>1.7</v>
          </cell>
        </row>
        <row r="358">
          <cell r="F358">
            <v>20.5</v>
          </cell>
          <cell r="G358">
            <v>161.19999999999999</v>
          </cell>
          <cell r="H358">
            <v>157.30000000000001</v>
          </cell>
          <cell r="I358">
            <v>3.9</v>
          </cell>
          <cell r="J358">
            <v>15.5</v>
          </cell>
          <cell r="K358">
            <v>86</v>
          </cell>
          <cell r="L358">
            <v>85.4</v>
          </cell>
          <cell r="M358">
            <v>0.6</v>
          </cell>
        </row>
      </sheetData>
      <sheetData sheetId="52">
        <row r="287">
          <cell r="F287">
            <v>654577</v>
          </cell>
          <cell r="G287">
            <v>342234</v>
          </cell>
          <cell r="H287">
            <v>318191</v>
          </cell>
          <cell r="I287">
            <v>24043</v>
          </cell>
          <cell r="J287">
            <v>312343</v>
          </cell>
          <cell r="K287">
            <v>178604</v>
          </cell>
          <cell r="L287">
            <v>132575</v>
          </cell>
          <cell r="M287">
            <v>128386</v>
          </cell>
          <cell r="N287">
            <v>4189</v>
          </cell>
          <cell r="O287">
            <v>46029</v>
          </cell>
        </row>
        <row r="290">
          <cell r="F290">
            <v>796131</v>
          </cell>
          <cell r="G290">
            <v>373945</v>
          </cell>
          <cell r="H290">
            <v>331112</v>
          </cell>
          <cell r="I290">
            <v>42833</v>
          </cell>
          <cell r="J290">
            <v>422186</v>
          </cell>
          <cell r="K290">
            <v>190888</v>
          </cell>
          <cell r="L290">
            <v>169464</v>
          </cell>
          <cell r="M290">
            <v>150974</v>
          </cell>
          <cell r="N290">
            <v>18490</v>
          </cell>
          <cell r="O290">
            <v>21424</v>
          </cell>
        </row>
        <row r="294">
          <cell r="F294">
            <v>427152</v>
          </cell>
          <cell r="G294">
            <v>350585</v>
          </cell>
          <cell r="H294">
            <v>330761</v>
          </cell>
          <cell r="I294">
            <v>19824</v>
          </cell>
          <cell r="J294">
            <v>76567</v>
          </cell>
          <cell r="K294">
            <v>127702</v>
          </cell>
          <cell r="L294">
            <v>127140</v>
          </cell>
          <cell r="M294">
            <v>124061</v>
          </cell>
          <cell r="N294">
            <v>3079</v>
          </cell>
          <cell r="O294">
            <v>562</v>
          </cell>
        </row>
        <row r="301">
          <cell r="F301">
            <v>539843</v>
          </cell>
          <cell r="G301">
            <v>337520</v>
          </cell>
          <cell r="H301">
            <v>323321</v>
          </cell>
          <cell r="I301">
            <v>14199</v>
          </cell>
          <cell r="J301">
            <v>202323</v>
          </cell>
          <cell r="K301">
            <v>289325</v>
          </cell>
          <cell r="L301">
            <v>168676</v>
          </cell>
          <cell r="M301">
            <v>166745</v>
          </cell>
          <cell r="N301">
            <v>1931</v>
          </cell>
          <cell r="O301">
            <v>120649</v>
          </cell>
        </row>
        <row r="344">
          <cell r="F344">
            <v>568610</v>
          </cell>
          <cell r="G344">
            <v>325336</v>
          </cell>
          <cell r="H344">
            <v>304770</v>
          </cell>
          <cell r="I344">
            <v>20566</v>
          </cell>
          <cell r="J344">
            <v>243274</v>
          </cell>
          <cell r="K344">
            <v>150991</v>
          </cell>
          <cell r="L344">
            <v>121053</v>
          </cell>
          <cell r="M344">
            <v>117697</v>
          </cell>
          <cell r="N344">
            <v>3356</v>
          </cell>
          <cell r="O344">
            <v>29938</v>
          </cell>
        </row>
        <row r="347">
          <cell r="F347">
            <v>746797</v>
          </cell>
          <cell r="G347">
            <v>363326</v>
          </cell>
          <cell r="H347">
            <v>322883</v>
          </cell>
          <cell r="I347">
            <v>40443</v>
          </cell>
          <cell r="J347">
            <v>383471</v>
          </cell>
          <cell r="K347">
            <v>179270</v>
          </cell>
          <cell r="L347">
            <v>162527</v>
          </cell>
          <cell r="M347">
            <v>147072</v>
          </cell>
          <cell r="N347">
            <v>15455</v>
          </cell>
          <cell r="O347">
            <v>16743</v>
          </cell>
        </row>
        <row r="351">
          <cell r="F351">
            <v>406462</v>
          </cell>
          <cell r="G351">
            <v>320742</v>
          </cell>
          <cell r="H351">
            <v>303948</v>
          </cell>
          <cell r="I351">
            <v>16794</v>
          </cell>
          <cell r="J351">
            <v>85720</v>
          </cell>
          <cell r="K351">
            <v>119117</v>
          </cell>
          <cell r="L351">
            <v>118681</v>
          </cell>
          <cell r="M351">
            <v>116958</v>
          </cell>
          <cell r="N351">
            <v>1723</v>
          </cell>
          <cell r="O351">
            <v>436</v>
          </cell>
        </row>
        <row r="358">
          <cell r="F358">
            <v>493010</v>
          </cell>
          <cell r="G358">
            <v>314333</v>
          </cell>
          <cell r="H358">
            <v>303264</v>
          </cell>
          <cell r="I358">
            <v>11069</v>
          </cell>
          <cell r="J358">
            <v>178677</v>
          </cell>
          <cell r="K358">
            <v>203864</v>
          </cell>
          <cell r="L358">
            <v>132676</v>
          </cell>
          <cell r="M358">
            <v>131314</v>
          </cell>
          <cell r="N358">
            <v>1362</v>
          </cell>
          <cell r="O358">
            <v>71188</v>
          </cell>
        </row>
      </sheetData>
      <sheetData sheetId="53"/>
      <sheetData sheetId="54"/>
      <sheetData sheetId="55">
        <row r="1427">
          <cell r="G1427">
            <v>175.2</v>
          </cell>
          <cell r="M1427">
            <v>106.2</v>
          </cell>
          <cell r="Q1427">
            <v>114.4</v>
          </cell>
          <cell r="S1427">
            <v>103.4</v>
          </cell>
        </row>
        <row r="1429">
          <cell r="G1429">
            <v>172.2</v>
          </cell>
          <cell r="M1429">
            <v>106.5</v>
          </cell>
          <cell r="Q1429">
            <v>76.900000000000006</v>
          </cell>
          <cell r="S1429">
            <v>124.9</v>
          </cell>
        </row>
        <row r="1430">
          <cell r="G1430">
            <v>205.8</v>
          </cell>
          <cell r="M1430">
            <v>106.7</v>
          </cell>
          <cell r="Q1430">
            <v>102.3</v>
          </cell>
          <cell r="S1430">
            <v>98.7</v>
          </cell>
        </row>
        <row r="1431">
          <cell r="G1431">
            <v>281.3</v>
          </cell>
          <cell r="M1431">
            <v>109.5</v>
          </cell>
          <cell r="Q1431">
            <v>119.6</v>
          </cell>
          <cell r="S1431">
            <v>62</v>
          </cell>
        </row>
        <row r="1432">
          <cell r="G1432">
            <v>139.9</v>
          </cell>
          <cell r="M1432">
            <v>103.3</v>
          </cell>
          <cell r="Q1432">
            <v>80</v>
          </cell>
          <cell r="S1432">
            <v>91.7</v>
          </cell>
        </row>
        <row r="1433">
          <cell r="G1433">
            <v>94.1</v>
          </cell>
          <cell r="M1433">
            <v>101.3</v>
          </cell>
          <cell r="Q1433">
            <v>93.9</v>
          </cell>
          <cell r="S1433">
            <v>95.7</v>
          </cell>
        </row>
        <row r="1434">
          <cell r="G1434">
            <v>123.6</v>
          </cell>
          <cell r="M1434">
            <v>98.8</v>
          </cell>
          <cell r="Q1434">
            <v>106.1</v>
          </cell>
          <cell r="S1434">
            <v>107.2</v>
          </cell>
        </row>
        <row r="1435">
          <cell r="G1435">
            <v>329.7</v>
          </cell>
          <cell r="M1435">
            <v>104.7</v>
          </cell>
          <cell r="Q1435">
            <v>108.1</v>
          </cell>
          <cell r="S1435">
            <v>92.8</v>
          </cell>
        </row>
        <row r="1436">
          <cell r="G1436">
            <v>99.1</v>
          </cell>
          <cell r="M1436">
            <v>97.2</v>
          </cell>
          <cell r="Q1436">
            <v>59.3</v>
          </cell>
          <cell r="S1436">
            <v>139.80000000000001</v>
          </cell>
        </row>
        <row r="1437">
          <cell r="G1437">
            <v>158.69999999999999</v>
          </cell>
          <cell r="M1437">
            <v>93.8</v>
          </cell>
          <cell r="Q1437">
            <v>84.2</v>
          </cell>
          <cell r="S1437">
            <v>117.4</v>
          </cell>
        </row>
        <row r="1438">
          <cell r="G1438">
            <v>124.6</v>
          </cell>
          <cell r="M1438">
            <v>98</v>
          </cell>
          <cell r="Q1438">
            <v>203.1</v>
          </cell>
          <cell r="S1438">
            <v>103.6</v>
          </cell>
        </row>
        <row r="1439">
          <cell r="G1439">
            <v>160.30000000000001</v>
          </cell>
          <cell r="M1439">
            <v>113.4</v>
          </cell>
          <cell r="Q1439">
            <v>100</v>
          </cell>
          <cell r="S1439">
            <v>85.3</v>
          </cell>
        </row>
        <row r="1440">
          <cell r="G1440">
            <v>289.7</v>
          </cell>
          <cell r="M1440">
            <v>156</v>
          </cell>
          <cell r="Q1440">
            <v>515.70000000000005</v>
          </cell>
          <cell r="S1440">
            <v>99.8</v>
          </cell>
        </row>
        <row r="1441">
          <cell r="G1441">
            <v>154.80000000000001</v>
          </cell>
          <cell r="M1441">
            <v>105.5</v>
          </cell>
          <cell r="Q1441">
            <v>112.5</v>
          </cell>
          <cell r="S1441">
            <v>104.4</v>
          </cell>
        </row>
        <row r="1442">
          <cell r="G1442">
            <v>224</v>
          </cell>
          <cell r="M1442">
            <v>101.9</v>
          </cell>
          <cell r="Q1442">
            <v>67.599999999999994</v>
          </cell>
          <cell r="S1442">
            <v>56.9</v>
          </cell>
        </row>
        <row r="1443">
          <cell r="G1443">
            <v>167.5</v>
          </cell>
          <cell r="M1443">
            <v>91.5</v>
          </cell>
          <cell r="Q1443">
            <v>77.400000000000006</v>
          </cell>
          <cell r="S1443">
            <v>123.7</v>
          </cell>
        </row>
        <row r="1712">
          <cell r="G1712">
            <v>159.5</v>
          </cell>
          <cell r="M1712">
            <v>102.6</v>
          </cell>
          <cell r="Q1712">
            <v>100</v>
          </cell>
          <cell r="S1712">
            <v>103.3</v>
          </cell>
        </row>
        <row r="1714">
          <cell r="G1714">
            <v>127.2</v>
          </cell>
          <cell r="M1714">
            <v>98.3</v>
          </cell>
          <cell r="Q1714">
            <v>63.8</v>
          </cell>
          <cell r="S1714">
            <v>118.7</v>
          </cell>
        </row>
        <row r="1715">
          <cell r="G1715">
            <v>206.4</v>
          </cell>
          <cell r="M1715">
            <v>106.1</v>
          </cell>
          <cell r="Q1715">
            <v>105.8</v>
          </cell>
          <cell r="S1715">
            <v>96.4</v>
          </cell>
        </row>
        <row r="1716">
          <cell r="G1716">
            <v>317.39999999999998</v>
          </cell>
          <cell r="M1716">
            <v>105.8</v>
          </cell>
          <cell r="Q1716">
            <v>132.69999999999999</v>
          </cell>
          <cell r="S1716">
            <v>37.5</v>
          </cell>
        </row>
        <row r="1717">
          <cell r="G1717">
            <v>160.6</v>
          </cell>
          <cell r="M1717">
            <v>107.3</v>
          </cell>
          <cell r="Q1717">
            <v>101.7</v>
          </cell>
          <cell r="S1717">
            <v>97.9</v>
          </cell>
        </row>
        <row r="1718">
          <cell r="G1718">
            <v>99.7</v>
          </cell>
          <cell r="M1718">
            <v>95.9</v>
          </cell>
          <cell r="Q1718">
            <v>81.099999999999994</v>
          </cell>
          <cell r="S1718">
            <v>92.9</v>
          </cell>
        </row>
        <row r="1719">
          <cell r="G1719">
            <v>126</v>
          </cell>
          <cell r="M1719">
            <v>99.3</v>
          </cell>
          <cell r="Q1719">
            <v>87.3</v>
          </cell>
          <cell r="S1719">
            <v>100.2</v>
          </cell>
        </row>
        <row r="1720">
          <cell r="G1720">
            <v>265</v>
          </cell>
          <cell r="M1720">
            <v>99.8</v>
          </cell>
          <cell r="Q1720">
            <v>114.4</v>
          </cell>
          <cell r="S1720">
            <v>90.1</v>
          </cell>
        </row>
        <row r="1721">
          <cell r="G1721">
            <v>128.5</v>
          </cell>
          <cell r="M1721">
            <v>109.9</v>
          </cell>
          <cell r="Q1721">
            <v>134.9</v>
          </cell>
          <cell r="S1721">
            <v>121.6</v>
          </cell>
        </row>
        <row r="1722">
          <cell r="G1722">
            <v>144.4</v>
          </cell>
          <cell r="M1722">
            <v>98.7</v>
          </cell>
          <cell r="Q1722">
            <v>70.599999999999994</v>
          </cell>
          <cell r="S1722">
            <v>116.8</v>
          </cell>
        </row>
        <row r="1723">
          <cell r="G1723">
            <v>131.1</v>
          </cell>
          <cell r="M1723">
            <v>89.2</v>
          </cell>
          <cell r="Q1723">
            <v>169.7</v>
          </cell>
          <cell r="S1723">
            <v>87.9</v>
          </cell>
        </row>
        <row r="1724">
          <cell r="G1724">
            <v>161.80000000000001</v>
          </cell>
          <cell r="M1724">
            <v>117.7</v>
          </cell>
          <cell r="Q1724">
            <v>64</v>
          </cell>
          <cell r="S1724">
            <v>95.4</v>
          </cell>
        </row>
        <row r="1725">
          <cell r="G1725">
            <v>241.6</v>
          </cell>
          <cell r="M1725">
            <v>133.1</v>
          </cell>
          <cell r="Q1725">
            <v>246.3</v>
          </cell>
          <cell r="S1725">
            <v>100.2</v>
          </cell>
        </row>
        <row r="1726">
          <cell r="G1726">
            <v>139.5</v>
          </cell>
          <cell r="M1726">
            <v>100.1</v>
          </cell>
          <cell r="Q1726">
            <v>80.599999999999994</v>
          </cell>
          <cell r="S1726">
            <v>113.6</v>
          </cell>
        </row>
        <row r="1727">
          <cell r="G1727">
            <v>201.1</v>
          </cell>
          <cell r="M1727">
            <v>105.2</v>
          </cell>
          <cell r="Q1727">
            <v>66.3</v>
          </cell>
          <cell r="S1727">
            <v>63.5</v>
          </cell>
        </row>
        <row r="1728">
          <cell r="G1728">
            <v>137.30000000000001</v>
          </cell>
          <cell r="M1728">
            <v>93.5</v>
          </cell>
          <cell r="Q1728">
            <v>86.3</v>
          </cell>
          <cell r="S1728">
            <v>122.2</v>
          </cell>
        </row>
      </sheetData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DC5E-08F6-4D39-8D72-766BC0F06920}">
  <sheetPr codeName="Sheet42">
    <tabColor theme="9"/>
  </sheetPr>
  <dimension ref="B1:K44"/>
  <sheetViews>
    <sheetView showGridLines="0" tabSelected="1" zoomScale="110" zoomScaleNormal="110" zoomScaleSheetLayoutView="130" workbookViewId="0">
      <selection activeCell="C47" sqref="C47"/>
    </sheetView>
  </sheetViews>
  <sheetFormatPr defaultRowHeight="13" customHeight="1"/>
  <cols>
    <col min="1" max="1" width="1.6328125" customWidth="1"/>
    <col min="2" max="2" width="18.7265625" customWidth="1"/>
    <col min="3" max="10" width="8.08984375" customWidth="1"/>
    <col min="11" max="11" width="4" customWidth="1"/>
  </cols>
  <sheetData>
    <row r="1" spans="2:11" ht="13.5" customHeight="1">
      <c r="B1" s="43" t="s">
        <v>254</v>
      </c>
      <c r="C1" s="43"/>
      <c r="D1" s="340"/>
      <c r="E1" s="341"/>
      <c r="F1" s="342"/>
      <c r="G1" s="341"/>
      <c r="H1" s="342"/>
      <c r="I1" s="340"/>
      <c r="J1" s="342"/>
      <c r="K1" s="340"/>
    </row>
    <row r="2" spans="2:11" ht="13.5" customHeight="1">
      <c r="B2" s="343"/>
      <c r="C2" s="344" t="s">
        <v>4</v>
      </c>
      <c r="D2" s="344"/>
      <c r="E2" s="345" t="s">
        <v>5</v>
      </c>
      <c r="F2" s="345"/>
      <c r="G2" s="344" t="s">
        <v>255</v>
      </c>
      <c r="H2" s="344"/>
      <c r="I2" s="344" t="s">
        <v>256</v>
      </c>
      <c r="J2" s="99"/>
      <c r="K2" s="340"/>
    </row>
    <row r="3" spans="2:11" ht="13.5" customHeight="1">
      <c r="B3" s="346"/>
      <c r="C3" s="347"/>
      <c r="D3" s="348" t="s">
        <v>257</v>
      </c>
      <c r="E3" s="349"/>
      <c r="F3" s="348" t="s">
        <v>257</v>
      </c>
      <c r="G3" s="349"/>
      <c r="H3" s="348" t="s">
        <v>257</v>
      </c>
      <c r="I3" s="350"/>
      <c r="J3" s="351" t="s">
        <v>258</v>
      </c>
      <c r="K3" s="340"/>
    </row>
    <row r="4" spans="2:11" ht="13.5" customHeight="1">
      <c r="B4" s="343"/>
      <c r="C4" s="352" t="s">
        <v>259</v>
      </c>
      <c r="D4" s="352" t="s">
        <v>260</v>
      </c>
      <c r="E4" s="352" t="s">
        <v>259</v>
      </c>
      <c r="F4" s="352" t="s">
        <v>260</v>
      </c>
      <c r="G4" s="352" t="s">
        <v>259</v>
      </c>
      <c r="H4" s="352" t="s">
        <v>260</v>
      </c>
      <c r="I4" s="352" t="s">
        <v>259</v>
      </c>
      <c r="J4" s="353" t="s">
        <v>259</v>
      </c>
      <c r="K4" s="340"/>
    </row>
    <row r="5" spans="2:11" ht="13.5" customHeight="1">
      <c r="B5" s="354" t="s">
        <v>186</v>
      </c>
      <c r="C5" s="355">
        <v>439883</v>
      </c>
      <c r="D5" s="356">
        <v>-0.4</v>
      </c>
      <c r="E5" s="355">
        <v>262368</v>
      </c>
      <c r="F5" s="356">
        <v>1.6</v>
      </c>
      <c r="G5" s="355">
        <v>247107</v>
      </c>
      <c r="H5" s="356">
        <v>1.2</v>
      </c>
      <c r="I5" s="355">
        <v>177515</v>
      </c>
      <c r="J5" s="357">
        <v>-5760</v>
      </c>
      <c r="K5" s="4"/>
    </row>
    <row r="6" spans="2:11" ht="13.5" customHeight="1">
      <c r="B6" s="358" t="s">
        <v>224</v>
      </c>
      <c r="C6" s="355" t="s">
        <v>222</v>
      </c>
      <c r="D6" s="355" t="s">
        <v>222</v>
      </c>
      <c r="E6" s="355" t="s">
        <v>222</v>
      </c>
      <c r="F6" s="355" t="s">
        <v>222</v>
      </c>
      <c r="G6" s="355" t="s">
        <v>222</v>
      </c>
      <c r="H6" s="355" t="s">
        <v>222</v>
      </c>
      <c r="I6" s="355" t="s">
        <v>222</v>
      </c>
      <c r="J6" s="359" t="s">
        <v>222</v>
      </c>
      <c r="K6" s="4"/>
    </row>
    <row r="7" spans="2:11" ht="13.5" customHeight="1">
      <c r="B7" s="354" t="s">
        <v>225</v>
      </c>
      <c r="C7" s="355">
        <v>403647</v>
      </c>
      <c r="D7" s="356">
        <v>16.600000000000001</v>
      </c>
      <c r="E7" s="355">
        <v>294013</v>
      </c>
      <c r="F7" s="356">
        <v>4.5999999999999996</v>
      </c>
      <c r="G7" s="355">
        <v>281824</v>
      </c>
      <c r="H7" s="356">
        <v>4.3</v>
      </c>
      <c r="I7" s="355">
        <v>109634</v>
      </c>
      <c r="J7" s="357">
        <v>44314</v>
      </c>
      <c r="K7" s="4"/>
    </row>
    <row r="8" spans="2:11" ht="13.5" customHeight="1">
      <c r="B8" s="354" t="s">
        <v>201</v>
      </c>
      <c r="C8" s="355">
        <v>678208</v>
      </c>
      <c r="D8" s="356">
        <v>0.1</v>
      </c>
      <c r="E8" s="355">
        <v>339058</v>
      </c>
      <c r="F8" s="356">
        <v>5.3</v>
      </c>
      <c r="G8" s="355">
        <v>301635</v>
      </c>
      <c r="H8" s="356">
        <v>4.2</v>
      </c>
      <c r="I8" s="355">
        <v>339150</v>
      </c>
      <c r="J8" s="357">
        <v>-16075</v>
      </c>
      <c r="K8" s="4"/>
    </row>
    <row r="9" spans="2:11" ht="13.5" customHeight="1">
      <c r="B9" s="358" t="s">
        <v>226</v>
      </c>
      <c r="C9" s="355">
        <v>1437549</v>
      </c>
      <c r="D9" s="356">
        <v>15.3</v>
      </c>
      <c r="E9" s="355">
        <v>490112</v>
      </c>
      <c r="F9" s="356">
        <v>20.399999999999999</v>
      </c>
      <c r="G9" s="355">
        <v>424957</v>
      </c>
      <c r="H9" s="356">
        <v>13.5</v>
      </c>
      <c r="I9" s="355">
        <v>947437</v>
      </c>
      <c r="J9" s="357">
        <v>106966</v>
      </c>
      <c r="K9" s="4"/>
    </row>
    <row r="10" spans="2:11" ht="13.5" customHeight="1">
      <c r="B10" s="354" t="s">
        <v>227</v>
      </c>
      <c r="C10" s="355">
        <v>697507</v>
      </c>
      <c r="D10" s="356">
        <v>3.7</v>
      </c>
      <c r="E10" s="355">
        <v>410868</v>
      </c>
      <c r="F10" s="356">
        <v>1.2</v>
      </c>
      <c r="G10" s="355">
        <v>395160</v>
      </c>
      <c r="H10" s="356">
        <v>0.9</v>
      </c>
      <c r="I10" s="355">
        <v>286639</v>
      </c>
      <c r="J10" s="357">
        <v>19355</v>
      </c>
      <c r="K10" s="4"/>
    </row>
    <row r="11" spans="2:11" ht="13.5" customHeight="1">
      <c r="B11" s="354" t="s">
        <v>228</v>
      </c>
      <c r="C11" s="355">
        <v>307254</v>
      </c>
      <c r="D11" s="356">
        <v>-28</v>
      </c>
      <c r="E11" s="355">
        <v>293789</v>
      </c>
      <c r="F11" s="356">
        <v>1</v>
      </c>
      <c r="G11" s="355">
        <v>249833</v>
      </c>
      <c r="H11" s="356">
        <v>-5.4</v>
      </c>
      <c r="I11" s="355">
        <v>13465</v>
      </c>
      <c r="J11" s="357">
        <v>-121943</v>
      </c>
      <c r="K11" s="4"/>
    </row>
    <row r="12" spans="2:11" ht="13.5" customHeight="1">
      <c r="B12" s="354" t="s">
        <v>229</v>
      </c>
      <c r="C12" s="355">
        <v>261075</v>
      </c>
      <c r="D12" s="356">
        <v>-2.8</v>
      </c>
      <c r="E12" s="355">
        <v>218506</v>
      </c>
      <c r="F12" s="356">
        <v>-1</v>
      </c>
      <c r="G12" s="355">
        <v>209338</v>
      </c>
      <c r="H12" s="356">
        <v>0.3</v>
      </c>
      <c r="I12" s="355">
        <v>42569</v>
      </c>
      <c r="J12" s="357">
        <v>-5185</v>
      </c>
      <c r="K12" s="4"/>
    </row>
    <row r="13" spans="2:11" ht="13.5" customHeight="1">
      <c r="B13" s="354" t="s">
        <v>230</v>
      </c>
      <c r="C13" s="355">
        <v>1008928</v>
      </c>
      <c r="D13" s="356">
        <v>4.8</v>
      </c>
      <c r="E13" s="355">
        <v>398651</v>
      </c>
      <c r="F13" s="356">
        <v>7.8</v>
      </c>
      <c r="G13" s="355">
        <v>378613</v>
      </c>
      <c r="H13" s="356">
        <v>9</v>
      </c>
      <c r="I13" s="355">
        <v>610277</v>
      </c>
      <c r="J13" s="357">
        <v>17866</v>
      </c>
      <c r="K13" s="4"/>
    </row>
    <row r="14" spans="2:11" ht="13.5" customHeight="1">
      <c r="B14" s="360" t="s">
        <v>231</v>
      </c>
      <c r="C14" s="355">
        <v>333224</v>
      </c>
      <c r="D14" s="356">
        <v>2.1</v>
      </c>
      <c r="E14" s="355">
        <v>323807</v>
      </c>
      <c r="F14" s="356">
        <v>0.9</v>
      </c>
      <c r="G14" s="355">
        <v>300292</v>
      </c>
      <c r="H14" s="356">
        <v>-5.8</v>
      </c>
      <c r="I14" s="355">
        <v>9417</v>
      </c>
      <c r="J14" s="361">
        <v>4103</v>
      </c>
      <c r="K14" s="4"/>
    </row>
    <row r="15" spans="2:11" ht="13.5" customHeight="1">
      <c r="B15" s="358" t="s">
        <v>232</v>
      </c>
      <c r="C15" s="355">
        <v>549716</v>
      </c>
      <c r="D15" s="356">
        <v>5.4</v>
      </c>
      <c r="E15" s="355">
        <v>340009</v>
      </c>
      <c r="F15" s="356">
        <v>7.9</v>
      </c>
      <c r="G15" s="355">
        <v>325517</v>
      </c>
      <c r="H15" s="356">
        <v>11.2</v>
      </c>
      <c r="I15" s="355">
        <v>209707</v>
      </c>
      <c r="J15" s="361">
        <v>3216</v>
      </c>
      <c r="K15" s="4"/>
    </row>
    <row r="16" spans="2:11" ht="13.5" customHeight="1">
      <c r="B16" s="358" t="s">
        <v>233</v>
      </c>
      <c r="C16" s="355">
        <v>171233</v>
      </c>
      <c r="D16" s="356">
        <v>22.2</v>
      </c>
      <c r="E16" s="355">
        <v>124936</v>
      </c>
      <c r="F16" s="356">
        <v>12.8</v>
      </c>
      <c r="G16" s="355">
        <v>118474</v>
      </c>
      <c r="H16" s="356">
        <v>10.9</v>
      </c>
      <c r="I16" s="355">
        <v>46297</v>
      </c>
      <c r="J16" s="361">
        <v>16993</v>
      </c>
      <c r="K16" s="4"/>
    </row>
    <row r="17" spans="2:11" ht="13.5" customHeight="1">
      <c r="B17" s="358" t="s">
        <v>234</v>
      </c>
      <c r="C17" s="355">
        <v>307366</v>
      </c>
      <c r="D17" s="356">
        <v>31.7</v>
      </c>
      <c r="E17" s="355">
        <v>207263</v>
      </c>
      <c r="F17" s="356">
        <v>20.6</v>
      </c>
      <c r="G17" s="355">
        <v>193282</v>
      </c>
      <c r="H17" s="356">
        <v>19.5</v>
      </c>
      <c r="I17" s="355">
        <v>100103</v>
      </c>
      <c r="J17" s="361">
        <v>38594</v>
      </c>
      <c r="K17" s="4"/>
    </row>
    <row r="18" spans="2:11" ht="13.5" customHeight="1">
      <c r="B18" s="354" t="s">
        <v>235</v>
      </c>
      <c r="C18" s="355">
        <v>795308</v>
      </c>
      <c r="D18" s="356">
        <v>-14.6</v>
      </c>
      <c r="E18" s="355">
        <v>281120</v>
      </c>
      <c r="F18" s="356">
        <v>-11.7</v>
      </c>
      <c r="G18" s="355">
        <v>277115</v>
      </c>
      <c r="H18" s="356">
        <v>-11.7</v>
      </c>
      <c r="I18" s="355">
        <v>514188</v>
      </c>
      <c r="J18" s="357">
        <v>-98314</v>
      </c>
      <c r="K18" s="4"/>
    </row>
    <row r="19" spans="2:11" ht="13.5" customHeight="1">
      <c r="B19" s="354" t="s">
        <v>236</v>
      </c>
      <c r="C19" s="355">
        <v>411034</v>
      </c>
      <c r="D19" s="356">
        <v>4.3</v>
      </c>
      <c r="E19" s="355">
        <v>262831</v>
      </c>
      <c r="F19" s="356">
        <v>1.3</v>
      </c>
      <c r="G19" s="355">
        <v>254514</v>
      </c>
      <c r="H19" s="356">
        <v>1.4</v>
      </c>
      <c r="I19" s="355">
        <v>148203</v>
      </c>
      <c r="J19" s="357">
        <v>13516</v>
      </c>
      <c r="K19" s="4"/>
    </row>
    <row r="20" spans="2:11" ht="13.5" customHeight="1">
      <c r="B20" s="354" t="s">
        <v>237</v>
      </c>
      <c r="C20" s="355">
        <v>741049</v>
      </c>
      <c r="D20" s="356">
        <v>-20.5</v>
      </c>
      <c r="E20" s="355">
        <v>329916</v>
      </c>
      <c r="F20" s="356">
        <v>-5.0999999999999996</v>
      </c>
      <c r="G20" s="355">
        <v>314274</v>
      </c>
      <c r="H20" s="356">
        <v>-3.4</v>
      </c>
      <c r="I20" s="355">
        <v>411133</v>
      </c>
      <c r="J20" s="357">
        <v>-174150</v>
      </c>
      <c r="K20" s="4"/>
    </row>
    <row r="21" spans="2:11" ht="13.5" customHeight="1">
      <c r="B21" s="362" t="s">
        <v>238</v>
      </c>
      <c r="C21" s="363">
        <v>353884</v>
      </c>
      <c r="D21" s="364">
        <v>9.8000000000000007</v>
      </c>
      <c r="E21" s="363">
        <v>214434</v>
      </c>
      <c r="F21" s="364">
        <v>-1.4</v>
      </c>
      <c r="G21" s="363">
        <v>198965</v>
      </c>
      <c r="H21" s="364">
        <v>-1.8</v>
      </c>
      <c r="I21" s="363">
        <v>139450</v>
      </c>
      <c r="J21" s="365">
        <v>34480</v>
      </c>
      <c r="K21" s="4"/>
    </row>
    <row r="22" spans="2:11" ht="13.5" customHeight="1">
      <c r="B22" s="93" t="s">
        <v>118</v>
      </c>
      <c r="C22" s="4"/>
      <c r="D22" s="4"/>
      <c r="E22" s="4"/>
      <c r="F22" s="4"/>
      <c r="G22" s="4"/>
      <c r="H22" s="4"/>
      <c r="I22" s="4"/>
      <c r="J22" s="4"/>
      <c r="K22" s="4"/>
    </row>
    <row r="23" spans="2:11" ht="13.5" customHeight="1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3.5" customHeight="1">
      <c r="B24" s="43" t="s">
        <v>261</v>
      </c>
      <c r="C24" s="43"/>
      <c r="D24" s="340"/>
      <c r="E24" s="341"/>
      <c r="F24" s="342"/>
      <c r="G24" s="341"/>
      <c r="H24" s="342"/>
      <c r="I24" s="340"/>
      <c r="J24" s="342"/>
      <c r="K24" s="4"/>
    </row>
    <row r="25" spans="2:11" ht="13.5" customHeight="1">
      <c r="B25" s="343"/>
      <c r="C25" s="344" t="s">
        <v>4</v>
      </c>
      <c r="D25" s="344"/>
      <c r="E25" s="345" t="s">
        <v>5</v>
      </c>
      <c r="F25" s="345"/>
      <c r="G25" s="344" t="s">
        <v>255</v>
      </c>
      <c r="H25" s="344"/>
      <c r="I25" s="344" t="s">
        <v>256</v>
      </c>
      <c r="J25" s="99"/>
      <c r="K25" s="340"/>
    </row>
    <row r="26" spans="2:11" ht="13.5" customHeight="1">
      <c r="B26" s="346"/>
      <c r="C26" s="347"/>
      <c r="D26" s="348" t="s">
        <v>257</v>
      </c>
      <c r="E26" s="349"/>
      <c r="F26" s="348" t="s">
        <v>257</v>
      </c>
      <c r="G26" s="349"/>
      <c r="H26" s="348" t="s">
        <v>257</v>
      </c>
      <c r="I26" s="350"/>
      <c r="J26" s="351" t="s">
        <v>258</v>
      </c>
      <c r="K26" s="340"/>
    </row>
    <row r="27" spans="2:11" ht="13.5" customHeight="1">
      <c r="B27" s="343"/>
      <c r="C27" s="352" t="s">
        <v>259</v>
      </c>
      <c r="D27" s="352" t="s">
        <v>260</v>
      </c>
      <c r="E27" s="352" t="s">
        <v>259</v>
      </c>
      <c r="F27" s="352" t="s">
        <v>260</v>
      </c>
      <c r="G27" s="352" t="s">
        <v>259</v>
      </c>
      <c r="H27" s="352" t="s">
        <v>260</v>
      </c>
      <c r="I27" s="352" t="s">
        <v>259</v>
      </c>
      <c r="J27" s="353" t="s">
        <v>259</v>
      </c>
      <c r="K27" s="340"/>
    </row>
    <row r="28" spans="2:11" ht="13.5" customHeight="1">
      <c r="B28" s="354" t="s">
        <v>186</v>
      </c>
      <c r="C28" s="355">
        <v>528296</v>
      </c>
      <c r="D28" s="356">
        <v>4.3</v>
      </c>
      <c r="E28" s="355">
        <v>286609</v>
      </c>
      <c r="F28" s="356">
        <v>2.6</v>
      </c>
      <c r="G28" s="355">
        <v>267834</v>
      </c>
      <c r="H28" s="356">
        <v>2.2000000000000002</v>
      </c>
      <c r="I28" s="366">
        <v>241687</v>
      </c>
      <c r="J28" s="357">
        <v>14784</v>
      </c>
      <c r="K28" s="4"/>
    </row>
    <row r="29" spans="2:11" ht="13.5" customHeight="1">
      <c r="B29" s="358" t="s">
        <v>224</v>
      </c>
      <c r="C29" s="356" t="s">
        <v>222</v>
      </c>
      <c r="D29" s="356" t="s">
        <v>222</v>
      </c>
      <c r="E29" s="356" t="s">
        <v>222</v>
      </c>
      <c r="F29" s="356" t="s">
        <v>222</v>
      </c>
      <c r="G29" s="356" t="s">
        <v>222</v>
      </c>
      <c r="H29" s="356" t="s">
        <v>222</v>
      </c>
      <c r="I29" s="356" t="s">
        <v>222</v>
      </c>
      <c r="J29" s="367" t="s">
        <v>222</v>
      </c>
      <c r="K29" s="4"/>
    </row>
    <row r="30" spans="2:11" ht="13.5" customHeight="1">
      <c r="B30" s="354" t="s">
        <v>225</v>
      </c>
      <c r="C30" s="355">
        <v>582514</v>
      </c>
      <c r="D30" s="356">
        <v>31.9</v>
      </c>
      <c r="E30" s="355">
        <v>335980</v>
      </c>
      <c r="F30" s="356">
        <v>8.9</v>
      </c>
      <c r="G30" s="355">
        <v>318678</v>
      </c>
      <c r="H30" s="356">
        <v>9.3000000000000007</v>
      </c>
      <c r="I30" s="366">
        <v>246534</v>
      </c>
      <c r="J30" s="357">
        <v>113554</v>
      </c>
      <c r="K30" s="4"/>
    </row>
    <row r="31" spans="2:11" ht="13.5" customHeight="1">
      <c r="B31" s="354" t="s">
        <v>201</v>
      </c>
      <c r="C31" s="355">
        <v>728902</v>
      </c>
      <c r="D31" s="356">
        <v>-4.9000000000000004</v>
      </c>
      <c r="E31" s="355">
        <v>351232</v>
      </c>
      <c r="F31" s="356">
        <v>2.7</v>
      </c>
      <c r="G31" s="355">
        <v>311103</v>
      </c>
      <c r="H31" s="356">
        <v>2.1</v>
      </c>
      <c r="I31" s="366">
        <v>377670</v>
      </c>
      <c r="J31" s="357">
        <v>-46937</v>
      </c>
      <c r="K31" s="4"/>
    </row>
    <row r="32" spans="2:11" ht="13.5" customHeight="1">
      <c r="B32" s="358" t="s">
        <v>226</v>
      </c>
      <c r="C32" s="355">
        <v>1437549</v>
      </c>
      <c r="D32" s="356">
        <v>7.4</v>
      </c>
      <c r="E32" s="355">
        <v>490112</v>
      </c>
      <c r="F32" s="356">
        <v>5.0999999999999996</v>
      </c>
      <c r="G32" s="355">
        <v>424957</v>
      </c>
      <c r="H32" s="356">
        <v>3.4</v>
      </c>
      <c r="I32" s="366">
        <v>947437</v>
      </c>
      <c r="J32" s="357">
        <v>75707</v>
      </c>
      <c r="K32" s="4"/>
    </row>
    <row r="33" spans="2:11" ht="13.5" customHeight="1">
      <c r="B33" s="354" t="s">
        <v>227</v>
      </c>
      <c r="C33" s="355">
        <v>683317</v>
      </c>
      <c r="D33" s="356">
        <v>10.4</v>
      </c>
      <c r="E33" s="355">
        <v>424390</v>
      </c>
      <c r="F33" s="356">
        <v>7.5</v>
      </c>
      <c r="G33" s="355">
        <v>410803</v>
      </c>
      <c r="H33" s="356">
        <v>7.6</v>
      </c>
      <c r="I33" s="366">
        <v>258927</v>
      </c>
      <c r="J33" s="357">
        <v>34491</v>
      </c>
      <c r="K33" s="4"/>
    </row>
    <row r="34" spans="2:11" ht="13.5" customHeight="1">
      <c r="B34" s="354" t="s">
        <v>228</v>
      </c>
      <c r="C34" s="355">
        <v>280617</v>
      </c>
      <c r="D34" s="356">
        <v>1.5</v>
      </c>
      <c r="E34" s="355">
        <v>279769</v>
      </c>
      <c r="F34" s="356">
        <v>1.4</v>
      </c>
      <c r="G34" s="355">
        <v>244980</v>
      </c>
      <c r="H34" s="356">
        <v>-2.2000000000000002</v>
      </c>
      <c r="I34" s="366">
        <v>848</v>
      </c>
      <c r="J34" s="357">
        <v>454</v>
      </c>
      <c r="K34" s="4"/>
    </row>
    <row r="35" spans="2:11" ht="13.5" customHeight="1">
      <c r="B35" s="354" t="s">
        <v>229</v>
      </c>
      <c r="C35" s="355">
        <v>272839</v>
      </c>
      <c r="D35" s="356">
        <v>6.3</v>
      </c>
      <c r="E35" s="355">
        <v>235439</v>
      </c>
      <c r="F35" s="356">
        <v>8.4</v>
      </c>
      <c r="G35" s="355">
        <v>224244</v>
      </c>
      <c r="H35" s="356">
        <v>8.4</v>
      </c>
      <c r="I35" s="366">
        <v>37400</v>
      </c>
      <c r="J35" s="357">
        <v>-2024</v>
      </c>
      <c r="K35" s="4"/>
    </row>
    <row r="36" spans="2:11" ht="13.5" customHeight="1">
      <c r="B36" s="354" t="s">
        <v>230</v>
      </c>
      <c r="C36" s="355">
        <v>1323980</v>
      </c>
      <c r="D36" s="356">
        <v>15.3</v>
      </c>
      <c r="E36" s="355">
        <v>437667</v>
      </c>
      <c r="F36" s="356">
        <v>5.2</v>
      </c>
      <c r="G36" s="355">
        <v>410895</v>
      </c>
      <c r="H36" s="356">
        <v>6</v>
      </c>
      <c r="I36" s="366">
        <v>886313</v>
      </c>
      <c r="J36" s="357">
        <v>154066</v>
      </c>
      <c r="K36" s="4"/>
    </row>
    <row r="37" spans="2:11" ht="13.5" customHeight="1">
      <c r="B37" s="360" t="s">
        <v>231</v>
      </c>
      <c r="C37" s="355">
        <v>301540</v>
      </c>
      <c r="D37" s="356">
        <v>6.4</v>
      </c>
      <c r="E37" s="355">
        <v>268337</v>
      </c>
      <c r="F37" s="356">
        <v>1.6</v>
      </c>
      <c r="G37" s="355">
        <v>256016</v>
      </c>
      <c r="H37" s="356">
        <v>-0.2</v>
      </c>
      <c r="I37" s="366">
        <v>33203</v>
      </c>
      <c r="J37" s="357">
        <v>13949</v>
      </c>
      <c r="K37" s="4"/>
    </row>
    <row r="38" spans="2:11" ht="13.5" customHeight="1">
      <c r="B38" s="358" t="s">
        <v>232</v>
      </c>
      <c r="C38" s="355">
        <v>686956</v>
      </c>
      <c r="D38" s="356">
        <v>2.2000000000000002</v>
      </c>
      <c r="E38" s="355">
        <v>332351</v>
      </c>
      <c r="F38" s="356">
        <v>11.2</v>
      </c>
      <c r="G38" s="355">
        <v>310694</v>
      </c>
      <c r="H38" s="356">
        <v>10.199999999999999</v>
      </c>
      <c r="I38" s="366">
        <v>354605</v>
      </c>
      <c r="J38" s="357">
        <v>-18651</v>
      </c>
      <c r="K38" s="4"/>
    </row>
    <row r="39" spans="2:11" ht="13.5" customHeight="1">
      <c r="B39" s="358" t="s">
        <v>233</v>
      </c>
      <c r="C39" s="355">
        <v>158319</v>
      </c>
      <c r="D39" s="356">
        <v>4.3</v>
      </c>
      <c r="E39" s="355">
        <v>127575</v>
      </c>
      <c r="F39" s="356">
        <v>2.7</v>
      </c>
      <c r="G39" s="355">
        <v>120895</v>
      </c>
      <c r="H39" s="356">
        <v>2.9</v>
      </c>
      <c r="I39" s="366">
        <v>30744</v>
      </c>
      <c r="J39" s="357">
        <v>3078</v>
      </c>
      <c r="K39" s="4"/>
    </row>
    <row r="40" spans="2:11" ht="13.5" customHeight="1">
      <c r="B40" s="358" t="s">
        <v>234</v>
      </c>
      <c r="C40" s="355">
        <v>280460</v>
      </c>
      <c r="D40" s="356">
        <v>-5.2</v>
      </c>
      <c r="E40" s="355">
        <v>183080</v>
      </c>
      <c r="F40" s="356">
        <v>-4.2</v>
      </c>
      <c r="G40" s="355">
        <v>178317</v>
      </c>
      <c r="H40" s="356">
        <v>-2.6</v>
      </c>
      <c r="I40" s="366">
        <v>97380</v>
      </c>
      <c r="J40" s="357">
        <v>-7338</v>
      </c>
      <c r="K40" s="4"/>
    </row>
    <row r="41" spans="2:11" ht="13.5" customHeight="1">
      <c r="B41" s="354" t="s">
        <v>235</v>
      </c>
      <c r="C41" s="355">
        <v>915152</v>
      </c>
      <c r="D41" s="356">
        <v>-6</v>
      </c>
      <c r="E41" s="355">
        <v>306086</v>
      </c>
      <c r="F41" s="356">
        <v>-6.2</v>
      </c>
      <c r="G41" s="355">
        <v>300137</v>
      </c>
      <c r="H41" s="356">
        <v>-6</v>
      </c>
      <c r="I41" s="366">
        <v>609066</v>
      </c>
      <c r="J41" s="357">
        <v>-38538</v>
      </c>
      <c r="K41" s="4"/>
    </row>
    <row r="42" spans="2:11" ht="13.5" customHeight="1">
      <c r="B42" s="354" t="s">
        <v>236</v>
      </c>
      <c r="C42" s="355">
        <v>484642</v>
      </c>
      <c r="D42" s="356">
        <v>5.9</v>
      </c>
      <c r="E42" s="355">
        <v>300316</v>
      </c>
      <c r="F42" s="356">
        <v>1.9</v>
      </c>
      <c r="G42" s="355">
        <v>288820</v>
      </c>
      <c r="H42" s="356">
        <v>1.9</v>
      </c>
      <c r="I42" s="366">
        <v>184326</v>
      </c>
      <c r="J42" s="357">
        <v>21525</v>
      </c>
      <c r="K42" s="4"/>
    </row>
    <row r="43" spans="2:11" ht="13.5" customHeight="1">
      <c r="B43" s="354" t="s">
        <v>237</v>
      </c>
      <c r="C43" s="355">
        <v>795297</v>
      </c>
      <c r="D43" s="356">
        <v>-7.8</v>
      </c>
      <c r="E43" s="355">
        <v>337621</v>
      </c>
      <c r="F43" s="356">
        <v>-0.7</v>
      </c>
      <c r="G43" s="355">
        <v>316465</v>
      </c>
      <c r="H43" s="356">
        <v>1.3</v>
      </c>
      <c r="I43" s="366">
        <v>457676</v>
      </c>
      <c r="J43" s="357">
        <v>-65065</v>
      </c>
      <c r="K43" s="4"/>
    </row>
    <row r="44" spans="2:11" ht="13.5" customHeight="1">
      <c r="B44" s="362" t="s">
        <v>238</v>
      </c>
      <c r="C44" s="363">
        <v>380988</v>
      </c>
      <c r="D44" s="364">
        <v>53</v>
      </c>
      <c r="E44" s="363">
        <v>202695</v>
      </c>
      <c r="F44" s="364">
        <v>4.3</v>
      </c>
      <c r="G44" s="363">
        <v>186348</v>
      </c>
      <c r="H44" s="364">
        <v>2.8</v>
      </c>
      <c r="I44" s="368">
        <v>178293</v>
      </c>
      <c r="J44" s="365">
        <v>123316</v>
      </c>
      <c r="K44" s="4"/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EF7E-DBBD-42B7-AD76-0EA6094635E6}">
  <sheetPr codeName="Sheet33">
    <tabColor theme="9"/>
  </sheetPr>
  <dimension ref="A1:S11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tr">
        <f>[1]説明!$C$2</f>
        <v>2026年6月分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44"/>
      <c r="N3" s="45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f ca="1">[1]P10!C6</f>
        <v>19</v>
      </c>
      <c r="D6" s="53">
        <f ca="1">[1]P10!D6</f>
        <v>19.7</v>
      </c>
      <c r="E6" s="53">
        <f ca="1">[1]P10!E6</f>
        <v>18.399999999999999</v>
      </c>
      <c r="F6" s="53">
        <f ca="1">[1]P10!F6</f>
        <v>144.9</v>
      </c>
      <c r="G6" s="53">
        <f ca="1">[1]P10!G6</f>
        <v>159.6</v>
      </c>
      <c r="H6" s="53">
        <f ca="1">[1]P10!H6</f>
        <v>131.6</v>
      </c>
      <c r="I6" s="53">
        <f ca="1">[1]P10!I6</f>
        <v>135.80000000000001</v>
      </c>
      <c r="J6" s="53">
        <f ca="1">[1]P10!J6</f>
        <v>146.19999999999999</v>
      </c>
      <c r="K6" s="53">
        <f ca="1">[1]P10!K6</f>
        <v>126.4</v>
      </c>
      <c r="L6" s="53">
        <f ca="1">[1]P10!L6</f>
        <v>9.1</v>
      </c>
      <c r="M6" s="53">
        <f ca="1">[1]P10!M6</f>
        <v>13.4</v>
      </c>
      <c r="N6" s="54">
        <f ca="1">[1]P10!N6</f>
        <v>5.2</v>
      </c>
      <c r="S6" s="23"/>
    </row>
    <row r="7" spans="1:19" ht="16.5" customHeight="1">
      <c r="A7" s="24" t="s">
        <v>16</v>
      </c>
      <c r="B7" s="25" t="s">
        <v>17</v>
      </c>
      <c r="C7" s="55" t="str">
        <f ca="1">[1]P10!C7</f>
        <v>-</v>
      </c>
      <c r="D7" s="55" t="str">
        <f ca="1">[1]P10!D7</f>
        <v>-</v>
      </c>
      <c r="E7" s="55" t="str">
        <f ca="1">[1]P10!E7</f>
        <v>-</v>
      </c>
      <c r="F7" s="55" t="str">
        <f ca="1">[1]P10!F7</f>
        <v>-</v>
      </c>
      <c r="G7" s="55" t="str">
        <f ca="1">[1]P10!G7</f>
        <v>-</v>
      </c>
      <c r="H7" s="55" t="str">
        <f ca="1">[1]P10!H7</f>
        <v>-</v>
      </c>
      <c r="I7" s="55" t="str">
        <f ca="1">[1]P10!I7</f>
        <v>-</v>
      </c>
      <c r="J7" s="55" t="str">
        <f ca="1">[1]P10!J7</f>
        <v>-</v>
      </c>
      <c r="K7" s="55" t="str">
        <f ca="1">[1]P10!K7</f>
        <v>-</v>
      </c>
      <c r="L7" s="55" t="str">
        <f ca="1">[1]P10!L7</f>
        <v>-</v>
      </c>
      <c r="M7" s="55" t="str">
        <f ca="1">[1]P10!M7</f>
        <v>-</v>
      </c>
      <c r="N7" s="56" t="str">
        <f ca="1">[1]P10!N7</f>
        <v>-</v>
      </c>
    </row>
    <row r="8" spans="1:19" ht="16.5" customHeight="1">
      <c r="A8" s="24" t="s">
        <v>18</v>
      </c>
      <c r="B8" s="28" t="s">
        <v>19</v>
      </c>
      <c r="C8" s="55">
        <f ca="1">[1]P10!C8</f>
        <v>20.5</v>
      </c>
      <c r="D8" s="55">
        <f ca="1">[1]P10!D8</f>
        <v>20.399999999999999</v>
      </c>
      <c r="E8" s="55">
        <f ca="1">[1]P10!E8</f>
        <v>20.9</v>
      </c>
      <c r="F8" s="55">
        <f ca="1">[1]P10!F8</f>
        <v>160.5</v>
      </c>
      <c r="G8" s="55">
        <f ca="1">[1]P10!G8</f>
        <v>160.1</v>
      </c>
      <c r="H8" s="55">
        <f ca="1">[1]P10!H8</f>
        <v>162.69999999999999</v>
      </c>
      <c r="I8" s="55">
        <f ca="1">[1]P10!I8</f>
        <v>153.1</v>
      </c>
      <c r="J8" s="55">
        <f ca="1">[1]P10!J8</f>
        <v>152.19999999999999</v>
      </c>
      <c r="K8" s="55">
        <f ca="1">[1]P10!K8</f>
        <v>158</v>
      </c>
      <c r="L8" s="55">
        <f ca="1">[1]P10!L8</f>
        <v>7.4</v>
      </c>
      <c r="M8" s="55">
        <f ca="1">[1]P10!M8</f>
        <v>7.9</v>
      </c>
      <c r="N8" s="56">
        <f ca="1">[1]P10!N8</f>
        <v>4.7</v>
      </c>
    </row>
    <row r="9" spans="1:19" ht="16.5" customHeight="1">
      <c r="A9" s="24" t="s">
        <v>20</v>
      </c>
      <c r="B9" s="28" t="s">
        <v>21</v>
      </c>
      <c r="C9" s="55">
        <f ca="1">[1]P10!C9</f>
        <v>20.2</v>
      </c>
      <c r="D9" s="55">
        <f ca="1">[1]P10!D9</f>
        <v>20.3</v>
      </c>
      <c r="E9" s="55">
        <f ca="1">[1]P10!E9</f>
        <v>19.8</v>
      </c>
      <c r="F9" s="55">
        <f ca="1">[1]P10!F9</f>
        <v>170.5</v>
      </c>
      <c r="G9" s="55">
        <f ca="1">[1]P10!G9</f>
        <v>176.9</v>
      </c>
      <c r="H9" s="55">
        <f ca="1">[1]P10!H9</f>
        <v>156</v>
      </c>
      <c r="I9" s="55">
        <f ca="1">[1]P10!I9</f>
        <v>154</v>
      </c>
      <c r="J9" s="55">
        <f ca="1">[1]P10!J9</f>
        <v>157.80000000000001</v>
      </c>
      <c r="K9" s="55">
        <f ca="1">[1]P10!K9</f>
        <v>145.4</v>
      </c>
      <c r="L9" s="55">
        <f ca="1">[1]P10!L9</f>
        <v>16.5</v>
      </c>
      <c r="M9" s="55">
        <f ca="1">[1]P10!M9</f>
        <v>19.100000000000001</v>
      </c>
      <c r="N9" s="56">
        <f ca="1">[1]P10!N9</f>
        <v>10.6</v>
      </c>
    </row>
    <row r="10" spans="1:19" ht="16.5" customHeight="1">
      <c r="A10" s="24" t="s">
        <v>22</v>
      </c>
      <c r="B10" s="29" t="s">
        <v>23</v>
      </c>
      <c r="C10" s="55">
        <f ca="1">[1]P10!C10</f>
        <v>19.899999999999999</v>
      </c>
      <c r="D10" s="55">
        <f ca="1">[1]P10!D10</f>
        <v>19.7</v>
      </c>
      <c r="E10" s="55">
        <f ca="1">[1]P10!E10</f>
        <v>21.3</v>
      </c>
      <c r="F10" s="55">
        <f ca="1">[1]P10!F10</f>
        <v>160.69999999999999</v>
      </c>
      <c r="G10" s="55">
        <f ca="1">[1]P10!G10</f>
        <v>161.6</v>
      </c>
      <c r="H10" s="55">
        <f ca="1">[1]P10!H10</f>
        <v>150.69999999999999</v>
      </c>
      <c r="I10" s="55">
        <f ca="1">[1]P10!I10</f>
        <v>147.30000000000001</v>
      </c>
      <c r="J10" s="55">
        <f ca="1">[1]P10!J10</f>
        <v>147.19999999999999</v>
      </c>
      <c r="K10" s="55">
        <f ca="1">[1]P10!K10</f>
        <v>148.4</v>
      </c>
      <c r="L10" s="55">
        <f ca="1">[1]P10!L10</f>
        <v>13.4</v>
      </c>
      <c r="M10" s="55">
        <f ca="1">[1]P10!M10</f>
        <v>14.4</v>
      </c>
      <c r="N10" s="56">
        <f ca="1">[1]P10!N10</f>
        <v>2.2999999999999998</v>
      </c>
    </row>
    <row r="11" spans="1:19" ht="16.5" customHeight="1">
      <c r="A11" s="24" t="s">
        <v>24</v>
      </c>
      <c r="B11" s="28" t="s">
        <v>25</v>
      </c>
      <c r="C11" s="55">
        <f ca="1">[1]P10!C11</f>
        <v>20</v>
      </c>
      <c r="D11" s="55">
        <f ca="1">[1]P10!D11</f>
        <v>20.100000000000001</v>
      </c>
      <c r="E11" s="55">
        <f ca="1">[1]P10!E11</f>
        <v>19.7</v>
      </c>
      <c r="F11" s="55">
        <f ca="1">[1]P10!F11</f>
        <v>163.69999999999999</v>
      </c>
      <c r="G11" s="55">
        <f ca="1">[1]P10!G11</f>
        <v>167.9</v>
      </c>
      <c r="H11" s="55">
        <f ca="1">[1]P10!H11</f>
        <v>154.6</v>
      </c>
      <c r="I11" s="55">
        <f ca="1">[1]P10!I11</f>
        <v>151.9</v>
      </c>
      <c r="J11" s="55">
        <f ca="1">[1]P10!J11</f>
        <v>154</v>
      </c>
      <c r="K11" s="55">
        <f ca="1">[1]P10!K11</f>
        <v>147.30000000000001</v>
      </c>
      <c r="L11" s="55">
        <f ca="1">[1]P10!L11</f>
        <v>11.8</v>
      </c>
      <c r="M11" s="55">
        <f ca="1">[1]P10!M11</f>
        <v>13.9</v>
      </c>
      <c r="N11" s="56">
        <f ca="1">[1]P10!N11</f>
        <v>7.3</v>
      </c>
    </row>
    <row r="12" spans="1:19" ht="16.5" customHeight="1">
      <c r="A12" s="24" t="s">
        <v>26</v>
      </c>
      <c r="B12" s="28" t="s">
        <v>27</v>
      </c>
      <c r="C12" s="55">
        <f ca="1">[1]P10!C12</f>
        <v>20.6</v>
      </c>
      <c r="D12" s="55">
        <f ca="1">[1]P10!D12</f>
        <v>21.1</v>
      </c>
      <c r="E12" s="55">
        <f ca="1">[1]P10!E12</f>
        <v>18.3</v>
      </c>
      <c r="F12" s="55">
        <f ca="1">[1]P10!F12</f>
        <v>181.9</v>
      </c>
      <c r="G12" s="55">
        <f ca="1">[1]P10!G12</f>
        <v>189.8</v>
      </c>
      <c r="H12" s="55">
        <f ca="1">[1]P10!H12</f>
        <v>146.4</v>
      </c>
      <c r="I12" s="55">
        <f ca="1">[1]P10!I12</f>
        <v>154.5</v>
      </c>
      <c r="J12" s="55">
        <f ca="1">[1]P10!J12</f>
        <v>159.9</v>
      </c>
      <c r="K12" s="55">
        <f ca="1">[1]P10!K12</f>
        <v>130.30000000000001</v>
      </c>
      <c r="L12" s="55">
        <f ca="1">[1]P10!L12</f>
        <v>27.4</v>
      </c>
      <c r="M12" s="55">
        <f ca="1">[1]P10!M12</f>
        <v>29.9</v>
      </c>
      <c r="N12" s="56">
        <f ca="1">[1]P10!N12</f>
        <v>16.100000000000001</v>
      </c>
    </row>
    <row r="13" spans="1:19" ht="16.5" customHeight="1">
      <c r="A13" s="24" t="s">
        <v>28</v>
      </c>
      <c r="B13" s="28" t="s">
        <v>29</v>
      </c>
      <c r="C13" s="55">
        <f ca="1">[1]P10!C13</f>
        <v>18.2</v>
      </c>
      <c r="D13" s="55">
        <f ca="1">[1]P10!D13</f>
        <v>19.3</v>
      </c>
      <c r="E13" s="55">
        <f ca="1">[1]P10!E13</f>
        <v>17.3</v>
      </c>
      <c r="F13" s="55">
        <f ca="1">[1]P10!F13</f>
        <v>130.1</v>
      </c>
      <c r="G13" s="55">
        <f ca="1">[1]P10!G13</f>
        <v>151.30000000000001</v>
      </c>
      <c r="H13" s="55">
        <f ca="1">[1]P10!H13</f>
        <v>113.4</v>
      </c>
      <c r="I13" s="55">
        <f ca="1">[1]P10!I13</f>
        <v>124.6</v>
      </c>
      <c r="J13" s="55">
        <f ca="1">[1]P10!J13</f>
        <v>142.4</v>
      </c>
      <c r="K13" s="55">
        <f ca="1">[1]P10!K13</f>
        <v>110.6</v>
      </c>
      <c r="L13" s="55">
        <f ca="1">[1]P10!L13</f>
        <v>5.5</v>
      </c>
      <c r="M13" s="55">
        <f ca="1">[1]P10!M13</f>
        <v>8.9</v>
      </c>
      <c r="N13" s="56">
        <f ca="1">[1]P10!N13</f>
        <v>2.8</v>
      </c>
    </row>
    <row r="14" spans="1:19" ht="16.5" customHeight="1">
      <c r="A14" s="24" t="s">
        <v>30</v>
      </c>
      <c r="B14" s="28" t="s">
        <v>31</v>
      </c>
      <c r="C14" s="55">
        <f ca="1">[1]P10!C14</f>
        <v>18.899999999999999</v>
      </c>
      <c r="D14" s="55">
        <f ca="1">[1]P10!D14</f>
        <v>19.899999999999999</v>
      </c>
      <c r="E14" s="55">
        <f ca="1">[1]P10!E14</f>
        <v>18.3</v>
      </c>
      <c r="F14" s="55">
        <f ca="1">[1]P10!F14</f>
        <v>143.6</v>
      </c>
      <c r="G14" s="55">
        <f ca="1">[1]P10!G14</f>
        <v>159.5</v>
      </c>
      <c r="H14" s="55">
        <f ca="1">[1]P10!H14</f>
        <v>133.69999999999999</v>
      </c>
      <c r="I14" s="55">
        <f ca="1">[1]P10!I14</f>
        <v>132.5</v>
      </c>
      <c r="J14" s="55">
        <f ca="1">[1]P10!J14</f>
        <v>144.4</v>
      </c>
      <c r="K14" s="55">
        <f ca="1">[1]P10!K14</f>
        <v>125.1</v>
      </c>
      <c r="L14" s="55">
        <f ca="1">[1]P10!L14</f>
        <v>11.1</v>
      </c>
      <c r="M14" s="55">
        <f ca="1">[1]P10!M14</f>
        <v>15.1</v>
      </c>
      <c r="N14" s="56">
        <f ca="1">[1]P10!N14</f>
        <v>8.6</v>
      </c>
    </row>
    <row r="15" spans="1:19" ht="16.5" customHeight="1">
      <c r="A15" s="24" t="s">
        <v>32</v>
      </c>
      <c r="B15" s="29" t="s">
        <v>33</v>
      </c>
      <c r="C15" s="55">
        <f ca="1">[1]P10!C15</f>
        <v>18.8</v>
      </c>
      <c r="D15" s="55">
        <f ca="1">[1]P10!D15</f>
        <v>19</v>
      </c>
      <c r="E15" s="55">
        <f ca="1">[1]P10!E15</f>
        <v>18.5</v>
      </c>
      <c r="F15" s="55">
        <f ca="1">[1]P10!F15</f>
        <v>159.4</v>
      </c>
      <c r="G15" s="55">
        <f ca="1">[1]P10!G15</f>
        <v>163.19999999999999</v>
      </c>
      <c r="H15" s="55">
        <f ca="1">[1]P10!H15</f>
        <v>153.1</v>
      </c>
      <c r="I15" s="55">
        <f ca="1">[1]P10!I15</f>
        <v>147.80000000000001</v>
      </c>
      <c r="J15" s="55">
        <f ca="1">[1]P10!J15</f>
        <v>150.30000000000001</v>
      </c>
      <c r="K15" s="55">
        <f ca="1">[1]P10!K15</f>
        <v>143.69999999999999</v>
      </c>
      <c r="L15" s="55">
        <f ca="1">[1]P10!L15</f>
        <v>11.6</v>
      </c>
      <c r="M15" s="55">
        <f ca="1">[1]P10!M15</f>
        <v>12.9</v>
      </c>
      <c r="N15" s="56">
        <f ca="1">[1]P10!N15</f>
        <v>9.4</v>
      </c>
    </row>
    <row r="16" spans="1:19" ht="16.5" customHeight="1">
      <c r="A16" s="24" t="s">
        <v>34</v>
      </c>
      <c r="B16" s="30" t="s">
        <v>35</v>
      </c>
      <c r="C16" s="55">
        <f ca="1">[1]P10!C16</f>
        <v>19.600000000000001</v>
      </c>
      <c r="D16" s="55">
        <f ca="1">[1]P10!D16</f>
        <v>20.2</v>
      </c>
      <c r="E16" s="55">
        <f ca="1">[1]P10!E16</f>
        <v>18.600000000000001</v>
      </c>
      <c r="F16" s="55">
        <f ca="1">[1]P10!F16</f>
        <v>152.80000000000001</v>
      </c>
      <c r="G16" s="55">
        <f ca="1">[1]P10!G16</f>
        <v>162.4</v>
      </c>
      <c r="H16" s="55">
        <f ca="1">[1]P10!H16</f>
        <v>134.69999999999999</v>
      </c>
      <c r="I16" s="55">
        <f ca="1">[1]P10!I16</f>
        <v>145.6</v>
      </c>
      <c r="J16" s="55">
        <f ca="1">[1]P10!J16</f>
        <v>153.9</v>
      </c>
      <c r="K16" s="55">
        <f ca="1">[1]P10!K16</f>
        <v>130</v>
      </c>
      <c r="L16" s="55">
        <f ca="1">[1]P10!L16</f>
        <v>7.2</v>
      </c>
      <c r="M16" s="55">
        <f ca="1">[1]P10!M16</f>
        <v>8.5</v>
      </c>
      <c r="N16" s="56">
        <f ca="1">[1]P10!N16</f>
        <v>4.7</v>
      </c>
    </row>
    <row r="17" spans="1:14" ht="16.5" customHeight="1">
      <c r="A17" s="24" t="s">
        <v>36</v>
      </c>
      <c r="B17" s="29" t="s">
        <v>37</v>
      </c>
      <c r="C17" s="55">
        <f ca="1">[1]P10!C17</f>
        <v>15.4</v>
      </c>
      <c r="D17" s="55">
        <f ca="1">[1]P10!D17</f>
        <v>15</v>
      </c>
      <c r="E17" s="55">
        <f ca="1">[1]P10!E17</f>
        <v>15.6</v>
      </c>
      <c r="F17" s="55">
        <f ca="1">[1]P10!F17</f>
        <v>95.3</v>
      </c>
      <c r="G17" s="55">
        <f ca="1">[1]P10!G17</f>
        <v>95.7</v>
      </c>
      <c r="H17" s="55">
        <f ca="1">[1]P10!H17</f>
        <v>95.1</v>
      </c>
      <c r="I17" s="55">
        <f ca="1">[1]P10!I17</f>
        <v>89.7</v>
      </c>
      <c r="J17" s="55">
        <f ca="1">[1]P10!J17</f>
        <v>87.7</v>
      </c>
      <c r="K17" s="55">
        <f ca="1">[1]P10!K17</f>
        <v>90.6</v>
      </c>
      <c r="L17" s="55">
        <f ca="1">[1]P10!L17</f>
        <v>5.6</v>
      </c>
      <c r="M17" s="55">
        <f ca="1">[1]P10!M17</f>
        <v>8</v>
      </c>
      <c r="N17" s="56">
        <f ca="1">[1]P10!N17</f>
        <v>4.5</v>
      </c>
    </row>
    <row r="18" spans="1:14" ht="16.5" customHeight="1">
      <c r="A18" s="24" t="s">
        <v>38</v>
      </c>
      <c r="B18" s="29" t="s">
        <v>39</v>
      </c>
      <c r="C18" s="55">
        <f ca="1">[1]P10!C18</f>
        <v>18.600000000000001</v>
      </c>
      <c r="D18" s="55">
        <f ca="1">[1]P10!D18</f>
        <v>19.8</v>
      </c>
      <c r="E18" s="55">
        <f ca="1">[1]P10!E18</f>
        <v>17.600000000000001</v>
      </c>
      <c r="F18" s="55">
        <f ca="1">[1]P10!F18</f>
        <v>131.1</v>
      </c>
      <c r="G18" s="55">
        <f ca="1">[1]P10!G18</f>
        <v>150.19999999999999</v>
      </c>
      <c r="H18" s="55">
        <f ca="1">[1]P10!H18</f>
        <v>114.8</v>
      </c>
      <c r="I18" s="55">
        <f ca="1">[1]P10!I18</f>
        <v>127.9</v>
      </c>
      <c r="J18" s="55">
        <f ca="1">[1]P10!J18</f>
        <v>144.5</v>
      </c>
      <c r="K18" s="55">
        <f ca="1">[1]P10!K18</f>
        <v>113.8</v>
      </c>
      <c r="L18" s="55">
        <f ca="1">[1]P10!L18</f>
        <v>3.2</v>
      </c>
      <c r="M18" s="55">
        <f ca="1">[1]P10!M18</f>
        <v>5.7</v>
      </c>
      <c r="N18" s="56">
        <f ca="1">[1]P10!N18</f>
        <v>1</v>
      </c>
    </row>
    <row r="19" spans="1:14" ht="16.5" customHeight="1">
      <c r="A19" s="24" t="s">
        <v>40</v>
      </c>
      <c r="B19" s="28" t="s">
        <v>41</v>
      </c>
      <c r="C19" s="55">
        <f ca="1">[1]P10!C19</f>
        <v>20</v>
      </c>
      <c r="D19" s="55">
        <f ca="1">[1]P10!D19</f>
        <v>20.2</v>
      </c>
      <c r="E19" s="55">
        <f ca="1">[1]P10!E19</f>
        <v>20</v>
      </c>
      <c r="F19" s="55">
        <f ca="1">[1]P10!F19</f>
        <v>164.2</v>
      </c>
      <c r="G19" s="55">
        <f ca="1">[1]P10!G19</f>
        <v>179.1</v>
      </c>
      <c r="H19" s="55">
        <f ca="1">[1]P10!H19</f>
        <v>156.19999999999999</v>
      </c>
      <c r="I19" s="55">
        <f ca="1">[1]P10!I19</f>
        <v>144.5</v>
      </c>
      <c r="J19" s="55">
        <f ca="1">[1]P10!J19</f>
        <v>151.4</v>
      </c>
      <c r="K19" s="55">
        <f ca="1">[1]P10!K19</f>
        <v>140.80000000000001</v>
      </c>
      <c r="L19" s="55">
        <f ca="1">[1]P10!L19</f>
        <v>19.7</v>
      </c>
      <c r="M19" s="55">
        <f ca="1">[1]P10!M19</f>
        <v>27.7</v>
      </c>
      <c r="N19" s="56">
        <f ca="1">[1]P10!N19</f>
        <v>15.4</v>
      </c>
    </row>
    <row r="20" spans="1:14" ht="16.5" customHeight="1">
      <c r="A20" s="24" t="s">
        <v>42</v>
      </c>
      <c r="B20" s="28" t="s">
        <v>127</v>
      </c>
      <c r="C20" s="55">
        <f ca="1">[1]P10!C20</f>
        <v>19.100000000000001</v>
      </c>
      <c r="D20" s="55">
        <f ca="1">[1]P10!D20</f>
        <v>19.5</v>
      </c>
      <c r="E20" s="55">
        <f ca="1">[1]P10!E20</f>
        <v>18.899999999999999</v>
      </c>
      <c r="F20" s="55">
        <f ca="1">[1]P10!F20</f>
        <v>139.80000000000001</v>
      </c>
      <c r="G20" s="55">
        <f ca="1">[1]P10!G20</f>
        <v>149.5</v>
      </c>
      <c r="H20" s="55">
        <f ca="1">[1]P10!H20</f>
        <v>137</v>
      </c>
      <c r="I20" s="55">
        <f ca="1">[1]P10!I20</f>
        <v>136.9</v>
      </c>
      <c r="J20" s="55">
        <f ca="1">[1]P10!J20</f>
        <v>145.69999999999999</v>
      </c>
      <c r="K20" s="55">
        <f ca="1">[1]P10!K20</f>
        <v>134.30000000000001</v>
      </c>
      <c r="L20" s="55">
        <f ca="1">[1]P10!L20</f>
        <v>2.9</v>
      </c>
      <c r="M20" s="55">
        <f ca="1">[1]P10!M20</f>
        <v>3.8</v>
      </c>
      <c r="N20" s="56">
        <f ca="1">[1]P10!N20</f>
        <v>2.7</v>
      </c>
    </row>
    <row r="21" spans="1:14" ht="16.5" customHeight="1">
      <c r="A21" s="24" t="s">
        <v>44</v>
      </c>
      <c r="B21" s="28" t="s">
        <v>45</v>
      </c>
      <c r="C21" s="55">
        <f ca="1">[1]P10!C21</f>
        <v>20.3</v>
      </c>
      <c r="D21" s="55">
        <f ca="1">[1]P10!D21</f>
        <v>20.8</v>
      </c>
      <c r="E21" s="55">
        <f ca="1">[1]P10!E21</f>
        <v>19.100000000000001</v>
      </c>
      <c r="F21" s="55">
        <f ca="1">[1]P10!F21</f>
        <v>160.9</v>
      </c>
      <c r="G21" s="55">
        <f ca="1">[1]P10!G21</f>
        <v>165.6</v>
      </c>
      <c r="H21" s="55">
        <f ca="1">[1]P10!H21</f>
        <v>150.69999999999999</v>
      </c>
      <c r="I21" s="55">
        <f ca="1">[1]P10!I21</f>
        <v>155.6</v>
      </c>
      <c r="J21" s="55">
        <f ca="1">[1]P10!J21</f>
        <v>158.9</v>
      </c>
      <c r="K21" s="55">
        <f ca="1">[1]P10!K21</f>
        <v>148.30000000000001</v>
      </c>
      <c r="L21" s="55">
        <f ca="1">[1]P10!L21</f>
        <v>5.3</v>
      </c>
      <c r="M21" s="55">
        <f ca="1">[1]P10!M21</f>
        <v>6.7</v>
      </c>
      <c r="N21" s="56">
        <f ca="1">[1]P10!N21</f>
        <v>2.4</v>
      </c>
    </row>
    <row r="22" spans="1:14" ht="16.5" customHeight="1">
      <c r="A22" s="24" t="s">
        <v>46</v>
      </c>
      <c r="B22" s="30" t="s">
        <v>47</v>
      </c>
      <c r="C22" s="55">
        <f ca="1">[1]P10!C22</f>
        <v>18.5</v>
      </c>
      <c r="D22" s="55">
        <f ca="1">[1]P10!D22</f>
        <v>18.8</v>
      </c>
      <c r="E22" s="55">
        <f ca="1">[1]P10!E22</f>
        <v>18.100000000000001</v>
      </c>
      <c r="F22" s="55">
        <f ca="1">[1]P10!F22</f>
        <v>139.9</v>
      </c>
      <c r="G22" s="55">
        <f ca="1">[1]P10!G22</f>
        <v>147.30000000000001</v>
      </c>
      <c r="H22" s="55">
        <f ca="1">[1]P10!H22</f>
        <v>127.6</v>
      </c>
      <c r="I22" s="55">
        <f ca="1">[1]P10!I22</f>
        <v>129.19999999999999</v>
      </c>
      <c r="J22" s="55">
        <f ca="1">[1]P10!J22</f>
        <v>133.30000000000001</v>
      </c>
      <c r="K22" s="55">
        <f ca="1">[1]P10!K22</f>
        <v>122.3</v>
      </c>
      <c r="L22" s="55">
        <f ca="1">[1]P10!L22</f>
        <v>10.7</v>
      </c>
      <c r="M22" s="55">
        <f ca="1">[1]P10!M22</f>
        <v>14</v>
      </c>
      <c r="N22" s="56">
        <f ca="1">[1]P10!N22</f>
        <v>5.3</v>
      </c>
    </row>
    <row r="23" spans="1:14" ht="16.5" customHeight="1">
      <c r="A23" s="24" t="s">
        <v>48</v>
      </c>
      <c r="B23" s="28" t="s">
        <v>49</v>
      </c>
      <c r="C23" s="55">
        <f ca="1">[1]P10!C23</f>
        <v>20.399999999999999</v>
      </c>
      <c r="D23" s="55">
        <f ca="1">[1]P10!D23</f>
        <v>20.9</v>
      </c>
      <c r="E23" s="55">
        <f ca="1">[1]P10!E23</f>
        <v>19.899999999999999</v>
      </c>
      <c r="F23" s="55">
        <f ca="1">[1]P10!F23</f>
        <v>165.7</v>
      </c>
      <c r="G23" s="55">
        <f ca="1">[1]P10!G23</f>
        <v>175.1</v>
      </c>
      <c r="H23" s="55">
        <f ca="1">[1]P10!H23</f>
        <v>154.4</v>
      </c>
      <c r="I23" s="55">
        <f ca="1">[1]P10!I23</f>
        <v>150.1</v>
      </c>
      <c r="J23" s="55">
        <f ca="1">[1]P10!J23</f>
        <v>156.19999999999999</v>
      </c>
      <c r="K23" s="55">
        <f ca="1">[1]P10!K23</f>
        <v>142.80000000000001</v>
      </c>
      <c r="L23" s="55">
        <f ca="1">[1]P10!L23</f>
        <v>15.6</v>
      </c>
      <c r="M23" s="55">
        <f ca="1">[1]P10!M23</f>
        <v>18.899999999999999</v>
      </c>
      <c r="N23" s="56">
        <f ca="1">[1]P10!N23</f>
        <v>11.6</v>
      </c>
    </row>
    <row r="24" spans="1:14" ht="16.5" customHeight="1">
      <c r="A24" s="24" t="s">
        <v>50</v>
      </c>
      <c r="B24" s="28" t="s">
        <v>51</v>
      </c>
      <c r="C24" s="55">
        <f ca="1">[1]P10!C24</f>
        <v>21</v>
      </c>
      <c r="D24" s="55">
        <f ca="1">[1]P10!D24</f>
        <v>20.6</v>
      </c>
      <c r="E24" s="55">
        <f ca="1">[1]P10!E24</f>
        <v>21.1</v>
      </c>
      <c r="F24" s="55">
        <f ca="1">[1]P10!F24</f>
        <v>149.6</v>
      </c>
      <c r="G24" s="55">
        <f ca="1">[1]P10!G24</f>
        <v>161.1</v>
      </c>
      <c r="H24" s="55">
        <f ca="1">[1]P10!H24</f>
        <v>146.4</v>
      </c>
      <c r="I24" s="55">
        <f ca="1">[1]P10!I24</f>
        <v>145</v>
      </c>
      <c r="J24" s="55">
        <f ca="1">[1]P10!J24</f>
        <v>154.4</v>
      </c>
      <c r="K24" s="55">
        <f ca="1">[1]P10!K24</f>
        <v>142.4</v>
      </c>
      <c r="L24" s="55">
        <f ca="1">[1]P10!L24</f>
        <v>4.5999999999999996</v>
      </c>
      <c r="M24" s="55">
        <f ca="1">[1]P10!M24</f>
        <v>6.7</v>
      </c>
      <c r="N24" s="56">
        <f ca="1">[1]P10!N24</f>
        <v>4</v>
      </c>
    </row>
    <row r="25" spans="1:14" ht="16.5" customHeight="1">
      <c r="A25" s="24" t="s">
        <v>52</v>
      </c>
      <c r="B25" s="28" t="s">
        <v>53</v>
      </c>
      <c r="C25" s="55" t="str">
        <f ca="1">[1]P10!C25</f>
        <v>x</v>
      </c>
      <c r="D25" s="55" t="str">
        <f ca="1">[1]P10!D25</f>
        <v>x</v>
      </c>
      <c r="E25" s="55" t="str">
        <f ca="1">[1]P10!E25</f>
        <v>x</v>
      </c>
      <c r="F25" s="55" t="str">
        <f ca="1">[1]P10!F25</f>
        <v>x</v>
      </c>
      <c r="G25" s="55" t="str">
        <f ca="1">[1]P10!G25</f>
        <v>x</v>
      </c>
      <c r="H25" s="55" t="str">
        <f ca="1">[1]P10!H25</f>
        <v>x</v>
      </c>
      <c r="I25" s="55" t="str">
        <f ca="1">[1]P10!I25</f>
        <v>x</v>
      </c>
      <c r="J25" s="55" t="str">
        <f ca="1">[1]P10!J25</f>
        <v>x</v>
      </c>
      <c r="K25" s="55" t="str">
        <f ca="1">[1]P10!K25</f>
        <v>x</v>
      </c>
      <c r="L25" s="55" t="str">
        <f ca="1">[1]P10!L25</f>
        <v>x</v>
      </c>
      <c r="M25" s="55" t="str">
        <f ca="1">[1]P10!M25</f>
        <v>x</v>
      </c>
      <c r="N25" s="56" t="str">
        <f ca="1">[1]P10!N25</f>
        <v>x</v>
      </c>
    </row>
    <row r="26" spans="1:14" ht="16.5" customHeight="1">
      <c r="A26" s="24" t="s">
        <v>54</v>
      </c>
      <c r="B26" s="28" t="s">
        <v>55</v>
      </c>
      <c r="C26" s="55" t="str">
        <f ca="1">[1]P10!C26</f>
        <v>-</v>
      </c>
      <c r="D26" s="55" t="str">
        <f ca="1">[1]P10!D26</f>
        <v>-</v>
      </c>
      <c r="E26" s="55" t="str">
        <f ca="1">[1]P10!E26</f>
        <v>-</v>
      </c>
      <c r="F26" s="55" t="str">
        <f ca="1">[1]P10!F26</f>
        <v>-</v>
      </c>
      <c r="G26" s="55" t="str">
        <f ca="1">[1]P10!G26</f>
        <v>-</v>
      </c>
      <c r="H26" s="55" t="str">
        <f ca="1">[1]P10!H26</f>
        <v>-</v>
      </c>
      <c r="I26" s="55" t="str">
        <f ca="1">[1]P10!I26</f>
        <v>-</v>
      </c>
      <c r="J26" s="55" t="str">
        <f ca="1">[1]P10!J26</f>
        <v>-</v>
      </c>
      <c r="K26" s="55" t="str">
        <f ca="1">[1]P10!K26</f>
        <v>-</v>
      </c>
      <c r="L26" s="55" t="str">
        <f ca="1">[1]P10!L26</f>
        <v>-</v>
      </c>
      <c r="M26" s="55" t="str">
        <f ca="1">[1]P10!M26</f>
        <v>-</v>
      </c>
      <c r="N26" s="56" t="str">
        <f ca="1">[1]P10!N26</f>
        <v>-</v>
      </c>
    </row>
    <row r="27" spans="1:14" ht="16.5" customHeight="1">
      <c r="A27" s="24" t="s">
        <v>56</v>
      </c>
      <c r="B27" s="28" t="s">
        <v>57</v>
      </c>
      <c r="C27" s="55">
        <f ca="1">[1]P10!C27</f>
        <v>19.5</v>
      </c>
      <c r="D27" s="55">
        <f ca="1">[1]P10!D27</f>
        <v>19.600000000000001</v>
      </c>
      <c r="E27" s="55">
        <f ca="1">[1]P10!E27</f>
        <v>19.100000000000001</v>
      </c>
      <c r="F27" s="55">
        <f ca="1">[1]P10!F27</f>
        <v>157.9</v>
      </c>
      <c r="G27" s="55">
        <f ca="1">[1]P10!G27</f>
        <v>159.9</v>
      </c>
      <c r="H27" s="55">
        <f ca="1">[1]P10!H27</f>
        <v>146.4</v>
      </c>
      <c r="I27" s="55">
        <f ca="1">[1]P10!I27</f>
        <v>147.5</v>
      </c>
      <c r="J27" s="55">
        <f ca="1">[1]P10!J27</f>
        <v>147.9</v>
      </c>
      <c r="K27" s="55">
        <f ca="1">[1]P10!K27</f>
        <v>145</v>
      </c>
      <c r="L27" s="55">
        <f ca="1">[1]P10!L27</f>
        <v>10.4</v>
      </c>
      <c r="M27" s="55">
        <f ca="1">[1]P10!M27</f>
        <v>12</v>
      </c>
      <c r="N27" s="56">
        <f ca="1">[1]P10!N27</f>
        <v>1.4</v>
      </c>
    </row>
    <row r="28" spans="1:14" ht="16.5" customHeight="1">
      <c r="A28" s="24" t="s">
        <v>58</v>
      </c>
      <c r="B28" s="28" t="s">
        <v>59</v>
      </c>
      <c r="C28" s="55">
        <f ca="1">[1]P10!C28</f>
        <v>19</v>
      </c>
      <c r="D28" s="55">
        <f ca="1">[1]P10!D28</f>
        <v>19</v>
      </c>
      <c r="E28" s="55">
        <f ca="1">[1]P10!E28</f>
        <v>18.899999999999999</v>
      </c>
      <c r="F28" s="55">
        <f ca="1">[1]P10!F28</f>
        <v>163.80000000000001</v>
      </c>
      <c r="G28" s="55">
        <f ca="1">[1]P10!G28</f>
        <v>171.6</v>
      </c>
      <c r="H28" s="55">
        <f ca="1">[1]P10!H28</f>
        <v>153.30000000000001</v>
      </c>
      <c r="I28" s="55">
        <f ca="1">[1]P10!I28</f>
        <v>147.69999999999999</v>
      </c>
      <c r="J28" s="55">
        <f ca="1">[1]P10!J28</f>
        <v>152</v>
      </c>
      <c r="K28" s="55">
        <f ca="1">[1]P10!K28</f>
        <v>141.9</v>
      </c>
      <c r="L28" s="55">
        <f ca="1">[1]P10!L28</f>
        <v>16.100000000000001</v>
      </c>
      <c r="M28" s="55">
        <f ca="1">[1]P10!M28</f>
        <v>19.600000000000001</v>
      </c>
      <c r="N28" s="56">
        <f ca="1">[1]P10!N28</f>
        <v>11.4</v>
      </c>
    </row>
    <row r="29" spans="1:14" ht="16.5" customHeight="1">
      <c r="A29" s="24" t="s">
        <v>60</v>
      </c>
      <c r="B29" s="28" t="s">
        <v>61</v>
      </c>
      <c r="C29" s="55">
        <f ca="1">[1]P10!C29</f>
        <v>20.100000000000001</v>
      </c>
      <c r="D29" s="55">
        <f ca="1">[1]P10!D29</f>
        <v>20.100000000000001</v>
      </c>
      <c r="E29" s="55">
        <f ca="1">[1]P10!E29</f>
        <v>20</v>
      </c>
      <c r="F29" s="55">
        <f ca="1">[1]P10!F29</f>
        <v>161.5</v>
      </c>
      <c r="G29" s="55">
        <f ca="1">[1]P10!G29</f>
        <v>165.2</v>
      </c>
      <c r="H29" s="55">
        <f ca="1">[1]P10!H29</f>
        <v>156.6</v>
      </c>
      <c r="I29" s="55">
        <f ca="1">[1]P10!I29</f>
        <v>153.30000000000001</v>
      </c>
      <c r="J29" s="55">
        <f ca="1">[1]P10!J29</f>
        <v>155.30000000000001</v>
      </c>
      <c r="K29" s="55">
        <f ca="1">[1]P10!K29</f>
        <v>150.69999999999999</v>
      </c>
      <c r="L29" s="55">
        <f ca="1">[1]P10!L29</f>
        <v>8.1999999999999993</v>
      </c>
      <c r="M29" s="55">
        <f ca="1">[1]P10!M29</f>
        <v>9.9</v>
      </c>
      <c r="N29" s="56">
        <f ca="1">[1]P10!N29</f>
        <v>5.9</v>
      </c>
    </row>
    <row r="30" spans="1:14" ht="16.5" customHeight="1">
      <c r="A30" s="24" t="s">
        <v>62</v>
      </c>
      <c r="B30" s="28" t="s">
        <v>63</v>
      </c>
      <c r="C30" s="55">
        <f ca="1">[1]P10!C30</f>
        <v>21.2</v>
      </c>
      <c r="D30" s="55">
        <f ca="1">[1]P10!D30</f>
        <v>21.3</v>
      </c>
      <c r="E30" s="55">
        <f ca="1">[1]P10!E30</f>
        <v>20.8</v>
      </c>
      <c r="F30" s="55">
        <f ca="1">[1]P10!F30</f>
        <v>184.5</v>
      </c>
      <c r="G30" s="55">
        <f ca="1">[1]P10!G30</f>
        <v>187</v>
      </c>
      <c r="H30" s="55">
        <f ca="1">[1]P10!H30</f>
        <v>171.6</v>
      </c>
      <c r="I30" s="55">
        <f ca="1">[1]P10!I30</f>
        <v>167.4</v>
      </c>
      <c r="J30" s="55">
        <f ca="1">[1]P10!J30</f>
        <v>168.7</v>
      </c>
      <c r="K30" s="55">
        <f ca="1">[1]P10!K30</f>
        <v>160.6</v>
      </c>
      <c r="L30" s="55">
        <f ca="1">[1]P10!L30</f>
        <v>17.100000000000001</v>
      </c>
      <c r="M30" s="55">
        <f ca="1">[1]P10!M30</f>
        <v>18.3</v>
      </c>
      <c r="N30" s="56">
        <f ca="1">[1]P10!N30</f>
        <v>11</v>
      </c>
    </row>
    <row r="31" spans="1:14" ht="16.5" customHeight="1">
      <c r="A31" s="24" t="s">
        <v>64</v>
      </c>
      <c r="B31" s="28" t="s">
        <v>65</v>
      </c>
      <c r="C31" s="55">
        <f ca="1">[1]P10!C31</f>
        <v>19.600000000000001</v>
      </c>
      <c r="D31" s="55">
        <f ca="1">[1]P10!D31</f>
        <v>19.399999999999999</v>
      </c>
      <c r="E31" s="55">
        <f ca="1">[1]P10!E31</f>
        <v>20.399999999999999</v>
      </c>
      <c r="F31" s="55">
        <f ca="1">[1]P10!F31</f>
        <v>162.1</v>
      </c>
      <c r="G31" s="55">
        <f ca="1">[1]P10!G31</f>
        <v>162.5</v>
      </c>
      <c r="H31" s="55">
        <f ca="1">[1]P10!H31</f>
        <v>160.30000000000001</v>
      </c>
      <c r="I31" s="55">
        <f ca="1">[1]P10!I31</f>
        <v>148.1</v>
      </c>
      <c r="J31" s="55">
        <f ca="1">[1]P10!J31</f>
        <v>147.1</v>
      </c>
      <c r="K31" s="55">
        <f ca="1">[1]P10!K31</f>
        <v>151.9</v>
      </c>
      <c r="L31" s="55">
        <f ca="1">[1]P10!L31</f>
        <v>14</v>
      </c>
      <c r="M31" s="55">
        <f ca="1">[1]P10!M31</f>
        <v>15.4</v>
      </c>
      <c r="N31" s="56">
        <f ca="1">[1]P10!N31</f>
        <v>8.4</v>
      </c>
    </row>
    <row r="32" spans="1:14" ht="16.5" customHeight="1">
      <c r="A32" s="24" t="s">
        <v>66</v>
      </c>
      <c r="B32" s="28" t="s">
        <v>67</v>
      </c>
      <c r="C32" s="55">
        <f ca="1">[1]P10!C32</f>
        <v>20.5</v>
      </c>
      <c r="D32" s="55">
        <f ca="1">[1]P10!D32</f>
        <v>20.399999999999999</v>
      </c>
      <c r="E32" s="55">
        <f ca="1">[1]P10!E32</f>
        <v>21</v>
      </c>
      <c r="F32" s="55">
        <f ca="1">[1]P10!F32</f>
        <v>157.30000000000001</v>
      </c>
      <c r="G32" s="55">
        <f ca="1">[1]P10!G32</f>
        <v>156.5</v>
      </c>
      <c r="H32" s="55">
        <f ca="1">[1]P10!H32</f>
        <v>163</v>
      </c>
      <c r="I32" s="55">
        <f ca="1">[1]P10!I32</f>
        <v>152.6</v>
      </c>
      <c r="J32" s="55">
        <f ca="1">[1]P10!J32</f>
        <v>151.4</v>
      </c>
      <c r="K32" s="55">
        <f ca="1">[1]P10!K32</f>
        <v>161.30000000000001</v>
      </c>
      <c r="L32" s="55">
        <f ca="1">[1]P10!L32</f>
        <v>4.7</v>
      </c>
      <c r="M32" s="55">
        <f ca="1">[1]P10!M32</f>
        <v>5.0999999999999996</v>
      </c>
      <c r="N32" s="56">
        <f ca="1">[1]P10!N32</f>
        <v>1.7</v>
      </c>
    </row>
    <row r="33" spans="1:15" ht="16.5" customHeight="1">
      <c r="A33" s="24" t="s">
        <v>68</v>
      </c>
      <c r="B33" s="28" t="s">
        <v>69</v>
      </c>
      <c r="C33" s="55" t="str">
        <f ca="1">[1]P10!C33</f>
        <v>-</v>
      </c>
      <c r="D33" s="55" t="str">
        <f ca="1">[1]P10!D33</f>
        <v>-</v>
      </c>
      <c r="E33" s="55" t="str">
        <f ca="1">[1]P10!E33</f>
        <v>-</v>
      </c>
      <c r="F33" s="55" t="str">
        <f ca="1">[1]P10!F33</f>
        <v>-</v>
      </c>
      <c r="G33" s="55" t="str">
        <f ca="1">[1]P10!G33</f>
        <v>-</v>
      </c>
      <c r="H33" s="55" t="str">
        <f ca="1">[1]P10!H33</f>
        <v>-</v>
      </c>
      <c r="I33" s="55" t="str">
        <f ca="1">[1]P10!I33</f>
        <v>-</v>
      </c>
      <c r="J33" s="55" t="str">
        <f ca="1">[1]P10!J33</f>
        <v>-</v>
      </c>
      <c r="K33" s="55" t="str">
        <f ca="1">[1]P10!K33</f>
        <v>-</v>
      </c>
      <c r="L33" s="55" t="str">
        <f ca="1">[1]P10!L33</f>
        <v>-</v>
      </c>
      <c r="M33" s="55" t="str">
        <f ca="1">[1]P10!M33</f>
        <v>-</v>
      </c>
      <c r="N33" s="56" t="str">
        <f ca="1">[1]P10!N33</f>
        <v>-</v>
      </c>
      <c r="O33" s="22"/>
    </row>
    <row r="34" spans="1:15" ht="16.5" customHeight="1">
      <c r="A34" s="24" t="s">
        <v>70</v>
      </c>
      <c r="B34" s="28" t="s">
        <v>71</v>
      </c>
      <c r="C34" s="55" t="str">
        <f ca="1">[1]P10!C34</f>
        <v>-</v>
      </c>
      <c r="D34" s="55" t="str">
        <f ca="1">[1]P10!D34</f>
        <v>-</v>
      </c>
      <c r="E34" s="55" t="str">
        <f ca="1">[1]P10!E34</f>
        <v>-</v>
      </c>
      <c r="F34" s="55" t="str">
        <f ca="1">[1]P10!F34</f>
        <v>-</v>
      </c>
      <c r="G34" s="55" t="str">
        <f ca="1">[1]P10!G34</f>
        <v>-</v>
      </c>
      <c r="H34" s="55" t="str">
        <f ca="1">[1]P10!H34</f>
        <v>-</v>
      </c>
      <c r="I34" s="55" t="str">
        <f ca="1">[1]P10!I34</f>
        <v>-</v>
      </c>
      <c r="J34" s="55" t="str">
        <f ca="1">[1]P10!J34</f>
        <v>-</v>
      </c>
      <c r="K34" s="55" t="str">
        <f ca="1">[1]P10!K34</f>
        <v>-</v>
      </c>
      <c r="L34" s="55" t="str">
        <f ca="1">[1]P10!L34</f>
        <v>-</v>
      </c>
      <c r="M34" s="55" t="str">
        <f ca="1">[1]P10!M34</f>
        <v>-</v>
      </c>
      <c r="N34" s="56" t="str">
        <f ca="1">[1]P10!N34</f>
        <v>-</v>
      </c>
      <c r="O34" s="22"/>
    </row>
    <row r="35" spans="1:15" ht="16.5" customHeight="1">
      <c r="A35" s="24" t="s">
        <v>72</v>
      </c>
      <c r="B35" s="28" t="s">
        <v>73</v>
      </c>
      <c r="C35" s="55">
        <f ca="1">[1]P10!C35</f>
        <v>19.8</v>
      </c>
      <c r="D35" s="55">
        <f ca="1">[1]P10!D35</f>
        <v>19.899999999999999</v>
      </c>
      <c r="E35" s="55">
        <f ca="1">[1]P10!E35</f>
        <v>19.100000000000001</v>
      </c>
      <c r="F35" s="55">
        <f ca="1">[1]P10!F35</f>
        <v>163.6</v>
      </c>
      <c r="G35" s="55">
        <f ca="1">[1]P10!G35</f>
        <v>165.8</v>
      </c>
      <c r="H35" s="55">
        <f ca="1">[1]P10!H35</f>
        <v>153.4</v>
      </c>
      <c r="I35" s="55">
        <f ca="1">[1]P10!I35</f>
        <v>147.9</v>
      </c>
      <c r="J35" s="55">
        <f ca="1">[1]P10!J35</f>
        <v>148.69999999999999</v>
      </c>
      <c r="K35" s="55">
        <f ca="1">[1]P10!K35</f>
        <v>144.30000000000001</v>
      </c>
      <c r="L35" s="55">
        <f ca="1">[1]P10!L35</f>
        <v>15.7</v>
      </c>
      <c r="M35" s="55">
        <f ca="1">[1]P10!M35</f>
        <v>17.100000000000001</v>
      </c>
      <c r="N35" s="56">
        <f ca="1">[1]P10!N35</f>
        <v>9.1</v>
      </c>
    </row>
    <row r="36" spans="1:15" ht="16.5" customHeight="1">
      <c r="A36" s="24" t="s">
        <v>74</v>
      </c>
      <c r="B36" s="28" t="s">
        <v>75</v>
      </c>
      <c r="C36" s="55" t="str">
        <f ca="1">[1]P10!C36</f>
        <v>x</v>
      </c>
      <c r="D36" s="55" t="str">
        <f ca="1">[1]P10!D36</f>
        <v>x</v>
      </c>
      <c r="E36" s="55" t="str">
        <f ca="1">[1]P10!E36</f>
        <v>x</v>
      </c>
      <c r="F36" s="55" t="str">
        <f ca="1">[1]P10!F36</f>
        <v>x</v>
      </c>
      <c r="G36" s="55" t="str">
        <f ca="1">[1]P10!G36</f>
        <v>x</v>
      </c>
      <c r="H36" s="55" t="str">
        <f ca="1">[1]P10!H36</f>
        <v>x</v>
      </c>
      <c r="I36" s="55" t="str">
        <f ca="1">[1]P10!I36</f>
        <v>x</v>
      </c>
      <c r="J36" s="55" t="str">
        <f ca="1">[1]P10!J36</f>
        <v>x</v>
      </c>
      <c r="K36" s="55" t="str">
        <f ca="1">[1]P10!K36</f>
        <v>x</v>
      </c>
      <c r="L36" s="55" t="str">
        <f ca="1">[1]P10!L36</f>
        <v>x</v>
      </c>
      <c r="M36" s="55" t="str">
        <f ca="1">[1]P10!M36</f>
        <v>x</v>
      </c>
      <c r="N36" s="56" t="str">
        <f ca="1">[1]P10!N36</f>
        <v>x</v>
      </c>
    </row>
    <row r="37" spans="1:15" ht="16.5" customHeight="1">
      <c r="A37" s="24" t="s">
        <v>76</v>
      </c>
      <c r="B37" s="28" t="s">
        <v>77</v>
      </c>
      <c r="C37" s="55">
        <f ca="1">[1]P10!C37</f>
        <v>20</v>
      </c>
      <c r="D37" s="55">
        <f ca="1">[1]P10!D37</f>
        <v>20</v>
      </c>
      <c r="E37" s="55">
        <f ca="1">[1]P10!E37</f>
        <v>19.8</v>
      </c>
      <c r="F37" s="55">
        <f ca="1">[1]P10!F37</f>
        <v>175.6</v>
      </c>
      <c r="G37" s="55">
        <f ca="1">[1]P10!G37</f>
        <v>179.9</v>
      </c>
      <c r="H37" s="55">
        <f ca="1">[1]P10!H37</f>
        <v>163.30000000000001</v>
      </c>
      <c r="I37" s="55">
        <f ca="1">[1]P10!I37</f>
        <v>152.30000000000001</v>
      </c>
      <c r="J37" s="55">
        <f ca="1">[1]P10!J37</f>
        <v>153.5</v>
      </c>
      <c r="K37" s="55">
        <f ca="1">[1]P10!K37</f>
        <v>148.9</v>
      </c>
      <c r="L37" s="55">
        <f ca="1">[1]P10!L37</f>
        <v>23.3</v>
      </c>
      <c r="M37" s="55">
        <f ca="1">[1]P10!M37</f>
        <v>26.4</v>
      </c>
      <c r="N37" s="56">
        <f ca="1">[1]P10!N37</f>
        <v>14.4</v>
      </c>
    </row>
    <row r="38" spans="1:15" ht="16.5" customHeight="1">
      <c r="A38" s="24" t="s">
        <v>78</v>
      </c>
      <c r="B38" s="28" t="s">
        <v>79</v>
      </c>
      <c r="C38" s="55" t="str">
        <f ca="1">[1]P10!C38</f>
        <v>-</v>
      </c>
      <c r="D38" s="55" t="str">
        <f ca="1">[1]P10!D38</f>
        <v>-</v>
      </c>
      <c r="E38" s="55" t="str">
        <f ca="1">[1]P10!E38</f>
        <v>-</v>
      </c>
      <c r="F38" s="55" t="str">
        <f ca="1">[1]P10!F38</f>
        <v>-</v>
      </c>
      <c r="G38" s="55" t="str">
        <f ca="1">[1]P10!G38</f>
        <v>-</v>
      </c>
      <c r="H38" s="55" t="str">
        <f ca="1">[1]P10!H38</f>
        <v>-</v>
      </c>
      <c r="I38" s="55" t="str">
        <f ca="1">[1]P10!I38</f>
        <v>-</v>
      </c>
      <c r="J38" s="55" t="str">
        <f ca="1">[1]P10!J38</f>
        <v>-</v>
      </c>
      <c r="K38" s="55" t="str">
        <f ca="1">[1]P10!K38</f>
        <v>-</v>
      </c>
      <c r="L38" s="55" t="str">
        <f ca="1">[1]P10!L38</f>
        <v>-</v>
      </c>
      <c r="M38" s="55" t="str">
        <f ca="1">[1]P10!M38</f>
        <v>-</v>
      </c>
      <c r="N38" s="56" t="str">
        <f ca="1">[1]P10!N38</f>
        <v>-</v>
      </c>
      <c r="O38" s="22"/>
    </row>
    <row r="39" spans="1:15" ht="16.5" customHeight="1">
      <c r="A39" s="24" t="s">
        <v>80</v>
      </c>
      <c r="B39" s="28" t="s">
        <v>81</v>
      </c>
      <c r="C39" s="55">
        <f ca="1">[1]P10!C39</f>
        <v>18.8</v>
      </c>
      <c r="D39" s="55">
        <f ca="1">[1]P10!D39</f>
        <v>18.899999999999999</v>
      </c>
      <c r="E39" s="55">
        <f ca="1">[1]P10!E39</f>
        <v>18.600000000000001</v>
      </c>
      <c r="F39" s="55">
        <f ca="1">[1]P10!F39</f>
        <v>172.4</v>
      </c>
      <c r="G39" s="55">
        <f ca="1">[1]P10!G39</f>
        <v>174.3</v>
      </c>
      <c r="H39" s="55">
        <f ca="1">[1]P10!H39</f>
        <v>166.1</v>
      </c>
      <c r="I39" s="55">
        <f ca="1">[1]P10!I39</f>
        <v>150.69999999999999</v>
      </c>
      <c r="J39" s="55">
        <f ca="1">[1]P10!J39</f>
        <v>151.6</v>
      </c>
      <c r="K39" s="55">
        <f ca="1">[1]P10!K39</f>
        <v>147.69999999999999</v>
      </c>
      <c r="L39" s="55">
        <f ca="1">[1]P10!L39</f>
        <v>21.7</v>
      </c>
      <c r="M39" s="55">
        <f ca="1">[1]P10!M39</f>
        <v>22.7</v>
      </c>
      <c r="N39" s="56">
        <f ca="1">[1]P10!N39</f>
        <v>18.399999999999999</v>
      </c>
    </row>
    <row r="40" spans="1:15" ht="16.5" customHeight="1">
      <c r="A40" s="24" t="s">
        <v>82</v>
      </c>
      <c r="B40" s="28" t="s">
        <v>83</v>
      </c>
      <c r="C40" s="55">
        <f ca="1">[1]P10!C40</f>
        <v>20.5</v>
      </c>
      <c r="D40" s="55">
        <f ca="1">[1]P10!D40</f>
        <v>20.7</v>
      </c>
      <c r="E40" s="55">
        <f ca="1">[1]P10!E40</f>
        <v>19.899999999999999</v>
      </c>
      <c r="F40" s="55">
        <f ca="1">[1]P10!F40</f>
        <v>173.1</v>
      </c>
      <c r="G40" s="55">
        <f ca="1">[1]P10!G40</f>
        <v>176.4</v>
      </c>
      <c r="H40" s="55">
        <f ca="1">[1]P10!H40</f>
        <v>164.4</v>
      </c>
      <c r="I40" s="55">
        <f ca="1">[1]P10!I40</f>
        <v>160.80000000000001</v>
      </c>
      <c r="J40" s="55">
        <f ca="1">[1]P10!J40</f>
        <v>162.9</v>
      </c>
      <c r="K40" s="55">
        <f ca="1">[1]P10!K40</f>
        <v>155.30000000000001</v>
      </c>
      <c r="L40" s="55">
        <f ca="1">[1]P10!L40</f>
        <v>12.3</v>
      </c>
      <c r="M40" s="55">
        <f ca="1">[1]P10!M40</f>
        <v>13.5</v>
      </c>
      <c r="N40" s="56">
        <f ca="1">[1]P10!N40</f>
        <v>9.1</v>
      </c>
    </row>
    <row r="41" spans="1:15" ht="16.5" customHeight="1">
      <c r="A41" s="24" t="s">
        <v>84</v>
      </c>
      <c r="B41" s="28" t="s">
        <v>85</v>
      </c>
      <c r="C41" s="55" t="str">
        <f ca="1">[1]P10!C41</f>
        <v>x</v>
      </c>
      <c r="D41" s="55" t="str">
        <f ca="1">[1]P10!D41</f>
        <v>x</v>
      </c>
      <c r="E41" s="55" t="str">
        <f ca="1">[1]P10!E41</f>
        <v>x</v>
      </c>
      <c r="F41" s="55" t="str">
        <f ca="1">[1]P10!F41</f>
        <v>x</v>
      </c>
      <c r="G41" s="55" t="str">
        <f ca="1">[1]P10!G41</f>
        <v>x</v>
      </c>
      <c r="H41" s="55" t="str">
        <f ca="1">[1]P10!H41</f>
        <v>x</v>
      </c>
      <c r="I41" s="55" t="str">
        <f ca="1">[1]P10!I41</f>
        <v>x</v>
      </c>
      <c r="J41" s="55" t="str">
        <f ca="1">[1]P10!J41</f>
        <v>x</v>
      </c>
      <c r="K41" s="55" t="str">
        <f ca="1">[1]P10!K41</f>
        <v>x</v>
      </c>
      <c r="L41" s="55" t="str">
        <f ca="1">[1]P10!L41</f>
        <v>x</v>
      </c>
      <c r="M41" s="55" t="str">
        <f ca="1">[1]P10!M41</f>
        <v>x</v>
      </c>
      <c r="N41" s="56" t="str">
        <f ca="1">[1]P10!N41</f>
        <v>x</v>
      </c>
    </row>
    <row r="42" spans="1:15" ht="16.5" customHeight="1">
      <c r="A42" s="24" t="s">
        <v>86</v>
      </c>
      <c r="B42" s="28" t="s">
        <v>87</v>
      </c>
      <c r="C42" s="55">
        <f ca="1">[1]P10!C42</f>
        <v>21</v>
      </c>
      <c r="D42" s="55">
        <f ca="1">[1]P10!D42</f>
        <v>21.1</v>
      </c>
      <c r="E42" s="55">
        <f ca="1">[1]P10!E42</f>
        <v>20.399999999999999</v>
      </c>
      <c r="F42" s="55">
        <f ca="1">[1]P10!F42</f>
        <v>189.4</v>
      </c>
      <c r="G42" s="55">
        <f ca="1">[1]P10!G42</f>
        <v>192.3</v>
      </c>
      <c r="H42" s="55">
        <f ca="1">[1]P10!H42</f>
        <v>167.7</v>
      </c>
      <c r="I42" s="55">
        <f ca="1">[1]P10!I42</f>
        <v>168.9</v>
      </c>
      <c r="J42" s="55">
        <f ca="1">[1]P10!J42</f>
        <v>170.7</v>
      </c>
      <c r="K42" s="55">
        <f ca="1">[1]P10!K42</f>
        <v>155.4</v>
      </c>
      <c r="L42" s="55">
        <f ca="1">[1]P10!L42</f>
        <v>20.5</v>
      </c>
      <c r="M42" s="55">
        <f ca="1">[1]P10!M42</f>
        <v>21.6</v>
      </c>
      <c r="N42" s="56">
        <f ca="1">[1]P10!N42</f>
        <v>12.3</v>
      </c>
    </row>
    <row r="43" spans="1:15" ht="16.5" customHeight="1">
      <c r="A43" s="24" t="s">
        <v>88</v>
      </c>
      <c r="B43" s="28" t="s">
        <v>89</v>
      </c>
      <c r="C43" s="55" t="str">
        <f ca="1">[1]P10!C43</f>
        <v>-</v>
      </c>
      <c r="D43" s="55" t="str">
        <f ca="1">[1]P10!D43</f>
        <v>-</v>
      </c>
      <c r="E43" s="55" t="str">
        <f ca="1">[1]P10!E43</f>
        <v>-</v>
      </c>
      <c r="F43" s="55" t="str">
        <f ca="1">[1]P10!F43</f>
        <v>-</v>
      </c>
      <c r="G43" s="55" t="str">
        <f ca="1">[1]P10!G43</f>
        <v>-</v>
      </c>
      <c r="H43" s="55" t="str">
        <f ca="1">[1]P10!H43</f>
        <v>-</v>
      </c>
      <c r="I43" s="55" t="str">
        <f ca="1">[1]P10!I43</f>
        <v>-</v>
      </c>
      <c r="J43" s="55" t="str">
        <f ca="1">[1]P10!J43</f>
        <v>-</v>
      </c>
      <c r="K43" s="55" t="str">
        <f ca="1">[1]P10!K43</f>
        <v>-</v>
      </c>
      <c r="L43" s="55" t="str">
        <f ca="1">[1]P10!L43</f>
        <v>-</v>
      </c>
      <c r="M43" s="55" t="str">
        <f ca="1">[1]P10!M43</f>
        <v>-</v>
      </c>
      <c r="N43" s="56" t="str">
        <f ca="1">[1]P10!N43</f>
        <v>-</v>
      </c>
      <c r="O43" s="22"/>
    </row>
    <row r="44" spans="1:15" ht="16.5" customHeight="1">
      <c r="A44" s="24" t="s">
        <v>90</v>
      </c>
      <c r="B44" s="28" t="s">
        <v>91</v>
      </c>
      <c r="C44" s="55">
        <f ca="1">[1]P10!C44</f>
        <v>20</v>
      </c>
      <c r="D44" s="55">
        <f ca="1">[1]P10!D44</f>
        <v>21.2</v>
      </c>
      <c r="E44" s="55">
        <f ca="1">[1]P10!E44</f>
        <v>18.2</v>
      </c>
      <c r="F44" s="55">
        <f ca="1">[1]P10!F44</f>
        <v>160.6</v>
      </c>
      <c r="G44" s="55">
        <f ca="1">[1]P10!G44</f>
        <v>184.3</v>
      </c>
      <c r="H44" s="55">
        <f ca="1">[1]P10!H44</f>
        <v>126.7</v>
      </c>
      <c r="I44" s="55">
        <f ca="1">[1]P10!I44</f>
        <v>147.1</v>
      </c>
      <c r="J44" s="55">
        <f ca="1">[1]P10!J44</f>
        <v>165.5</v>
      </c>
      <c r="K44" s="55">
        <f ca="1">[1]P10!K44</f>
        <v>120.8</v>
      </c>
      <c r="L44" s="55">
        <f ca="1">[1]P10!L44</f>
        <v>13.5</v>
      </c>
      <c r="M44" s="55">
        <f ca="1">[1]P10!M44</f>
        <v>18.8</v>
      </c>
      <c r="N44" s="56">
        <f ca="1">[1]P10!N44</f>
        <v>5.9</v>
      </c>
    </row>
    <row r="45" spans="1:15" ht="16.5" customHeight="1">
      <c r="A45" s="31" t="s">
        <v>92</v>
      </c>
      <c r="B45" s="28" t="s">
        <v>93</v>
      </c>
      <c r="C45" s="55">
        <f ca="1">[1]P10!C45</f>
        <v>19.8</v>
      </c>
      <c r="D45" s="55">
        <f ca="1">[1]P10!D45</f>
        <v>20.2</v>
      </c>
      <c r="E45" s="55">
        <f ca="1">[1]P10!E45</f>
        <v>18.899999999999999</v>
      </c>
      <c r="F45" s="55">
        <f ca="1">[1]P10!F45</f>
        <v>162.4</v>
      </c>
      <c r="G45" s="55">
        <f ca="1">[1]P10!G45</f>
        <v>167.9</v>
      </c>
      <c r="H45" s="55">
        <f ca="1">[1]P10!H45</f>
        <v>147.5</v>
      </c>
      <c r="I45" s="55">
        <f ca="1">[1]P10!I45</f>
        <v>152.19999999999999</v>
      </c>
      <c r="J45" s="55">
        <f ca="1">[1]P10!J45</f>
        <v>156</v>
      </c>
      <c r="K45" s="55">
        <f ca="1">[1]P10!K45</f>
        <v>141.80000000000001</v>
      </c>
      <c r="L45" s="55">
        <f ca="1">[1]P10!L45</f>
        <v>10.199999999999999</v>
      </c>
      <c r="M45" s="55">
        <f ca="1">[1]P10!M45</f>
        <v>11.9</v>
      </c>
      <c r="N45" s="56">
        <f ca="1">[1]P10!N45</f>
        <v>5.7</v>
      </c>
    </row>
    <row r="46" spans="1:15" ht="16.5" customHeight="1">
      <c r="A46" s="31" t="s">
        <v>94</v>
      </c>
      <c r="B46" s="28" t="s">
        <v>95</v>
      </c>
      <c r="C46" s="55">
        <f ca="1">[1]P10!C46</f>
        <v>17.7</v>
      </c>
      <c r="D46" s="55">
        <f ca="1">[1]P10!D46</f>
        <v>18.8</v>
      </c>
      <c r="E46" s="55">
        <f ca="1">[1]P10!E46</f>
        <v>17.100000000000001</v>
      </c>
      <c r="F46" s="55">
        <f ca="1">[1]P10!F46</f>
        <v>120.5</v>
      </c>
      <c r="G46" s="55">
        <f ca="1">[1]P10!G46</f>
        <v>141.1</v>
      </c>
      <c r="H46" s="55">
        <f ca="1">[1]P10!H46</f>
        <v>109</v>
      </c>
      <c r="I46" s="55">
        <f ca="1">[1]P10!I46</f>
        <v>116.4</v>
      </c>
      <c r="J46" s="55">
        <f ca="1">[1]P10!J46</f>
        <v>134</v>
      </c>
      <c r="K46" s="55">
        <f ca="1">[1]P10!K46</f>
        <v>106.6</v>
      </c>
      <c r="L46" s="55">
        <f ca="1">[1]P10!L46</f>
        <v>4.0999999999999996</v>
      </c>
      <c r="M46" s="55">
        <f ca="1">[1]P10!M46</f>
        <v>7.1</v>
      </c>
      <c r="N46" s="56">
        <f ca="1">[1]P10!N46</f>
        <v>2.4</v>
      </c>
    </row>
    <row r="47" spans="1:15" ht="16.5" customHeight="1">
      <c r="A47" s="24" t="s">
        <v>96</v>
      </c>
      <c r="B47" s="28" t="s">
        <v>97</v>
      </c>
      <c r="C47" s="55">
        <f ca="1">[1]P10!C47</f>
        <v>17.8</v>
      </c>
      <c r="D47" s="55">
        <f ca="1">[1]P10!D47</f>
        <v>19</v>
      </c>
      <c r="E47" s="55">
        <f ca="1">[1]P10!E47</f>
        <v>16.899999999999999</v>
      </c>
      <c r="F47" s="55">
        <f ca="1">[1]P10!F47</f>
        <v>136.5</v>
      </c>
      <c r="G47" s="55">
        <f ca="1">[1]P10!G47</f>
        <v>157.69999999999999</v>
      </c>
      <c r="H47" s="55">
        <f ca="1">[1]P10!H47</f>
        <v>120.1</v>
      </c>
      <c r="I47" s="55">
        <f ca="1">[1]P10!I47</f>
        <v>127.2</v>
      </c>
      <c r="J47" s="55">
        <f ca="1">[1]P10!J47</f>
        <v>145</v>
      </c>
      <c r="K47" s="55">
        <f ca="1">[1]P10!K47</f>
        <v>113.4</v>
      </c>
      <c r="L47" s="55">
        <f ca="1">[1]P10!L47</f>
        <v>9.3000000000000007</v>
      </c>
      <c r="M47" s="55">
        <f ca="1">[1]P10!M47</f>
        <v>12.7</v>
      </c>
      <c r="N47" s="56">
        <f ca="1">[1]P10!N47</f>
        <v>6.7</v>
      </c>
    </row>
    <row r="48" spans="1:15" ht="16.5" customHeight="1">
      <c r="A48" s="24" t="s">
        <v>98</v>
      </c>
      <c r="B48" s="28" t="s">
        <v>99</v>
      </c>
      <c r="C48" s="55">
        <f ca="1">[1]P10!C48</f>
        <v>15</v>
      </c>
      <c r="D48" s="55">
        <f ca="1">[1]P10!D48</f>
        <v>14.1</v>
      </c>
      <c r="E48" s="55">
        <f ca="1">[1]P10!E48</f>
        <v>15.4</v>
      </c>
      <c r="F48" s="55">
        <f ca="1">[1]P10!F48</f>
        <v>89.3</v>
      </c>
      <c r="G48" s="55">
        <f ca="1">[1]P10!G48</f>
        <v>82.5</v>
      </c>
      <c r="H48" s="55">
        <f ca="1">[1]P10!H48</f>
        <v>92.2</v>
      </c>
      <c r="I48" s="55">
        <f ca="1">[1]P10!I48</f>
        <v>84.2</v>
      </c>
      <c r="J48" s="55">
        <f ca="1">[1]P10!J48</f>
        <v>75.400000000000006</v>
      </c>
      <c r="K48" s="55">
        <f ca="1">[1]P10!K48</f>
        <v>88</v>
      </c>
      <c r="L48" s="55">
        <f ca="1">[1]P10!L48</f>
        <v>5.0999999999999996</v>
      </c>
      <c r="M48" s="55">
        <f ca="1">[1]P10!M48</f>
        <v>7.1</v>
      </c>
      <c r="N48" s="56">
        <f ca="1">[1]P10!N48</f>
        <v>4.2</v>
      </c>
    </row>
    <row r="49" spans="1:14" ht="16.5" customHeight="1">
      <c r="A49" s="24" t="s">
        <v>100</v>
      </c>
      <c r="B49" s="28" t="s">
        <v>101</v>
      </c>
      <c r="C49" s="55">
        <f ca="1">[1]P10!C49</f>
        <v>19.5</v>
      </c>
      <c r="D49" s="55">
        <f ca="1">[1]P10!D49</f>
        <v>20</v>
      </c>
      <c r="E49" s="55">
        <f ca="1">[1]P10!E49</f>
        <v>19.399999999999999</v>
      </c>
      <c r="F49" s="55">
        <f ca="1">[1]P10!F49</f>
        <v>149.30000000000001</v>
      </c>
      <c r="G49" s="55">
        <f ca="1">[1]P10!G49</f>
        <v>156.5</v>
      </c>
      <c r="H49" s="55">
        <f ca="1">[1]P10!H49</f>
        <v>146.9</v>
      </c>
      <c r="I49" s="55">
        <f ca="1">[1]P10!I49</f>
        <v>145</v>
      </c>
      <c r="J49" s="55">
        <f ca="1">[1]P10!J49</f>
        <v>151.1</v>
      </c>
      <c r="K49" s="55">
        <f ca="1">[1]P10!K49</f>
        <v>143</v>
      </c>
      <c r="L49" s="55">
        <f ca="1">[1]P10!L49</f>
        <v>4.3</v>
      </c>
      <c r="M49" s="55">
        <f ca="1">[1]P10!M49</f>
        <v>5.4</v>
      </c>
      <c r="N49" s="56">
        <f ca="1">[1]P10!N49</f>
        <v>3.9</v>
      </c>
    </row>
    <row r="50" spans="1:14" ht="16.5" customHeight="1">
      <c r="A50" s="24" t="s">
        <v>102</v>
      </c>
      <c r="B50" s="28" t="s">
        <v>103</v>
      </c>
      <c r="C50" s="55">
        <f ca="1">[1]P10!C50</f>
        <v>18.600000000000001</v>
      </c>
      <c r="D50" s="55">
        <f ca="1">[1]P10!D50</f>
        <v>18.899999999999999</v>
      </c>
      <c r="E50" s="55">
        <f ca="1">[1]P10!E50</f>
        <v>18.5</v>
      </c>
      <c r="F50" s="55">
        <f ca="1">[1]P10!F50</f>
        <v>131</v>
      </c>
      <c r="G50" s="55">
        <f ca="1">[1]P10!G50</f>
        <v>141.80000000000001</v>
      </c>
      <c r="H50" s="55">
        <f ca="1">[1]P10!H50</f>
        <v>127.9</v>
      </c>
      <c r="I50" s="55">
        <f ca="1">[1]P10!I50</f>
        <v>129.30000000000001</v>
      </c>
      <c r="J50" s="55">
        <f ca="1">[1]P10!J50</f>
        <v>139.69999999999999</v>
      </c>
      <c r="K50" s="55">
        <f ca="1">[1]P10!K50</f>
        <v>126.4</v>
      </c>
      <c r="L50" s="55">
        <f ca="1">[1]P10!L50</f>
        <v>1.7</v>
      </c>
      <c r="M50" s="55">
        <f ca="1">[1]P10!M50</f>
        <v>2.1</v>
      </c>
      <c r="N50" s="56">
        <f ca="1">[1]P10!N50</f>
        <v>1.5</v>
      </c>
    </row>
    <row r="51" spans="1:14" ht="16.5" customHeight="1">
      <c r="A51" s="24" t="s">
        <v>104</v>
      </c>
      <c r="B51" s="28" t="s">
        <v>105</v>
      </c>
      <c r="C51" s="55">
        <f ca="1">[1]P10!C51</f>
        <v>18.8</v>
      </c>
      <c r="D51" s="55">
        <f ca="1">[1]P10!D51</f>
        <v>19</v>
      </c>
      <c r="E51" s="55">
        <f ca="1">[1]P10!E51</f>
        <v>18.5</v>
      </c>
      <c r="F51" s="55">
        <f ca="1">[1]P10!F51</f>
        <v>142.9</v>
      </c>
      <c r="G51" s="55">
        <f ca="1">[1]P10!G51</f>
        <v>147.1</v>
      </c>
      <c r="H51" s="55">
        <f ca="1">[1]P10!H51</f>
        <v>137.30000000000001</v>
      </c>
      <c r="I51" s="55">
        <f ca="1">[1]P10!I51</f>
        <v>130.1</v>
      </c>
      <c r="J51" s="55">
        <f ca="1">[1]P10!J51</f>
        <v>131.19999999999999</v>
      </c>
      <c r="K51" s="55">
        <f ca="1">[1]P10!K51</f>
        <v>128.69999999999999</v>
      </c>
      <c r="L51" s="55">
        <f ca="1">[1]P10!L51</f>
        <v>12.8</v>
      </c>
      <c r="M51" s="55">
        <f ca="1">[1]P10!M51</f>
        <v>15.9</v>
      </c>
      <c r="N51" s="56">
        <f ca="1">[1]P10!N51</f>
        <v>8.6</v>
      </c>
    </row>
    <row r="52" spans="1:14" ht="16.5" customHeight="1">
      <c r="A52" s="24" t="s">
        <v>106</v>
      </c>
      <c r="B52" s="28" t="s">
        <v>107</v>
      </c>
      <c r="C52" s="55">
        <f ca="1">[1]P10!C52</f>
        <v>18.100000000000001</v>
      </c>
      <c r="D52" s="55">
        <f ca="1">[1]P10!D52</f>
        <v>18.3</v>
      </c>
      <c r="E52" s="55">
        <f ca="1">[1]P10!E52</f>
        <v>17.8</v>
      </c>
      <c r="F52" s="55">
        <f ca="1">[1]P10!F52</f>
        <v>131.19999999999999</v>
      </c>
      <c r="G52" s="55">
        <f ca="1">[1]P10!G52</f>
        <v>139.9</v>
      </c>
      <c r="H52" s="55">
        <f ca="1">[1]P10!H52</f>
        <v>119.5</v>
      </c>
      <c r="I52" s="55">
        <f ca="1">[1]P10!I52</f>
        <v>122.5</v>
      </c>
      <c r="J52" s="55">
        <f ca="1">[1]P10!J52</f>
        <v>127.3</v>
      </c>
      <c r="K52" s="55">
        <f ca="1">[1]P10!K52</f>
        <v>116</v>
      </c>
      <c r="L52" s="55">
        <f ca="1">[1]P10!L52</f>
        <v>8.6999999999999993</v>
      </c>
      <c r="M52" s="55">
        <f ca="1">[1]P10!M52</f>
        <v>12.6</v>
      </c>
      <c r="N52" s="56">
        <f ca="1">[1]P10!N52</f>
        <v>3.5</v>
      </c>
    </row>
    <row r="53" spans="1:14" ht="16.5" customHeight="1">
      <c r="A53" s="24" t="s">
        <v>108</v>
      </c>
      <c r="B53" s="28" t="s">
        <v>109</v>
      </c>
      <c r="C53" s="55">
        <f ca="1">[1]P10!C53</f>
        <v>19.2</v>
      </c>
      <c r="D53" s="55">
        <f ca="1">[1]P10!D53</f>
        <v>19.3</v>
      </c>
      <c r="E53" s="55">
        <f ca="1">[1]P10!E53</f>
        <v>18.600000000000001</v>
      </c>
      <c r="F53" s="55">
        <f ca="1">[1]P10!F53</f>
        <v>157.4</v>
      </c>
      <c r="G53" s="55">
        <f ca="1">[1]P10!G53</f>
        <v>160.80000000000001</v>
      </c>
      <c r="H53" s="55">
        <f ca="1">[1]P10!H53</f>
        <v>136.80000000000001</v>
      </c>
      <c r="I53" s="55">
        <f ca="1">[1]P10!I53</f>
        <v>145.30000000000001</v>
      </c>
      <c r="J53" s="55">
        <f ca="1">[1]P10!J53</f>
        <v>146.80000000000001</v>
      </c>
      <c r="K53" s="55">
        <f ca="1">[1]P10!K53</f>
        <v>136.19999999999999</v>
      </c>
      <c r="L53" s="55">
        <f ca="1">[1]P10!L53</f>
        <v>12.1</v>
      </c>
      <c r="M53" s="55">
        <f ca="1">[1]P10!M53</f>
        <v>14</v>
      </c>
      <c r="N53" s="56">
        <f ca="1">[1]P10!N53</f>
        <v>0.6</v>
      </c>
    </row>
    <row r="54" spans="1:14" ht="16.5" customHeight="1">
      <c r="A54" s="24" t="s">
        <v>110</v>
      </c>
      <c r="B54" s="28" t="s">
        <v>111</v>
      </c>
      <c r="C54" s="55" t="str">
        <f ca="1">[1]P10!C54</f>
        <v>x</v>
      </c>
      <c r="D54" s="55" t="str">
        <f ca="1">[1]P10!D54</f>
        <v>x</v>
      </c>
      <c r="E54" s="55" t="str">
        <f ca="1">[1]P10!E54</f>
        <v>x</v>
      </c>
      <c r="F54" s="55" t="str">
        <f ca="1">[1]P10!F54</f>
        <v>x</v>
      </c>
      <c r="G54" s="55" t="str">
        <f ca="1">[1]P10!G54</f>
        <v>x</v>
      </c>
      <c r="H54" s="55" t="str">
        <f ca="1">[1]P10!H54</f>
        <v>x</v>
      </c>
      <c r="I54" s="55" t="str">
        <f ca="1">[1]P10!I54</f>
        <v>x</v>
      </c>
      <c r="J54" s="55" t="str">
        <f ca="1">[1]P10!J54</f>
        <v>x</v>
      </c>
      <c r="K54" s="55" t="str">
        <f ca="1">[1]P10!K54</f>
        <v>x</v>
      </c>
      <c r="L54" s="55" t="str">
        <f ca="1">[1]P10!L54</f>
        <v>x</v>
      </c>
      <c r="M54" s="55" t="str">
        <f ca="1">[1]P10!M54</f>
        <v>x</v>
      </c>
      <c r="N54" s="56" t="str">
        <f ca="1">[1]P10!N54</f>
        <v>x</v>
      </c>
    </row>
    <row r="55" spans="1:14" ht="16.5" customHeight="1">
      <c r="A55" s="24" t="s">
        <v>112</v>
      </c>
      <c r="B55" s="28" t="s">
        <v>113</v>
      </c>
      <c r="C55" s="55">
        <f ca="1">[1]P10!C55</f>
        <v>19.600000000000001</v>
      </c>
      <c r="D55" s="55">
        <f ca="1">[1]P10!D55</f>
        <v>20.2</v>
      </c>
      <c r="E55" s="55">
        <f ca="1">[1]P10!E55</f>
        <v>18.5</v>
      </c>
      <c r="F55" s="55">
        <f ca="1">[1]P10!F55</f>
        <v>151.19999999999999</v>
      </c>
      <c r="G55" s="55">
        <f ca="1">[1]P10!G55</f>
        <v>161</v>
      </c>
      <c r="H55" s="55">
        <f ca="1">[1]P10!H55</f>
        <v>133.4</v>
      </c>
      <c r="I55" s="55">
        <f ca="1">[1]P10!I55</f>
        <v>145.1</v>
      </c>
      <c r="J55" s="55">
        <f ca="1">[1]P10!J55</f>
        <v>154</v>
      </c>
      <c r="K55" s="55">
        <f ca="1">[1]P10!K55</f>
        <v>129</v>
      </c>
      <c r="L55" s="55">
        <f ca="1">[1]P10!L55</f>
        <v>6.1</v>
      </c>
      <c r="M55" s="55">
        <f ca="1">[1]P10!M55</f>
        <v>7</v>
      </c>
      <c r="N55" s="56">
        <f ca="1">[1]P10!N55</f>
        <v>4.4000000000000004</v>
      </c>
    </row>
    <row r="56" spans="1:14" ht="16.5" customHeight="1">
      <c r="A56" s="24" t="s">
        <v>114</v>
      </c>
      <c r="B56" s="28" t="s">
        <v>115</v>
      </c>
      <c r="C56" s="55">
        <f ca="1">[1]P10!C56</f>
        <v>18.8</v>
      </c>
      <c r="D56" s="55">
        <f ca="1">[1]P10!D56</f>
        <v>19.5</v>
      </c>
      <c r="E56" s="55">
        <f ca="1">[1]P10!E56</f>
        <v>17.899999999999999</v>
      </c>
      <c r="F56" s="55">
        <f ca="1">[1]P10!F56</f>
        <v>133.5</v>
      </c>
      <c r="G56" s="55">
        <f ca="1">[1]P10!G56</f>
        <v>146.9</v>
      </c>
      <c r="H56" s="55">
        <f ca="1">[1]P10!H56</f>
        <v>117.5</v>
      </c>
      <c r="I56" s="55">
        <f ca="1">[1]P10!I56</f>
        <v>129.69999999999999</v>
      </c>
      <c r="J56" s="55">
        <f ca="1">[1]P10!J56</f>
        <v>140.9</v>
      </c>
      <c r="K56" s="55">
        <f ca="1">[1]P10!K56</f>
        <v>116.4</v>
      </c>
      <c r="L56" s="55">
        <f ca="1">[1]P10!L56</f>
        <v>3.8</v>
      </c>
      <c r="M56" s="55">
        <f ca="1">[1]P10!M56</f>
        <v>6</v>
      </c>
      <c r="N56" s="56">
        <f ca="1">[1]P10!N56</f>
        <v>1.1000000000000001</v>
      </c>
    </row>
    <row r="57" spans="1:14" ht="16.5" customHeight="1">
      <c r="A57" s="32" t="s">
        <v>116</v>
      </c>
      <c r="B57" s="33" t="s">
        <v>117</v>
      </c>
      <c r="C57" s="57">
        <f ca="1">[1]P10!C57</f>
        <v>19.5</v>
      </c>
      <c r="D57" s="57">
        <f ca="1">[1]P10!D57</f>
        <v>19.5</v>
      </c>
      <c r="E57" s="57">
        <f ca="1">[1]P10!E57</f>
        <v>19.8</v>
      </c>
      <c r="F57" s="57">
        <f ca="1">[1]P10!F57</f>
        <v>169.2</v>
      </c>
      <c r="G57" s="57">
        <f ca="1">[1]P10!G57</f>
        <v>171.8</v>
      </c>
      <c r="H57" s="57">
        <f ca="1">[1]P10!H57</f>
        <v>132</v>
      </c>
      <c r="I57" s="57">
        <f ca="1">[1]P10!I57</f>
        <v>148.6</v>
      </c>
      <c r="J57" s="57">
        <f ca="1">[1]P10!J57</f>
        <v>149.80000000000001</v>
      </c>
      <c r="K57" s="57">
        <f ca="1">[1]P10!K57</f>
        <v>131.80000000000001</v>
      </c>
      <c r="L57" s="57">
        <f ca="1">[1]P10!L57</f>
        <v>20.6</v>
      </c>
      <c r="M57" s="57">
        <f ca="1">[1]P10!M57</f>
        <v>22</v>
      </c>
      <c r="N57" s="58">
        <f ca="1">[1]P10!N57</f>
        <v>0.2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F4C1-0A7F-4E74-9A21-06433B16C186}">
  <sheetPr codeName="Sheet34">
    <tabColor theme="9"/>
  </sheetPr>
  <dimension ref="A1:S11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tr">
        <f>[1]説明!$C$2</f>
        <v>2026年6月分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6"/>
      <c r="N3" s="60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f ca="1">[1]P11!C6</f>
        <v>19.100000000000001</v>
      </c>
      <c r="D6" s="53">
        <f ca="1">[1]P11!D6</f>
        <v>19.7</v>
      </c>
      <c r="E6" s="53">
        <f ca="1">[1]P11!E6</f>
        <v>18.600000000000001</v>
      </c>
      <c r="F6" s="53">
        <f ca="1">[1]P11!F6</f>
        <v>151.6</v>
      </c>
      <c r="G6" s="53">
        <f ca="1">[1]P11!G6</f>
        <v>163.69999999999999</v>
      </c>
      <c r="H6" s="53">
        <f ca="1">[1]P11!H6</f>
        <v>139.69999999999999</v>
      </c>
      <c r="I6" s="53">
        <f ca="1">[1]P11!I6</f>
        <v>140.5</v>
      </c>
      <c r="J6" s="53">
        <f ca="1">[1]P11!J6</f>
        <v>148.30000000000001</v>
      </c>
      <c r="K6" s="53">
        <f ca="1">[1]P11!K6</f>
        <v>132.80000000000001</v>
      </c>
      <c r="L6" s="53">
        <f ca="1">[1]P11!L6</f>
        <v>11.1</v>
      </c>
      <c r="M6" s="53">
        <f ca="1">[1]P11!M6</f>
        <v>15.4</v>
      </c>
      <c r="N6" s="54">
        <f ca="1">[1]P11!N6</f>
        <v>6.9</v>
      </c>
      <c r="S6" s="23"/>
    </row>
    <row r="7" spans="1:19" ht="16.5" customHeight="1">
      <c r="A7" s="24" t="s">
        <v>16</v>
      </c>
      <c r="B7" s="25" t="s">
        <v>17</v>
      </c>
      <c r="C7" s="26" t="str">
        <f ca="1">[1]P11!C7</f>
        <v>-</v>
      </c>
      <c r="D7" s="26" t="str">
        <f ca="1">[1]P11!D7</f>
        <v>-</v>
      </c>
      <c r="E7" s="26" t="str">
        <f ca="1">[1]P11!E7</f>
        <v>-</v>
      </c>
      <c r="F7" s="26" t="str">
        <f ca="1">[1]P11!F7</f>
        <v>-</v>
      </c>
      <c r="G7" s="26" t="str">
        <f ca="1">[1]P11!G7</f>
        <v>-</v>
      </c>
      <c r="H7" s="26" t="str">
        <f ca="1">[1]P11!H7</f>
        <v>-</v>
      </c>
      <c r="I7" s="26" t="str">
        <f ca="1">[1]P11!I7</f>
        <v>-</v>
      </c>
      <c r="J7" s="26" t="str">
        <f ca="1">[1]P11!J7</f>
        <v>-</v>
      </c>
      <c r="K7" s="26" t="str">
        <f ca="1">[1]P11!K7</f>
        <v>-</v>
      </c>
      <c r="L7" s="26" t="str">
        <f ca="1">[1]P11!L7</f>
        <v>-</v>
      </c>
      <c r="M7" s="26" t="str">
        <f ca="1">[1]P11!M7</f>
        <v>-</v>
      </c>
      <c r="N7" s="27" t="str">
        <f ca="1">[1]P11!N7</f>
        <v>-</v>
      </c>
    </row>
    <row r="8" spans="1:19" ht="16.5" customHeight="1">
      <c r="A8" s="24" t="s">
        <v>18</v>
      </c>
      <c r="B8" s="28" t="s">
        <v>19</v>
      </c>
      <c r="C8" s="55">
        <f ca="1">[1]P11!C8</f>
        <v>21</v>
      </c>
      <c r="D8" s="55">
        <f ca="1">[1]P11!D8</f>
        <v>20.9</v>
      </c>
      <c r="E8" s="55">
        <f ca="1">[1]P11!E8</f>
        <v>21.1</v>
      </c>
      <c r="F8" s="55">
        <f ca="1">[1]P11!F8</f>
        <v>172.7</v>
      </c>
      <c r="G8" s="55">
        <f ca="1">[1]P11!G8</f>
        <v>174.1</v>
      </c>
      <c r="H8" s="55">
        <f ca="1">[1]P11!H8</f>
        <v>168.8</v>
      </c>
      <c r="I8" s="55">
        <f ca="1">[1]P11!I8</f>
        <v>164.4</v>
      </c>
      <c r="J8" s="55">
        <f ca="1">[1]P11!J8</f>
        <v>163.9</v>
      </c>
      <c r="K8" s="55">
        <f ca="1">[1]P11!K8</f>
        <v>165.9</v>
      </c>
      <c r="L8" s="55">
        <f ca="1">[1]P11!L8</f>
        <v>8.3000000000000007</v>
      </c>
      <c r="M8" s="55">
        <f ca="1">[1]P11!M8</f>
        <v>10.199999999999999</v>
      </c>
      <c r="N8" s="56">
        <f ca="1">[1]P11!N8</f>
        <v>2.9</v>
      </c>
    </row>
    <row r="9" spans="1:19" ht="16.5" customHeight="1">
      <c r="A9" s="24" t="s">
        <v>20</v>
      </c>
      <c r="B9" s="28" t="s">
        <v>21</v>
      </c>
      <c r="C9" s="55">
        <f ca="1">[1]P11!C9</f>
        <v>20</v>
      </c>
      <c r="D9" s="55">
        <f ca="1">[1]P11!D9</f>
        <v>20.2</v>
      </c>
      <c r="E9" s="55">
        <f ca="1">[1]P11!E9</f>
        <v>19.600000000000001</v>
      </c>
      <c r="F9" s="55">
        <f ca="1">[1]P11!F9</f>
        <v>172.6</v>
      </c>
      <c r="G9" s="55">
        <f ca="1">[1]P11!G9</f>
        <v>177.5</v>
      </c>
      <c r="H9" s="55">
        <f ca="1">[1]P11!H9</f>
        <v>160.30000000000001</v>
      </c>
      <c r="I9" s="55">
        <f ca="1">[1]P11!I9</f>
        <v>155.1</v>
      </c>
      <c r="J9" s="55">
        <f ca="1">[1]P11!J9</f>
        <v>157.69999999999999</v>
      </c>
      <c r="K9" s="55">
        <f ca="1">[1]P11!K9</f>
        <v>148.69999999999999</v>
      </c>
      <c r="L9" s="55">
        <f ca="1">[1]P11!L9</f>
        <v>17.5</v>
      </c>
      <c r="M9" s="55">
        <f ca="1">[1]P11!M9</f>
        <v>19.8</v>
      </c>
      <c r="N9" s="56">
        <f ca="1">[1]P11!N9</f>
        <v>11.6</v>
      </c>
    </row>
    <row r="10" spans="1:19" ht="16.5" customHeight="1">
      <c r="A10" s="24" t="s">
        <v>22</v>
      </c>
      <c r="B10" s="29" t="s">
        <v>23</v>
      </c>
      <c r="C10" s="55">
        <f ca="1">[1]P11!C10</f>
        <v>19.899999999999999</v>
      </c>
      <c r="D10" s="55">
        <f ca="1">[1]P11!D10</f>
        <v>19.7</v>
      </c>
      <c r="E10" s="55">
        <f ca="1">[1]P11!E10</f>
        <v>21.3</v>
      </c>
      <c r="F10" s="55">
        <f ca="1">[1]P11!F10</f>
        <v>160.69999999999999</v>
      </c>
      <c r="G10" s="55">
        <f ca="1">[1]P11!G10</f>
        <v>161.6</v>
      </c>
      <c r="H10" s="55">
        <f ca="1">[1]P11!H10</f>
        <v>150.69999999999999</v>
      </c>
      <c r="I10" s="55">
        <f ca="1">[1]P11!I10</f>
        <v>147.30000000000001</v>
      </c>
      <c r="J10" s="55">
        <f ca="1">[1]P11!J10</f>
        <v>147.19999999999999</v>
      </c>
      <c r="K10" s="55">
        <f ca="1">[1]P11!K10</f>
        <v>148.4</v>
      </c>
      <c r="L10" s="55">
        <f ca="1">[1]P11!L10</f>
        <v>13.4</v>
      </c>
      <c r="M10" s="55">
        <f ca="1">[1]P11!M10</f>
        <v>14.4</v>
      </c>
      <c r="N10" s="56">
        <f ca="1">[1]P11!N10</f>
        <v>2.2999999999999998</v>
      </c>
    </row>
    <row r="11" spans="1:19" ht="16.5" customHeight="1">
      <c r="A11" s="24" t="s">
        <v>24</v>
      </c>
      <c r="B11" s="28" t="s">
        <v>25</v>
      </c>
      <c r="C11" s="55">
        <f ca="1">[1]P11!C11</f>
        <v>20</v>
      </c>
      <c r="D11" s="55">
        <f ca="1">[1]P11!D11</f>
        <v>20.3</v>
      </c>
      <c r="E11" s="55">
        <f ca="1">[1]P11!E11</f>
        <v>19.5</v>
      </c>
      <c r="F11" s="55">
        <f ca="1">[1]P11!F11</f>
        <v>164.2</v>
      </c>
      <c r="G11" s="55">
        <f ca="1">[1]P11!G11</f>
        <v>169.4</v>
      </c>
      <c r="H11" s="55">
        <f ca="1">[1]P11!H11</f>
        <v>152.9</v>
      </c>
      <c r="I11" s="55">
        <f ca="1">[1]P11!I11</f>
        <v>152.19999999999999</v>
      </c>
      <c r="J11" s="55">
        <f ca="1">[1]P11!J11</f>
        <v>155.5</v>
      </c>
      <c r="K11" s="55">
        <f ca="1">[1]P11!K11</f>
        <v>145</v>
      </c>
      <c r="L11" s="55">
        <f ca="1">[1]P11!L11</f>
        <v>12</v>
      </c>
      <c r="M11" s="55">
        <f ca="1">[1]P11!M11</f>
        <v>13.9</v>
      </c>
      <c r="N11" s="56">
        <f ca="1">[1]P11!N11</f>
        <v>7.9</v>
      </c>
    </row>
    <row r="12" spans="1:19" ht="16.5" customHeight="1">
      <c r="A12" s="24" t="s">
        <v>26</v>
      </c>
      <c r="B12" s="28" t="s">
        <v>27</v>
      </c>
      <c r="C12" s="55">
        <f ca="1">[1]P11!C12</f>
        <v>20.7</v>
      </c>
      <c r="D12" s="55">
        <f ca="1">[1]P11!D12</f>
        <v>21.2</v>
      </c>
      <c r="E12" s="55">
        <f ca="1">[1]P11!E12</f>
        <v>18.3</v>
      </c>
      <c r="F12" s="55">
        <f ca="1">[1]P11!F12</f>
        <v>178.6</v>
      </c>
      <c r="G12" s="55">
        <f ca="1">[1]P11!G12</f>
        <v>185.9</v>
      </c>
      <c r="H12" s="55">
        <f ca="1">[1]P11!H12</f>
        <v>139.80000000000001</v>
      </c>
      <c r="I12" s="55">
        <f ca="1">[1]P11!I12</f>
        <v>152.4</v>
      </c>
      <c r="J12" s="55">
        <f ca="1">[1]P11!J12</f>
        <v>157.30000000000001</v>
      </c>
      <c r="K12" s="55">
        <f ca="1">[1]P11!K12</f>
        <v>126.4</v>
      </c>
      <c r="L12" s="55">
        <f ca="1">[1]P11!L12</f>
        <v>26.2</v>
      </c>
      <c r="M12" s="55">
        <f ca="1">[1]P11!M12</f>
        <v>28.6</v>
      </c>
      <c r="N12" s="56">
        <f ca="1">[1]P11!N12</f>
        <v>13.4</v>
      </c>
    </row>
    <row r="13" spans="1:19" ht="16.5" customHeight="1">
      <c r="A13" s="24" t="s">
        <v>28</v>
      </c>
      <c r="B13" s="28" t="s">
        <v>29</v>
      </c>
      <c r="C13" s="55">
        <f ca="1">[1]P11!C13</f>
        <v>18.3</v>
      </c>
      <c r="D13" s="55">
        <f ca="1">[1]P11!D13</f>
        <v>19.2</v>
      </c>
      <c r="E13" s="55">
        <f ca="1">[1]P11!E13</f>
        <v>17.5</v>
      </c>
      <c r="F13" s="55">
        <f ca="1">[1]P11!F13</f>
        <v>131.69999999999999</v>
      </c>
      <c r="G13" s="55">
        <f ca="1">[1]P11!G13</f>
        <v>153.6</v>
      </c>
      <c r="H13" s="55">
        <f ca="1">[1]P11!H13</f>
        <v>115.3</v>
      </c>
      <c r="I13" s="55">
        <f ca="1">[1]P11!I13</f>
        <v>124.7</v>
      </c>
      <c r="J13" s="55">
        <f ca="1">[1]P11!J13</f>
        <v>142.1</v>
      </c>
      <c r="K13" s="55">
        <f ca="1">[1]P11!K13</f>
        <v>111.8</v>
      </c>
      <c r="L13" s="55">
        <f ca="1">[1]P11!L13</f>
        <v>7</v>
      </c>
      <c r="M13" s="55">
        <f ca="1">[1]P11!M13</f>
        <v>11.5</v>
      </c>
      <c r="N13" s="56">
        <f ca="1">[1]P11!N13</f>
        <v>3.5</v>
      </c>
    </row>
    <row r="14" spans="1:19" ht="16.5" customHeight="1">
      <c r="A14" s="24" t="s">
        <v>30</v>
      </c>
      <c r="B14" s="28" t="s">
        <v>31</v>
      </c>
      <c r="C14" s="55">
        <f ca="1">[1]P11!C14</f>
        <v>19.2</v>
      </c>
      <c r="D14" s="55">
        <f ca="1">[1]P11!D14</f>
        <v>19.8</v>
      </c>
      <c r="E14" s="55">
        <f ca="1">[1]P11!E14</f>
        <v>18.7</v>
      </c>
      <c r="F14" s="55">
        <f ca="1">[1]P11!F14</f>
        <v>151.9</v>
      </c>
      <c r="G14" s="55">
        <f ca="1">[1]P11!G14</f>
        <v>161.30000000000001</v>
      </c>
      <c r="H14" s="55">
        <f ca="1">[1]P11!H14</f>
        <v>145.19999999999999</v>
      </c>
      <c r="I14" s="55">
        <f ca="1">[1]P11!I14</f>
        <v>137.30000000000001</v>
      </c>
      <c r="J14" s="55">
        <f ca="1">[1]P11!J14</f>
        <v>145.9</v>
      </c>
      <c r="K14" s="55">
        <f ca="1">[1]P11!K14</f>
        <v>131.19999999999999</v>
      </c>
      <c r="L14" s="55">
        <f ca="1">[1]P11!L14</f>
        <v>14.6</v>
      </c>
      <c r="M14" s="55">
        <f ca="1">[1]P11!M14</f>
        <v>15.4</v>
      </c>
      <c r="N14" s="56">
        <f ca="1">[1]P11!N14</f>
        <v>14</v>
      </c>
    </row>
    <row r="15" spans="1:19" ht="16.5" customHeight="1">
      <c r="A15" s="24" t="s">
        <v>32</v>
      </c>
      <c r="B15" s="29" t="s">
        <v>33</v>
      </c>
      <c r="C15" s="55">
        <f ca="1">[1]P11!C15</f>
        <v>19.3</v>
      </c>
      <c r="D15" s="55">
        <f ca="1">[1]P11!D15</f>
        <v>19.899999999999999</v>
      </c>
      <c r="E15" s="55">
        <f ca="1">[1]P11!E15</f>
        <v>18.3</v>
      </c>
      <c r="F15" s="55">
        <f ca="1">[1]P11!F15</f>
        <v>152.69999999999999</v>
      </c>
      <c r="G15" s="55">
        <f ca="1">[1]P11!G15</f>
        <v>160.30000000000001</v>
      </c>
      <c r="H15" s="55">
        <f ca="1">[1]P11!H15</f>
        <v>140</v>
      </c>
      <c r="I15" s="55">
        <f ca="1">[1]P11!I15</f>
        <v>145.69999999999999</v>
      </c>
      <c r="J15" s="55">
        <f ca="1">[1]P11!J15</f>
        <v>153.6</v>
      </c>
      <c r="K15" s="55">
        <f ca="1">[1]P11!K15</f>
        <v>132.69999999999999</v>
      </c>
      <c r="L15" s="55">
        <f ca="1">[1]P11!L15</f>
        <v>7</v>
      </c>
      <c r="M15" s="55">
        <f ca="1">[1]P11!M15</f>
        <v>6.7</v>
      </c>
      <c r="N15" s="56">
        <f ca="1">[1]P11!N15</f>
        <v>7.3</v>
      </c>
    </row>
    <row r="16" spans="1:19" ht="16.5" customHeight="1">
      <c r="A16" s="24" t="s">
        <v>34</v>
      </c>
      <c r="B16" s="30" t="s">
        <v>35</v>
      </c>
      <c r="C16" s="55">
        <f ca="1">[1]P11!C16</f>
        <v>18.600000000000001</v>
      </c>
      <c r="D16" s="55">
        <f ca="1">[1]P11!D16</f>
        <v>19</v>
      </c>
      <c r="E16" s="55">
        <f ca="1">[1]P11!E16</f>
        <v>17.7</v>
      </c>
      <c r="F16" s="55">
        <f ca="1">[1]P11!F16</f>
        <v>145.4</v>
      </c>
      <c r="G16" s="55">
        <f ca="1">[1]P11!G16</f>
        <v>152.30000000000001</v>
      </c>
      <c r="H16" s="55">
        <f ca="1">[1]P11!H16</f>
        <v>126.3</v>
      </c>
      <c r="I16" s="55">
        <f ca="1">[1]P11!I16</f>
        <v>134.19999999999999</v>
      </c>
      <c r="J16" s="55">
        <f ca="1">[1]P11!J16</f>
        <v>139.19999999999999</v>
      </c>
      <c r="K16" s="55">
        <f ca="1">[1]P11!K16</f>
        <v>120.3</v>
      </c>
      <c r="L16" s="55">
        <f ca="1">[1]P11!L16</f>
        <v>11.2</v>
      </c>
      <c r="M16" s="55">
        <f ca="1">[1]P11!M16</f>
        <v>13.1</v>
      </c>
      <c r="N16" s="56">
        <f ca="1">[1]P11!N16</f>
        <v>6</v>
      </c>
    </row>
    <row r="17" spans="1:14" ht="16.5" customHeight="1">
      <c r="A17" s="24" t="s">
        <v>36</v>
      </c>
      <c r="B17" s="29" t="s">
        <v>37</v>
      </c>
      <c r="C17" s="55">
        <f ca="1">[1]P11!C17</f>
        <v>14.1</v>
      </c>
      <c r="D17" s="55">
        <f ca="1">[1]P11!D17</f>
        <v>14.9</v>
      </c>
      <c r="E17" s="55">
        <f ca="1">[1]P11!E17</f>
        <v>13.6</v>
      </c>
      <c r="F17" s="55">
        <f ca="1">[1]P11!F17</f>
        <v>94</v>
      </c>
      <c r="G17" s="55">
        <f ca="1">[1]P11!G17</f>
        <v>107</v>
      </c>
      <c r="H17" s="55">
        <f ca="1">[1]P11!H17</f>
        <v>85.8</v>
      </c>
      <c r="I17" s="55">
        <f ca="1">[1]P11!I17</f>
        <v>87.5</v>
      </c>
      <c r="J17" s="55">
        <f ca="1">[1]P11!J17</f>
        <v>97.7</v>
      </c>
      <c r="K17" s="55">
        <f ca="1">[1]P11!K17</f>
        <v>81.099999999999994</v>
      </c>
      <c r="L17" s="55">
        <f ca="1">[1]P11!L17</f>
        <v>6.5</v>
      </c>
      <c r="M17" s="55">
        <f ca="1">[1]P11!M17</f>
        <v>9.3000000000000007</v>
      </c>
      <c r="N17" s="56">
        <f ca="1">[1]P11!N17</f>
        <v>4.7</v>
      </c>
    </row>
    <row r="18" spans="1:14" ht="16.5" customHeight="1">
      <c r="A18" s="24" t="s">
        <v>38</v>
      </c>
      <c r="B18" s="29" t="s">
        <v>39</v>
      </c>
      <c r="C18" s="55">
        <f ca="1">[1]P11!C18</f>
        <v>18.100000000000001</v>
      </c>
      <c r="D18" s="55">
        <f ca="1">[1]P11!D18</f>
        <v>19.100000000000001</v>
      </c>
      <c r="E18" s="55">
        <f ca="1">[1]P11!E18</f>
        <v>17.2</v>
      </c>
      <c r="F18" s="55">
        <f ca="1">[1]P11!F18</f>
        <v>121.5</v>
      </c>
      <c r="G18" s="55">
        <f ca="1">[1]P11!G18</f>
        <v>137.30000000000001</v>
      </c>
      <c r="H18" s="55">
        <f ca="1">[1]P11!H18</f>
        <v>108.8</v>
      </c>
      <c r="I18" s="55">
        <f ca="1">[1]P11!I18</f>
        <v>117.6</v>
      </c>
      <c r="J18" s="55">
        <f ca="1">[1]P11!J18</f>
        <v>131.5</v>
      </c>
      <c r="K18" s="55">
        <f ca="1">[1]P11!K18</f>
        <v>106.5</v>
      </c>
      <c r="L18" s="55">
        <f ca="1">[1]P11!L18</f>
        <v>3.9</v>
      </c>
      <c r="M18" s="55">
        <f ca="1">[1]P11!M18</f>
        <v>5.8</v>
      </c>
      <c r="N18" s="56">
        <f ca="1">[1]P11!N18</f>
        <v>2.2999999999999998</v>
      </c>
    </row>
    <row r="19" spans="1:14" ht="16.5" customHeight="1">
      <c r="A19" s="24" t="s">
        <v>40</v>
      </c>
      <c r="B19" s="28" t="s">
        <v>41</v>
      </c>
      <c r="C19" s="55">
        <f ca="1">[1]P11!C19</f>
        <v>20.399999999999999</v>
      </c>
      <c r="D19" s="55">
        <f ca="1">[1]P11!D19</f>
        <v>20.100000000000001</v>
      </c>
      <c r="E19" s="55">
        <f ca="1">[1]P11!E19</f>
        <v>20.7</v>
      </c>
      <c r="F19" s="55">
        <f ca="1">[1]P11!F19</f>
        <v>178.2</v>
      </c>
      <c r="G19" s="55">
        <f ca="1">[1]P11!G19</f>
        <v>180.1</v>
      </c>
      <c r="H19" s="55">
        <f ca="1">[1]P11!H19</f>
        <v>176.8</v>
      </c>
      <c r="I19" s="55">
        <f ca="1">[1]P11!I19</f>
        <v>151.9</v>
      </c>
      <c r="J19" s="55">
        <f ca="1">[1]P11!J19</f>
        <v>151.80000000000001</v>
      </c>
      <c r="K19" s="55">
        <f ca="1">[1]P11!K19</f>
        <v>152.1</v>
      </c>
      <c r="L19" s="55">
        <f ca="1">[1]P11!L19</f>
        <v>26.3</v>
      </c>
      <c r="M19" s="55">
        <f ca="1">[1]P11!M19</f>
        <v>28.3</v>
      </c>
      <c r="N19" s="56">
        <f ca="1">[1]P11!N19</f>
        <v>24.7</v>
      </c>
    </row>
    <row r="20" spans="1:14" ht="16.5" customHeight="1">
      <c r="A20" s="24" t="s">
        <v>42</v>
      </c>
      <c r="B20" s="28" t="s">
        <v>43</v>
      </c>
      <c r="C20" s="55">
        <f ca="1">[1]P11!C20</f>
        <v>19.3</v>
      </c>
      <c r="D20" s="55">
        <f ca="1">[1]P11!D20</f>
        <v>19.8</v>
      </c>
      <c r="E20" s="55">
        <f ca="1">[1]P11!E20</f>
        <v>19.100000000000001</v>
      </c>
      <c r="F20" s="55">
        <f ca="1">[1]P11!F20</f>
        <v>148.4</v>
      </c>
      <c r="G20" s="55">
        <f ca="1">[1]P11!G20</f>
        <v>157.4</v>
      </c>
      <c r="H20" s="55">
        <f ca="1">[1]P11!H20</f>
        <v>145.19999999999999</v>
      </c>
      <c r="I20" s="55">
        <f ca="1">[1]P11!I20</f>
        <v>144.80000000000001</v>
      </c>
      <c r="J20" s="55">
        <f ca="1">[1]P11!J20</f>
        <v>152.80000000000001</v>
      </c>
      <c r="K20" s="55">
        <f ca="1">[1]P11!K20</f>
        <v>141.9</v>
      </c>
      <c r="L20" s="55">
        <f ca="1">[1]P11!L20</f>
        <v>3.6</v>
      </c>
      <c r="M20" s="55">
        <f ca="1">[1]P11!M20</f>
        <v>4.5999999999999996</v>
      </c>
      <c r="N20" s="56">
        <f ca="1">[1]P11!N20</f>
        <v>3.3</v>
      </c>
    </row>
    <row r="21" spans="1:14" ht="16.5" customHeight="1">
      <c r="A21" s="24" t="s">
        <v>44</v>
      </c>
      <c r="B21" s="28" t="s">
        <v>45</v>
      </c>
      <c r="C21" s="55">
        <f ca="1">[1]P11!C21</f>
        <v>20.2</v>
      </c>
      <c r="D21" s="55">
        <f ca="1">[1]P11!D21</f>
        <v>20.8</v>
      </c>
      <c r="E21" s="55">
        <f ca="1">[1]P11!E21</f>
        <v>18.8</v>
      </c>
      <c r="F21" s="55">
        <f ca="1">[1]P11!F21</f>
        <v>161.4</v>
      </c>
      <c r="G21" s="55">
        <f ca="1">[1]P11!G21</f>
        <v>165.8</v>
      </c>
      <c r="H21" s="55">
        <f ca="1">[1]P11!H21</f>
        <v>151.1</v>
      </c>
      <c r="I21" s="55">
        <f ca="1">[1]P11!I21</f>
        <v>153.9</v>
      </c>
      <c r="J21" s="55">
        <f ca="1">[1]P11!J21</f>
        <v>156.80000000000001</v>
      </c>
      <c r="K21" s="55">
        <f ca="1">[1]P11!K21</f>
        <v>147.19999999999999</v>
      </c>
      <c r="L21" s="55">
        <f ca="1">[1]P11!L21</f>
        <v>7.5</v>
      </c>
      <c r="M21" s="55">
        <f ca="1">[1]P11!M21</f>
        <v>9</v>
      </c>
      <c r="N21" s="56">
        <f ca="1">[1]P11!N21</f>
        <v>3.9</v>
      </c>
    </row>
    <row r="22" spans="1:14" ht="16.5" customHeight="1">
      <c r="A22" s="24" t="s">
        <v>46</v>
      </c>
      <c r="B22" s="30" t="s">
        <v>47</v>
      </c>
      <c r="C22" s="55">
        <f ca="1">[1]P11!C22</f>
        <v>18.3</v>
      </c>
      <c r="D22" s="55">
        <f ca="1">[1]P11!D22</f>
        <v>18.600000000000001</v>
      </c>
      <c r="E22" s="55">
        <f ca="1">[1]P11!E22</f>
        <v>17.899999999999999</v>
      </c>
      <c r="F22" s="55">
        <f ca="1">[1]P11!F22</f>
        <v>136.19999999999999</v>
      </c>
      <c r="G22" s="55">
        <f ca="1">[1]P11!G22</f>
        <v>143.19999999999999</v>
      </c>
      <c r="H22" s="55">
        <f ca="1">[1]P11!H22</f>
        <v>127.1</v>
      </c>
      <c r="I22" s="55">
        <f ca="1">[1]P11!I22</f>
        <v>126.6</v>
      </c>
      <c r="J22" s="55">
        <f ca="1">[1]P11!J22</f>
        <v>130.6</v>
      </c>
      <c r="K22" s="55">
        <f ca="1">[1]P11!K22</f>
        <v>121.5</v>
      </c>
      <c r="L22" s="55">
        <f ca="1">[1]P11!L22</f>
        <v>9.6</v>
      </c>
      <c r="M22" s="55">
        <f ca="1">[1]P11!M22</f>
        <v>12.6</v>
      </c>
      <c r="N22" s="56">
        <f ca="1">[1]P11!N22</f>
        <v>5.6</v>
      </c>
    </row>
    <row r="23" spans="1:14" ht="16.5" customHeight="1">
      <c r="A23" s="24" t="s">
        <v>48</v>
      </c>
      <c r="B23" s="28" t="s">
        <v>49</v>
      </c>
      <c r="C23" s="55">
        <f ca="1">[1]P11!C23</f>
        <v>20</v>
      </c>
      <c r="D23" s="55">
        <f ca="1">[1]P11!D23</f>
        <v>20.5</v>
      </c>
      <c r="E23" s="55">
        <f ca="1">[1]P11!E23</f>
        <v>19.3</v>
      </c>
      <c r="F23" s="55">
        <f ca="1">[1]P11!F23</f>
        <v>165.5</v>
      </c>
      <c r="G23" s="55">
        <f ca="1">[1]P11!G23</f>
        <v>173.5</v>
      </c>
      <c r="H23" s="55">
        <f ca="1">[1]P11!H23</f>
        <v>155.5</v>
      </c>
      <c r="I23" s="55">
        <f ca="1">[1]P11!I23</f>
        <v>150.4</v>
      </c>
      <c r="J23" s="55">
        <f ca="1">[1]P11!J23</f>
        <v>155.5</v>
      </c>
      <c r="K23" s="55">
        <f ca="1">[1]P11!K23</f>
        <v>143.9</v>
      </c>
      <c r="L23" s="55">
        <f ca="1">[1]P11!L23</f>
        <v>15.1</v>
      </c>
      <c r="M23" s="55">
        <f ca="1">[1]P11!M23</f>
        <v>18</v>
      </c>
      <c r="N23" s="56">
        <f ca="1">[1]P11!N23</f>
        <v>11.6</v>
      </c>
    </row>
    <row r="24" spans="1:14" ht="16.5" customHeight="1">
      <c r="A24" s="24" t="s">
        <v>50</v>
      </c>
      <c r="B24" s="28" t="s">
        <v>51</v>
      </c>
      <c r="C24" s="55">
        <f ca="1">[1]P11!C24</f>
        <v>20.9</v>
      </c>
      <c r="D24" s="55">
        <f ca="1">[1]P11!D24</f>
        <v>20.8</v>
      </c>
      <c r="E24" s="55">
        <f ca="1">[1]P11!E24</f>
        <v>20.9</v>
      </c>
      <c r="F24" s="55">
        <f ca="1">[1]P11!F24</f>
        <v>166</v>
      </c>
      <c r="G24" s="55">
        <f ca="1">[1]P11!G24</f>
        <v>169.1</v>
      </c>
      <c r="H24" s="55">
        <f ca="1">[1]P11!H24</f>
        <v>164.4</v>
      </c>
      <c r="I24" s="55">
        <f ca="1">[1]P11!I24</f>
        <v>158.1</v>
      </c>
      <c r="J24" s="55">
        <f ca="1">[1]P11!J24</f>
        <v>161.5</v>
      </c>
      <c r="K24" s="55">
        <f ca="1">[1]P11!K24</f>
        <v>156.4</v>
      </c>
      <c r="L24" s="55">
        <f ca="1">[1]P11!L24</f>
        <v>7.9</v>
      </c>
      <c r="M24" s="55">
        <f ca="1">[1]P11!M24</f>
        <v>7.6</v>
      </c>
      <c r="N24" s="56">
        <f ca="1">[1]P11!N24</f>
        <v>8</v>
      </c>
    </row>
    <row r="25" spans="1:14" ht="16.5" customHeight="1">
      <c r="A25" s="24" t="s">
        <v>52</v>
      </c>
      <c r="B25" s="28" t="s">
        <v>53</v>
      </c>
      <c r="C25" s="55" t="str">
        <f ca="1">[1]P11!C25</f>
        <v>x</v>
      </c>
      <c r="D25" s="55" t="str">
        <f ca="1">[1]P11!D25</f>
        <v>x</v>
      </c>
      <c r="E25" s="55" t="str">
        <f ca="1">[1]P11!E25</f>
        <v>x</v>
      </c>
      <c r="F25" s="55" t="str">
        <f ca="1">[1]P11!F25</f>
        <v>x</v>
      </c>
      <c r="G25" s="55" t="str">
        <f ca="1">[1]P11!G25</f>
        <v>x</v>
      </c>
      <c r="H25" s="55" t="str">
        <f ca="1">[1]P11!H25</f>
        <v>x</v>
      </c>
      <c r="I25" s="55" t="str">
        <f ca="1">[1]P11!I25</f>
        <v>x</v>
      </c>
      <c r="J25" s="55" t="str">
        <f ca="1">[1]P11!J25</f>
        <v>x</v>
      </c>
      <c r="K25" s="55" t="str">
        <f ca="1">[1]P11!K25</f>
        <v>x</v>
      </c>
      <c r="L25" s="55" t="str">
        <f ca="1">[1]P11!L25</f>
        <v>x</v>
      </c>
      <c r="M25" s="55" t="str">
        <f ca="1">[1]P11!M25</f>
        <v>x</v>
      </c>
      <c r="N25" s="56" t="str">
        <f ca="1">[1]P11!N25</f>
        <v>x</v>
      </c>
    </row>
    <row r="26" spans="1:14" ht="16.5" customHeight="1">
      <c r="A26" s="24" t="s">
        <v>54</v>
      </c>
      <c r="B26" s="28" t="s">
        <v>55</v>
      </c>
      <c r="C26" s="26" t="str">
        <f ca="1">[1]P11!C26</f>
        <v>-</v>
      </c>
      <c r="D26" s="26" t="str">
        <f ca="1">[1]P11!D26</f>
        <v>-</v>
      </c>
      <c r="E26" s="26" t="str">
        <f ca="1">[1]P11!E26</f>
        <v>-</v>
      </c>
      <c r="F26" s="26" t="str">
        <f ca="1">[1]P11!F26</f>
        <v>-</v>
      </c>
      <c r="G26" s="26" t="str">
        <f ca="1">[1]P11!G26</f>
        <v>-</v>
      </c>
      <c r="H26" s="26" t="str">
        <f ca="1">[1]P11!H26</f>
        <v>-</v>
      </c>
      <c r="I26" s="26" t="str">
        <f ca="1">[1]P11!I26</f>
        <v>-</v>
      </c>
      <c r="J26" s="26" t="str">
        <f ca="1">[1]P11!J26</f>
        <v>-</v>
      </c>
      <c r="K26" s="26" t="str">
        <f ca="1">[1]P11!K26</f>
        <v>-</v>
      </c>
      <c r="L26" s="26" t="str">
        <f ca="1">[1]P11!L26</f>
        <v>-</v>
      </c>
      <c r="M26" s="26" t="str">
        <f ca="1">[1]P11!M26</f>
        <v>-</v>
      </c>
      <c r="N26" s="27" t="str">
        <f ca="1">[1]P11!N26</f>
        <v>-</v>
      </c>
    </row>
    <row r="27" spans="1:14" ht="16.5" customHeight="1">
      <c r="A27" s="24" t="s">
        <v>56</v>
      </c>
      <c r="B27" s="28" t="s">
        <v>57</v>
      </c>
      <c r="C27" s="55">
        <f ca="1">[1]P11!C27</f>
        <v>19.100000000000001</v>
      </c>
      <c r="D27" s="55">
        <f ca="1">[1]P11!D27</f>
        <v>19.100000000000001</v>
      </c>
      <c r="E27" s="55">
        <f ca="1">[1]P11!E27</f>
        <v>19.100000000000001</v>
      </c>
      <c r="F27" s="55">
        <f ca="1">[1]P11!F27</f>
        <v>153.30000000000001</v>
      </c>
      <c r="G27" s="55">
        <f ca="1">[1]P11!G27</f>
        <v>154.80000000000001</v>
      </c>
      <c r="H27" s="55">
        <f ca="1">[1]P11!H27</f>
        <v>146.4</v>
      </c>
      <c r="I27" s="55">
        <f ca="1">[1]P11!I27</f>
        <v>144.9</v>
      </c>
      <c r="J27" s="55">
        <f ca="1">[1]P11!J27</f>
        <v>144.9</v>
      </c>
      <c r="K27" s="55">
        <f ca="1">[1]P11!K27</f>
        <v>145</v>
      </c>
      <c r="L27" s="55">
        <f ca="1">[1]P11!L27</f>
        <v>8.4</v>
      </c>
      <c r="M27" s="55">
        <f ca="1">[1]P11!M27</f>
        <v>9.9</v>
      </c>
      <c r="N27" s="56">
        <f ca="1">[1]P11!N27</f>
        <v>1.4</v>
      </c>
    </row>
    <row r="28" spans="1:14" ht="16.5" customHeight="1">
      <c r="A28" s="24" t="s">
        <v>58</v>
      </c>
      <c r="B28" s="28" t="s">
        <v>59</v>
      </c>
      <c r="C28" s="55">
        <f ca="1">[1]P11!C28</f>
        <v>20</v>
      </c>
      <c r="D28" s="55">
        <f ca="1">[1]P11!D28</f>
        <v>20.399999999999999</v>
      </c>
      <c r="E28" s="55">
        <f ca="1">[1]P11!E28</f>
        <v>19.7</v>
      </c>
      <c r="F28" s="55">
        <f ca="1">[1]P11!F28</f>
        <v>162.9</v>
      </c>
      <c r="G28" s="55">
        <f ca="1">[1]P11!G28</f>
        <v>174.6</v>
      </c>
      <c r="H28" s="55">
        <f ca="1">[1]P11!H28</f>
        <v>150.80000000000001</v>
      </c>
      <c r="I28" s="55">
        <f ca="1">[1]P11!I28</f>
        <v>154.5</v>
      </c>
      <c r="J28" s="55">
        <f ca="1">[1]P11!J28</f>
        <v>163.19999999999999</v>
      </c>
      <c r="K28" s="55">
        <f ca="1">[1]P11!K28</f>
        <v>145.5</v>
      </c>
      <c r="L28" s="55">
        <f ca="1">[1]P11!L28</f>
        <v>8.4</v>
      </c>
      <c r="M28" s="55">
        <f ca="1">[1]P11!M28</f>
        <v>11.4</v>
      </c>
      <c r="N28" s="56">
        <f ca="1">[1]P11!N28</f>
        <v>5.3</v>
      </c>
    </row>
    <row r="29" spans="1:14" ht="16.5" customHeight="1">
      <c r="A29" s="24" t="s">
        <v>60</v>
      </c>
      <c r="B29" s="28" t="s">
        <v>61</v>
      </c>
      <c r="C29" s="55">
        <f ca="1">[1]P11!C29</f>
        <v>20.100000000000001</v>
      </c>
      <c r="D29" s="55">
        <f ca="1">[1]P11!D29</f>
        <v>20.100000000000001</v>
      </c>
      <c r="E29" s="55">
        <f ca="1">[1]P11!E29</f>
        <v>20</v>
      </c>
      <c r="F29" s="55">
        <f ca="1">[1]P11!F29</f>
        <v>161.5</v>
      </c>
      <c r="G29" s="55">
        <f ca="1">[1]P11!G29</f>
        <v>165.2</v>
      </c>
      <c r="H29" s="55">
        <f ca="1">[1]P11!H29</f>
        <v>156.6</v>
      </c>
      <c r="I29" s="55">
        <f ca="1">[1]P11!I29</f>
        <v>153.30000000000001</v>
      </c>
      <c r="J29" s="55">
        <f ca="1">[1]P11!J29</f>
        <v>155.30000000000001</v>
      </c>
      <c r="K29" s="55">
        <f ca="1">[1]P11!K29</f>
        <v>150.69999999999999</v>
      </c>
      <c r="L29" s="55">
        <f ca="1">[1]P11!L29</f>
        <v>8.1999999999999993</v>
      </c>
      <c r="M29" s="55">
        <f ca="1">[1]P11!M29</f>
        <v>9.9</v>
      </c>
      <c r="N29" s="56">
        <f ca="1">[1]P11!N29</f>
        <v>5.9</v>
      </c>
    </row>
    <row r="30" spans="1:14" ht="16.5" customHeight="1">
      <c r="A30" s="24" t="s">
        <v>62</v>
      </c>
      <c r="B30" s="28" t="s">
        <v>63</v>
      </c>
      <c r="C30" s="55">
        <f ca="1">[1]P11!C30</f>
        <v>21.2</v>
      </c>
      <c r="D30" s="55">
        <f ca="1">[1]P11!D30</f>
        <v>21.3</v>
      </c>
      <c r="E30" s="55">
        <f ca="1">[1]P11!E30</f>
        <v>20.8</v>
      </c>
      <c r="F30" s="55">
        <f ca="1">[1]P11!F30</f>
        <v>184.8</v>
      </c>
      <c r="G30" s="55">
        <f ca="1">[1]P11!G30</f>
        <v>187.9</v>
      </c>
      <c r="H30" s="55">
        <f ca="1">[1]P11!H30</f>
        <v>171.6</v>
      </c>
      <c r="I30" s="55">
        <f ca="1">[1]P11!I30</f>
        <v>166.6</v>
      </c>
      <c r="J30" s="55">
        <f ca="1">[1]P11!J30</f>
        <v>168</v>
      </c>
      <c r="K30" s="55">
        <f ca="1">[1]P11!K30</f>
        <v>160.6</v>
      </c>
      <c r="L30" s="55">
        <f ca="1">[1]P11!L30</f>
        <v>18.2</v>
      </c>
      <c r="M30" s="55">
        <f ca="1">[1]P11!M30</f>
        <v>19.899999999999999</v>
      </c>
      <c r="N30" s="56">
        <f ca="1">[1]P11!N30</f>
        <v>11</v>
      </c>
    </row>
    <row r="31" spans="1:14" ht="16.5" customHeight="1">
      <c r="A31" s="24" t="s">
        <v>64</v>
      </c>
      <c r="B31" s="28" t="s">
        <v>65</v>
      </c>
      <c r="C31" s="55">
        <f ca="1">[1]P11!C31</f>
        <v>19.600000000000001</v>
      </c>
      <c r="D31" s="55">
        <f ca="1">[1]P11!D31</f>
        <v>19.399999999999999</v>
      </c>
      <c r="E31" s="55">
        <f ca="1">[1]P11!E31</f>
        <v>20.399999999999999</v>
      </c>
      <c r="F31" s="55">
        <f ca="1">[1]P11!F31</f>
        <v>162.1</v>
      </c>
      <c r="G31" s="55">
        <f ca="1">[1]P11!G31</f>
        <v>162.5</v>
      </c>
      <c r="H31" s="55">
        <f ca="1">[1]P11!H31</f>
        <v>160.30000000000001</v>
      </c>
      <c r="I31" s="55">
        <f ca="1">[1]P11!I31</f>
        <v>148.1</v>
      </c>
      <c r="J31" s="55">
        <f ca="1">[1]P11!J31</f>
        <v>147.1</v>
      </c>
      <c r="K31" s="55">
        <f ca="1">[1]P11!K31</f>
        <v>151.9</v>
      </c>
      <c r="L31" s="55">
        <f ca="1">[1]P11!L31</f>
        <v>14</v>
      </c>
      <c r="M31" s="55">
        <f ca="1">[1]P11!M31</f>
        <v>15.4</v>
      </c>
      <c r="N31" s="56">
        <f ca="1">[1]P11!N31</f>
        <v>8.4</v>
      </c>
    </row>
    <row r="32" spans="1:14" ht="16.5" customHeight="1">
      <c r="A32" s="24" t="s">
        <v>66</v>
      </c>
      <c r="B32" s="28" t="s">
        <v>67</v>
      </c>
      <c r="C32" s="55" t="str">
        <f ca="1">[1]P11!C32</f>
        <v>x</v>
      </c>
      <c r="D32" s="55" t="str">
        <f ca="1">[1]P11!D32</f>
        <v>x</v>
      </c>
      <c r="E32" s="55" t="str">
        <f ca="1">[1]P11!E32</f>
        <v>x</v>
      </c>
      <c r="F32" s="55" t="str">
        <f ca="1">[1]P11!F32</f>
        <v>x</v>
      </c>
      <c r="G32" s="55" t="str">
        <f ca="1">[1]P11!G32</f>
        <v>x</v>
      </c>
      <c r="H32" s="55" t="str">
        <f ca="1">[1]P11!H32</f>
        <v>x</v>
      </c>
      <c r="I32" s="55" t="str">
        <f ca="1">[1]P11!I32</f>
        <v>x</v>
      </c>
      <c r="J32" s="55" t="str">
        <f ca="1">[1]P11!J32</f>
        <v>x</v>
      </c>
      <c r="K32" s="55" t="str">
        <f ca="1">[1]P11!K32</f>
        <v>x</v>
      </c>
      <c r="L32" s="55" t="str">
        <f ca="1">[1]P11!L32</f>
        <v>x</v>
      </c>
      <c r="M32" s="55" t="str">
        <f ca="1">[1]P11!M32</f>
        <v>x</v>
      </c>
      <c r="N32" s="56" t="str">
        <f ca="1">[1]P11!N32</f>
        <v>x</v>
      </c>
    </row>
    <row r="33" spans="1:14" ht="16.5" customHeight="1">
      <c r="A33" s="24" t="s">
        <v>68</v>
      </c>
      <c r="B33" s="28" t="s">
        <v>69</v>
      </c>
      <c r="C33" s="26" t="str">
        <f ca="1">[1]P11!C33</f>
        <v>-</v>
      </c>
      <c r="D33" s="26" t="str">
        <f ca="1">[1]P11!D33</f>
        <v>-</v>
      </c>
      <c r="E33" s="26" t="str">
        <f ca="1">[1]P11!E33</f>
        <v>-</v>
      </c>
      <c r="F33" s="26" t="str">
        <f ca="1">[1]P11!F33</f>
        <v>-</v>
      </c>
      <c r="G33" s="26" t="str">
        <f ca="1">[1]P11!G33</f>
        <v>-</v>
      </c>
      <c r="H33" s="26" t="str">
        <f ca="1">[1]P11!H33</f>
        <v>-</v>
      </c>
      <c r="I33" s="26" t="str">
        <f ca="1">[1]P11!I33</f>
        <v>-</v>
      </c>
      <c r="J33" s="26" t="str">
        <f ca="1">[1]P11!J33</f>
        <v>-</v>
      </c>
      <c r="K33" s="26" t="str">
        <f ca="1">[1]P11!K33</f>
        <v>-</v>
      </c>
      <c r="L33" s="26" t="str">
        <f ca="1">[1]P11!L33</f>
        <v>-</v>
      </c>
      <c r="M33" s="26" t="str">
        <f ca="1">[1]P11!M33</f>
        <v>-</v>
      </c>
      <c r="N33" s="27" t="str">
        <f ca="1">[1]P11!N33</f>
        <v>-</v>
      </c>
    </row>
    <row r="34" spans="1:14" ht="16.5" customHeight="1">
      <c r="A34" s="24" t="s">
        <v>70</v>
      </c>
      <c r="B34" s="28" t="s">
        <v>71</v>
      </c>
      <c r="C34" s="26" t="str">
        <f ca="1">[1]P11!C34</f>
        <v>-</v>
      </c>
      <c r="D34" s="26" t="str">
        <f ca="1">[1]P11!D34</f>
        <v>-</v>
      </c>
      <c r="E34" s="26" t="str">
        <f ca="1">[1]P11!E34</f>
        <v>-</v>
      </c>
      <c r="F34" s="26" t="str">
        <f ca="1">[1]P11!F34</f>
        <v>-</v>
      </c>
      <c r="G34" s="26" t="str">
        <f ca="1">[1]P11!G34</f>
        <v>-</v>
      </c>
      <c r="H34" s="26" t="str">
        <f ca="1">[1]P11!H34</f>
        <v>-</v>
      </c>
      <c r="I34" s="26" t="str">
        <f ca="1">[1]P11!I34</f>
        <v>-</v>
      </c>
      <c r="J34" s="26" t="str">
        <f ca="1">[1]P11!J34</f>
        <v>-</v>
      </c>
      <c r="K34" s="26" t="str">
        <f ca="1">[1]P11!K34</f>
        <v>-</v>
      </c>
      <c r="L34" s="26" t="str">
        <f ca="1">[1]P11!L34</f>
        <v>-</v>
      </c>
      <c r="M34" s="26" t="str">
        <f ca="1">[1]P11!M34</f>
        <v>-</v>
      </c>
      <c r="N34" s="27" t="str">
        <f ca="1">[1]P11!N34</f>
        <v>-</v>
      </c>
    </row>
    <row r="35" spans="1:14" ht="16.5" customHeight="1">
      <c r="A35" s="24" t="s">
        <v>72</v>
      </c>
      <c r="B35" s="28" t="s">
        <v>73</v>
      </c>
      <c r="C35" s="55">
        <f ca="1">[1]P11!C35</f>
        <v>19.2</v>
      </c>
      <c r="D35" s="55">
        <f ca="1">[1]P11!D35</f>
        <v>19.399999999999999</v>
      </c>
      <c r="E35" s="55">
        <f ca="1">[1]P11!E35</f>
        <v>18.600000000000001</v>
      </c>
      <c r="F35" s="55">
        <f ca="1">[1]P11!F35</f>
        <v>162.69999999999999</v>
      </c>
      <c r="G35" s="55">
        <f ca="1">[1]P11!G35</f>
        <v>165.2</v>
      </c>
      <c r="H35" s="55">
        <f ca="1">[1]P11!H35</f>
        <v>151.9</v>
      </c>
      <c r="I35" s="55">
        <f ca="1">[1]P11!I35</f>
        <v>142.5</v>
      </c>
      <c r="J35" s="55">
        <f ca="1">[1]P11!J35</f>
        <v>142.9</v>
      </c>
      <c r="K35" s="55">
        <f ca="1">[1]P11!K35</f>
        <v>140.80000000000001</v>
      </c>
      <c r="L35" s="55">
        <f ca="1">[1]P11!L35</f>
        <v>20.2</v>
      </c>
      <c r="M35" s="55">
        <f ca="1">[1]P11!M35</f>
        <v>22.3</v>
      </c>
      <c r="N35" s="56">
        <f ca="1">[1]P11!N35</f>
        <v>11.1</v>
      </c>
    </row>
    <row r="36" spans="1:14" ht="16.5" customHeight="1">
      <c r="A36" s="24" t="s">
        <v>74</v>
      </c>
      <c r="B36" s="28" t="s">
        <v>75</v>
      </c>
      <c r="C36" s="55" t="str">
        <f ca="1">[1]P11!C36</f>
        <v>x</v>
      </c>
      <c r="D36" s="55" t="str">
        <f ca="1">[1]P11!D36</f>
        <v>x</v>
      </c>
      <c r="E36" s="55" t="str">
        <f ca="1">[1]P11!E36</f>
        <v>x</v>
      </c>
      <c r="F36" s="55" t="str">
        <f ca="1">[1]P11!F36</f>
        <v>x</v>
      </c>
      <c r="G36" s="55" t="str">
        <f ca="1">[1]P11!G36</f>
        <v>x</v>
      </c>
      <c r="H36" s="55" t="str">
        <f ca="1">[1]P11!H36</f>
        <v>x</v>
      </c>
      <c r="I36" s="55" t="str">
        <f ca="1">[1]P11!I36</f>
        <v>x</v>
      </c>
      <c r="J36" s="55" t="str">
        <f ca="1">[1]P11!J36</f>
        <v>x</v>
      </c>
      <c r="K36" s="55" t="str">
        <f ca="1">[1]P11!K36</f>
        <v>x</v>
      </c>
      <c r="L36" s="55" t="str">
        <f ca="1">[1]P11!L36</f>
        <v>x</v>
      </c>
      <c r="M36" s="55" t="str">
        <f ca="1">[1]P11!M36</f>
        <v>x</v>
      </c>
      <c r="N36" s="56" t="str">
        <f ca="1">[1]P11!N36</f>
        <v>x</v>
      </c>
    </row>
    <row r="37" spans="1:14" ht="16.5" customHeight="1">
      <c r="A37" s="24" t="s">
        <v>76</v>
      </c>
      <c r="B37" s="28" t="s">
        <v>77</v>
      </c>
      <c r="C37" s="55">
        <f ca="1">[1]P11!C37</f>
        <v>19.7</v>
      </c>
      <c r="D37" s="55">
        <f ca="1">[1]P11!D37</f>
        <v>19.8</v>
      </c>
      <c r="E37" s="55">
        <f ca="1">[1]P11!E37</f>
        <v>19.7</v>
      </c>
      <c r="F37" s="55">
        <f ca="1">[1]P11!F37</f>
        <v>174.2</v>
      </c>
      <c r="G37" s="55">
        <f ca="1">[1]P11!G37</f>
        <v>178.2</v>
      </c>
      <c r="H37" s="55">
        <f ca="1">[1]P11!H37</f>
        <v>162.6</v>
      </c>
      <c r="I37" s="55">
        <f ca="1">[1]P11!I37</f>
        <v>150.5</v>
      </c>
      <c r="J37" s="55">
        <f ca="1">[1]P11!J37</f>
        <v>151.6</v>
      </c>
      <c r="K37" s="55">
        <f ca="1">[1]P11!K37</f>
        <v>147.30000000000001</v>
      </c>
      <c r="L37" s="55">
        <f ca="1">[1]P11!L37</f>
        <v>23.7</v>
      </c>
      <c r="M37" s="55">
        <f ca="1">[1]P11!M37</f>
        <v>26.6</v>
      </c>
      <c r="N37" s="56">
        <f ca="1">[1]P11!N37</f>
        <v>15.3</v>
      </c>
    </row>
    <row r="38" spans="1:14" ht="16.5" customHeight="1">
      <c r="A38" s="24" t="s">
        <v>78</v>
      </c>
      <c r="B38" s="28" t="s">
        <v>79</v>
      </c>
      <c r="C38" s="26" t="str">
        <f ca="1">[1]P11!C38</f>
        <v>-</v>
      </c>
      <c r="D38" s="26" t="str">
        <f ca="1">[1]P11!D38</f>
        <v>-</v>
      </c>
      <c r="E38" s="26" t="str">
        <f ca="1">[1]P11!E38</f>
        <v>-</v>
      </c>
      <c r="F38" s="26" t="str">
        <f ca="1">[1]P11!F38</f>
        <v>-</v>
      </c>
      <c r="G38" s="26" t="str">
        <f ca="1">[1]P11!G38</f>
        <v>-</v>
      </c>
      <c r="H38" s="26" t="str">
        <f ca="1">[1]P11!H38</f>
        <v>-</v>
      </c>
      <c r="I38" s="26" t="str">
        <f ca="1">[1]P11!I38</f>
        <v>-</v>
      </c>
      <c r="J38" s="26" t="str">
        <f ca="1">[1]P11!J38</f>
        <v>-</v>
      </c>
      <c r="K38" s="26" t="str">
        <f ca="1">[1]P11!K38</f>
        <v>-</v>
      </c>
      <c r="L38" s="26" t="str">
        <f ca="1">[1]P11!L38</f>
        <v>-</v>
      </c>
      <c r="M38" s="26" t="str">
        <f ca="1">[1]P11!M38</f>
        <v>-</v>
      </c>
      <c r="N38" s="27" t="str">
        <f ca="1">[1]P11!N38</f>
        <v>-</v>
      </c>
    </row>
    <row r="39" spans="1:14" ht="16.5" customHeight="1">
      <c r="A39" s="24" t="s">
        <v>80</v>
      </c>
      <c r="B39" s="28" t="s">
        <v>81</v>
      </c>
      <c r="C39" s="55">
        <f ca="1">[1]P11!C39</f>
        <v>18.8</v>
      </c>
      <c r="D39" s="55">
        <f ca="1">[1]P11!D39</f>
        <v>18.899999999999999</v>
      </c>
      <c r="E39" s="55">
        <f ca="1">[1]P11!E39</f>
        <v>18.600000000000001</v>
      </c>
      <c r="F39" s="55">
        <f ca="1">[1]P11!F39</f>
        <v>172.4</v>
      </c>
      <c r="G39" s="55">
        <f ca="1">[1]P11!G39</f>
        <v>174.3</v>
      </c>
      <c r="H39" s="55">
        <f ca="1">[1]P11!H39</f>
        <v>166.1</v>
      </c>
      <c r="I39" s="55">
        <f ca="1">[1]P11!I39</f>
        <v>150.69999999999999</v>
      </c>
      <c r="J39" s="55">
        <f ca="1">[1]P11!J39</f>
        <v>151.6</v>
      </c>
      <c r="K39" s="55">
        <f ca="1">[1]P11!K39</f>
        <v>147.69999999999999</v>
      </c>
      <c r="L39" s="55">
        <f ca="1">[1]P11!L39</f>
        <v>21.7</v>
      </c>
      <c r="M39" s="55">
        <f ca="1">[1]P11!M39</f>
        <v>22.7</v>
      </c>
      <c r="N39" s="56">
        <f ca="1">[1]P11!N39</f>
        <v>18.399999999999999</v>
      </c>
    </row>
    <row r="40" spans="1:14" ht="16.5" customHeight="1">
      <c r="A40" s="24" t="s">
        <v>82</v>
      </c>
      <c r="B40" s="28" t="s">
        <v>83</v>
      </c>
      <c r="C40" s="55">
        <f ca="1">[1]P11!C40</f>
        <v>20.3</v>
      </c>
      <c r="D40" s="55">
        <f ca="1">[1]P11!D40</f>
        <v>20.5</v>
      </c>
      <c r="E40" s="55">
        <f ca="1">[1]P11!E40</f>
        <v>19.899999999999999</v>
      </c>
      <c r="F40" s="55">
        <f ca="1">[1]P11!F40</f>
        <v>172</v>
      </c>
      <c r="G40" s="55">
        <f ca="1">[1]P11!G40</f>
        <v>175.6</v>
      </c>
      <c r="H40" s="55">
        <f ca="1">[1]P11!H40</f>
        <v>164.4</v>
      </c>
      <c r="I40" s="55">
        <f ca="1">[1]P11!I40</f>
        <v>160.19999999999999</v>
      </c>
      <c r="J40" s="55">
        <f ca="1">[1]P11!J40</f>
        <v>162.5</v>
      </c>
      <c r="K40" s="55">
        <f ca="1">[1]P11!K40</f>
        <v>155.30000000000001</v>
      </c>
      <c r="L40" s="55">
        <f ca="1">[1]P11!L40</f>
        <v>11.8</v>
      </c>
      <c r="M40" s="55">
        <f ca="1">[1]P11!M40</f>
        <v>13.1</v>
      </c>
      <c r="N40" s="56">
        <f ca="1">[1]P11!N40</f>
        <v>9.1</v>
      </c>
    </row>
    <row r="41" spans="1:14" ht="16.5" customHeight="1">
      <c r="A41" s="24" t="s">
        <v>84</v>
      </c>
      <c r="B41" s="28" t="s">
        <v>85</v>
      </c>
      <c r="C41" s="55" t="str">
        <f ca="1">[1]P11!C41</f>
        <v>x</v>
      </c>
      <c r="D41" s="55" t="str">
        <f ca="1">[1]P11!D41</f>
        <v>x</v>
      </c>
      <c r="E41" s="55" t="str">
        <f ca="1">[1]P11!E41</f>
        <v>x</v>
      </c>
      <c r="F41" s="55" t="str">
        <f ca="1">[1]P11!F41</f>
        <v>x</v>
      </c>
      <c r="G41" s="55" t="str">
        <f ca="1">[1]P11!G41</f>
        <v>x</v>
      </c>
      <c r="H41" s="55" t="str">
        <f ca="1">[1]P11!H41</f>
        <v>x</v>
      </c>
      <c r="I41" s="55" t="str">
        <f ca="1">[1]P11!I41</f>
        <v>x</v>
      </c>
      <c r="J41" s="55" t="str">
        <f ca="1">[1]P11!J41</f>
        <v>x</v>
      </c>
      <c r="K41" s="55" t="str">
        <f ca="1">[1]P11!K41</f>
        <v>x</v>
      </c>
      <c r="L41" s="55" t="str">
        <f ca="1">[1]P11!L41</f>
        <v>x</v>
      </c>
      <c r="M41" s="55" t="str">
        <f ca="1">[1]P11!M41</f>
        <v>x</v>
      </c>
      <c r="N41" s="56" t="str">
        <f ca="1">[1]P11!N41</f>
        <v>x</v>
      </c>
    </row>
    <row r="42" spans="1:14" ht="16.5" customHeight="1">
      <c r="A42" s="24" t="s">
        <v>86</v>
      </c>
      <c r="B42" s="28" t="s">
        <v>87</v>
      </c>
      <c r="C42" s="55">
        <f ca="1">[1]P11!C42</f>
        <v>21.1</v>
      </c>
      <c r="D42" s="55">
        <f ca="1">[1]P11!D42</f>
        <v>21.1</v>
      </c>
      <c r="E42" s="55">
        <f ca="1">[1]P11!E42</f>
        <v>21</v>
      </c>
      <c r="F42" s="55">
        <f ca="1">[1]P11!F42</f>
        <v>192</v>
      </c>
      <c r="G42" s="55">
        <f ca="1">[1]P11!G42</f>
        <v>194.1</v>
      </c>
      <c r="H42" s="55">
        <f ca="1">[1]P11!H42</f>
        <v>174.3</v>
      </c>
      <c r="I42" s="55">
        <f ca="1">[1]P11!I42</f>
        <v>170.8</v>
      </c>
      <c r="J42" s="55">
        <f ca="1">[1]P11!J42</f>
        <v>172</v>
      </c>
      <c r="K42" s="55">
        <f ca="1">[1]P11!K42</f>
        <v>161.1</v>
      </c>
      <c r="L42" s="55">
        <f ca="1">[1]P11!L42</f>
        <v>21.2</v>
      </c>
      <c r="M42" s="55">
        <f ca="1">[1]P11!M42</f>
        <v>22.1</v>
      </c>
      <c r="N42" s="56">
        <f ca="1">[1]P11!N42</f>
        <v>13.2</v>
      </c>
    </row>
    <row r="43" spans="1:14" ht="16.5" customHeight="1">
      <c r="A43" s="24" t="s">
        <v>88</v>
      </c>
      <c r="B43" s="28" t="s">
        <v>89</v>
      </c>
      <c r="C43" s="26" t="str">
        <f ca="1">[1]P11!C43</f>
        <v>-</v>
      </c>
      <c r="D43" s="26" t="str">
        <f ca="1">[1]P11!D43</f>
        <v>-</v>
      </c>
      <c r="E43" s="26" t="str">
        <f ca="1">[1]P11!E43</f>
        <v>-</v>
      </c>
      <c r="F43" s="26" t="str">
        <f ca="1">[1]P11!F43</f>
        <v>-</v>
      </c>
      <c r="G43" s="26" t="str">
        <f ca="1">[1]P11!G43</f>
        <v>-</v>
      </c>
      <c r="H43" s="26" t="str">
        <f ca="1">[1]P11!H43</f>
        <v>-</v>
      </c>
      <c r="I43" s="26" t="str">
        <f ca="1">[1]P11!I43</f>
        <v>-</v>
      </c>
      <c r="J43" s="26" t="str">
        <f ca="1">[1]P11!J43</f>
        <v>-</v>
      </c>
      <c r="K43" s="26" t="str">
        <f ca="1">[1]P11!K43</f>
        <v>-</v>
      </c>
      <c r="L43" s="26" t="str">
        <f ca="1">[1]P11!L43</f>
        <v>-</v>
      </c>
      <c r="M43" s="26" t="str">
        <f ca="1">[1]P11!M43</f>
        <v>-</v>
      </c>
      <c r="N43" s="27" t="str">
        <f ca="1">[1]P11!N43</f>
        <v>-</v>
      </c>
    </row>
    <row r="44" spans="1:14" ht="16.5" customHeight="1">
      <c r="A44" s="24" t="s">
        <v>90</v>
      </c>
      <c r="B44" s="28" t="s">
        <v>91</v>
      </c>
      <c r="C44" s="55">
        <f ca="1">[1]P11!C44</f>
        <v>21</v>
      </c>
      <c r="D44" s="55">
        <f ca="1">[1]P11!D44</f>
        <v>21.2</v>
      </c>
      <c r="E44" s="55">
        <f ca="1">[1]P11!E44</f>
        <v>20.6</v>
      </c>
      <c r="F44" s="55">
        <f ca="1">[1]P11!F44</f>
        <v>182.1</v>
      </c>
      <c r="G44" s="55">
        <f ca="1">[1]P11!G44</f>
        <v>186.8</v>
      </c>
      <c r="H44" s="55">
        <f ca="1">[1]P11!H44</f>
        <v>166.7</v>
      </c>
      <c r="I44" s="55">
        <f ca="1">[1]P11!I44</f>
        <v>164.6</v>
      </c>
      <c r="J44" s="55">
        <f ca="1">[1]P11!J44</f>
        <v>167.6</v>
      </c>
      <c r="K44" s="55">
        <f ca="1">[1]P11!K44</f>
        <v>154.80000000000001</v>
      </c>
      <c r="L44" s="55">
        <f ca="1">[1]P11!L44</f>
        <v>17.5</v>
      </c>
      <c r="M44" s="55">
        <f ca="1">[1]P11!M44</f>
        <v>19.2</v>
      </c>
      <c r="N44" s="56">
        <f ca="1">[1]P11!N44</f>
        <v>11.9</v>
      </c>
    </row>
    <row r="45" spans="1:14" ht="16.5" customHeight="1">
      <c r="A45" s="31" t="s">
        <v>92</v>
      </c>
      <c r="B45" s="28" t="s">
        <v>93</v>
      </c>
      <c r="C45" s="55">
        <f ca="1">[1]P11!C45</f>
        <v>18.7</v>
      </c>
      <c r="D45" s="55">
        <f ca="1">[1]P11!D45</f>
        <v>19.100000000000001</v>
      </c>
      <c r="E45" s="55">
        <f ca="1">[1]P11!E45</f>
        <v>17.5</v>
      </c>
      <c r="F45" s="55">
        <f ca="1">[1]P11!F45</f>
        <v>154</v>
      </c>
      <c r="G45" s="55">
        <f ca="1">[1]P11!G45</f>
        <v>162.69999999999999</v>
      </c>
      <c r="H45" s="55">
        <f ca="1">[1]P11!H45</f>
        <v>131.1</v>
      </c>
      <c r="I45" s="55">
        <f ca="1">[1]P11!I45</f>
        <v>139.19999999999999</v>
      </c>
      <c r="J45" s="55">
        <f ca="1">[1]P11!J45</f>
        <v>144.6</v>
      </c>
      <c r="K45" s="55">
        <f ca="1">[1]P11!K45</f>
        <v>125.2</v>
      </c>
      <c r="L45" s="55">
        <f ca="1">[1]P11!L45</f>
        <v>14.8</v>
      </c>
      <c r="M45" s="55">
        <f ca="1">[1]P11!M45</f>
        <v>18.100000000000001</v>
      </c>
      <c r="N45" s="56">
        <f ca="1">[1]P11!N45</f>
        <v>5.9</v>
      </c>
    </row>
    <row r="46" spans="1:14" ht="16.5" customHeight="1">
      <c r="A46" s="31" t="s">
        <v>94</v>
      </c>
      <c r="B46" s="28" t="s">
        <v>95</v>
      </c>
      <c r="C46" s="55">
        <f ca="1">[1]P11!C46</f>
        <v>18.100000000000001</v>
      </c>
      <c r="D46" s="55">
        <f ca="1">[1]P11!D46</f>
        <v>19.399999999999999</v>
      </c>
      <c r="E46" s="55">
        <f ca="1">[1]P11!E46</f>
        <v>17.600000000000001</v>
      </c>
      <c r="F46" s="55">
        <f ca="1">[1]P11!F46</f>
        <v>124.3</v>
      </c>
      <c r="G46" s="55">
        <f ca="1">[1]P11!G46</f>
        <v>146.9</v>
      </c>
      <c r="H46" s="55">
        <f ca="1">[1]P11!H46</f>
        <v>113.2</v>
      </c>
      <c r="I46" s="55">
        <f ca="1">[1]P11!I46</f>
        <v>119.9</v>
      </c>
      <c r="J46" s="55">
        <f ca="1">[1]P11!J46</f>
        <v>140.19999999999999</v>
      </c>
      <c r="K46" s="55">
        <f ca="1">[1]P11!K46</f>
        <v>110</v>
      </c>
      <c r="L46" s="55">
        <f ca="1">[1]P11!L46</f>
        <v>4.4000000000000004</v>
      </c>
      <c r="M46" s="55">
        <f ca="1">[1]P11!M46</f>
        <v>6.7</v>
      </c>
      <c r="N46" s="56">
        <f ca="1">[1]P11!N46</f>
        <v>3.2</v>
      </c>
    </row>
    <row r="47" spans="1:14" ht="16.5" customHeight="1">
      <c r="A47" s="24" t="s">
        <v>96</v>
      </c>
      <c r="B47" s="28" t="s">
        <v>97</v>
      </c>
      <c r="C47" s="55">
        <f ca="1">[1]P11!C47</f>
        <v>17.8</v>
      </c>
      <c r="D47" s="55">
        <f ca="1">[1]P11!D47</f>
        <v>19</v>
      </c>
      <c r="E47" s="55">
        <f ca="1">[1]P11!E47</f>
        <v>16.899999999999999</v>
      </c>
      <c r="F47" s="55">
        <f ca="1">[1]P11!F47</f>
        <v>136.5</v>
      </c>
      <c r="G47" s="55">
        <f ca="1">[1]P11!G47</f>
        <v>157.69999999999999</v>
      </c>
      <c r="H47" s="55">
        <f ca="1">[1]P11!H47</f>
        <v>120.1</v>
      </c>
      <c r="I47" s="55">
        <f ca="1">[1]P11!I47</f>
        <v>127.2</v>
      </c>
      <c r="J47" s="55">
        <f ca="1">[1]P11!J47</f>
        <v>145</v>
      </c>
      <c r="K47" s="55">
        <f ca="1">[1]P11!K47</f>
        <v>113.4</v>
      </c>
      <c r="L47" s="55">
        <f ca="1">[1]P11!L47</f>
        <v>9.3000000000000007</v>
      </c>
      <c r="M47" s="55">
        <f ca="1">[1]P11!M47</f>
        <v>12.7</v>
      </c>
      <c r="N47" s="56">
        <f ca="1">[1]P11!N47</f>
        <v>6.7</v>
      </c>
    </row>
    <row r="48" spans="1:14" ht="16.5" customHeight="1">
      <c r="A48" s="24" t="s">
        <v>98</v>
      </c>
      <c r="B48" s="28" t="s">
        <v>99</v>
      </c>
      <c r="C48" s="55">
        <f ca="1">[1]P11!C48</f>
        <v>12.5</v>
      </c>
      <c r="D48" s="55">
        <f ca="1">[1]P11!D48</f>
        <v>12.8</v>
      </c>
      <c r="E48" s="55">
        <f ca="1">[1]P11!E48</f>
        <v>12.4</v>
      </c>
      <c r="F48" s="55">
        <f ca="1">[1]P11!F48</f>
        <v>75.599999999999994</v>
      </c>
      <c r="G48" s="55">
        <f ca="1">[1]P11!G48</f>
        <v>80.7</v>
      </c>
      <c r="H48" s="55">
        <f ca="1">[1]P11!H48</f>
        <v>72.7</v>
      </c>
      <c r="I48" s="55">
        <f ca="1">[1]P11!I48</f>
        <v>70.400000000000006</v>
      </c>
      <c r="J48" s="55">
        <f ca="1">[1]P11!J48</f>
        <v>73.099999999999994</v>
      </c>
      <c r="K48" s="55">
        <f ca="1">[1]P11!K48</f>
        <v>68.8</v>
      </c>
      <c r="L48" s="55">
        <f ca="1">[1]P11!L48</f>
        <v>5.2</v>
      </c>
      <c r="M48" s="55">
        <f ca="1">[1]P11!M48</f>
        <v>7.6</v>
      </c>
      <c r="N48" s="56">
        <f ca="1">[1]P11!N48</f>
        <v>3.9</v>
      </c>
    </row>
    <row r="49" spans="1:14" ht="16.5" customHeight="1">
      <c r="A49" s="24" t="s">
        <v>100</v>
      </c>
      <c r="B49" s="28" t="s">
        <v>101</v>
      </c>
      <c r="C49" s="55">
        <f ca="1">[1]P11!C49</f>
        <v>19.5</v>
      </c>
      <c r="D49" s="55">
        <f ca="1">[1]P11!D49</f>
        <v>20.2</v>
      </c>
      <c r="E49" s="55">
        <f ca="1">[1]P11!E49</f>
        <v>19.3</v>
      </c>
      <c r="F49" s="55">
        <f ca="1">[1]P11!F49</f>
        <v>154.6</v>
      </c>
      <c r="G49" s="55">
        <f ca="1">[1]P11!G49</f>
        <v>163</v>
      </c>
      <c r="H49" s="55">
        <f ca="1">[1]P11!H49</f>
        <v>151.5</v>
      </c>
      <c r="I49" s="55">
        <f ca="1">[1]P11!I49</f>
        <v>149.80000000000001</v>
      </c>
      <c r="J49" s="55">
        <f ca="1">[1]P11!J49</f>
        <v>157</v>
      </c>
      <c r="K49" s="55">
        <f ca="1">[1]P11!K49</f>
        <v>147.1</v>
      </c>
      <c r="L49" s="55">
        <f ca="1">[1]P11!L49</f>
        <v>4.8</v>
      </c>
      <c r="M49" s="55">
        <f ca="1">[1]P11!M49</f>
        <v>6</v>
      </c>
      <c r="N49" s="56">
        <f ca="1">[1]P11!N49</f>
        <v>4.4000000000000004</v>
      </c>
    </row>
    <row r="50" spans="1:14" ht="16.5" customHeight="1">
      <c r="A50" s="24" t="s">
        <v>102</v>
      </c>
      <c r="B50" s="28" t="s">
        <v>103</v>
      </c>
      <c r="C50" s="55">
        <f ca="1">[1]P11!C50</f>
        <v>18.899999999999999</v>
      </c>
      <c r="D50" s="55">
        <f ca="1">[1]P11!D50</f>
        <v>19.2</v>
      </c>
      <c r="E50" s="55">
        <f ca="1">[1]P11!E50</f>
        <v>18.8</v>
      </c>
      <c r="F50" s="55">
        <f ca="1">[1]P11!F50</f>
        <v>139.19999999999999</v>
      </c>
      <c r="G50" s="55">
        <f ca="1">[1]P11!G50</f>
        <v>148.5</v>
      </c>
      <c r="H50" s="55">
        <f ca="1">[1]P11!H50</f>
        <v>136</v>
      </c>
      <c r="I50" s="55">
        <f ca="1">[1]P11!I50</f>
        <v>137.4</v>
      </c>
      <c r="J50" s="55">
        <f ca="1">[1]P11!J50</f>
        <v>146.1</v>
      </c>
      <c r="K50" s="55">
        <f ca="1">[1]P11!K50</f>
        <v>134.30000000000001</v>
      </c>
      <c r="L50" s="55">
        <f ca="1">[1]P11!L50</f>
        <v>1.8</v>
      </c>
      <c r="M50" s="55">
        <f ca="1">[1]P11!M50</f>
        <v>2.4</v>
      </c>
      <c r="N50" s="56">
        <f ca="1">[1]P11!N50</f>
        <v>1.7</v>
      </c>
    </row>
    <row r="51" spans="1:14" ht="16.5" customHeight="1">
      <c r="A51" s="24" t="s">
        <v>104</v>
      </c>
      <c r="B51" s="28" t="s">
        <v>105</v>
      </c>
      <c r="C51" s="55">
        <f ca="1">[1]P11!C51</f>
        <v>18.8</v>
      </c>
      <c r="D51" s="55">
        <f ca="1">[1]P11!D51</f>
        <v>19</v>
      </c>
      <c r="E51" s="55">
        <f ca="1">[1]P11!E51</f>
        <v>18.5</v>
      </c>
      <c r="F51" s="55">
        <f ca="1">[1]P11!F51</f>
        <v>142.9</v>
      </c>
      <c r="G51" s="55">
        <f ca="1">[1]P11!G51</f>
        <v>147.1</v>
      </c>
      <c r="H51" s="55">
        <f ca="1">[1]P11!H51</f>
        <v>137.30000000000001</v>
      </c>
      <c r="I51" s="55">
        <f ca="1">[1]P11!I51</f>
        <v>130.1</v>
      </c>
      <c r="J51" s="55">
        <f ca="1">[1]P11!J51</f>
        <v>131.19999999999999</v>
      </c>
      <c r="K51" s="55">
        <f ca="1">[1]P11!K51</f>
        <v>128.69999999999999</v>
      </c>
      <c r="L51" s="55">
        <f ca="1">[1]P11!L51</f>
        <v>12.8</v>
      </c>
      <c r="M51" s="55">
        <f ca="1">[1]P11!M51</f>
        <v>15.9</v>
      </c>
      <c r="N51" s="56">
        <f ca="1">[1]P11!N51</f>
        <v>8.6</v>
      </c>
    </row>
    <row r="52" spans="1:14" ht="16.5" customHeight="1">
      <c r="A52" s="24" t="s">
        <v>106</v>
      </c>
      <c r="B52" s="28" t="s">
        <v>107</v>
      </c>
      <c r="C52" s="55">
        <f ca="1">[1]P11!C52</f>
        <v>17.5</v>
      </c>
      <c r="D52" s="55">
        <f ca="1">[1]P11!D52</f>
        <v>17.600000000000001</v>
      </c>
      <c r="E52" s="55">
        <f ca="1">[1]P11!E52</f>
        <v>17.3</v>
      </c>
      <c r="F52" s="55">
        <f ca="1">[1]P11!F52</f>
        <v>127</v>
      </c>
      <c r="G52" s="55">
        <f ca="1">[1]P11!G52</f>
        <v>135.6</v>
      </c>
      <c r="H52" s="55">
        <f ca="1">[1]P11!H52</f>
        <v>118.1</v>
      </c>
      <c r="I52" s="55">
        <f ca="1">[1]P11!I52</f>
        <v>119.2</v>
      </c>
      <c r="J52" s="55">
        <f ca="1">[1]P11!J52</f>
        <v>123.7</v>
      </c>
      <c r="K52" s="55">
        <f ca="1">[1]P11!K52</f>
        <v>114.6</v>
      </c>
      <c r="L52" s="55">
        <f ca="1">[1]P11!L52</f>
        <v>7.8</v>
      </c>
      <c r="M52" s="55">
        <f ca="1">[1]P11!M52</f>
        <v>11.9</v>
      </c>
      <c r="N52" s="56">
        <f ca="1">[1]P11!N52</f>
        <v>3.5</v>
      </c>
    </row>
    <row r="53" spans="1:14" ht="16.5" customHeight="1">
      <c r="A53" s="24" t="s">
        <v>108</v>
      </c>
      <c r="B53" s="28" t="s">
        <v>109</v>
      </c>
      <c r="C53" s="55">
        <f ca="1">[1]P11!C53</f>
        <v>19.899999999999999</v>
      </c>
      <c r="D53" s="55">
        <f ca="1">[1]P11!D53</f>
        <v>20.399999999999999</v>
      </c>
      <c r="E53" s="55">
        <f ca="1">[1]P11!E53</f>
        <v>17.600000000000001</v>
      </c>
      <c r="F53" s="55">
        <f ca="1">[1]P11!F53</f>
        <v>152.19999999999999</v>
      </c>
      <c r="G53" s="55">
        <f ca="1">[1]P11!G53</f>
        <v>156.4</v>
      </c>
      <c r="H53" s="55">
        <f ca="1">[1]P11!H53</f>
        <v>135.1</v>
      </c>
      <c r="I53" s="55">
        <f ca="1">[1]P11!I53</f>
        <v>151.19999999999999</v>
      </c>
      <c r="J53" s="55">
        <f ca="1">[1]P11!J53</f>
        <v>155.19999999999999</v>
      </c>
      <c r="K53" s="55">
        <f ca="1">[1]P11!K53</f>
        <v>134.9</v>
      </c>
      <c r="L53" s="55">
        <f ca="1">[1]P11!L53</f>
        <v>1</v>
      </c>
      <c r="M53" s="55">
        <f ca="1">[1]P11!M53</f>
        <v>1.2</v>
      </c>
      <c r="N53" s="56">
        <f ca="1">[1]P11!N53</f>
        <v>0.2</v>
      </c>
    </row>
    <row r="54" spans="1:14" ht="16.5" customHeight="1">
      <c r="A54" s="24" t="s">
        <v>110</v>
      </c>
      <c r="B54" s="28" t="s">
        <v>111</v>
      </c>
      <c r="C54" s="55" t="str">
        <f ca="1">[1]P11!C54</f>
        <v>x</v>
      </c>
      <c r="D54" s="55" t="str">
        <f ca="1">[1]P11!D54</f>
        <v>x</v>
      </c>
      <c r="E54" s="55" t="str">
        <f ca="1">[1]P11!E54</f>
        <v>x</v>
      </c>
      <c r="F54" s="55" t="str">
        <f ca="1">[1]P11!F54</f>
        <v>x</v>
      </c>
      <c r="G54" s="55" t="str">
        <f ca="1">[1]P11!G54</f>
        <v>x</v>
      </c>
      <c r="H54" s="55" t="str">
        <f ca="1">[1]P11!H54</f>
        <v>x</v>
      </c>
      <c r="I54" s="55" t="str">
        <f ca="1">[1]P11!I54</f>
        <v>x</v>
      </c>
      <c r="J54" s="55" t="str">
        <f ca="1">[1]P11!J54</f>
        <v>x</v>
      </c>
      <c r="K54" s="55" t="str">
        <f ca="1">[1]P11!K54</f>
        <v>x</v>
      </c>
      <c r="L54" s="55" t="str">
        <f ca="1">[1]P11!L54</f>
        <v>x</v>
      </c>
      <c r="M54" s="55" t="str">
        <f ca="1">[1]P11!M54</f>
        <v>x</v>
      </c>
      <c r="N54" s="56" t="str">
        <f ca="1">[1]P11!N54</f>
        <v>x</v>
      </c>
    </row>
    <row r="55" spans="1:14" ht="16.5" customHeight="1">
      <c r="A55" s="24" t="s">
        <v>112</v>
      </c>
      <c r="B55" s="28" t="s">
        <v>113</v>
      </c>
      <c r="C55" s="55">
        <f ca="1">[1]P11!C55</f>
        <v>18.2</v>
      </c>
      <c r="D55" s="55">
        <f ca="1">[1]P11!D55</f>
        <v>18.600000000000001</v>
      </c>
      <c r="E55" s="55">
        <f ca="1">[1]P11!E55</f>
        <v>17</v>
      </c>
      <c r="F55" s="55">
        <f ca="1">[1]P11!F55</f>
        <v>138.1</v>
      </c>
      <c r="G55" s="55">
        <f ca="1">[1]P11!G55</f>
        <v>145.4</v>
      </c>
      <c r="H55" s="55">
        <f ca="1">[1]P11!H55</f>
        <v>117.5</v>
      </c>
      <c r="I55" s="55">
        <f ca="1">[1]P11!I55</f>
        <v>128.6</v>
      </c>
      <c r="J55" s="55">
        <f ca="1">[1]P11!J55</f>
        <v>134.30000000000001</v>
      </c>
      <c r="K55" s="55">
        <f ca="1">[1]P11!K55</f>
        <v>112.3</v>
      </c>
      <c r="L55" s="55">
        <f ca="1">[1]P11!L55</f>
        <v>9.5</v>
      </c>
      <c r="M55" s="55">
        <f ca="1">[1]P11!M55</f>
        <v>11.1</v>
      </c>
      <c r="N55" s="56">
        <f ca="1">[1]P11!N55</f>
        <v>5.2</v>
      </c>
    </row>
    <row r="56" spans="1:14" ht="16.5" customHeight="1">
      <c r="A56" s="24" t="s">
        <v>114</v>
      </c>
      <c r="B56" s="28" t="s">
        <v>115</v>
      </c>
      <c r="C56" s="55">
        <f ca="1">[1]P11!C56</f>
        <v>17.3</v>
      </c>
      <c r="D56" s="55">
        <f ca="1">[1]P11!D56</f>
        <v>18.2</v>
      </c>
      <c r="E56" s="55">
        <f ca="1">[1]P11!E56</f>
        <v>16.600000000000001</v>
      </c>
      <c r="F56" s="55">
        <f ca="1">[1]P11!F56</f>
        <v>115</v>
      </c>
      <c r="G56" s="55">
        <f ca="1">[1]P11!G56</f>
        <v>131.1</v>
      </c>
      <c r="H56" s="55">
        <f ca="1">[1]P11!H56</f>
        <v>102</v>
      </c>
      <c r="I56" s="55">
        <f ca="1">[1]P11!I56</f>
        <v>110.8</v>
      </c>
      <c r="J56" s="55">
        <f ca="1">[1]P11!J56</f>
        <v>124.4</v>
      </c>
      <c r="K56" s="55">
        <f ca="1">[1]P11!K56</f>
        <v>99.9</v>
      </c>
      <c r="L56" s="55">
        <f ca="1">[1]P11!L56</f>
        <v>4.2</v>
      </c>
      <c r="M56" s="55">
        <f ca="1">[1]P11!M56</f>
        <v>6.7</v>
      </c>
      <c r="N56" s="56">
        <f ca="1">[1]P11!N56</f>
        <v>2.1</v>
      </c>
    </row>
    <row r="57" spans="1:14" ht="16.5" customHeight="1">
      <c r="A57" s="32" t="s">
        <v>116</v>
      </c>
      <c r="B57" s="33" t="s">
        <v>117</v>
      </c>
      <c r="C57" s="34" t="str">
        <f ca="1">[1]P11!C57</f>
        <v>-</v>
      </c>
      <c r="D57" s="34" t="str">
        <f ca="1">[1]P11!D57</f>
        <v>-</v>
      </c>
      <c r="E57" s="34" t="str">
        <f ca="1">[1]P11!E57</f>
        <v>-</v>
      </c>
      <c r="F57" s="34" t="str">
        <f ca="1">[1]P11!F57</f>
        <v>-</v>
      </c>
      <c r="G57" s="34" t="str">
        <f ca="1">[1]P11!G57</f>
        <v>-</v>
      </c>
      <c r="H57" s="34" t="str">
        <f ca="1">[1]P11!H57</f>
        <v>-</v>
      </c>
      <c r="I57" s="34" t="str">
        <f ca="1">[1]P11!I57</f>
        <v>-</v>
      </c>
      <c r="J57" s="34" t="str">
        <f ca="1">[1]P11!J57</f>
        <v>-</v>
      </c>
      <c r="K57" s="34" t="str">
        <f ca="1">[1]P11!K57</f>
        <v>-</v>
      </c>
      <c r="L57" s="34" t="str">
        <f ca="1">[1]P11!L57</f>
        <v>-</v>
      </c>
      <c r="M57" s="34" t="str">
        <f ca="1">[1]P11!M57</f>
        <v>-</v>
      </c>
      <c r="N57" s="35" t="str">
        <f ca="1">[1]P11!N57</f>
        <v>-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7.5" customHeight="1"/>
    <row r="60" spans="1:14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C490-112D-411B-86AF-D857B847CA3D}">
  <sheetPr codeName="Sheet35">
    <tabColor theme="9"/>
  </sheetPr>
  <dimension ref="A1:V113"/>
  <sheetViews>
    <sheetView zoomScale="85" zoomScaleNormal="8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3" width="7.08984375" customWidth="1"/>
  </cols>
  <sheetData>
    <row r="1" spans="1:21" ht="17.5" customHeight="1">
      <c r="A1" s="1" t="s">
        <v>270</v>
      </c>
      <c r="B1" s="1"/>
      <c r="C1" s="1"/>
      <c r="D1" s="1"/>
      <c r="E1" s="1"/>
      <c r="F1" s="1"/>
      <c r="G1" s="1"/>
      <c r="H1" s="1"/>
      <c r="I1" s="1"/>
      <c r="J1" s="2" t="str">
        <f>[1]説明!$C$2</f>
        <v>2026年6月分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6"/>
      <c r="M3" s="6"/>
      <c r="N3" s="6"/>
      <c r="T3" s="4" t="s">
        <v>129</v>
      </c>
    </row>
    <row r="4" spans="1:21" ht="17.5" customHeight="1">
      <c r="A4" s="46"/>
      <c r="B4" s="47" t="s">
        <v>3</v>
      </c>
      <c r="C4" s="61" t="s">
        <v>130</v>
      </c>
      <c r="D4" s="62"/>
      <c r="E4" s="63"/>
      <c r="F4" s="61" t="s">
        <v>131</v>
      </c>
      <c r="G4" s="62"/>
      <c r="H4" s="63"/>
      <c r="I4" s="61" t="s">
        <v>132</v>
      </c>
      <c r="J4" s="62"/>
      <c r="K4" s="63"/>
      <c r="L4" s="61" t="s">
        <v>133</v>
      </c>
      <c r="M4" s="62"/>
      <c r="N4" s="63"/>
      <c r="O4" s="61" t="s">
        <v>134</v>
      </c>
      <c r="P4" s="62"/>
      <c r="Q4" s="63"/>
      <c r="R4" s="61" t="s">
        <v>135</v>
      </c>
      <c r="S4" s="62"/>
      <c r="T4" s="64"/>
      <c r="U4" s="65"/>
    </row>
    <row r="5" spans="1:21" ht="17.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69"/>
    </row>
    <row r="6" spans="1:21" ht="16.5" customHeight="1">
      <c r="A6" s="18" t="s">
        <v>14</v>
      </c>
      <c r="B6" s="19" t="s">
        <v>15</v>
      </c>
      <c r="C6" s="70">
        <f ca="1">[1]P12!C6</f>
        <v>599751</v>
      </c>
      <c r="D6" s="70">
        <f ca="1">[1]P12!D6</f>
        <v>284267</v>
      </c>
      <c r="E6" s="70">
        <f ca="1">[1]P12!E6</f>
        <v>315484</v>
      </c>
      <c r="F6" s="70">
        <f ca="1">[1]P12!F6</f>
        <v>12505</v>
      </c>
      <c r="G6" s="70">
        <f ca="1">[1]P12!G6</f>
        <v>6105</v>
      </c>
      <c r="H6" s="70">
        <f ca="1">[1]P12!H6</f>
        <v>6400</v>
      </c>
      <c r="I6" s="70">
        <f ca="1">[1]P12!I6</f>
        <v>10553</v>
      </c>
      <c r="J6" s="70">
        <f ca="1">[1]P12!J6</f>
        <v>3670</v>
      </c>
      <c r="K6" s="70">
        <f ca="1">[1]P12!K6</f>
        <v>6883</v>
      </c>
      <c r="L6" s="70">
        <f ca="1">[1]P13!B6</f>
        <v>601703</v>
      </c>
      <c r="M6" s="70">
        <f ca="1">[1]P13!C6</f>
        <v>286702</v>
      </c>
      <c r="N6" s="70">
        <f ca="1">[1]P13!D6</f>
        <v>315001</v>
      </c>
      <c r="O6" s="70">
        <f ca="1">[1]P13!E6</f>
        <v>185905</v>
      </c>
      <c r="P6" s="70">
        <f ca="1">[1]P13!F6</f>
        <v>49044</v>
      </c>
      <c r="Q6" s="70">
        <f ca="1">[1]P13!G6</f>
        <v>136861</v>
      </c>
      <c r="R6" s="71">
        <f ca="1">[1]P13!H6</f>
        <v>30.9</v>
      </c>
      <c r="S6" s="71">
        <f ca="1">[1]P13!I6</f>
        <v>17.100000000000001</v>
      </c>
      <c r="T6" s="71">
        <f ca="1">[1]P13!J6</f>
        <v>43.4</v>
      </c>
      <c r="U6" s="72" t="s">
        <v>136</v>
      </c>
    </row>
    <row r="7" spans="1:21" ht="16.5" customHeight="1">
      <c r="A7" s="24" t="s">
        <v>16</v>
      </c>
      <c r="B7" s="25" t="s">
        <v>17</v>
      </c>
      <c r="C7" s="73" t="str">
        <f ca="1">[1]P12!C7</f>
        <v>-</v>
      </c>
      <c r="D7" s="73" t="str">
        <f ca="1">[1]P12!D7</f>
        <v>-</v>
      </c>
      <c r="E7" s="73" t="str">
        <f ca="1">[1]P12!E7</f>
        <v>-</v>
      </c>
      <c r="F7" s="73" t="str">
        <f ca="1">[1]P12!F7</f>
        <v>-</v>
      </c>
      <c r="G7" s="73" t="str">
        <f ca="1">[1]P12!G7</f>
        <v>-</v>
      </c>
      <c r="H7" s="73" t="str">
        <f ca="1">[1]P12!H7</f>
        <v>-</v>
      </c>
      <c r="I7" s="73" t="str">
        <f ca="1">[1]P12!I7</f>
        <v>-</v>
      </c>
      <c r="J7" s="73" t="str">
        <f ca="1">[1]P12!J7</f>
        <v>-</v>
      </c>
      <c r="K7" s="73" t="str">
        <f ca="1">[1]P12!K7</f>
        <v>-</v>
      </c>
      <c r="L7" s="73" t="str">
        <f ca="1">[1]P13!B7</f>
        <v>-</v>
      </c>
      <c r="M7" s="73" t="str">
        <f ca="1">[1]P13!C7</f>
        <v>-</v>
      </c>
      <c r="N7" s="73" t="str">
        <f ca="1">[1]P13!D7</f>
        <v>-</v>
      </c>
      <c r="O7" s="73" t="str">
        <f ca="1">[1]P13!E7</f>
        <v>-</v>
      </c>
      <c r="P7" s="73" t="str">
        <f ca="1">[1]P13!F7</f>
        <v>-</v>
      </c>
      <c r="Q7" s="73" t="str">
        <f ca="1">[1]P13!G7</f>
        <v>-</v>
      </c>
      <c r="R7" s="74" t="str">
        <f ca="1">[1]P13!H7</f>
        <v>-</v>
      </c>
      <c r="S7" s="74" t="str">
        <f ca="1">[1]P13!I7</f>
        <v>-</v>
      </c>
      <c r="T7" s="74" t="str">
        <f ca="1">[1]P13!J7</f>
        <v>-</v>
      </c>
      <c r="U7" s="75" t="s">
        <v>137</v>
      </c>
    </row>
    <row r="8" spans="1:21" ht="16.5" customHeight="1">
      <c r="A8" s="24" t="s">
        <v>18</v>
      </c>
      <c r="B8" s="28" t="s">
        <v>19</v>
      </c>
      <c r="C8" s="73">
        <f ca="1">[1]P12!C8</f>
        <v>37652</v>
      </c>
      <c r="D8" s="73">
        <f ca="1">[1]P12!D8</f>
        <v>31667</v>
      </c>
      <c r="E8" s="73">
        <f ca="1">[1]P12!E8</f>
        <v>5985</v>
      </c>
      <c r="F8" s="73">
        <f ca="1">[1]P12!F8</f>
        <v>442</v>
      </c>
      <c r="G8" s="73">
        <f ca="1">[1]P12!G8</f>
        <v>310</v>
      </c>
      <c r="H8" s="73">
        <f ca="1">[1]P12!H8</f>
        <v>132</v>
      </c>
      <c r="I8" s="73">
        <f ca="1">[1]P12!I8</f>
        <v>229</v>
      </c>
      <c r="J8" s="73">
        <f ca="1">[1]P12!J8</f>
        <v>229</v>
      </c>
      <c r="K8" s="73">
        <f ca="1">[1]P12!K8</f>
        <v>0</v>
      </c>
      <c r="L8" s="73">
        <f ca="1">[1]P13!B8</f>
        <v>37865</v>
      </c>
      <c r="M8" s="73">
        <f ca="1">[1]P13!C8</f>
        <v>31748</v>
      </c>
      <c r="N8" s="73">
        <f ca="1">[1]P13!D8</f>
        <v>6117</v>
      </c>
      <c r="O8" s="73">
        <f ca="1">[1]P13!E8</f>
        <v>549</v>
      </c>
      <c r="P8" s="73">
        <f ca="1">[1]P13!F8</f>
        <v>95</v>
      </c>
      <c r="Q8" s="73">
        <f ca="1">[1]P13!G8</f>
        <v>454</v>
      </c>
      <c r="R8" s="74">
        <f ca="1">[1]P13!H8</f>
        <v>1.4</v>
      </c>
      <c r="S8" s="74">
        <f ca="1">[1]P13!I8</f>
        <v>0.3</v>
      </c>
      <c r="T8" s="74">
        <f ca="1">[1]P13!J8</f>
        <v>7.4</v>
      </c>
      <c r="U8" s="75" t="s">
        <v>138</v>
      </c>
    </row>
    <row r="9" spans="1:21" ht="16.5" customHeight="1">
      <c r="A9" s="24" t="s">
        <v>20</v>
      </c>
      <c r="B9" s="28" t="s">
        <v>21</v>
      </c>
      <c r="C9" s="73">
        <f ca="1">[1]P12!C9</f>
        <v>80221</v>
      </c>
      <c r="D9" s="73">
        <f ca="1">[1]P12!D9</f>
        <v>56048</v>
      </c>
      <c r="E9" s="73">
        <f ca="1">[1]P12!E9</f>
        <v>24173</v>
      </c>
      <c r="F9" s="73">
        <f ca="1">[1]P12!F9</f>
        <v>715</v>
      </c>
      <c r="G9" s="73">
        <f ca="1">[1]P12!G9</f>
        <v>371</v>
      </c>
      <c r="H9" s="73">
        <f ca="1">[1]P12!H9</f>
        <v>344</v>
      </c>
      <c r="I9" s="73">
        <f ca="1">[1]P12!I9</f>
        <v>808</v>
      </c>
      <c r="J9" s="73">
        <f ca="1">[1]P12!J9</f>
        <v>501</v>
      </c>
      <c r="K9" s="73">
        <f ca="1">[1]P12!K9</f>
        <v>307</v>
      </c>
      <c r="L9" s="73">
        <f ca="1">[1]P13!B9</f>
        <v>80128</v>
      </c>
      <c r="M9" s="73">
        <f ca="1">[1]P13!C9</f>
        <v>55918</v>
      </c>
      <c r="N9" s="73">
        <f ca="1">[1]P13!D9</f>
        <v>24210</v>
      </c>
      <c r="O9" s="73">
        <f ca="1">[1]P13!E9</f>
        <v>9641</v>
      </c>
      <c r="P9" s="73">
        <f ca="1">[1]P13!F9</f>
        <v>2459</v>
      </c>
      <c r="Q9" s="73">
        <f ca="1">[1]P13!G9</f>
        <v>7182</v>
      </c>
      <c r="R9" s="74">
        <f ca="1">[1]P13!H9</f>
        <v>12</v>
      </c>
      <c r="S9" s="74">
        <f ca="1">[1]P13!I9</f>
        <v>4.4000000000000004</v>
      </c>
      <c r="T9" s="74">
        <f ca="1">[1]P13!J9</f>
        <v>29.7</v>
      </c>
      <c r="U9" s="75" t="s">
        <v>139</v>
      </c>
    </row>
    <row r="10" spans="1:21" ht="16.5" customHeight="1">
      <c r="A10" s="24" t="s">
        <v>22</v>
      </c>
      <c r="B10" s="29" t="s">
        <v>23</v>
      </c>
      <c r="C10" s="73">
        <f ca="1">[1]P12!C10</f>
        <v>984</v>
      </c>
      <c r="D10" s="73">
        <f ca="1">[1]P12!D10</f>
        <v>901</v>
      </c>
      <c r="E10" s="73">
        <f ca="1">[1]P12!E10</f>
        <v>83</v>
      </c>
      <c r="F10" s="73">
        <f ca="1">[1]P12!F10</f>
        <v>17</v>
      </c>
      <c r="G10" s="73">
        <f ca="1">[1]P12!G10</f>
        <v>13</v>
      </c>
      <c r="H10" s="73">
        <f ca="1">[1]P12!H10</f>
        <v>4</v>
      </c>
      <c r="I10" s="73">
        <f ca="1">[1]P12!I10</f>
        <v>13</v>
      </c>
      <c r="J10" s="73">
        <f ca="1">[1]P12!J10</f>
        <v>13</v>
      </c>
      <c r="K10" s="73">
        <f ca="1">[1]P12!K10</f>
        <v>0</v>
      </c>
      <c r="L10" s="73">
        <f ca="1">[1]P13!B10</f>
        <v>988</v>
      </c>
      <c r="M10" s="73">
        <f ca="1">[1]P13!C10</f>
        <v>901</v>
      </c>
      <c r="N10" s="73">
        <f ca="1">[1]P13!D10</f>
        <v>87</v>
      </c>
      <c r="O10" s="73">
        <f ca="1">[1]P13!E10</f>
        <v>55</v>
      </c>
      <c r="P10" s="73">
        <f ca="1">[1]P13!F10</f>
        <v>31</v>
      </c>
      <c r="Q10" s="73">
        <f ca="1">[1]P13!G10</f>
        <v>24</v>
      </c>
      <c r="R10" s="74">
        <f ca="1">[1]P13!H10</f>
        <v>5.6</v>
      </c>
      <c r="S10" s="74">
        <f ca="1">[1]P13!I10</f>
        <v>3.4</v>
      </c>
      <c r="T10" s="74">
        <f ca="1">[1]P13!J10</f>
        <v>27.6</v>
      </c>
      <c r="U10" s="75" t="s">
        <v>140</v>
      </c>
    </row>
    <row r="11" spans="1:21" ht="16.5" customHeight="1">
      <c r="A11" s="24" t="s">
        <v>24</v>
      </c>
      <c r="B11" s="28" t="s">
        <v>25</v>
      </c>
      <c r="C11" s="73">
        <f ca="1">[1]P12!C11</f>
        <v>7004</v>
      </c>
      <c r="D11" s="73">
        <f ca="1">[1]P12!D11</f>
        <v>4782</v>
      </c>
      <c r="E11" s="73">
        <f ca="1">[1]P12!E11</f>
        <v>2222</v>
      </c>
      <c r="F11" s="73">
        <f ca="1">[1]P12!F11</f>
        <v>63</v>
      </c>
      <c r="G11" s="73">
        <f ca="1">[1]P12!G11</f>
        <v>27</v>
      </c>
      <c r="H11" s="73">
        <f ca="1">[1]P12!H11</f>
        <v>36</v>
      </c>
      <c r="I11" s="73">
        <f ca="1">[1]P12!I11</f>
        <v>94</v>
      </c>
      <c r="J11" s="73">
        <f ca="1">[1]P12!J11</f>
        <v>41</v>
      </c>
      <c r="K11" s="73">
        <f ca="1">[1]P12!K11</f>
        <v>53</v>
      </c>
      <c r="L11" s="73">
        <f ca="1">[1]P13!B11</f>
        <v>6973</v>
      </c>
      <c r="M11" s="73">
        <f ca="1">[1]P13!C11</f>
        <v>4768</v>
      </c>
      <c r="N11" s="73">
        <f ca="1">[1]P13!D11</f>
        <v>2205</v>
      </c>
      <c r="O11" s="73">
        <f ca="1">[1]P13!E11</f>
        <v>922</v>
      </c>
      <c r="P11" s="73">
        <f ca="1">[1]P13!F11</f>
        <v>343</v>
      </c>
      <c r="Q11" s="73">
        <f ca="1">[1]P13!G11</f>
        <v>579</v>
      </c>
      <c r="R11" s="74">
        <f ca="1">[1]P13!H11</f>
        <v>13.2</v>
      </c>
      <c r="S11" s="74">
        <f ca="1">[1]P13!I11</f>
        <v>7.2</v>
      </c>
      <c r="T11" s="74">
        <f ca="1">[1]P13!J11</f>
        <v>26.3</v>
      </c>
      <c r="U11" s="75" t="s">
        <v>141</v>
      </c>
    </row>
    <row r="12" spans="1:21" ht="16.5" customHeight="1">
      <c r="A12" s="24" t="s">
        <v>26</v>
      </c>
      <c r="B12" s="28" t="s">
        <v>27</v>
      </c>
      <c r="C12" s="73">
        <f ca="1">[1]P12!C12</f>
        <v>25769</v>
      </c>
      <c r="D12" s="73">
        <f ca="1">[1]P12!D12</f>
        <v>21056</v>
      </c>
      <c r="E12" s="73">
        <f ca="1">[1]P12!E12</f>
        <v>4713</v>
      </c>
      <c r="F12" s="73">
        <f ca="1">[1]P12!F12</f>
        <v>237</v>
      </c>
      <c r="G12" s="73">
        <f ca="1">[1]P12!G12</f>
        <v>183</v>
      </c>
      <c r="H12" s="73">
        <f ca="1">[1]P12!H12</f>
        <v>54</v>
      </c>
      <c r="I12" s="73">
        <f ca="1">[1]P12!I12</f>
        <v>425</v>
      </c>
      <c r="J12" s="73">
        <f ca="1">[1]P12!J12</f>
        <v>324</v>
      </c>
      <c r="K12" s="73">
        <f ca="1">[1]P12!K12</f>
        <v>101</v>
      </c>
      <c r="L12" s="73">
        <f ca="1">[1]P13!B12</f>
        <v>25581</v>
      </c>
      <c r="M12" s="73">
        <f ca="1">[1]P13!C12</f>
        <v>20915</v>
      </c>
      <c r="N12" s="73">
        <f ca="1">[1]P13!D12</f>
        <v>4666</v>
      </c>
      <c r="O12" s="73">
        <f ca="1">[1]P13!E12</f>
        <v>3821</v>
      </c>
      <c r="P12" s="73">
        <f ca="1">[1]P13!F12</f>
        <v>1949</v>
      </c>
      <c r="Q12" s="73">
        <f ca="1">[1]P13!G12</f>
        <v>1872</v>
      </c>
      <c r="R12" s="74">
        <f ca="1">[1]P13!H12</f>
        <v>14.9</v>
      </c>
      <c r="S12" s="74">
        <f ca="1">[1]P13!I12</f>
        <v>9.3000000000000007</v>
      </c>
      <c r="T12" s="74">
        <f ca="1">[1]P13!J12</f>
        <v>40.1</v>
      </c>
      <c r="U12" s="75" t="s">
        <v>142</v>
      </c>
    </row>
    <row r="13" spans="1:21" ht="16.5" customHeight="1">
      <c r="A13" s="24" t="s">
        <v>28</v>
      </c>
      <c r="B13" s="28" t="s">
        <v>29</v>
      </c>
      <c r="C13" s="73">
        <f ca="1">[1]P12!C13</f>
        <v>110559</v>
      </c>
      <c r="D13" s="73">
        <f ca="1">[1]P12!D13</f>
        <v>48538</v>
      </c>
      <c r="E13" s="73">
        <f ca="1">[1]P12!E13</f>
        <v>62021</v>
      </c>
      <c r="F13" s="73">
        <f ca="1">[1]P12!F13</f>
        <v>3857</v>
      </c>
      <c r="G13" s="73">
        <f ca="1">[1]P12!G13</f>
        <v>1270</v>
      </c>
      <c r="H13" s="73">
        <f ca="1">[1]P12!H13</f>
        <v>2587</v>
      </c>
      <c r="I13" s="73">
        <f ca="1">[1]P12!I13</f>
        <v>3539</v>
      </c>
      <c r="J13" s="73">
        <f ca="1">[1]P12!J13</f>
        <v>661</v>
      </c>
      <c r="K13" s="73">
        <f ca="1">[1]P12!K13</f>
        <v>2878</v>
      </c>
      <c r="L13" s="73">
        <f ca="1">[1]P13!B13</f>
        <v>110877</v>
      </c>
      <c r="M13" s="73">
        <f ca="1">[1]P13!C13</f>
        <v>49147</v>
      </c>
      <c r="N13" s="73">
        <f ca="1">[1]P13!D13</f>
        <v>61730</v>
      </c>
      <c r="O13" s="73">
        <f ca="1">[1]P13!E13</f>
        <v>56219</v>
      </c>
      <c r="P13" s="73">
        <f ca="1">[1]P13!F13</f>
        <v>12962</v>
      </c>
      <c r="Q13" s="73">
        <f ca="1">[1]P13!G13</f>
        <v>43257</v>
      </c>
      <c r="R13" s="74">
        <f ca="1">[1]P13!H13</f>
        <v>50.7</v>
      </c>
      <c r="S13" s="74">
        <f ca="1">[1]P13!I13</f>
        <v>26.4</v>
      </c>
      <c r="T13" s="74">
        <f ca="1">[1]P13!J13</f>
        <v>70.099999999999994</v>
      </c>
      <c r="U13" s="75" t="s">
        <v>143</v>
      </c>
    </row>
    <row r="14" spans="1:21" ht="16.5" customHeight="1">
      <c r="A14" s="24" t="s">
        <v>30</v>
      </c>
      <c r="B14" s="28" t="s">
        <v>31</v>
      </c>
      <c r="C14" s="73">
        <f ca="1">[1]P12!C14</f>
        <v>12827</v>
      </c>
      <c r="D14" s="73">
        <f ca="1">[1]P12!D14</f>
        <v>4898</v>
      </c>
      <c r="E14" s="73">
        <f ca="1">[1]P12!E14</f>
        <v>7929</v>
      </c>
      <c r="F14" s="73">
        <f ca="1">[1]P12!F14</f>
        <v>17</v>
      </c>
      <c r="G14" s="73">
        <f ca="1">[1]P12!G14</f>
        <v>1</v>
      </c>
      <c r="H14" s="73">
        <f ca="1">[1]P12!H14</f>
        <v>16</v>
      </c>
      <c r="I14" s="73">
        <f ca="1">[1]P12!I14</f>
        <v>53</v>
      </c>
      <c r="J14" s="73">
        <f ca="1">[1]P12!J14</f>
        <v>12</v>
      </c>
      <c r="K14" s="73">
        <f ca="1">[1]P12!K14</f>
        <v>41</v>
      </c>
      <c r="L14" s="73">
        <f ca="1">[1]P13!B14</f>
        <v>12791</v>
      </c>
      <c r="M14" s="73">
        <f ca="1">[1]P13!C14</f>
        <v>4887</v>
      </c>
      <c r="N14" s="73">
        <f ca="1">[1]P13!D14</f>
        <v>7904</v>
      </c>
      <c r="O14" s="73">
        <f ca="1">[1]P13!E14</f>
        <v>429</v>
      </c>
      <c r="P14" s="73">
        <f ca="1">[1]P13!F14</f>
        <v>55</v>
      </c>
      <c r="Q14" s="73">
        <f ca="1">[1]P13!G14</f>
        <v>374</v>
      </c>
      <c r="R14" s="74">
        <f ca="1">[1]P13!H14</f>
        <v>3.4</v>
      </c>
      <c r="S14" s="74">
        <f ca="1">[1]P13!I14</f>
        <v>1.1000000000000001</v>
      </c>
      <c r="T14" s="74">
        <f ca="1">[1]P13!J14</f>
        <v>4.7</v>
      </c>
      <c r="U14" s="75" t="s">
        <v>144</v>
      </c>
    </row>
    <row r="15" spans="1:21" ht="16.5" customHeight="1">
      <c r="A15" s="24" t="s">
        <v>32</v>
      </c>
      <c r="B15" s="29" t="s">
        <v>33</v>
      </c>
      <c r="C15" s="73">
        <f ca="1">[1]P12!C15</f>
        <v>6959</v>
      </c>
      <c r="D15" s="73">
        <f ca="1">[1]P12!D15</f>
        <v>4446</v>
      </c>
      <c r="E15" s="73">
        <f ca="1">[1]P12!E15</f>
        <v>2513</v>
      </c>
      <c r="F15" s="73">
        <f ca="1">[1]P12!F15</f>
        <v>58</v>
      </c>
      <c r="G15" s="73">
        <f ca="1">[1]P12!G15</f>
        <v>39</v>
      </c>
      <c r="H15" s="73">
        <f ca="1">[1]P12!H15</f>
        <v>19</v>
      </c>
      <c r="I15" s="73">
        <f ca="1">[1]P12!I15</f>
        <v>408</v>
      </c>
      <c r="J15" s="73">
        <f ca="1">[1]P12!J15</f>
        <v>401</v>
      </c>
      <c r="K15" s="73">
        <f ca="1">[1]P12!K15</f>
        <v>7</v>
      </c>
      <c r="L15" s="73">
        <f ca="1">[1]P13!B15</f>
        <v>6609</v>
      </c>
      <c r="M15" s="73">
        <f ca="1">[1]P13!C15</f>
        <v>4084</v>
      </c>
      <c r="N15" s="73">
        <f ca="1">[1]P13!D15</f>
        <v>2525</v>
      </c>
      <c r="O15" s="73">
        <f ca="1">[1]P13!E15</f>
        <v>497</v>
      </c>
      <c r="P15" s="73">
        <f ca="1">[1]P13!F15</f>
        <v>260</v>
      </c>
      <c r="Q15" s="73">
        <f ca="1">[1]P13!G15</f>
        <v>237</v>
      </c>
      <c r="R15" s="74">
        <f ca="1">[1]P13!H15</f>
        <v>7.5</v>
      </c>
      <c r="S15" s="74">
        <f ca="1">[1]P13!I15</f>
        <v>6.4</v>
      </c>
      <c r="T15" s="74">
        <f ca="1">[1]P13!J15</f>
        <v>9.4</v>
      </c>
      <c r="U15" s="75" t="s">
        <v>145</v>
      </c>
    </row>
    <row r="16" spans="1:21" ht="16.5" customHeight="1">
      <c r="A16" s="24" t="s">
        <v>34</v>
      </c>
      <c r="B16" s="30" t="s">
        <v>35</v>
      </c>
      <c r="C16" s="73">
        <f ca="1">[1]P12!C16</f>
        <v>10593</v>
      </c>
      <c r="D16" s="73">
        <f ca="1">[1]P12!D16</f>
        <v>6776</v>
      </c>
      <c r="E16" s="73">
        <f ca="1">[1]P12!E16</f>
        <v>3817</v>
      </c>
      <c r="F16" s="73">
        <f ca="1">[1]P12!F16</f>
        <v>747</v>
      </c>
      <c r="G16" s="73">
        <f ca="1">[1]P12!G16</f>
        <v>614</v>
      </c>
      <c r="H16" s="73">
        <f ca="1">[1]P12!H16</f>
        <v>133</v>
      </c>
      <c r="I16" s="73">
        <f ca="1">[1]P12!I16</f>
        <v>319</v>
      </c>
      <c r="J16" s="73">
        <f ca="1">[1]P12!J16</f>
        <v>50</v>
      </c>
      <c r="K16" s="73">
        <f ca="1">[1]P12!K16</f>
        <v>269</v>
      </c>
      <c r="L16" s="73">
        <f ca="1">[1]P13!B16</f>
        <v>11021</v>
      </c>
      <c r="M16" s="73">
        <f ca="1">[1]P13!C16</f>
        <v>7340</v>
      </c>
      <c r="N16" s="73">
        <f ca="1">[1]P13!D16</f>
        <v>3681</v>
      </c>
      <c r="O16" s="73">
        <f ca="1">[1]P13!E16</f>
        <v>1354</v>
      </c>
      <c r="P16" s="73">
        <f ca="1">[1]P13!F16</f>
        <v>340</v>
      </c>
      <c r="Q16" s="73">
        <f ca="1">[1]P13!G16</f>
        <v>1014</v>
      </c>
      <c r="R16" s="74">
        <f ca="1">[1]P13!H16</f>
        <v>12.3</v>
      </c>
      <c r="S16" s="74">
        <f ca="1">[1]P13!I16</f>
        <v>4.5999999999999996</v>
      </c>
      <c r="T16" s="74">
        <f ca="1">[1]P13!J16</f>
        <v>27.5</v>
      </c>
      <c r="U16" s="75" t="s">
        <v>146</v>
      </c>
    </row>
    <row r="17" spans="1:21" ht="16.5" customHeight="1">
      <c r="A17" s="24" t="s">
        <v>36</v>
      </c>
      <c r="B17" s="29" t="s">
        <v>37</v>
      </c>
      <c r="C17" s="73">
        <f ca="1">[1]P12!C17</f>
        <v>38323</v>
      </c>
      <c r="D17" s="73">
        <f ca="1">[1]P12!D17</f>
        <v>11957</v>
      </c>
      <c r="E17" s="73">
        <f ca="1">[1]P12!E17</f>
        <v>26366</v>
      </c>
      <c r="F17" s="73">
        <f ca="1">[1]P12!F17</f>
        <v>1457</v>
      </c>
      <c r="G17" s="73">
        <f ca="1">[1]P12!G17</f>
        <v>667</v>
      </c>
      <c r="H17" s="73">
        <f ca="1">[1]P12!H17</f>
        <v>790</v>
      </c>
      <c r="I17" s="73">
        <f ca="1">[1]P12!I17</f>
        <v>899</v>
      </c>
      <c r="J17" s="73">
        <f ca="1">[1]P12!J17</f>
        <v>168</v>
      </c>
      <c r="K17" s="73">
        <f ca="1">[1]P12!K17</f>
        <v>731</v>
      </c>
      <c r="L17" s="73">
        <f ca="1">[1]P13!B17</f>
        <v>38881</v>
      </c>
      <c r="M17" s="73">
        <f ca="1">[1]P13!C17</f>
        <v>12456</v>
      </c>
      <c r="N17" s="73">
        <f ca="1">[1]P13!D17</f>
        <v>26425</v>
      </c>
      <c r="O17" s="73">
        <f ca="1">[1]P13!E17</f>
        <v>31753</v>
      </c>
      <c r="P17" s="73">
        <f ca="1">[1]P13!F17</f>
        <v>9366</v>
      </c>
      <c r="Q17" s="73">
        <f ca="1">[1]P13!G17</f>
        <v>22387</v>
      </c>
      <c r="R17" s="74">
        <f ca="1">[1]P13!H17</f>
        <v>81.7</v>
      </c>
      <c r="S17" s="74">
        <f ca="1">[1]P13!I17</f>
        <v>75.2</v>
      </c>
      <c r="T17" s="74">
        <f ca="1">[1]P13!J17</f>
        <v>84.7</v>
      </c>
      <c r="U17" s="75" t="s">
        <v>147</v>
      </c>
    </row>
    <row r="18" spans="1:21" ht="16.5" customHeight="1">
      <c r="A18" s="24" t="s">
        <v>38</v>
      </c>
      <c r="B18" s="29" t="s">
        <v>39</v>
      </c>
      <c r="C18" s="73">
        <f ca="1">[1]P12!C18</f>
        <v>16039</v>
      </c>
      <c r="D18" s="73">
        <f ca="1">[1]P12!D18</f>
        <v>7137</v>
      </c>
      <c r="E18" s="73">
        <f ca="1">[1]P12!E18</f>
        <v>8902</v>
      </c>
      <c r="F18" s="73">
        <f ca="1">[1]P12!F18</f>
        <v>939</v>
      </c>
      <c r="G18" s="73">
        <f ca="1">[1]P12!G18</f>
        <v>908</v>
      </c>
      <c r="H18" s="73">
        <f ca="1">[1]P12!H18</f>
        <v>31</v>
      </c>
      <c r="I18" s="73">
        <f ca="1">[1]P12!I18</f>
        <v>66</v>
      </c>
      <c r="J18" s="73">
        <f ca="1">[1]P12!J18</f>
        <v>49</v>
      </c>
      <c r="K18" s="73">
        <f ca="1">[1]P12!K18</f>
        <v>17</v>
      </c>
      <c r="L18" s="73">
        <f ca="1">[1]P13!B18</f>
        <v>16912</v>
      </c>
      <c r="M18" s="73">
        <f ca="1">[1]P13!C18</f>
        <v>7996</v>
      </c>
      <c r="N18" s="73">
        <f ca="1">[1]P13!D18</f>
        <v>8916</v>
      </c>
      <c r="O18" s="73">
        <f ca="1">[1]P13!E18</f>
        <v>10137</v>
      </c>
      <c r="P18" s="73">
        <f ca="1">[1]P13!F18</f>
        <v>3351</v>
      </c>
      <c r="Q18" s="73">
        <f ca="1">[1]P13!G18</f>
        <v>6786</v>
      </c>
      <c r="R18" s="74">
        <f ca="1">[1]P13!H18</f>
        <v>59.9</v>
      </c>
      <c r="S18" s="74">
        <f ca="1">[1]P13!I18</f>
        <v>41.9</v>
      </c>
      <c r="T18" s="74">
        <f ca="1">[1]P13!J18</f>
        <v>76.099999999999994</v>
      </c>
      <c r="U18" s="75" t="s">
        <v>148</v>
      </c>
    </row>
    <row r="19" spans="1:21" ht="16.5" customHeight="1">
      <c r="A19" s="24" t="s">
        <v>40</v>
      </c>
      <c r="B19" s="28" t="s">
        <v>41</v>
      </c>
      <c r="C19" s="73">
        <f ca="1">[1]P12!C19</f>
        <v>41849</v>
      </c>
      <c r="D19" s="73">
        <f ca="1">[1]P12!D19</f>
        <v>14276</v>
      </c>
      <c r="E19" s="73">
        <f ca="1">[1]P12!E19</f>
        <v>27573</v>
      </c>
      <c r="F19" s="73">
        <f ca="1">[1]P12!F19</f>
        <v>915</v>
      </c>
      <c r="G19" s="73">
        <f ca="1">[1]P12!G19</f>
        <v>437</v>
      </c>
      <c r="H19" s="73">
        <f ca="1">[1]P12!H19</f>
        <v>478</v>
      </c>
      <c r="I19" s="73">
        <f ca="1">[1]P12!I19</f>
        <v>403</v>
      </c>
      <c r="J19" s="73">
        <f ca="1">[1]P12!J19</f>
        <v>124</v>
      </c>
      <c r="K19" s="73">
        <f ca="1">[1]P12!K19</f>
        <v>279</v>
      </c>
      <c r="L19" s="73">
        <f ca="1">[1]P13!B19</f>
        <v>42361</v>
      </c>
      <c r="M19" s="73">
        <f ca="1">[1]P13!C19</f>
        <v>14589</v>
      </c>
      <c r="N19" s="73">
        <f ca="1">[1]P13!D19</f>
        <v>27772</v>
      </c>
      <c r="O19" s="73">
        <f ca="1">[1]P13!E19</f>
        <v>10478</v>
      </c>
      <c r="P19" s="73">
        <f ca="1">[1]P13!F19</f>
        <v>2350</v>
      </c>
      <c r="Q19" s="73">
        <f ca="1">[1]P13!G19</f>
        <v>8128</v>
      </c>
      <c r="R19" s="74">
        <f ca="1">[1]P13!H19</f>
        <v>24.7</v>
      </c>
      <c r="S19" s="74">
        <f ca="1">[1]P13!I19</f>
        <v>16.100000000000001</v>
      </c>
      <c r="T19" s="74">
        <f ca="1">[1]P13!J19</f>
        <v>29.3</v>
      </c>
      <c r="U19" s="75" t="s">
        <v>149</v>
      </c>
    </row>
    <row r="20" spans="1:21" ht="16.5" customHeight="1">
      <c r="A20" s="24" t="s">
        <v>42</v>
      </c>
      <c r="B20" s="28" t="s">
        <v>43</v>
      </c>
      <c r="C20" s="73">
        <f ca="1">[1]P12!C20</f>
        <v>153307</v>
      </c>
      <c r="D20" s="73">
        <f ca="1">[1]P12!D20</f>
        <v>35362</v>
      </c>
      <c r="E20" s="73">
        <f ca="1">[1]P12!E20</f>
        <v>117945</v>
      </c>
      <c r="F20" s="73">
        <f ca="1">[1]P12!F20</f>
        <v>1538</v>
      </c>
      <c r="G20" s="73">
        <f ca="1">[1]P12!G20</f>
        <v>377</v>
      </c>
      <c r="H20" s="73">
        <f ca="1">[1]P12!H20</f>
        <v>1161</v>
      </c>
      <c r="I20" s="73">
        <f ca="1">[1]P12!I20</f>
        <v>2170</v>
      </c>
      <c r="J20" s="73">
        <f ca="1">[1]P12!J20</f>
        <v>475</v>
      </c>
      <c r="K20" s="73">
        <f ca="1">[1]P12!K20</f>
        <v>1695</v>
      </c>
      <c r="L20" s="73">
        <f ca="1">[1]P13!B20</f>
        <v>152675</v>
      </c>
      <c r="M20" s="73">
        <f ca="1">[1]P13!C20</f>
        <v>35264</v>
      </c>
      <c r="N20" s="73">
        <f ca="1">[1]P13!D20</f>
        <v>117411</v>
      </c>
      <c r="O20" s="73">
        <f ca="1">[1]P13!E20</f>
        <v>43199</v>
      </c>
      <c r="P20" s="73">
        <f ca="1">[1]P13!F20</f>
        <v>6868</v>
      </c>
      <c r="Q20" s="73">
        <f ca="1">[1]P13!G20</f>
        <v>36331</v>
      </c>
      <c r="R20" s="74">
        <f ca="1">[1]P13!H20</f>
        <v>28.3</v>
      </c>
      <c r="S20" s="74">
        <f ca="1">[1]P13!I20</f>
        <v>19.5</v>
      </c>
      <c r="T20" s="74">
        <f ca="1">[1]P13!J20</f>
        <v>30.9</v>
      </c>
      <c r="U20" s="75" t="s">
        <v>150</v>
      </c>
    </row>
    <row r="21" spans="1:21" ht="16.5" customHeight="1">
      <c r="A21" s="24" t="s">
        <v>44</v>
      </c>
      <c r="B21" s="28" t="s">
        <v>45</v>
      </c>
      <c r="C21" s="73">
        <f ca="1">[1]P12!C21</f>
        <v>4907</v>
      </c>
      <c r="D21" s="73">
        <f ca="1">[1]P12!D21</f>
        <v>3392</v>
      </c>
      <c r="E21" s="73">
        <f ca="1">[1]P12!E21</f>
        <v>1515</v>
      </c>
      <c r="F21" s="73">
        <f ca="1">[1]P12!F21</f>
        <v>39</v>
      </c>
      <c r="G21" s="73">
        <f ca="1">[1]P12!G21</f>
        <v>32</v>
      </c>
      <c r="H21" s="73">
        <f ca="1">[1]P12!H21</f>
        <v>7</v>
      </c>
      <c r="I21" s="73">
        <f ca="1">[1]P12!I21</f>
        <v>15</v>
      </c>
      <c r="J21" s="73">
        <f ca="1">[1]P12!J21</f>
        <v>4</v>
      </c>
      <c r="K21" s="73">
        <f ca="1">[1]P12!K21</f>
        <v>11</v>
      </c>
      <c r="L21" s="73">
        <f ca="1">[1]P13!B21</f>
        <v>4931</v>
      </c>
      <c r="M21" s="73">
        <f ca="1">[1]P13!C21</f>
        <v>3420</v>
      </c>
      <c r="N21" s="73">
        <f ca="1">[1]P13!D21</f>
        <v>1511</v>
      </c>
      <c r="O21" s="73">
        <f ca="1">[1]P13!E21</f>
        <v>661</v>
      </c>
      <c r="P21" s="73">
        <f ca="1">[1]P13!F21</f>
        <v>243</v>
      </c>
      <c r="Q21" s="73">
        <f ca="1">[1]P13!G21</f>
        <v>418</v>
      </c>
      <c r="R21" s="74">
        <f ca="1">[1]P13!H21</f>
        <v>13.4</v>
      </c>
      <c r="S21" s="74">
        <f ca="1">[1]P13!I21</f>
        <v>7.1</v>
      </c>
      <c r="T21" s="74">
        <f ca="1">[1]P13!J21</f>
        <v>27.7</v>
      </c>
      <c r="U21" s="75" t="s">
        <v>151</v>
      </c>
    </row>
    <row r="22" spans="1:21" ht="16.5" customHeight="1">
      <c r="A22" s="24" t="s">
        <v>46</v>
      </c>
      <c r="B22" s="30" t="s">
        <v>47</v>
      </c>
      <c r="C22" s="73">
        <f ca="1">[1]P12!C22</f>
        <v>52758</v>
      </c>
      <c r="D22" s="73">
        <f ca="1">[1]P12!D22</f>
        <v>33031</v>
      </c>
      <c r="E22" s="73">
        <f ca="1">[1]P12!E22</f>
        <v>19727</v>
      </c>
      <c r="F22" s="73">
        <f ca="1">[1]P12!F22</f>
        <v>1464</v>
      </c>
      <c r="G22" s="73">
        <f ca="1">[1]P12!G22</f>
        <v>856</v>
      </c>
      <c r="H22" s="73">
        <f ca="1">[1]P12!H22</f>
        <v>608</v>
      </c>
      <c r="I22" s="73">
        <f ca="1">[1]P12!I22</f>
        <v>1112</v>
      </c>
      <c r="J22" s="73">
        <f ca="1">[1]P12!J22</f>
        <v>618</v>
      </c>
      <c r="K22" s="73">
        <f ca="1">[1]P12!K22</f>
        <v>494</v>
      </c>
      <c r="L22" s="73">
        <f ca="1">[1]P13!B22</f>
        <v>53110</v>
      </c>
      <c r="M22" s="73">
        <f ca="1">[1]P13!C22</f>
        <v>33269</v>
      </c>
      <c r="N22" s="73">
        <f ca="1">[1]P13!D22</f>
        <v>19841</v>
      </c>
      <c r="O22" s="73">
        <f ca="1">[1]P13!E22</f>
        <v>16190</v>
      </c>
      <c r="P22" s="73">
        <f ca="1">[1]P13!F22</f>
        <v>8372</v>
      </c>
      <c r="Q22" s="73">
        <f ca="1">[1]P13!G22</f>
        <v>7818</v>
      </c>
      <c r="R22" s="74">
        <f ca="1">[1]P13!H22</f>
        <v>30.5</v>
      </c>
      <c r="S22" s="74">
        <f ca="1">[1]P13!I22</f>
        <v>25.2</v>
      </c>
      <c r="T22" s="74">
        <f ca="1">[1]P13!J22</f>
        <v>39.4</v>
      </c>
      <c r="U22" s="75" t="s">
        <v>152</v>
      </c>
    </row>
    <row r="23" spans="1:21" ht="16.5" customHeight="1">
      <c r="A23" s="24" t="s">
        <v>48</v>
      </c>
      <c r="B23" s="28" t="s">
        <v>49</v>
      </c>
      <c r="C23" s="73">
        <f ca="1">[1]P12!C23</f>
        <v>17846</v>
      </c>
      <c r="D23" s="73">
        <f ca="1">[1]P12!D23</f>
        <v>9703</v>
      </c>
      <c r="E23" s="73">
        <f ca="1">[1]P12!E23</f>
        <v>8143</v>
      </c>
      <c r="F23" s="73">
        <f ca="1">[1]P12!F23</f>
        <v>304</v>
      </c>
      <c r="G23" s="73">
        <f ca="1">[1]P12!G23</f>
        <v>150</v>
      </c>
      <c r="H23" s="73">
        <f ca="1">[1]P12!H23</f>
        <v>154</v>
      </c>
      <c r="I23" s="73">
        <f ca="1">[1]P12!I23</f>
        <v>287</v>
      </c>
      <c r="J23" s="73">
        <f ca="1">[1]P12!J23</f>
        <v>136</v>
      </c>
      <c r="K23" s="73">
        <f ca="1">[1]P12!K23</f>
        <v>151</v>
      </c>
      <c r="L23" s="73">
        <f ca="1">[1]P13!B23</f>
        <v>17863</v>
      </c>
      <c r="M23" s="73">
        <f ca="1">[1]P13!C23</f>
        <v>9717</v>
      </c>
      <c r="N23" s="73">
        <f ca="1">[1]P13!D23</f>
        <v>8146</v>
      </c>
      <c r="O23" s="73">
        <f ca="1">[1]P13!E23</f>
        <v>5777</v>
      </c>
      <c r="P23" s="73">
        <f ca="1">[1]P13!F23</f>
        <v>1676</v>
      </c>
      <c r="Q23" s="73">
        <f ca="1">[1]P13!G23</f>
        <v>4101</v>
      </c>
      <c r="R23" s="74">
        <f ca="1">[1]P13!H23</f>
        <v>32.299999999999997</v>
      </c>
      <c r="S23" s="74">
        <f ca="1">[1]P13!I23</f>
        <v>17.2</v>
      </c>
      <c r="T23" s="74">
        <f ca="1">[1]P13!J23</f>
        <v>50.3</v>
      </c>
      <c r="U23" s="75" t="s">
        <v>153</v>
      </c>
    </row>
    <row r="24" spans="1:21" ht="16.5" customHeight="1">
      <c r="A24" s="24" t="s">
        <v>50</v>
      </c>
      <c r="B24" s="28" t="s">
        <v>51</v>
      </c>
      <c r="C24" s="73">
        <f ca="1">[1]P12!C24</f>
        <v>2880</v>
      </c>
      <c r="D24" s="73">
        <f ca="1">[1]P12!D24</f>
        <v>619</v>
      </c>
      <c r="E24" s="73">
        <f ca="1">[1]P12!E24</f>
        <v>2261</v>
      </c>
      <c r="F24" s="73">
        <f ca="1">[1]P12!F24</f>
        <v>0</v>
      </c>
      <c r="G24" s="73">
        <f ca="1">[1]P12!G24</f>
        <v>0</v>
      </c>
      <c r="H24" s="73">
        <f ca="1">[1]P12!H24</f>
        <v>0</v>
      </c>
      <c r="I24" s="73">
        <f ca="1">[1]P12!I24</f>
        <v>9</v>
      </c>
      <c r="J24" s="73">
        <f ca="1">[1]P12!J24</f>
        <v>5</v>
      </c>
      <c r="K24" s="73">
        <f ca="1">[1]P12!K24</f>
        <v>4</v>
      </c>
      <c r="L24" s="73">
        <f ca="1">[1]P13!B24</f>
        <v>2871</v>
      </c>
      <c r="M24" s="73">
        <f ca="1">[1]P13!C24</f>
        <v>614</v>
      </c>
      <c r="N24" s="73">
        <f ca="1">[1]P13!D24</f>
        <v>2257</v>
      </c>
      <c r="O24" s="73">
        <f ca="1">[1]P13!E24</f>
        <v>720</v>
      </c>
      <c r="P24" s="73">
        <f ca="1">[1]P13!F24</f>
        <v>105</v>
      </c>
      <c r="Q24" s="73">
        <f ca="1">[1]P13!G24</f>
        <v>615</v>
      </c>
      <c r="R24" s="74">
        <f ca="1">[1]P13!H24</f>
        <v>25.1</v>
      </c>
      <c r="S24" s="74">
        <f ca="1">[1]P13!I24</f>
        <v>17.100000000000001</v>
      </c>
      <c r="T24" s="74">
        <f ca="1">[1]P13!J24</f>
        <v>27.2</v>
      </c>
      <c r="U24" s="75" t="s">
        <v>154</v>
      </c>
    </row>
    <row r="25" spans="1:21" ht="16.5" customHeight="1">
      <c r="A25" s="24" t="s">
        <v>52</v>
      </c>
      <c r="B25" s="28" t="s">
        <v>53</v>
      </c>
      <c r="C25" s="73" t="str">
        <f ca="1">[1]P12!C25</f>
        <v>x</v>
      </c>
      <c r="D25" s="73" t="str">
        <f ca="1">[1]P12!D25</f>
        <v>x</v>
      </c>
      <c r="E25" s="73" t="str">
        <f ca="1">[1]P12!E25</f>
        <v>x</v>
      </c>
      <c r="F25" s="73" t="str">
        <f ca="1">[1]P12!F25</f>
        <v>x</v>
      </c>
      <c r="G25" s="73" t="str">
        <f ca="1">[1]P12!G25</f>
        <v>x</v>
      </c>
      <c r="H25" s="73" t="str">
        <f ca="1">[1]P12!H25</f>
        <v>x</v>
      </c>
      <c r="I25" s="73" t="str">
        <f ca="1">[1]P12!I25</f>
        <v>x</v>
      </c>
      <c r="J25" s="73" t="str">
        <f ca="1">[1]P12!J25</f>
        <v>x</v>
      </c>
      <c r="K25" s="73" t="str">
        <f ca="1">[1]P12!K25</f>
        <v>x</v>
      </c>
      <c r="L25" s="73" t="str">
        <f ca="1">[1]P13!B25</f>
        <v>x</v>
      </c>
      <c r="M25" s="73" t="str">
        <f ca="1">[1]P13!C25</f>
        <v>x</v>
      </c>
      <c r="N25" s="73" t="str">
        <f ca="1">[1]P13!D25</f>
        <v>x</v>
      </c>
      <c r="O25" s="73" t="str">
        <f ca="1">[1]P13!E25</f>
        <v>x</v>
      </c>
      <c r="P25" s="73" t="str">
        <f ca="1">[1]P13!F25</f>
        <v>x</v>
      </c>
      <c r="Q25" s="73" t="str">
        <f ca="1">[1]P13!G25</f>
        <v>x</v>
      </c>
      <c r="R25" s="74" t="str">
        <f ca="1">[1]P13!H25</f>
        <v>x</v>
      </c>
      <c r="S25" s="74" t="str">
        <f ca="1">[1]P13!I25</f>
        <v>x</v>
      </c>
      <c r="T25" s="74" t="str">
        <f ca="1">[1]P13!J25</f>
        <v>x</v>
      </c>
      <c r="U25" s="75" t="s">
        <v>155</v>
      </c>
    </row>
    <row r="26" spans="1:21" ht="16.5" customHeight="1">
      <c r="A26" s="24" t="s">
        <v>54</v>
      </c>
      <c r="B26" s="28" t="s">
        <v>55</v>
      </c>
      <c r="C26" s="73" t="str">
        <f ca="1">[1]P12!C26</f>
        <v>-</v>
      </c>
      <c r="D26" s="73" t="str">
        <f ca="1">[1]P12!D26</f>
        <v>-</v>
      </c>
      <c r="E26" s="73" t="str">
        <f ca="1">[1]P12!E26</f>
        <v>-</v>
      </c>
      <c r="F26" s="73" t="str">
        <f ca="1">[1]P12!F26</f>
        <v>-</v>
      </c>
      <c r="G26" s="73" t="str">
        <f ca="1">[1]P12!G26</f>
        <v>-</v>
      </c>
      <c r="H26" s="73" t="str">
        <f ca="1">[1]P12!H26</f>
        <v>-</v>
      </c>
      <c r="I26" s="73" t="str">
        <f ca="1">[1]P12!I26</f>
        <v>-</v>
      </c>
      <c r="J26" s="73" t="str">
        <f ca="1">[1]P12!J26</f>
        <v>-</v>
      </c>
      <c r="K26" s="73" t="str">
        <f ca="1">[1]P12!K26</f>
        <v>-</v>
      </c>
      <c r="L26" s="73" t="str">
        <f ca="1">[1]P13!B26</f>
        <v>-</v>
      </c>
      <c r="M26" s="73" t="str">
        <f ca="1">[1]P13!C26</f>
        <v>-</v>
      </c>
      <c r="N26" s="73" t="str">
        <f ca="1">[1]P13!D26</f>
        <v>-</v>
      </c>
      <c r="O26" s="73" t="str">
        <f ca="1">[1]P13!E26</f>
        <v>-</v>
      </c>
      <c r="P26" s="73" t="str">
        <f ca="1">[1]P13!F26</f>
        <v>-</v>
      </c>
      <c r="Q26" s="73" t="str">
        <f ca="1">[1]P13!G26</f>
        <v>-</v>
      </c>
      <c r="R26" s="74" t="str">
        <f ca="1">[1]P13!H26</f>
        <v>-</v>
      </c>
      <c r="S26" s="74" t="str">
        <f ca="1">[1]P13!I26</f>
        <v>-</v>
      </c>
      <c r="T26" s="74" t="str">
        <f ca="1">[1]P13!J26</f>
        <v>-</v>
      </c>
      <c r="U26" s="75" t="s">
        <v>156</v>
      </c>
    </row>
    <row r="27" spans="1:21" ht="16.5" customHeight="1">
      <c r="A27" s="24" t="s">
        <v>56</v>
      </c>
      <c r="B27" s="28" t="s">
        <v>57</v>
      </c>
      <c r="C27" s="73">
        <f ca="1">[1]P12!C27</f>
        <v>1547</v>
      </c>
      <c r="D27" s="73">
        <f ca="1">[1]P12!D27</f>
        <v>1314</v>
      </c>
      <c r="E27" s="73">
        <f ca="1">[1]P12!E27</f>
        <v>233</v>
      </c>
      <c r="F27" s="73">
        <f ca="1">[1]P12!F27</f>
        <v>2</v>
      </c>
      <c r="G27" s="73">
        <f ca="1">[1]P12!G27</f>
        <v>0</v>
      </c>
      <c r="H27" s="73">
        <f ca="1">[1]P12!H27</f>
        <v>2</v>
      </c>
      <c r="I27" s="73">
        <f ca="1">[1]P12!I27</f>
        <v>8</v>
      </c>
      <c r="J27" s="73">
        <f ca="1">[1]P12!J27</f>
        <v>8</v>
      </c>
      <c r="K27" s="73">
        <f ca="1">[1]P12!K27</f>
        <v>0</v>
      </c>
      <c r="L27" s="73">
        <f ca="1">[1]P13!B27</f>
        <v>1541</v>
      </c>
      <c r="M27" s="73">
        <f ca="1">[1]P13!C27</f>
        <v>1306</v>
      </c>
      <c r="N27" s="73">
        <f ca="1">[1]P13!D27</f>
        <v>235</v>
      </c>
      <c r="O27" s="73">
        <f ca="1">[1]P13!E27</f>
        <v>109</v>
      </c>
      <c r="P27" s="73">
        <f ca="1">[1]P13!F27</f>
        <v>12</v>
      </c>
      <c r="Q27" s="73">
        <f ca="1">[1]P13!G27</f>
        <v>97</v>
      </c>
      <c r="R27" s="74">
        <f ca="1">[1]P13!H27</f>
        <v>7.1</v>
      </c>
      <c r="S27" s="74">
        <f ca="1">[1]P13!I27</f>
        <v>0.9</v>
      </c>
      <c r="T27" s="74">
        <f ca="1">[1]P13!J27</f>
        <v>41.3</v>
      </c>
      <c r="U27" s="75" t="s">
        <v>157</v>
      </c>
    </row>
    <row r="28" spans="1:21" ht="16.5" customHeight="1">
      <c r="A28" s="24" t="s">
        <v>58</v>
      </c>
      <c r="B28" s="28" t="s">
        <v>59</v>
      </c>
      <c r="C28" s="73">
        <f ca="1">[1]P12!C28</f>
        <v>1797</v>
      </c>
      <c r="D28" s="73">
        <f ca="1">[1]P12!D28</f>
        <v>1027</v>
      </c>
      <c r="E28" s="73">
        <f ca="1">[1]P12!E28</f>
        <v>770</v>
      </c>
      <c r="F28" s="73">
        <f ca="1">[1]P12!F28</f>
        <v>3</v>
      </c>
      <c r="G28" s="73">
        <f ca="1">[1]P12!G28</f>
        <v>2</v>
      </c>
      <c r="H28" s="73">
        <f ca="1">[1]P12!H28</f>
        <v>1</v>
      </c>
      <c r="I28" s="73">
        <f ca="1">[1]P12!I28</f>
        <v>10</v>
      </c>
      <c r="J28" s="73">
        <f ca="1">[1]P12!J28</f>
        <v>0</v>
      </c>
      <c r="K28" s="73">
        <f ca="1">[1]P12!K28</f>
        <v>10</v>
      </c>
      <c r="L28" s="73">
        <f ca="1">[1]P13!B28</f>
        <v>1790</v>
      </c>
      <c r="M28" s="73">
        <f ca="1">[1]P13!C28</f>
        <v>1029</v>
      </c>
      <c r="N28" s="73">
        <f ca="1">[1]P13!D28</f>
        <v>761</v>
      </c>
      <c r="O28" s="73">
        <f ca="1">[1]P13!E28</f>
        <v>299</v>
      </c>
      <c r="P28" s="73">
        <f ca="1">[1]P13!F28</f>
        <v>26</v>
      </c>
      <c r="Q28" s="73">
        <f ca="1">[1]P13!G28</f>
        <v>273</v>
      </c>
      <c r="R28" s="74">
        <f ca="1">[1]P13!H28</f>
        <v>16.7</v>
      </c>
      <c r="S28" s="74">
        <f ca="1">[1]P13!I28</f>
        <v>2.5</v>
      </c>
      <c r="T28" s="74">
        <f ca="1">[1]P13!J28</f>
        <v>35.9</v>
      </c>
      <c r="U28" s="75" t="s">
        <v>158</v>
      </c>
    </row>
    <row r="29" spans="1:21" ht="16.5" customHeight="1">
      <c r="A29" s="24" t="s">
        <v>60</v>
      </c>
      <c r="B29" s="28" t="s">
        <v>61</v>
      </c>
      <c r="C29" s="73">
        <f ca="1">[1]P12!C29</f>
        <v>4036</v>
      </c>
      <c r="D29" s="73">
        <f ca="1">[1]P12!D29</f>
        <v>2305</v>
      </c>
      <c r="E29" s="73">
        <f ca="1">[1]P12!E29</f>
        <v>1731</v>
      </c>
      <c r="F29" s="73">
        <f ca="1">[1]P12!F29</f>
        <v>25</v>
      </c>
      <c r="G29" s="73">
        <f ca="1">[1]P12!G29</f>
        <v>8</v>
      </c>
      <c r="H29" s="73">
        <f ca="1">[1]P12!H29</f>
        <v>17</v>
      </c>
      <c r="I29" s="73">
        <f ca="1">[1]P12!I29</f>
        <v>41</v>
      </c>
      <c r="J29" s="73">
        <f ca="1">[1]P12!J29</f>
        <v>16</v>
      </c>
      <c r="K29" s="73">
        <f ca="1">[1]P12!K29</f>
        <v>25</v>
      </c>
      <c r="L29" s="73">
        <f ca="1">[1]P13!B29</f>
        <v>4020</v>
      </c>
      <c r="M29" s="73">
        <f ca="1">[1]P13!C29</f>
        <v>2297</v>
      </c>
      <c r="N29" s="73">
        <f ca="1">[1]P13!D29</f>
        <v>1723</v>
      </c>
      <c r="O29" s="73">
        <f ca="1">[1]P13!E29</f>
        <v>852</v>
      </c>
      <c r="P29" s="73">
        <f ca="1">[1]P13!F29</f>
        <v>157</v>
      </c>
      <c r="Q29" s="73">
        <f ca="1">[1]P13!G29</f>
        <v>695</v>
      </c>
      <c r="R29" s="74">
        <f ca="1">[1]P13!H29</f>
        <v>21.2</v>
      </c>
      <c r="S29" s="74">
        <f ca="1">[1]P13!I29</f>
        <v>6.8</v>
      </c>
      <c r="T29" s="74">
        <f ca="1">[1]P13!J29</f>
        <v>40.299999999999997</v>
      </c>
      <c r="U29" s="75" t="s">
        <v>159</v>
      </c>
    </row>
    <row r="30" spans="1:21" ht="16.5" customHeight="1">
      <c r="A30" s="24" t="s">
        <v>62</v>
      </c>
      <c r="B30" s="28" t="s">
        <v>63</v>
      </c>
      <c r="C30" s="73">
        <f ca="1">[1]P12!C30</f>
        <v>4753</v>
      </c>
      <c r="D30" s="73">
        <f ca="1">[1]P12!D30</f>
        <v>3999</v>
      </c>
      <c r="E30" s="73">
        <f ca="1">[1]P12!E30</f>
        <v>754</v>
      </c>
      <c r="F30" s="73">
        <f ca="1">[1]P12!F30</f>
        <v>42</v>
      </c>
      <c r="G30" s="73">
        <f ca="1">[1]P12!G30</f>
        <v>29</v>
      </c>
      <c r="H30" s="73">
        <f ca="1">[1]P12!H30</f>
        <v>13</v>
      </c>
      <c r="I30" s="73">
        <f ca="1">[1]P12!I30</f>
        <v>56</v>
      </c>
      <c r="J30" s="73">
        <f ca="1">[1]P12!J30</f>
        <v>56</v>
      </c>
      <c r="K30" s="73">
        <f ca="1">[1]P12!K30</f>
        <v>0</v>
      </c>
      <c r="L30" s="73">
        <f ca="1">[1]P13!B30</f>
        <v>4739</v>
      </c>
      <c r="M30" s="73">
        <f ca="1">[1]P13!C30</f>
        <v>3972</v>
      </c>
      <c r="N30" s="73">
        <f ca="1">[1]P13!D30</f>
        <v>767</v>
      </c>
      <c r="O30" s="73">
        <f ca="1">[1]P13!E30</f>
        <v>108</v>
      </c>
      <c r="P30" s="73">
        <f ca="1">[1]P13!F30</f>
        <v>65</v>
      </c>
      <c r="Q30" s="73">
        <f ca="1">[1]P13!G30</f>
        <v>43</v>
      </c>
      <c r="R30" s="74">
        <f ca="1">[1]P13!H30</f>
        <v>2.2999999999999998</v>
      </c>
      <c r="S30" s="74">
        <f ca="1">[1]P13!I30</f>
        <v>1.6</v>
      </c>
      <c r="T30" s="74">
        <f ca="1">[1]P13!J30</f>
        <v>5.6</v>
      </c>
      <c r="U30" s="75" t="s">
        <v>160</v>
      </c>
    </row>
    <row r="31" spans="1:21" ht="16.5" customHeight="1">
      <c r="A31" s="24" t="s">
        <v>64</v>
      </c>
      <c r="B31" s="28" t="s">
        <v>65</v>
      </c>
      <c r="C31" s="73">
        <f ca="1">[1]P12!C31</f>
        <v>1678</v>
      </c>
      <c r="D31" s="73">
        <f ca="1">[1]P12!D31</f>
        <v>1336</v>
      </c>
      <c r="E31" s="73">
        <f ca="1">[1]P12!E31</f>
        <v>342</v>
      </c>
      <c r="F31" s="73">
        <f ca="1">[1]P12!F31</f>
        <v>2</v>
      </c>
      <c r="G31" s="73">
        <f ca="1">[1]P12!G31</f>
        <v>1</v>
      </c>
      <c r="H31" s="73">
        <f ca="1">[1]P12!H31</f>
        <v>1</v>
      </c>
      <c r="I31" s="73">
        <f ca="1">[1]P12!I31</f>
        <v>7</v>
      </c>
      <c r="J31" s="73">
        <f ca="1">[1]P12!J31</f>
        <v>5</v>
      </c>
      <c r="K31" s="73">
        <f ca="1">[1]P12!K31</f>
        <v>2</v>
      </c>
      <c r="L31" s="73">
        <f ca="1">[1]P13!B31</f>
        <v>1673</v>
      </c>
      <c r="M31" s="73">
        <f ca="1">[1]P13!C31</f>
        <v>1332</v>
      </c>
      <c r="N31" s="73">
        <f ca="1">[1]P13!D31</f>
        <v>341</v>
      </c>
      <c r="O31" s="73">
        <f ca="1">[1]P13!E31</f>
        <v>30</v>
      </c>
      <c r="P31" s="73">
        <f ca="1">[1]P13!F31</f>
        <v>3</v>
      </c>
      <c r="Q31" s="73">
        <f ca="1">[1]P13!G31</f>
        <v>27</v>
      </c>
      <c r="R31" s="74">
        <f ca="1">[1]P13!H31</f>
        <v>1.8</v>
      </c>
      <c r="S31" s="74">
        <f ca="1">[1]P13!I31</f>
        <v>0.2</v>
      </c>
      <c r="T31" s="74">
        <f ca="1">[1]P13!J31</f>
        <v>7.9</v>
      </c>
      <c r="U31" s="75" t="s">
        <v>161</v>
      </c>
    </row>
    <row r="32" spans="1:21" ht="16.5" customHeight="1">
      <c r="A32" s="24" t="s">
        <v>66</v>
      </c>
      <c r="B32" s="28" t="s">
        <v>67</v>
      </c>
      <c r="C32" s="73">
        <f ca="1">[1]P12!C32</f>
        <v>1983</v>
      </c>
      <c r="D32" s="73">
        <f ca="1">[1]P12!D32</f>
        <v>1743</v>
      </c>
      <c r="E32" s="73">
        <f ca="1">[1]P12!E32</f>
        <v>240</v>
      </c>
      <c r="F32" s="73">
        <f ca="1">[1]P12!F32</f>
        <v>6</v>
      </c>
      <c r="G32" s="73">
        <f ca="1">[1]P12!G32</f>
        <v>5</v>
      </c>
      <c r="H32" s="73">
        <f ca="1">[1]P12!H32</f>
        <v>1</v>
      </c>
      <c r="I32" s="73">
        <f ca="1">[1]P12!I32</f>
        <v>2</v>
      </c>
      <c r="J32" s="73">
        <f ca="1">[1]P12!J32</f>
        <v>1</v>
      </c>
      <c r="K32" s="73">
        <f ca="1">[1]P12!K32</f>
        <v>1</v>
      </c>
      <c r="L32" s="73">
        <f ca="1">[1]P13!B32</f>
        <v>1987</v>
      </c>
      <c r="M32" s="73">
        <f ca="1">[1]P13!C32</f>
        <v>1747</v>
      </c>
      <c r="N32" s="73">
        <f ca="1">[1]P13!D32</f>
        <v>240</v>
      </c>
      <c r="O32" s="73">
        <f ca="1">[1]P13!E32</f>
        <v>26</v>
      </c>
      <c r="P32" s="73">
        <f ca="1">[1]P13!F32</f>
        <v>8</v>
      </c>
      <c r="Q32" s="73">
        <f ca="1">[1]P13!G32</f>
        <v>18</v>
      </c>
      <c r="R32" s="74">
        <f ca="1">[1]P13!H32</f>
        <v>1.3</v>
      </c>
      <c r="S32" s="74">
        <f ca="1">[1]P13!I32</f>
        <v>0.5</v>
      </c>
      <c r="T32" s="74">
        <f ca="1">[1]P13!J32</f>
        <v>7.5</v>
      </c>
      <c r="U32" s="75" t="s">
        <v>66</v>
      </c>
    </row>
    <row r="33" spans="1:21" ht="16.5" customHeight="1">
      <c r="A33" s="24" t="s">
        <v>68</v>
      </c>
      <c r="B33" s="28" t="s">
        <v>69</v>
      </c>
      <c r="C33" s="73" t="str">
        <f ca="1">[1]P12!C33</f>
        <v>-</v>
      </c>
      <c r="D33" s="73" t="str">
        <f ca="1">[1]P12!D33</f>
        <v>-</v>
      </c>
      <c r="E33" s="73" t="str">
        <f ca="1">[1]P12!E33</f>
        <v>-</v>
      </c>
      <c r="F33" s="73" t="str">
        <f ca="1">[1]P12!F33</f>
        <v>-</v>
      </c>
      <c r="G33" s="73" t="str">
        <f ca="1">[1]P12!G33</f>
        <v>-</v>
      </c>
      <c r="H33" s="73" t="str">
        <f ca="1">[1]P12!H33</f>
        <v>-</v>
      </c>
      <c r="I33" s="73" t="str">
        <f ca="1">[1]P12!I33</f>
        <v>-</v>
      </c>
      <c r="J33" s="73" t="str">
        <f ca="1">[1]P12!J33</f>
        <v>-</v>
      </c>
      <c r="K33" s="73" t="str">
        <f ca="1">[1]P12!K33</f>
        <v>-</v>
      </c>
      <c r="L33" s="73" t="str">
        <f ca="1">[1]P13!B33</f>
        <v>-</v>
      </c>
      <c r="M33" s="73" t="str">
        <f ca="1">[1]P13!C33</f>
        <v>-</v>
      </c>
      <c r="N33" s="73" t="str">
        <f ca="1">[1]P13!D33</f>
        <v>-</v>
      </c>
      <c r="O33" s="73" t="str">
        <f ca="1">[1]P13!E33</f>
        <v>-</v>
      </c>
      <c r="P33" s="73" t="str">
        <f ca="1">[1]P13!F33</f>
        <v>-</v>
      </c>
      <c r="Q33" s="73" t="str">
        <f ca="1">[1]P13!G33</f>
        <v>-</v>
      </c>
      <c r="R33" s="74" t="str">
        <f ca="1">[1]P13!H33</f>
        <v>-</v>
      </c>
      <c r="S33" s="74" t="str">
        <f ca="1">[1]P13!I33</f>
        <v>-</v>
      </c>
      <c r="T33" s="74" t="str">
        <f ca="1">[1]P13!J33</f>
        <v>-</v>
      </c>
      <c r="U33" s="75" t="s">
        <v>162</v>
      </c>
    </row>
    <row r="34" spans="1:21" ht="16.5" customHeight="1">
      <c r="A34" s="24" t="s">
        <v>70</v>
      </c>
      <c r="B34" s="28" t="s">
        <v>71</v>
      </c>
      <c r="C34" s="73" t="str">
        <f ca="1">[1]P12!C34</f>
        <v>-</v>
      </c>
      <c r="D34" s="73" t="str">
        <f ca="1">[1]P12!D34</f>
        <v>-</v>
      </c>
      <c r="E34" s="73" t="str">
        <f ca="1">[1]P12!E34</f>
        <v>-</v>
      </c>
      <c r="F34" s="73" t="str">
        <f ca="1">[1]P12!F34</f>
        <v>-</v>
      </c>
      <c r="G34" s="73" t="str">
        <f ca="1">[1]P12!G34</f>
        <v>-</v>
      </c>
      <c r="H34" s="73" t="str">
        <f ca="1">[1]P12!H34</f>
        <v>-</v>
      </c>
      <c r="I34" s="73" t="str">
        <f ca="1">[1]P12!I34</f>
        <v>-</v>
      </c>
      <c r="J34" s="73" t="str">
        <f ca="1">[1]P12!J34</f>
        <v>-</v>
      </c>
      <c r="K34" s="73" t="str">
        <f ca="1">[1]P12!K34</f>
        <v>-</v>
      </c>
      <c r="L34" s="73" t="str">
        <f ca="1">[1]P13!B34</f>
        <v>-</v>
      </c>
      <c r="M34" s="73" t="str">
        <f ca="1">[1]P13!C34</f>
        <v>-</v>
      </c>
      <c r="N34" s="73" t="str">
        <f ca="1">[1]P13!D34</f>
        <v>-</v>
      </c>
      <c r="O34" s="73" t="str">
        <f ca="1">[1]P13!E34</f>
        <v>-</v>
      </c>
      <c r="P34" s="73" t="str">
        <f ca="1">[1]P13!F34</f>
        <v>-</v>
      </c>
      <c r="Q34" s="73" t="str">
        <f ca="1">[1]P13!G34</f>
        <v>-</v>
      </c>
      <c r="R34" s="74" t="str">
        <f ca="1">[1]P13!H34</f>
        <v>-</v>
      </c>
      <c r="S34" s="74" t="str">
        <f ca="1">[1]P13!I34</f>
        <v>-</v>
      </c>
      <c r="T34" s="74" t="str">
        <f ca="1">[1]P13!J34</f>
        <v>-</v>
      </c>
      <c r="U34" s="75" t="s">
        <v>163</v>
      </c>
    </row>
    <row r="35" spans="1:21" ht="16.5" customHeight="1">
      <c r="A35" s="24" t="s">
        <v>72</v>
      </c>
      <c r="B35" s="28" t="s">
        <v>73</v>
      </c>
      <c r="C35" s="73">
        <f ca="1">[1]P12!C35</f>
        <v>6218</v>
      </c>
      <c r="D35" s="73">
        <f ca="1">[1]P12!D35</f>
        <v>5095</v>
      </c>
      <c r="E35" s="73">
        <f ca="1">[1]P12!E35</f>
        <v>1123</v>
      </c>
      <c r="F35" s="73">
        <f ca="1">[1]P12!F35</f>
        <v>36</v>
      </c>
      <c r="G35" s="73">
        <f ca="1">[1]P12!G35</f>
        <v>21</v>
      </c>
      <c r="H35" s="73">
        <f ca="1">[1]P12!H35</f>
        <v>15</v>
      </c>
      <c r="I35" s="73">
        <f ca="1">[1]P12!I35</f>
        <v>73</v>
      </c>
      <c r="J35" s="73">
        <f ca="1">[1]P12!J35</f>
        <v>68</v>
      </c>
      <c r="K35" s="73">
        <f ca="1">[1]P12!K35</f>
        <v>5</v>
      </c>
      <c r="L35" s="73">
        <f ca="1">[1]P13!B35</f>
        <v>6181</v>
      </c>
      <c r="M35" s="73">
        <f ca="1">[1]P13!C35</f>
        <v>5048</v>
      </c>
      <c r="N35" s="73">
        <f ca="1">[1]P13!D35</f>
        <v>1133</v>
      </c>
      <c r="O35" s="73">
        <f ca="1">[1]P13!E35</f>
        <v>314</v>
      </c>
      <c r="P35" s="73">
        <f ca="1">[1]P13!F35</f>
        <v>183</v>
      </c>
      <c r="Q35" s="73">
        <f ca="1">[1]P13!G35</f>
        <v>131</v>
      </c>
      <c r="R35" s="74">
        <f ca="1">[1]P13!H35</f>
        <v>5.0999999999999996</v>
      </c>
      <c r="S35" s="74">
        <f ca="1">[1]P13!I35</f>
        <v>3.6</v>
      </c>
      <c r="T35" s="74">
        <f ca="1">[1]P13!J35</f>
        <v>11.6</v>
      </c>
      <c r="U35" s="75" t="s">
        <v>164</v>
      </c>
    </row>
    <row r="36" spans="1:21" ht="16.5" customHeight="1">
      <c r="A36" s="24" t="s">
        <v>74</v>
      </c>
      <c r="B36" s="28" t="s">
        <v>75</v>
      </c>
      <c r="C36" s="73" t="str">
        <f ca="1">[1]P12!C36</f>
        <v>x</v>
      </c>
      <c r="D36" s="73" t="str">
        <f ca="1">[1]P12!D36</f>
        <v>x</v>
      </c>
      <c r="E36" s="73" t="str">
        <f ca="1">[1]P12!E36</f>
        <v>x</v>
      </c>
      <c r="F36" s="73" t="str">
        <f ca="1">[1]P12!F36</f>
        <v>x</v>
      </c>
      <c r="G36" s="73" t="str">
        <f ca="1">[1]P12!G36</f>
        <v>x</v>
      </c>
      <c r="H36" s="73" t="str">
        <f ca="1">[1]P12!H36</f>
        <v>x</v>
      </c>
      <c r="I36" s="73" t="str">
        <f ca="1">[1]P12!I36</f>
        <v>x</v>
      </c>
      <c r="J36" s="73" t="str">
        <f ca="1">[1]P12!J36</f>
        <v>x</v>
      </c>
      <c r="K36" s="73" t="str">
        <f ca="1">[1]P12!K36</f>
        <v>x</v>
      </c>
      <c r="L36" s="73" t="str">
        <f ca="1">[1]P13!B36</f>
        <v>x</v>
      </c>
      <c r="M36" s="73" t="str">
        <f ca="1">[1]P13!C36</f>
        <v>x</v>
      </c>
      <c r="N36" s="73" t="str">
        <f ca="1">[1]P13!D36</f>
        <v>x</v>
      </c>
      <c r="O36" s="73" t="str">
        <f ca="1">[1]P13!E36</f>
        <v>x</v>
      </c>
      <c r="P36" s="73" t="str">
        <f ca="1">[1]P13!F36</f>
        <v>x</v>
      </c>
      <c r="Q36" s="73" t="str">
        <f ca="1">[1]P13!G36</f>
        <v>x</v>
      </c>
      <c r="R36" s="74" t="str">
        <f ca="1">[1]P13!H36</f>
        <v>x</v>
      </c>
      <c r="S36" s="74" t="str">
        <f ca="1">[1]P13!I36</f>
        <v>x</v>
      </c>
      <c r="T36" s="74" t="str">
        <f ca="1">[1]P13!J36</f>
        <v>x</v>
      </c>
      <c r="U36" s="75" t="s">
        <v>165</v>
      </c>
    </row>
    <row r="37" spans="1:21" ht="16.5" customHeight="1">
      <c r="A37" s="24" t="s">
        <v>76</v>
      </c>
      <c r="B37" s="28" t="s">
        <v>77</v>
      </c>
      <c r="C37" s="73">
        <f ca="1">[1]P12!C37</f>
        <v>9803</v>
      </c>
      <c r="D37" s="73">
        <f ca="1">[1]P12!D37</f>
        <v>7242</v>
      </c>
      <c r="E37" s="73">
        <f ca="1">[1]P12!E37</f>
        <v>2561</v>
      </c>
      <c r="F37" s="73">
        <f ca="1">[1]P12!F37</f>
        <v>49</v>
      </c>
      <c r="G37" s="73">
        <f ca="1">[1]P12!G37</f>
        <v>44</v>
      </c>
      <c r="H37" s="73">
        <f ca="1">[1]P12!H37</f>
        <v>5</v>
      </c>
      <c r="I37" s="73">
        <f ca="1">[1]P12!I37</f>
        <v>161</v>
      </c>
      <c r="J37" s="73">
        <f ca="1">[1]P12!J37</f>
        <v>92</v>
      </c>
      <c r="K37" s="73">
        <f ca="1">[1]P12!K37</f>
        <v>69</v>
      </c>
      <c r="L37" s="73">
        <f ca="1">[1]P13!B37</f>
        <v>9691</v>
      </c>
      <c r="M37" s="73">
        <f ca="1">[1]P13!C37</f>
        <v>7194</v>
      </c>
      <c r="N37" s="73">
        <f ca="1">[1]P13!D37</f>
        <v>2497</v>
      </c>
      <c r="O37" s="73">
        <f ca="1">[1]P13!E37</f>
        <v>733</v>
      </c>
      <c r="P37" s="73">
        <f ca="1">[1]P13!F37</f>
        <v>86</v>
      </c>
      <c r="Q37" s="73">
        <f ca="1">[1]P13!G37</f>
        <v>647</v>
      </c>
      <c r="R37" s="74">
        <f ca="1">[1]P13!H37</f>
        <v>7.6</v>
      </c>
      <c r="S37" s="74">
        <f ca="1">[1]P13!I37</f>
        <v>1.2</v>
      </c>
      <c r="T37" s="74">
        <f ca="1">[1]P13!J37</f>
        <v>25.9</v>
      </c>
      <c r="U37" s="75" t="s">
        <v>166</v>
      </c>
    </row>
    <row r="38" spans="1:21" ht="16.5" customHeight="1">
      <c r="A38" s="24" t="s">
        <v>78</v>
      </c>
      <c r="B38" s="28" t="s">
        <v>79</v>
      </c>
      <c r="C38" s="73" t="str">
        <f ca="1">[1]P12!C38</f>
        <v>-</v>
      </c>
      <c r="D38" s="73" t="str">
        <f ca="1">[1]P12!D38</f>
        <v>-</v>
      </c>
      <c r="E38" s="73" t="str">
        <f ca="1">[1]P12!E38</f>
        <v>-</v>
      </c>
      <c r="F38" s="73" t="str">
        <f ca="1">[1]P12!F38</f>
        <v>-</v>
      </c>
      <c r="G38" s="73" t="str">
        <f ca="1">[1]P12!G38</f>
        <v>-</v>
      </c>
      <c r="H38" s="73" t="str">
        <f ca="1">[1]P12!H38</f>
        <v>-</v>
      </c>
      <c r="I38" s="73" t="str">
        <f ca="1">[1]P12!I38</f>
        <v>-</v>
      </c>
      <c r="J38" s="73" t="str">
        <f ca="1">[1]P12!J38</f>
        <v>-</v>
      </c>
      <c r="K38" s="73" t="str">
        <f ca="1">[1]P12!K38</f>
        <v>-</v>
      </c>
      <c r="L38" s="73" t="str">
        <f ca="1">[1]P13!B38</f>
        <v>-</v>
      </c>
      <c r="M38" s="73" t="str">
        <f ca="1">[1]P13!C38</f>
        <v>-</v>
      </c>
      <c r="N38" s="73" t="str">
        <f ca="1">[1]P13!D38</f>
        <v>-</v>
      </c>
      <c r="O38" s="73" t="str">
        <f ca="1">[1]P13!E38</f>
        <v>-</v>
      </c>
      <c r="P38" s="73" t="str">
        <f ca="1">[1]P13!F38</f>
        <v>-</v>
      </c>
      <c r="Q38" s="73" t="str">
        <f ca="1">[1]P13!G38</f>
        <v>-</v>
      </c>
      <c r="R38" s="74" t="str">
        <f ca="1">[1]P13!H38</f>
        <v>-</v>
      </c>
      <c r="S38" s="74" t="str">
        <f ca="1">[1]P13!I38</f>
        <v>-</v>
      </c>
      <c r="T38" s="74" t="str">
        <f ca="1">[1]P13!J38</f>
        <v>-</v>
      </c>
      <c r="U38" s="75" t="s">
        <v>167</v>
      </c>
    </row>
    <row r="39" spans="1:21" ht="16.5" customHeight="1">
      <c r="A39" s="24" t="s">
        <v>80</v>
      </c>
      <c r="B39" s="28" t="s">
        <v>81</v>
      </c>
      <c r="C39" s="73">
        <f ca="1">[1]P12!C39</f>
        <v>9999</v>
      </c>
      <c r="D39" s="73">
        <f ca="1">[1]P12!D39</f>
        <v>7634</v>
      </c>
      <c r="E39" s="73">
        <f ca="1">[1]P12!E39</f>
        <v>2365</v>
      </c>
      <c r="F39" s="73">
        <f ca="1">[1]P12!F39</f>
        <v>62</v>
      </c>
      <c r="G39" s="73">
        <f ca="1">[1]P12!G39</f>
        <v>37</v>
      </c>
      <c r="H39" s="73">
        <f ca="1">[1]P12!H39</f>
        <v>25</v>
      </c>
      <c r="I39" s="73">
        <f ca="1">[1]P12!I39</f>
        <v>39</v>
      </c>
      <c r="J39" s="73">
        <f ca="1">[1]P12!J39</f>
        <v>22</v>
      </c>
      <c r="K39" s="73">
        <f ca="1">[1]P12!K39</f>
        <v>17</v>
      </c>
      <c r="L39" s="73">
        <f ca="1">[1]P13!B39</f>
        <v>10022</v>
      </c>
      <c r="M39" s="73">
        <f ca="1">[1]P13!C39</f>
        <v>7649</v>
      </c>
      <c r="N39" s="73">
        <f ca="1">[1]P13!D39</f>
        <v>2373</v>
      </c>
      <c r="O39" s="73">
        <f ca="1">[1]P13!E39</f>
        <v>71</v>
      </c>
      <c r="P39" s="73">
        <f ca="1">[1]P13!F39</f>
        <v>19</v>
      </c>
      <c r="Q39" s="73">
        <f ca="1">[1]P13!G39</f>
        <v>52</v>
      </c>
      <c r="R39" s="74">
        <f ca="1">[1]P13!H39</f>
        <v>0.7</v>
      </c>
      <c r="S39" s="74">
        <f ca="1">[1]P13!I39</f>
        <v>0.2</v>
      </c>
      <c r="T39" s="74">
        <f ca="1">[1]P13!J39</f>
        <v>2.2000000000000002</v>
      </c>
      <c r="U39" s="75" t="s">
        <v>168</v>
      </c>
    </row>
    <row r="40" spans="1:21" ht="16.5" customHeight="1">
      <c r="A40" s="24" t="s">
        <v>82</v>
      </c>
      <c r="B40" s="28" t="s">
        <v>83</v>
      </c>
      <c r="C40" s="73">
        <f ca="1">[1]P12!C40</f>
        <v>3687</v>
      </c>
      <c r="D40" s="73">
        <f ca="1">[1]P12!D40</f>
        <v>2663</v>
      </c>
      <c r="E40" s="73">
        <f ca="1">[1]P12!E40</f>
        <v>1024</v>
      </c>
      <c r="F40" s="73">
        <f ca="1">[1]P12!F40</f>
        <v>12</v>
      </c>
      <c r="G40" s="73">
        <f ca="1">[1]P12!G40</f>
        <v>10</v>
      </c>
      <c r="H40" s="73">
        <f ca="1">[1]P12!H40</f>
        <v>2</v>
      </c>
      <c r="I40" s="73">
        <f ca="1">[1]P12!I40</f>
        <v>15</v>
      </c>
      <c r="J40" s="73">
        <f ca="1">[1]P12!J40</f>
        <v>6</v>
      </c>
      <c r="K40" s="73">
        <f ca="1">[1]P12!K40</f>
        <v>9</v>
      </c>
      <c r="L40" s="73">
        <f ca="1">[1]P13!B40</f>
        <v>3684</v>
      </c>
      <c r="M40" s="73">
        <f ca="1">[1]P13!C40</f>
        <v>2667</v>
      </c>
      <c r="N40" s="73">
        <f ca="1">[1]P13!D40</f>
        <v>1017</v>
      </c>
      <c r="O40" s="73">
        <f ca="1">[1]P13!E40</f>
        <v>108</v>
      </c>
      <c r="P40" s="73">
        <f ca="1">[1]P13!F40</f>
        <v>28</v>
      </c>
      <c r="Q40" s="73">
        <f ca="1">[1]P13!G40</f>
        <v>80</v>
      </c>
      <c r="R40" s="74">
        <f ca="1">[1]P13!H40</f>
        <v>2.9</v>
      </c>
      <c r="S40" s="74">
        <f ca="1">[1]P13!I40</f>
        <v>1</v>
      </c>
      <c r="T40" s="74">
        <f ca="1">[1]P13!J40</f>
        <v>7.9</v>
      </c>
      <c r="U40" s="75" t="s">
        <v>169</v>
      </c>
    </row>
    <row r="41" spans="1:21" ht="16.5" customHeight="1">
      <c r="A41" s="24" t="s">
        <v>84</v>
      </c>
      <c r="B41" s="28" t="s">
        <v>85</v>
      </c>
      <c r="C41" s="73" t="str">
        <f ca="1">[1]P12!C41</f>
        <v>x</v>
      </c>
      <c r="D41" s="73" t="str">
        <f ca="1">[1]P12!D41</f>
        <v>x</v>
      </c>
      <c r="E41" s="73" t="str">
        <f ca="1">[1]P12!E41</f>
        <v>x</v>
      </c>
      <c r="F41" s="73" t="str">
        <f ca="1">[1]P12!F41</f>
        <v>x</v>
      </c>
      <c r="G41" s="73" t="str">
        <f ca="1">[1]P12!G41</f>
        <v>x</v>
      </c>
      <c r="H41" s="73" t="str">
        <f ca="1">[1]P12!H41</f>
        <v>x</v>
      </c>
      <c r="I41" s="73" t="str">
        <f ca="1">[1]P12!I41</f>
        <v>x</v>
      </c>
      <c r="J41" s="73" t="str">
        <f ca="1">[1]P12!J41</f>
        <v>x</v>
      </c>
      <c r="K41" s="73" t="str">
        <f ca="1">[1]P12!K41</f>
        <v>x</v>
      </c>
      <c r="L41" s="73" t="str">
        <f ca="1">[1]P13!B41</f>
        <v>x</v>
      </c>
      <c r="M41" s="73" t="str">
        <f ca="1">[1]P13!C41</f>
        <v>x</v>
      </c>
      <c r="N41" s="73" t="str">
        <f ca="1">[1]P13!D41</f>
        <v>x</v>
      </c>
      <c r="O41" s="73" t="str">
        <f ca="1">[1]P13!E41</f>
        <v>x</v>
      </c>
      <c r="P41" s="73" t="str">
        <f ca="1">[1]P13!F41</f>
        <v>x</v>
      </c>
      <c r="Q41" s="73" t="str">
        <f ca="1">[1]P13!G41</f>
        <v>x</v>
      </c>
      <c r="R41" s="74" t="str">
        <f ca="1">[1]P13!H41</f>
        <v>x</v>
      </c>
      <c r="S41" s="74" t="str">
        <f ca="1">[1]P13!I41</f>
        <v>x</v>
      </c>
      <c r="T41" s="74" t="str">
        <f ca="1">[1]P13!J41</f>
        <v>x</v>
      </c>
      <c r="U41" s="75" t="s">
        <v>170</v>
      </c>
    </row>
    <row r="42" spans="1:21" ht="16.5" customHeight="1">
      <c r="A42" s="24" t="s">
        <v>86</v>
      </c>
      <c r="B42" s="28" t="s">
        <v>87</v>
      </c>
      <c r="C42" s="73">
        <f ca="1">[1]P12!C42</f>
        <v>9856</v>
      </c>
      <c r="D42" s="73">
        <f ca="1">[1]P12!D42</f>
        <v>8749</v>
      </c>
      <c r="E42" s="73">
        <f ca="1">[1]P12!E42</f>
        <v>1107</v>
      </c>
      <c r="F42" s="73">
        <f ca="1">[1]P12!F42</f>
        <v>106</v>
      </c>
      <c r="G42" s="73">
        <f ca="1">[1]P12!G42</f>
        <v>30</v>
      </c>
      <c r="H42" s="73">
        <f ca="1">[1]P12!H42</f>
        <v>76</v>
      </c>
      <c r="I42" s="73">
        <f ca="1">[1]P12!I42</f>
        <v>79</v>
      </c>
      <c r="J42" s="73">
        <f ca="1">[1]P12!J42</f>
        <v>65</v>
      </c>
      <c r="K42" s="73">
        <f ca="1">[1]P12!K42</f>
        <v>14</v>
      </c>
      <c r="L42" s="73">
        <f ca="1">[1]P13!B42</f>
        <v>9883</v>
      </c>
      <c r="M42" s="73">
        <f ca="1">[1]P13!C42</f>
        <v>8714</v>
      </c>
      <c r="N42" s="73">
        <f ca="1">[1]P13!D42</f>
        <v>1169</v>
      </c>
      <c r="O42" s="73">
        <f ca="1">[1]P13!E42</f>
        <v>84</v>
      </c>
      <c r="P42" s="73">
        <f ca="1">[1]P13!F42</f>
        <v>36</v>
      </c>
      <c r="Q42" s="73">
        <f ca="1">[1]P13!G42</f>
        <v>48</v>
      </c>
      <c r="R42" s="74">
        <f ca="1">[1]P13!H42</f>
        <v>0.8</v>
      </c>
      <c r="S42" s="74">
        <f ca="1">[1]P13!I42</f>
        <v>0.4</v>
      </c>
      <c r="T42" s="74">
        <f ca="1">[1]P13!J42</f>
        <v>4.0999999999999996</v>
      </c>
      <c r="U42" s="75" t="s">
        <v>171</v>
      </c>
    </row>
    <row r="43" spans="1:21" ht="16.5" customHeight="1">
      <c r="A43" s="24" t="s">
        <v>88</v>
      </c>
      <c r="B43" s="28" t="s">
        <v>89</v>
      </c>
      <c r="C43" s="73" t="str">
        <f ca="1">[1]P12!C43</f>
        <v>-</v>
      </c>
      <c r="D43" s="73" t="str">
        <f ca="1">[1]P12!D43</f>
        <v>-</v>
      </c>
      <c r="E43" s="73" t="str">
        <f ca="1">[1]P12!E43</f>
        <v>-</v>
      </c>
      <c r="F43" s="73" t="str">
        <f ca="1">[1]P12!F43</f>
        <v>-</v>
      </c>
      <c r="G43" s="73" t="str">
        <f ca="1">[1]P12!G43</f>
        <v>-</v>
      </c>
      <c r="H43" s="73" t="str">
        <f ca="1">[1]P12!H43</f>
        <v>-</v>
      </c>
      <c r="I43" s="73" t="str">
        <f ca="1">[1]P12!I43</f>
        <v>-</v>
      </c>
      <c r="J43" s="73" t="str">
        <f ca="1">[1]P12!J43</f>
        <v>-</v>
      </c>
      <c r="K43" s="73" t="str">
        <f ca="1">[1]P12!K43</f>
        <v>-</v>
      </c>
      <c r="L43" s="73" t="str">
        <f ca="1">[1]P13!B43</f>
        <v>-</v>
      </c>
      <c r="M43" s="73" t="str">
        <f ca="1">[1]P13!C43</f>
        <v>-</v>
      </c>
      <c r="N43" s="73" t="str">
        <f ca="1">[1]P13!D43</f>
        <v>-</v>
      </c>
      <c r="O43" s="73" t="str">
        <f ca="1">[1]P13!E43</f>
        <v>-</v>
      </c>
      <c r="P43" s="73" t="str">
        <f ca="1">[1]P13!F43</f>
        <v>-</v>
      </c>
      <c r="Q43" s="73" t="str">
        <f ca="1">[1]P13!G43</f>
        <v>-</v>
      </c>
      <c r="R43" s="74" t="str">
        <f ca="1">[1]P13!H43</f>
        <v>-</v>
      </c>
      <c r="S43" s="74" t="str">
        <f ca="1">[1]P13!I43</f>
        <v>-</v>
      </c>
      <c r="T43" s="74" t="str">
        <f ca="1">[1]P13!J43</f>
        <v>-</v>
      </c>
      <c r="U43" s="75" t="s">
        <v>172</v>
      </c>
    </row>
    <row r="44" spans="1:21" ht="16.5" customHeight="1">
      <c r="A44" s="24" t="s">
        <v>90</v>
      </c>
      <c r="B44" s="28" t="s">
        <v>91</v>
      </c>
      <c r="C44" s="73">
        <f ca="1">[1]P12!C44</f>
        <v>3227</v>
      </c>
      <c r="D44" s="73">
        <f ca="1">[1]P12!D44</f>
        <v>1904</v>
      </c>
      <c r="E44" s="73">
        <f ca="1">[1]P12!E44</f>
        <v>1323</v>
      </c>
      <c r="F44" s="73">
        <f ca="1">[1]P12!F44</f>
        <v>50</v>
      </c>
      <c r="G44" s="73">
        <f ca="1">[1]P12!G44</f>
        <v>18</v>
      </c>
      <c r="H44" s="73">
        <f ca="1">[1]P12!H44</f>
        <v>32</v>
      </c>
      <c r="I44" s="73">
        <f ca="1">[1]P12!I44</f>
        <v>5</v>
      </c>
      <c r="J44" s="73">
        <f ca="1">[1]P12!J44</f>
        <v>5</v>
      </c>
      <c r="K44" s="73">
        <f ca="1">[1]P12!K44</f>
        <v>0</v>
      </c>
      <c r="L44" s="73">
        <f ca="1">[1]P13!B44</f>
        <v>3272</v>
      </c>
      <c r="M44" s="73">
        <f ca="1">[1]P13!C44</f>
        <v>1917</v>
      </c>
      <c r="N44" s="73">
        <f ca="1">[1]P13!D44</f>
        <v>1355</v>
      </c>
      <c r="O44" s="73">
        <f ca="1">[1]P13!E44</f>
        <v>371</v>
      </c>
      <c r="P44" s="73">
        <f ca="1">[1]P13!F44</f>
        <v>33</v>
      </c>
      <c r="Q44" s="73">
        <f ca="1">[1]P13!G44</f>
        <v>338</v>
      </c>
      <c r="R44" s="74">
        <f ca="1">[1]P13!H44</f>
        <v>11.3</v>
      </c>
      <c r="S44" s="74">
        <f ca="1">[1]P13!I44</f>
        <v>1.7</v>
      </c>
      <c r="T44" s="74">
        <f ca="1">[1]P13!J44</f>
        <v>24.9</v>
      </c>
      <c r="U44" s="75" t="s">
        <v>173</v>
      </c>
    </row>
    <row r="45" spans="1:21" ht="16.5" customHeight="1">
      <c r="A45" s="31" t="s">
        <v>92</v>
      </c>
      <c r="B45" s="28" t="s">
        <v>93</v>
      </c>
      <c r="C45" s="73">
        <f ca="1">[1]P12!C45</f>
        <v>25504</v>
      </c>
      <c r="D45" s="73">
        <f ca="1">[1]P12!D45</f>
        <v>18485</v>
      </c>
      <c r="E45" s="73">
        <f ca="1">[1]P12!E45</f>
        <v>7019</v>
      </c>
      <c r="F45" s="73">
        <f ca="1">[1]P12!F45</f>
        <v>454</v>
      </c>
      <c r="G45" s="73">
        <f ca="1">[1]P12!G45</f>
        <v>396</v>
      </c>
      <c r="H45" s="73">
        <f ca="1">[1]P12!H45</f>
        <v>58</v>
      </c>
      <c r="I45" s="73">
        <f ca="1">[1]P12!I45</f>
        <v>321</v>
      </c>
      <c r="J45" s="73">
        <f ca="1">[1]P12!J45</f>
        <v>189</v>
      </c>
      <c r="K45" s="73">
        <f ca="1">[1]P12!K45</f>
        <v>132</v>
      </c>
      <c r="L45" s="73">
        <f ca="1">[1]P13!B45</f>
        <v>25637</v>
      </c>
      <c r="M45" s="73">
        <f ca="1">[1]P13!C45</f>
        <v>18692</v>
      </c>
      <c r="N45" s="73">
        <f ca="1">[1]P13!D45</f>
        <v>6945</v>
      </c>
      <c r="O45" s="73">
        <f ca="1">[1]P13!E45</f>
        <v>2268</v>
      </c>
      <c r="P45" s="73">
        <f ca="1">[1]P13!F45</f>
        <v>696</v>
      </c>
      <c r="Q45" s="73">
        <f ca="1">[1]P13!G45</f>
        <v>1572</v>
      </c>
      <c r="R45" s="74">
        <f ca="1">[1]P13!H45</f>
        <v>8.8000000000000007</v>
      </c>
      <c r="S45" s="74">
        <f ca="1">[1]P13!I45</f>
        <v>3.7</v>
      </c>
      <c r="T45" s="74">
        <f ca="1">[1]P13!J45</f>
        <v>22.6</v>
      </c>
      <c r="U45" s="75" t="s">
        <v>174</v>
      </c>
    </row>
    <row r="46" spans="1:21" ht="16.5" customHeight="1">
      <c r="A46" s="31" t="s">
        <v>94</v>
      </c>
      <c r="B46" s="28" t="s">
        <v>95</v>
      </c>
      <c r="C46" s="73">
        <f ca="1">[1]P12!C46</f>
        <v>85055</v>
      </c>
      <c r="D46" s="73">
        <f ca="1">[1]P12!D46</f>
        <v>30053</v>
      </c>
      <c r="E46" s="73">
        <f ca="1">[1]P12!E46</f>
        <v>55002</v>
      </c>
      <c r="F46" s="73">
        <f ca="1">[1]P12!F46</f>
        <v>3403</v>
      </c>
      <c r="G46" s="73">
        <f ca="1">[1]P12!G46</f>
        <v>874</v>
      </c>
      <c r="H46" s="73">
        <f ca="1">[1]P12!H46</f>
        <v>2529</v>
      </c>
      <c r="I46" s="73">
        <f ca="1">[1]P12!I46</f>
        <v>3218</v>
      </c>
      <c r="J46" s="73">
        <f ca="1">[1]P12!J46</f>
        <v>472</v>
      </c>
      <c r="K46" s="73">
        <f ca="1">[1]P12!K46</f>
        <v>2746</v>
      </c>
      <c r="L46" s="73">
        <f ca="1">[1]P13!B46</f>
        <v>85240</v>
      </c>
      <c r="M46" s="73">
        <f ca="1">[1]P13!C46</f>
        <v>30455</v>
      </c>
      <c r="N46" s="73">
        <f ca="1">[1]P13!D46</f>
        <v>54785</v>
      </c>
      <c r="O46" s="73">
        <f ca="1">[1]P13!E46</f>
        <v>53951</v>
      </c>
      <c r="P46" s="73">
        <f ca="1">[1]P13!F46</f>
        <v>12266</v>
      </c>
      <c r="Q46" s="73">
        <f ca="1">[1]P13!G46</f>
        <v>41685</v>
      </c>
      <c r="R46" s="74">
        <f ca="1">[1]P13!H46</f>
        <v>63.3</v>
      </c>
      <c r="S46" s="74">
        <f ca="1">[1]P13!I46</f>
        <v>40.299999999999997</v>
      </c>
      <c r="T46" s="74">
        <f ca="1">[1]P13!J46</f>
        <v>76.099999999999994</v>
      </c>
      <c r="U46" s="75" t="s">
        <v>94</v>
      </c>
    </row>
    <row r="47" spans="1:21" ht="16.5" customHeight="1">
      <c r="A47" s="24" t="s">
        <v>96</v>
      </c>
      <c r="B47" s="28" t="s">
        <v>97</v>
      </c>
      <c r="C47" s="73">
        <f ca="1">[1]P12!C47</f>
        <v>4957</v>
      </c>
      <c r="D47" s="73">
        <f ca="1">[1]P12!D47</f>
        <v>2172</v>
      </c>
      <c r="E47" s="73">
        <f ca="1">[1]P12!E47</f>
        <v>2785</v>
      </c>
      <c r="F47" s="73">
        <f ca="1">[1]P12!F47</f>
        <v>104</v>
      </c>
      <c r="G47" s="73">
        <f ca="1">[1]P12!G47</f>
        <v>59</v>
      </c>
      <c r="H47" s="73">
        <f ca="1">[1]P12!H47</f>
        <v>45</v>
      </c>
      <c r="I47" s="73">
        <f ca="1">[1]P12!I47</f>
        <v>112</v>
      </c>
      <c r="J47" s="73">
        <f ca="1">[1]P12!J47</f>
        <v>76</v>
      </c>
      <c r="K47" s="73">
        <f ca="1">[1]P12!K47</f>
        <v>36</v>
      </c>
      <c r="L47" s="73">
        <f ca="1">[1]P13!B47</f>
        <v>4949</v>
      </c>
      <c r="M47" s="73">
        <f ca="1">[1]P13!C47</f>
        <v>2155</v>
      </c>
      <c r="N47" s="73">
        <f ca="1">[1]P13!D47</f>
        <v>2794</v>
      </c>
      <c r="O47" s="73">
        <f ca="1">[1]P13!E47</f>
        <v>2510</v>
      </c>
      <c r="P47" s="73">
        <f ca="1">[1]P13!F47</f>
        <v>635</v>
      </c>
      <c r="Q47" s="73">
        <f ca="1">[1]P13!G47</f>
        <v>1875</v>
      </c>
      <c r="R47" s="74">
        <f ca="1">[1]P13!H47</f>
        <v>50.7</v>
      </c>
      <c r="S47" s="74">
        <f ca="1">[1]P13!I47</f>
        <v>29.5</v>
      </c>
      <c r="T47" s="74">
        <f ca="1">[1]P13!J47</f>
        <v>67.099999999999994</v>
      </c>
      <c r="U47" s="75" t="s">
        <v>175</v>
      </c>
    </row>
    <row r="48" spans="1:21" ht="16.5" customHeight="1">
      <c r="A48" s="24" t="s">
        <v>98</v>
      </c>
      <c r="B48" s="28" t="s">
        <v>99</v>
      </c>
      <c r="C48" s="73">
        <f ca="1">[1]P12!C48</f>
        <v>33366</v>
      </c>
      <c r="D48" s="73">
        <f ca="1">[1]P12!D48</f>
        <v>9785</v>
      </c>
      <c r="E48" s="73">
        <f ca="1">[1]P12!E48</f>
        <v>23581</v>
      </c>
      <c r="F48" s="73">
        <f ca="1">[1]P12!F48</f>
        <v>1353</v>
      </c>
      <c r="G48" s="73">
        <f ca="1">[1]P12!G48</f>
        <v>608</v>
      </c>
      <c r="H48" s="73">
        <f ca="1">[1]P12!H48</f>
        <v>745</v>
      </c>
      <c r="I48" s="73">
        <f ca="1">[1]P12!I48</f>
        <v>787</v>
      </c>
      <c r="J48" s="73">
        <f ca="1">[1]P12!J48</f>
        <v>92</v>
      </c>
      <c r="K48" s="73">
        <f ca="1">[1]P12!K48</f>
        <v>695</v>
      </c>
      <c r="L48" s="73">
        <f ca="1">[1]P13!B48</f>
        <v>33932</v>
      </c>
      <c r="M48" s="73">
        <f ca="1">[1]P13!C48</f>
        <v>10301</v>
      </c>
      <c r="N48" s="73">
        <f ca="1">[1]P13!D48</f>
        <v>23631</v>
      </c>
      <c r="O48" s="73">
        <f ca="1">[1]P13!E48</f>
        <v>29243</v>
      </c>
      <c r="P48" s="73">
        <f ca="1">[1]P13!F48</f>
        <v>8731</v>
      </c>
      <c r="Q48" s="73">
        <f ca="1">[1]P13!G48</f>
        <v>20512</v>
      </c>
      <c r="R48" s="74">
        <f ca="1">[1]P13!H48</f>
        <v>86.2</v>
      </c>
      <c r="S48" s="74">
        <f ca="1">[1]P13!I48</f>
        <v>84.8</v>
      </c>
      <c r="T48" s="74">
        <f ca="1">[1]P13!J48</f>
        <v>86.8</v>
      </c>
      <c r="U48" s="75" t="s">
        <v>176</v>
      </c>
    </row>
    <row r="49" spans="1:22" ht="16.5" customHeight="1">
      <c r="A49" s="24" t="s">
        <v>100</v>
      </c>
      <c r="B49" s="28" t="s">
        <v>101</v>
      </c>
      <c r="C49" s="73">
        <f ca="1">[1]P12!C49</f>
        <v>74148</v>
      </c>
      <c r="D49" s="73">
        <f ca="1">[1]P12!D49</f>
        <v>18495</v>
      </c>
      <c r="E49" s="73">
        <f ca="1">[1]P12!E49</f>
        <v>55653</v>
      </c>
      <c r="F49" s="73">
        <f ca="1">[1]P12!F49</f>
        <v>937</v>
      </c>
      <c r="G49" s="73">
        <f ca="1">[1]P12!G49</f>
        <v>188</v>
      </c>
      <c r="H49" s="73">
        <f ca="1">[1]P12!H49</f>
        <v>749</v>
      </c>
      <c r="I49" s="73">
        <f ca="1">[1]P12!I49</f>
        <v>946</v>
      </c>
      <c r="J49" s="73">
        <f ca="1">[1]P12!J49</f>
        <v>98</v>
      </c>
      <c r="K49" s="73">
        <f ca="1">[1]P12!K49</f>
        <v>848</v>
      </c>
      <c r="L49" s="73">
        <f ca="1">[1]P13!B49</f>
        <v>74139</v>
      </c>
      <c r="M49" s="73">
        <f ca="1">[1]P13!C49</f>
        <v>18585</v>
      </c>
      <c r="N49" s="73">
        <f ca="1">[1]P13!D49</f>
        <v>55554</v>
      </c>
      <c r="O49" s="73">
        <f ca="1">[1]P13!E49</f>
        <v>12948</v>
      </c>
      <c r="P49" s="73">
        <f ca="1">[1]P13!F49</f>
        <v>2934</v>
      </c>
      <c r="Q49" s="73">
        <f ca="1">[1]P13!G49</f>
        <v>10014</v>
      </c>
      <c r="R49" s="74">
        <f ca="1">[1]P13!H49</f>
        <v>17.5</v>
      </c>
      <c r="S49" s="74">
        <f ca="1">[1]P13!I49</f>
        <v>15.8</v>
      </c>
      <c r="T49" s="74">
        <f ca="1">[1]P13!J49</f>
        <v>18</v>
      </c>
      <c r="U49" s="75" t="s">
        <v>177</v>
      </c>
    </row>
    <row r="50" spans="1:22" ht="16.5" customHeight="1">
      <c r="A50" s="24" t="s">
        <v>102</v>
      </c>
      <c r="B50" s="28" t="s">
        <v>103</v>
      </c>
      <c r="C50" s="73">
        <f ca="1">[1]P12!C50</f>
        <v>79159</v>
      </c>
      <c r="D50" s="73">
        <f ca="1">[1]P12!D50</f>
        <v>16867</v>
      </c>
      <c r="E50" s="73">
        <f ca="1">[1]P12!E50</f>
        <v>62292</v>
      </c>
      <c r="F50" s="73">
        <f ca="1">[1]P12!F50</f>
        <v>601</v>
      </c>
      <c r="G50" s="73">
        <f ca="1">[1]P12!G50</f>
        <v>189</v>
      </c>
      <c r="H50" s="73">
        <f ca="1">[1]P12!H50</f>
        <v>412</v>
      </c>
      <c r="I50" s="73">
        <f ca="1">[1]P12!I50</f>
        <v>1224</v>
      </c>
      <c r="J50" s="73">
        <f ca="1">[1]P12!J50</f>
        <v>377</v>
      </c>
      <c r="K50" s="73">
        <f ca="1">[1]P12!K50</f>
        <v>847</v>
      </c>
      <c r="L50" s="73">
        <f ca="1">[1]P13!B50</f>
        <v>78536</v>
      </c>
      <c r="M50" s="73">
        <f ca="1">[1]P13!C50</f>
        <v>16679</v>
      </c>
      <c r="N50" s="73">
        <f ca="1">[1]P13!D50</f>
        <v>61857</v>
      </c>
      <c r="O50" s="73">
        <f ca="1">[1]P13!E50</f>
        <v>30251</v>
      </c>
      <c r="P50" s="73">
        <f ca="1">[1]P13!F50</f>
        <v>3934</v>
      </c>
      <c r="Q50" s="73">
        <f ca="1">[1]P13!G50</f>
        <v>26317</v>
      </c>
      <c r="R50" s="74">
        <f ca="1">[1]P13!H50</f>
        <v>38.5</v>
      </c>
      <c r="S50" s="74">
        <f ca="1">[1]P13!I50</f>
        <v>23.6</v>
      </c>
      <c r="T50" s="74">
        <f ca="1">[1]P13!J50</f>
        <v>42.5</v>
      </c>
      <c r="U50" s="75" t="s">
        <v>178</v>
      </c>
    </row>
    <row r="51" spans="1:22" ht="16.5" customHeight="1">
      <c r="A51" s="24" t="s">
        <v>104</v>
      </c>
      <c r="B51" s="28" t="s">
        <v>105</v>
      </c>
      <c r="C51" s="73">
        <f ca="1">[1]P12!C51</f>
        <v>17701</v>
      </c>
      <c r="D51" s="73">
        <f ca="1">[1]P12!D51</f>
        <v>10104</v>
      </c>
      <c r="E51" s="73">
        <f ca="1">[1]P12!E51</f>
        <v>7597</v>
      </c>
      <c r="F51" s="73">
        <f ca="1">[1]P12!F51</f>
        <v>877</v>
      </c>
      <c r="G51" s="73">
        <f ca="1">[1]P12!G51</f>
        <v>529</v>
      </c>
      <c r="H51" s="73">
        <f ca="1">[1]P12!H51</f>
        <v>348</v>
      </c>
      <c r="I51" s="73">
        <f ca="1">[1]P12!I51</f>
        <v>454</v>
      </c>
      <c r="J51" s="73">
        <f ca="1">[1]P12!J51</f>
        <v>213</v>
      </c>
      <c r="K51" s="73">
        <f ca="1">[1]P12!K51</f>
        <v>241</v>
      </c>
      <c r="L51" s="73">
        <f ca="1">[1]P13!B51</f>
        <v>18124</v>
      </c>
      <c r="M51" s="73">
        <f ca="1">[1]P13!C51</f>
        <v>10420</v>
      </c>
      <c r="N51" s="73">
        <f ca="1">[1]P13!D51</f>
        <v>7704</v>
      </c>
      <c r="O51" s="73">
        <f ca="1">[1]P13!E51</f>
        <v>5113</v>
      </c>
      <c r="P51" s="73">
        <f ca="1">[1]P13!F51</f>
        <v>3251</v>
      </c>
      <c r="Q51" s="73">
        <f ca="1">[1]P13!G51</f>
        <v>1862</v>
      </c>
      <c r="R51" s="74">
        <f ca="1">[1]P13!H51</f>
        <v>28.2</v>
      </c>
      <c r="S51" s="74">
        <f ca="1">[1]P13!I51</f>
        <v>31.2</v>
      </c>
      <c r="T51" s="74">
        <f ca="1">[1]P13!J51</f>
        <v>24.2</v>
      </c>
      <c r="U51" s="75" t="s">
        <v>179</v>
      </c>
    </row>
    <row r="52" spans="1:22" ht="16.5" customHeight="1">
      <c r="A52" s="24" t="s">
        <v>106</v>
      </c>
      <c r="B52" s="28" t="s">
        <v>107</v>
      </c>
      <c r="C52" s="73">
        <f ca="1">[1]P12!C52</f>
        <v>25569</v>
      </c>
      <c r="D52" s="73">
        <f ca="1">[1]P12!D52</f>
        <v>14764</v>
      </c>
      <c r="E52" s="73">
        <f ca="1">[1]P12!E52</f>
        <v>10805</v>
      </c>
      <c r="F52" s="73">
        <f ca="1">[1]P12!F52</f>
        <v>549</v>
      </c>
      <c r="G52" s="73">
        <f ca="1">[1]P12!G52</f>
        <v>308</v>
      </c>
      <c r="H52" s="73">
        <f ca="1">[1]P12!H52</f>
        <v>241</v>
      </c>
      <c r="I52" s="73">
        <f ca="1">[1]P12!I52</f>
        <v>573</v>
      </c>
      <c r="J52" s="73">
        <f ca="1">[1]P12!J52</f>
        <v>320</v>
      </c>
      <c r="K52" s="73">
        <f ca="1">[1]P12!K52</f>
        <v>253</v>
      </c>
      <c r="L52" s="73">
        <f ca="1">[1]P13!B52</f>
        <v>25545</v>
      </c>
      <c r="M52" s="73">
        <f ca="1">[1]P13!C52</f>
        <v>14752</v>
      </c>
      <c r="N52" s="73">
        <f ca="1">[1]P13!D52</f>
        <v>10793</v>
      </c>
      <c r="O52" s="73">
        <f ca="1">[1]P13!E52</f>
        <v>10231</v>
      </c>
      <c r="P52" s="73">
        <f ca="1">[1]P13!F52</f>
        <v>4672</v>
      </c>
      <c r="Q52" s="73">
        <f ca="1">[1]P13!G52</f>
        <v>5559</v>
      </c>
      <c r="R52" s="74">
        <f ca="1">[1]P13!H52</f>
        <v>40.1</v>
      </c>
      <c r="S52" s="74">
        <f ca="1">[1]P13!I52</f>
        <v>31.7</v>
      </c>
      <c r="T52" s="74">
        <f ca="1">[1]P13!J52</f>
        <v>51.5</v>
      </c>
      <c r="U52" s="75" t="s">
        <v>106</v>
      </c>
    </row>
    <row r="53" spans="1:22" ht="16.5" customHeight="1">
      <c r="A53" s="24" t="s">
        <v>108</v>
      </c>
      <c r="B53" s="28" t="s">
        <v>109</v>
      </c>
      <c r="C53" s="73">
        <f ca="1">[1]P12!C53</f>
        <v>9488</v>
      </c>
      <c r="D53" s="73">
        <f ca="1">[1]P12!D53</f>
        <v>8163</v>
      </c>
      <c r="E53" s="73">
        <f ca="1">[1]P12!E53</f>
        <v>1325</v>
      </c>
      <c r="F53" s="73">
        <f ca="1">[1]P12!F53</f>
        <v>38</v>
      </c>
      <c r="G53" s="73">
        <f ca="1">[1]P12!G53</f>
        <v>19</v>
      </c>
      <c r="H53" s="73">
        <f ca="1">[1]P12!H53</f>
        <v>19</v>
      </c>
      <c r="I53" s="73">
        <f ca="1">[1]P12!I53</f>
        <v>85</v>
      </c>
      <c r="J53" s="73">
        <f ca="1">[1]P12!J53</f>
        <v>85</v>
      </c>
      <c r="K53" s="73">
        <f ca="1">[1]P12!K53</f>
        <v>0</v>
      </c>
      <c r="L53" s="73">
        <f ca="1">[1]P13!B53</f>
        <v>9441</v>
      </c>
      <c r="M53" s="73">
        <f ca="1">[1]P13!C53</f>
        <v>8097</v>
      </c>
      <c r="N53" s="73">
        <f ca="1">[1]P13!D53</f>
        <v>1344</v>
      </c>
      <c r="O53" s="73">
        <f ca="1">[1]P13!E53</f>
        <v>846</v>
      </c>
      <c r="P53" s="73">
        <f ca="1">[1]P13!F53</f>
        <v>449</v>
      </c>
      <c r="Q53" s="73">
        <f ca="1">[1]P13!G53</f>
        <v>397</v>
      </c>
      <c r="R53" s="74">
        <f ca="1">[1]P13!H53</f>
        <v>9</v>
      </c>
      <c r="S53" s="74">
        <f ca="1">[1]P13!I53</f>
        <v>5.5</v>
      </c>
      <c r="T53" s="74">
        <f ca="1">[1]P13!J53</f>
        <v>29.5</v>
      </c>
      <c r="U53" s="75" t="s">
        <v>180</v>
      </c>
    </row>
    <row r="54" spans="1:22" ht="16.5" customHeight="1">
      <c r="A54" s="24" t="s">
        <v>110</v>
      </c>
      <c r="B54" s="28" t="s">
        <v>111</v>
      </c>
      <c r="C54" s="73" t="str">
        <f ca="1">[1]P12!C54</f>
        <v>x</v>
      </c>
      <c r="D54" s="73" t="str">
        <f ca="1">[1]P12!D54</f>
        <v>x</v>
      </c>
      <c r="E54" s="73" t="str">
        <f ca="1">[1]P12!E54</f>
        <v>x</v>
      </c>
      <c r="F54" s="73" t="str">
        <f ca="1">[1]P12!F54</f>
        <v>x</v>
      </c>
      <c r="G54" s="73" t="str">
        <f ca="1">[1]P12!G54</f>
        <v>x</v>
      </c>
      <c r="H54" s="73" t="str">
        <f ca="1">[1]P12!H54</f>
        <v>x</v>
      </c>
      <c r="I54" s="73" t="str">
        <f ca="1">[1]P12!I54</f>
        <v>x</v>
      </c>
      <c r="J54" s="73" t="str">
        <f ca="1">[1]P12!J54</f>
        <v>x</v>
      </c>
      <c r="K54" s="73" t="str">
        <f ca="1">[1]P12!K54</f>
        <v>x</v>
      </c>
      <c r="L54" s="73" t="str">
        <f ca="1">[1]P13!B54</f>
        <v>x</v>
      </c>
      <c r="M54" s="73" t="str">
        <f ca="1">[1]P13!C54</f>
        <v>x</v>
      </c>
      <c r="N54" s="73" t="str">
        <f ca="1">[1]P13!D54</f>
        <v>x</v>
      </c>
      <c r="O54" s="73" t="str">
        <f ca="1">[1]P13!E54</f>
        <v>x</v>
      </c>
      <c r="P54" s="73" t="str">
        <f ca="1">[1]P13!F54</f>
        <v>x</v>
      </c>
      <c r="Q54" s="73" t="str">
        <f ca="1">[1]P13!G54</f>
        <v>x</v>
      </c>
      <c r="R54" s="74" t="str">
        <f ca="1">[1]P13!H54</f>
        <v>x</v>
      </c>
      <c r="S54" s="74" t="str">
        <f ca="1">[1]P13!I54</f>
        <v>x</v>
      </c>
      <c r="T54" s="74" t="str">
        <f ca="1">[1]P13!J54</f>
        <v>x</v>
      </c>
      <c r="U54" s="75" t="s">
        <v>181</v>
      </c>
    </row>
    <row r="55" spans="1:22" ht="16.5" customHeight="1">
      <c r="A55" s="24" t="s">
        <v>112</v>
      </c>
      <c r="B55" s="28" t="s">
        <v>113</v>
      </c>
      <c r="C55" s="73">
        <f ca="1">[1]P12!C55</f>
        <v>8351</v>
      </c>
      <c r="D55" s="73">
        <f ca="1">[1]P12!D55</f>
        <v>5257</v>
      </c>
      <c r="E55" s="73">
        <f ca="1">[1]P12!E55</f>
        <v>3094</v>
      </c>
      <c r="F55" s="73">
        <f ca="1">[1]P12!F55</f>
        <v>663</v>
      </c>
      <c r="G55" s="73">
        <f ca="1">[1]P12!G55</f>
        <v>544</v>
      </c>
      <c r="H55" s="73">
        <f ca="1">[1]P12!H55</f>
        <v>119</v>
      </c>
      <c r="I55" s="73">
        <f ca="1">[1]P12!I55</f>
        <v>283</v>
      </c>
      <c r="J55" s="73">
        <f ca="1">[1]P12!J55</f>
        <v>44</v>
      </c>
      <c r="K55" s="73">
        <f ca="1">[1]P12!K55</f>
        <v>239</v>
      </c>
      <c r="L55" s="73">
        <f ca="1">[1]P13!B55</f>
        <v>8731</v>
      </c>
      <c r="M55" s="73">
        <f ca="1">[1]P13!C55</f>
        <v>5757</v>
      </c>
      <c r="N55" s="73">
        <f ca="1">[1]P13!D55</f>
        <v>2974</v>
      </c>
      <c r="O55" s="73">
        <f ca="1">[1]P13!E55</f>
        <v>1091</v>
      </c>
      <c r="P55" s="73">
        <f ca="1">[1]P13!F55</f>
        <v>270</v>
      </c>
      <c r="Q55" s="73">
        <f ca="1">[1]P13!G55</f>
        <v>821</v>
      </c>
      <c r="R55" s="74">
        <f ca="1">[1]P13!H55</f>
        <v>12.5</v>
      </c>
      <c r="S55" s="74">
        <f ca="1">[1]P13!I55</f>
        <v>4.7</v>
      </c>
      <c r="T55" s="74">
        <f ca="1">[1]P13!J55</f>
        <v>27.6</v>
      </c>
      <c r="U55" s="75" t="s">
        <v>182</v>
      </c>
    </row>
    <row r="56" spans="1:22" ht="16.5" customHeight="1">
      <c r="A56" s="24" t="s">
        <v>114</v>
      </c>
      <c r="B56" s="28" t="s">
        <v>115</v>
      </c>
      <c r="C56" s="73">
        <f ca="1">[1]P12!C56</f>
        <v>7341</v>
      </c>
      <c r="D56" s="73">
        <f ca="1">[1]P12!D56</f>
        <v>3835</v>
      </c>
      <c r="E56" s="73">
        <f ca="1">[1]P12!E56</f>
        <v>3506</v>
      </c>
      <c r="F56" s="73">
        <f ca="1">[1]P12!F56</f>
        <v>648</v>
      </c>
      <c r="G56" s="73">
        <f ca="1">[1]P12!G56</f>
        <v>630</v>
      </c>
      <c r="H56" s="73">
        <f ca="1">[1]P12!H56</f>
        <v>18</v>
      </c>
      <c r="I56" s="73">
        <f ca="1">[1]P12!I56</f>
        <v>31</v>
      </c>
      <c r="J56" s="73">
        <f ca="1">[1]P12!J56</f>
        <v>23</v>
      </c>
      <c r="K56" s="73">
        <f ca="1">[1]P12!K56</f>
        <v>8</v>
      </c>
      <c r="L56" s="73">
        <f ca="1">[1]P13!B56</f>
        <v>7958</v>
      </c>
      <c r="M56" s="73">
        <f ca="1">[1]P13!C56</f>
        <v>4442</v>
      </c>
      <c r="N56" s="73">
        <f ca="1">[1]P13!D56</f>
        <v>3516</v>
      </c>
      <c r="O56" s="73">
        <f ca="1">[1]P13!E56</f>
        <v>5169</v>
      </c>
      <c r="P56" s="73">
        <f ca="1">[1]P13!F56</f>
        <v>2212</v>
      </c>
      <c r="Q56" s="73">
        <f ca="1">[1]P13!G56</f>
        <v>2957</v>
      </c>
      <c r="R56" s="74">
        <f ca="1">[1]P13!H56</f>
        <v>65</v>
      </c>
      <c r="S56" s="74">
        <f ca="1">[1]P13!I56</f>
        <v>49.8</v>
      </c>
      <c r="T56" s="74">
        <f ca="1">[1]P13!J56</f>
        <v>84.1</v>
      </c>
      <c r="U56" s="75" t="s">
        <v>114</v>
      </c>
    </row>
    <row r="57" spans="1:22" ht="16.5" customHeight="1">
      <c r="A57" s="32" t="s">
        <v>116</v>
      </c>
      <c r="B57" s="33" t="s">
        <v>117</v>
      </c>
      <c r="C57" s="76">
        <f ca="1">[1]P12!C57</f>
        <v>1735</v>
      </c>
      <c r="D57" s="76">
        <f ca="1">[1]P12!D57</f>
        <v>1625</v>
      </c>
      <c r="E57" s="76">
        <f ca="1">[1]P12!E57</f>
        <v>110</v>
      </c>
      <c r="F57" s="76">
        <f ca="1">[1]P12!F57</f>
        <v>0</v>
      </c>
      <c r="G57" s="76">
        <f ca="1">[1]P12!G57</f>
        <v>0</v>
      </c>
      <c r="H57" s="76">
        <f ca="1">[1]P12!H57</f>
        <v>0</v>
      </c>
      <c r="I57" s="76">
        <f ca="1">[1]P12!I57</f>
        <v>27</v>
      </c>
      <c r="J57" s="76">
        <f ca="1">[1]P12!J57</f>
        <v>27</v>
      </c>
      <c r="K57" s="76">
        <f ca="1">[1]P12!K57</f>
        <v>0</v>
      </c>
      <c r="L57" s="76">
        <f ca="1">[1]P13!B57</f>
        <v>1708</v>
      </c>
      <c r="M57" s="76">
        <f ca="1">[1]P13!C57</f>
        <v>1598</v>
      </c>
      <c r="N57" s="76">
        <f ca="1">[1]P13!D57</f>
        <v>110</v>
      </c>
      <c r="O57" s="76">
        <f ca="1">[1]P13!E57</f>
        <v>41</v>
      </c>
      <c r="P57" s="76">
        <f ca="1">[1]P13!F57</f>
        <v>0</v>
      </c>
      <c r="Q57" s="76">
        <f ca="1">[1]P13!G57</f>
        <v>41</v>
      </c>
      <c r="R57" s="77">
        <f ca="1">[1]P13!H57</f>
        <v>2.4</v>
      </c>
      <c r="S57" s="77">
        <f ca="1">[1]P13!I57</f>
        <v>0</v>
      </c>
      <c r="T57" s="77">
        <f ca="1">[1]P13!J57</f>
        <v>37.299999999999997</v>
      </c>
      <c r="U57" s="78" t="s">
        <v>116</v>
      </c>
    </row>
    <row r="58" spans="1:22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22" ht="16.5" customHeight="1"/>
    <row r="60" spans="1:22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/>
    <row r="62" spans="1:22" ht="17.5" customHeight="1"/>
    <row r="63" spans="1:22" ht="17.5" customHeight="1"/>
    <row r="64" spans="1:22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DC0C-AECD-4E61-A9D4-F621A7582EA6}">
  <sheetPr codeName="Sheet36">
    <tabColor theme="9"/>
  </sheetPr>
  <dimension ref="A1:V117"/>
  <sheetViews>
    <sheetView zoomScale="85" zoomScaleNormal="8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2" width="6.6328125" customWidth="1"/>
    <col min="13" max="16" width="7.08984375" customWidth="1"/>
  </cols>
  <sheetData>
    <row r="1" spans="1:21" ht="17.5" customHeight="1">
      <c r="A1" s="1" t="s">
        <v>183</v>
      </c>
      <c r="B1" s="1"/>
      <c r="C1" s="1"/>
      <c r="D1" s="1"/>
      <c r="E1" s="1"/>
      <c r="F1" s="1"/>
      <c r="G1" s="1"/>
      <c r="H1" s="1"/>
      <c r="I1" s="1"/>
      <c r="J1" s="2" t="str">
        <f>[1]説明!$C$2</f>
        <v>2026年6月分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80"/>
      <c r="L3" s="6"/>
      <c r="M3" s="6"/>
      <c r="N3" s="60"/>
      <c r="T3" s="4" t="s">
        <v>129</v>
      </c>
    </row>
    <row r="4" spans="1:21" ht="17.5" customHeight="1">
      <c r="A4" s="81"/>
      <c r="B4" s="47" t="s">
        <v>3</v>
      </c>
      <c r="C4" s="61" t="s">
        <v>130</v>
      </c>
      <c r="D4" s="62"/>
      <c r="E4" s="63"/>
      <c r="F4" s="61" t="s">
        <v>131</v>
      </c>
      <c r="G4" s="62"/>
      <c r="H4" s="63"/>
      <c r="I4" s="61" t="s">
        <v>132</v>
      </c>
      <c r="J4" s="62"/>
      <c r="K4" s="63"/>
      <c r="L4" s="61" t="s">
        <v>133</v>
      </c>
      <c r="M4" s="62"/>
      <c r="N4" s="63"/>
      <c r="O4" s="61" t="s">
        <v>134</v>
      </c>
      <c r="P4" s="62"/>
      <c r="Q4" s="63"/>
      <c r="R4" s="61" t="s">
        <v>135</v>
      </c>
      <c r="S4" s="62"/>
      <c r="T4" s="64"/>
      <c r="U4" s="82"/>
    </row>
    <row r="5" spans="1:21" ht="17.5" customHeight="1">
      <c r="A5" s="83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84"/>
    </row>
    <row r="6" spans="1:21" ht="16.5" customHeight="1">
      <c r="A6" s="18" t="s">
        <v>14</v>
      </c>
      <c r="B6" s="19" t="s">
        <v>15</v>
      </c>
      <c r="C6" s="20">
        <f ca="1">[1]P14!C6</f>
        <v>342310</v>
      </c>
      <c r="D6" s="20">
        <f ca="1">[1]P14!D6</f>
        <v>169976</v>
      </c>
      <c r="E6" s="20">
        <f ca="1">[1]P14!E6</f>
        <v>172334</v>
      </c>
      <c r="F6" s="20">
        <f ca="1">[1]P14!F6</f>
        <v>5754</v>
      </c>
      <c r="G6" s="20">
        <f ca="1">[1]P14!G6</f>
        <v>2805</v>
      </c>
      <c r="H6" s="20">
        <f ca="1">[1]P14!H6</f>
        <v>2949</v>
      </c>
      <c r="I6" s="20">
        <f ca="1">[1]P14!I6</f>
        <v>4600</v>
      </c>
      <c r="J6" s="20">
        <f ca="1">[1]P14!J6</f>
        <v>2030</v>
      </c>
      <c r="K6" s="20">
        <f ca="1">[1]P14!K6</f>
        <v>2570</v>
      </c>
      <c r="L6" s="20">
        <f ca="1">[1]P15!B6</f>
        <v>343464</v>
      </c>
      <c r="M6" s="20">
        <f ca="1">[1]P15!C6</f>
        <v>170751</v>
      </c>
      <c r="N6" s="20">
        <f ca="1">[1]P15!D6</f>
        <v>172713</v>
      </c>
      <c r="O6" s="20">
        <f ca="1">[1]P15!E6</f>
        <v>91440</v>
      </c>
      <c r="P6" s="20">
        <f ca="1">[1]P15!F6</f>
        <v>25678</v>
      </c>
      <c r="Q6" s="20">
        <f ca="1">[1]P15!G6</f>
        <v>65762</v>
      </c>
      <c r="R6" s="85">
        <f ca="1">[1]P15!H6</f>
        <v>26.6</v>
      </c>
      <c r="S6" s="85">
        <f ca="1">[1]P15!I6</f>
        <v>15</v>
      </c>
      <c r="T6" s="85">
        <f ca="1">[1]P15!J6</f>
        <v>38.1</v>
      </c>
      <c r="U6" s="86" t="s">
        <v>14</v>
      </c>
    </row>
    <row r="7" spans="1:21" ht="16.5" customHeight="1">
      <c r="A7" s="24" t="s">
        <v>16</v>
      </c>
      <c r="B7" s="25" t="s">
        <v>17</v>
      </c>
      <c r="C7" s="26" t="str">
        <f ca="1">[1]P14!C7</f>
        <v>-</v>
      </c>
      <c r="D7" s="26" t="str">
        <f ca="1">[1]P14!D7</f>
        <v>-</v>
      </c>
      <c r="E7" s="26" t="str">
        <f ca="1">[1]P14!E7</f>
        <v>-</v>
      </c>
      <c r="F7" s="26" t="str">
        <f ca="1">[1]P14!F7</f>
        <v>-</v>
      </c>
      <c r="G7" s="26" t="str">
        <f ca="1">[1]P14!G7</f>
        <v>-</v>
      </c>
      <c r="H7" s="26" t="str">
        <f ca="1">[1]P14!H7</f>
        <v>-</v>
      </c>
      <c r="I7" s="26" t="str">
        <f ca="1">[1]P14!I7</f>
        <v>-</v>
      </c>
      <c r="J7" s="26" t="str">
        <f ca="1">[1]P14!J7</f>
        <v>-</v>
      </c>
      <c r="K7" s="26" t="str">
        <f ca="1">[1]P14!K7</f>
        <v>-</v>
      </c>
      <c r="L7" s="26" t="str">
        <f ca="1">[1]P15!B7</f>
        <v>-</v>
      </c>
      <c r="M7" s="26" t="str">
        <f ca="1">[1]P15!C7</f>
        <v>-</v>
      </c>
      <c r="N7" s="26" t="str">
        <f ca="1">[1]P15!D7</f>
        <v>-</v>
      </c>
      <c r="O7" s="26" t="str">
        <f ca="1">[1]P15!E7</f>
        <v>-</v>
      </c>
      <c r="P7" s="26" t="str">
        <f ca="1">[1]P15!F7</f>
        <v>-</v>
      </c>
      <c r="Q7" s="26" t="str">
        <f ca="1">[1]P15!G7</f>
        <v>-</v>
      </c>
      <c r="R7" s="87" t="str">
        <f ca="1">[1]P15!H7</f>
        <v>-</v>
      </c>
      <c r="S7" s="87" t="str">
        <f ca="1">[1]P15!I7</f>
        <v>-</v>
      </c>
      <c r="T7" s="87" t="str">
        <f ca="1">[1]P15!J7</f>
        <v>-</v>
      </c>
      <c r="U7" s="88" t="s">
        <v>16</v>
      </c>
    </row>
    <row r="8" spans="1:21" ht="16.5" customHeight="1">
      <c r="A8" s="24" t="s">
        <v>18</v>
      </c>
      <c r="B8" s="28" t="s">
        <v>19</v>
      </c>
      <c r="C8" s="26">
        <f ca="1">[1]P14!C8</f>
        <v>11923</v>
      </c>
      <c r="D8" s="26">
        <f ca="1">[1]P14!D8</f>
        <v>8938</v>
      </c>
      <c r="E8" s="26">
        <f ca="1">[1]P14!E8</f>
        <v>2985</v>
      </c>
      <c r="F8" s="26">
        <f ca="1">[1]P14!F8</f>
        <v>150</v>
      </c>
      <c r="G8" s="26">
        <f ca="1">[1]P14!G8</f>
        <v>18</v>
      </c>
      <c r="H8" s="26">
        <f ca="1">[1]P14!H8</f>
        <v>132</v>
      </c>
      <c r="I8" s="26">
        <f ca="1">[1]P14!I8</f>
        <v>96</v>
      </c>
      <c r="J8" s="26">
        <f ca="1">[1]P14!J8</f>
        <v>96</v>
      </c>
      <c r="K8" s="26">
        <f ca="1">[1]P14!K8</f>
        <v>0</v>
      </c>
      <c r="L8" s="26">
        <f ca="1">[1]P15!B8</f>
        <v>11977</v>
      </c>
      <c r="M8" s="26">
        <f ca="1">[1]P15!C8</f>
        <v>8860</v>
      </c>
      <c r="N8" s="26">
        <f ca="1">[1]P15!D8</f>
        <v>3117</v>
      </c>
      <c r="O8" s="26">
        <f ca="1">[1]P15!E8</f>
        <v>172</v>
      </c>
      <c r="P8" s="26">
        <f ca="1">[1]P15!F8</f>
        <v>95</v>
      </c>
      <c r="Q8" s="26">
        <f ca="1">[1]P15!G8</f>
        <v>77</v>
      </c>
      <c r="R8" s="87">
        <f ca="1">[1]P15!H8</f>
        <v>1.4</v>
      </c>
      <c r="S8" s="87">
        <f ca="1">[1]P15!I8</f>
        <v>1.1000000000000001</v>
      </c>
      <c r="T8" s="87">
        <f ca="1">[1]P15!J8</f>
        <v>2.5</v>
      </c>
      <c r="U8" s="88" t="s">
        <v>18</v>
      </c>
    </row>
    <row r="9" spans="1:21" ht="16.5" customHeight="1">
      <c r="A9" s="24" t="s">
        <v>20</v>
      </c>
      <c r="B9" s="28" t="s">
        <v>21</v>
      </c>
      <c r="C9" s="26">
        <f ca="1">[1]P14!C9</f>
        <v>66842</v>
      </c>
      <c r="D9" s="26">
        <f ca="1">[1]P14!D9</f>
        <v>47564</v>
      </c>
      <c r="E9" s="26">
        <f ca="1">[1]P14!E9</f>
        <v>19278</v>
      </c>
      <c r="F9" s="26">
        <f ca="1">[1]P14!F9</f>
        <v>480</v>
      </c>
      <c r="G9" s="26">
        <f ca="1">[1]P14!G9</f>
        <v>320</v>
      </c>
      <c r="H9" s="26">
        <f ca="1">[1]P14!H9</f>
        <v>160</v>
      </c>
      <c r="I9" s="26">
        <f ca="1">[1]P14!I9</f>
        <v>735</v>
      </c>
      <c r="J9" s="26">
        <f ca="1">[1]P14!J9</f>
        <v>493</v>
      </c>
      <c r="K9" s="26">
        <f ca="1">[1]P14!K9</f>
        <v>242</v>
      </c>
      <c r="L9" s="26">
        <f ca="1">[1]P15!B9</f>
        <v>66587</v>
      </c>
      <c r="M9" s="26">
        <f ca="1">[1]P15!C9</f>
        <v>47391</v>
      </c>
      <c r="N9" s="26">
        <f ca="1">[1]P15!D9</f>
        <v>19196</v>
      </c>
      <c r="O9" s="26">
        <f ca="1">[1]P15!E9</f>
        <v>7342</v>
      </c>
      <c r="P9" s="26">
        <f ca="1">[1]P15!F9</f>
        <v>1997</v>
      </c>
      <c r="Q9" s="26">
        <f ca="1">[1]P15!G9</f>
        <v>5345</v>
      </c>
      <c r="R9" s="87">
        <f ca="1">[1]P15!H9</f>
        <v>11</v>
      </c>
      <c r="S9" s="87">
        <f ca="1">[1]P15!I9</f>
        <v>4.2</v>
      </c>
      <c r="T9" s="87">
        <f ca="1">[1]P15!J9</f>
        <v>27.8</v>
      </c>
      <c r="U9" s="88" t="s">
        <v>20</v>
      </c>
    </row>
    <row r="10" spans="1:21" ht="16.5" customHeight="1">
      <c r="A10" s="24" t="s">
        <v>22</v>
      </c>
      <c r="B10" s="29" t="s">
        <v>23</v>
      </c>
      <c r="C10" s="26">
        <f ca="1">[1]P14!C10</f>
        <v>984</v>
      </c>
      <c r="D10" s="26">
        <f ca="1">[1]P14!D10</f>
        <v>901</v>
      </c>
      <c r="E10" s="26">
        <f ca="1">[1]P14!E10</f>
        <v>83</v>
      </c>
      <c r="F10" s="26">
        <f ca="1">[1]P14!F10</f>
        <v>17</v>
      </c>
      <c r="G10" s="26">
        <f ca="1">[1]P14!G10</f>
        <v>13</v>
      </c>
      <c r="H10" s="26">
        <f ca="1">[1]P14!H10</f>
        <v>4</v>
      </c>
      <c r="I10" s="26">
        <f ca="1">[1]P14!I10</f>
        <v>13</v>
      </c>
      <c r="J10" s="26">
        <f ca="1">[1]P14!J10</f>
        <v>13</v>
      </c>
      <c r="K10" s="26">
        <f ca="1">[1]P14!K10</f>
        <v>0</v>
      </c>
      <c r="L10" s="26">
        <f ca="1">[1]P15!B10</f>
        <v>988</v>
      </c>
      <c r="M10" s="26">
        <f ca="1">[1]P15!C10</f>
        <v>901</v>
      </c>
      <c r="N10" s="26">
        <f ca="1">[1]P15!D10</f>
        <v>87</v>
      </c>
      <c r="O10" s="26">
        <f ca="1">[1]P15!E10</f>
        <v>55</v>
      </c>
      <c r="P10" s="26">
        <f ca="1">[1]P15!F10</f>
        <v>31</v>
      </c>
      <c r="Q10" s="26">
        <f ca="1">[1]P15!G10</f>
        <v>24</v>
      </c>
      <c r="R10" s="87">
        <f ca="1">[1]P15!H10</f>
        <v>5.6</v>
      </c>
      <c r="S10" s="87">
        <f ca="1">[1]P15!I10</f>
        <v>3.4</v>
      </c>
      <c r="T10" s="87">
        <f ca="1">[1]P15!J10</f>
        <v>27.6</v>
      </c>
      <c r="U10" s="88" t="s">
        <v>22</v>
      </c>
    </row>
    <row r="11" spans="1:21" ht="16.5" customHeight="1">
      <c r="A11" s="24" t="s">
        <v>24</v>
      </c>
      <c r="B11" s="28" t="s">
        <v>25</v>
      </c>
      <c r="C11" s="26">
        <f ca="1">[1]P14!C11</f>
        <v>4765</v>
      </c>
      <c r="D11" s="26">
        <f ca="1">[1]P14!D11</f>
        <v>3252</v>
      </c>
      <c r="E11" s="26">
        <f ca="1">[1]P14!E11</f>
        <v>1513</v>
      </c>
      <c r="F11" s="26">
        <f ca="1">[1]P14!F11</f>
        <v>27</v>
      </c>
      <c r="G11" s="26">
        <f ca="1">[1]P14!G11</f>
        <v>6</v>
      </c>
      <c r="H11" s="26">
        <f ca="1">[1]P14!H11</f>
        <v>21</v>
      </c>
      <c r="I11" s="26">
        <f ca="1">[1]P14!I11</f>
        <v>40</v>
      </c>
      <c r="J11" s="26">
        <f ca="1">[1]P14!J11</f>
        <v>26</v>
      </c>
      <c r="K11" s="26">
        <f ca="1">[1]P14!K11</f>
        <v>14</v>
      </c>
      <c r="L11" s="26">
        <f ca="1">[1]P15!B11</f>
        <v>4752</v>
      </c>
      <c r="M11" s="26">
        <f ca="1">[1]P15!C11</f>
        <v>3232</v>
      </c>
      <c r="N11" s="26">
        <f ca="1">[1]P15!D11</f>
        <v>1520</v>
      </c>
      <c r="O11" s="26">
        <f ca="1">[1]P15!E11</f>
        <v>816</v>
      </c>
      <c r="P11" s="26">
        <f ca="1">[1]P15!F11</f>
        <v>285</v>
      </c>
      <c r="Q11" s="26">
        <f ca="1">[1]P15!G11</f>
        <v>531</v>
      </c>
      <c r="R11" s="87">
        <f ca="1">[1]P15!H11</f>
        <v>17.2</v>
      </c>
      <c r="S11" s="87">
        <f ca="1">[1]P15!I11</f>
        <v>8.8000000000000007</v>
      </c>
      <c r="T11" s="87">
        <f ca="1">[1]P15!J11</f>
        <v>34.9</v>
      </c>
      <c r="U11" s="88" t="s">
        <v>24</v>
      </c>
    </row>
    <row r="12" spans="1:21" ht="16.5" customHeight="1">
      <c r="A12" s="24" t="s">
        <v>26</v>
      </c>
      <c r="B12" s="28" t="s">
        <v>27</v>
      </c>
      <c r="C12" s="26">
        <f ca="1">[1]P14!C12</f>
        <v>16047</v>
      </c>
      <c r="D12" s="26">
        <f ca="1">[1]P14!D12</f>
        <v>13475</v>
      </c>
      <c r="E12" s="26">
        <f ca="1">[1]P14!E12</f>
        <v>2572</v>
      </c>
      <c r="F12" s="26">
        <f ca="1">[1]P14!F12</f>
        <v>237</v>
      </c>
      <c r="G12" s="26">
        <f ca="1">[1]P14!G12</f>
        <v>183</v>
      </c>
      <c r="H12" s="26">
        <f ca="1">[1]P14!H12</f>
        <v>54</v>
      </c>
      <c r="I12" s="26">
        <f ca="1">[1]P14!I12</f>
        <v>348</v>
      </c>
      <c r="J12" s="26">
        <f ca="1">[1]P14!J12</f>
        <v>247</v>
      </c>
      <c r="K12" s="26">
        <f ca="1">[1]P14!K12</f>
        <v>101</v>
      </c>
      <c r="L12" s="26">
        <f ca="1">[1]P15!B12</f>
        <v>15936</v>
      </c>
      <c r="M12" s="26">
        <f ca="1">[1]P15!C12</f>
        <v>13411</v>
      </c>
      <c r="N12" s="26">
        <f ca="1">[1]P15!D12</f>
        <v>2525</v>
      </c>
      <c r="O12" s="26">
        <f ca="1">[1]P15!E12</f>
        <v>2257</v>
      </c>
      <c r="P12" s="26">
        <f ca="1">[1]P15!F12</f>
        <v>1167</v>
      </c>
      <c r="Q12" s="26">
        <f ca="1">[1]P15!G12</f>
        <v>1090</v>
      </c>
      <c r="R12" s="87">
        <f ca="1">[1]P15!H12</f>
        <v>14.2</v>
      </c>
      <c r="S12" s="87">
        <f ca="1">[1]P15!I12</f>
        <v>8.6999999999999993</v>
      </c>
      <c r="T12" s="87">
        <f ca="1">[1]P15!J12</f>
        <v>43.2</v>
      </c>
      <c r="U12" s="88" t="s">
        <v>26</v>
      </c>
    </row>
    <row r="13" spans="1:21" ht="16.5" customHeight="1">
      <c r="A13" s="24" t="s">
        <v>28</v>
      </c>
      <c r="B13" s="28" t="s">
        <v>29</v>
      </c>
      <c r="C13" s="26">
        <f ca="1">[1]P14!C13</f>
        <v>42564</v>
      </c>
      <c r="D13" s="26">
        <f ca="1">[1]P14!D13</f>
        <v>18149</v>
      </c>
      <c r="E13" s="26">
        <f ca="1">[1]P14!E13</f>
        <v>24415</v>
      </c>
      <c r="F13" s="26">
        <f ca="1">[1]P14!F13</f>
        <v>630</v>
      </c>
      <c r="G13" s="26">
        <f ca="1">[1]P14!G13</f>
        <v>271</v>
      </c>
      <c r="H13" s="26">
        <f ca="1">[1]P14!H13</f>
        <v>359</v>
      </c>
      <c r="I13" s="26">
        <f ca="1">[1]P14!I13</f>
        <v>347</v>
      </c>
      <c r="J13" s="26">
        <f ca="1">[1]P14!J13</f>
        <v>124</v>
      </c>
      <c r="K13" s="26">
        <f ca="1">[1]P14!K13</f>
        <v>223</v>
      </c>
      <c r="L13" s="26">
        <f ca="1">[1]P15!B13</f>
        <v>42847</v>
      </c>
      <c r="M13" s="26">
        <f ca="1">[1]P15!C13</f>
        <v>18296</v>
      </c>
      <c r="N13" s="26">
        <f ca="1">[1]P15!D13</f>
        <v>24551</v>
      </c>
      <c r="O13" s="26">
        <f ca="1">[1]P15!E13</f>
        <v>22041</v>
      </c>
      <c r="P13" s="26">
        <f ca="1">[1]P15!F13</f>
        <v>4085</v>
      </c>
      <c r="Q13" s="26">
        <f ca="1">[1]P15!G13</f>
        <v>17956</v>
      </c>
      <c r="R13" s="87">
        <f ca="1">[1]P15!H13</f>
        <v>51.4</v>
      </c>
      <c r="S13" s="87">
        <f ca="1">[1]P15!I13</f>
        <v>22.3</v>
      </c>
      <c r="T13" s="87">
        <f ca="1">[1]P15!J13</f>
        <v>73.099999999999994</v>
      </c>
      <c r="U13" s="88" t="s">
        <v>28</v>
      </c>
    </row>
    <row r="14" spans="1:21" ht="16.5" customHeight="1">
      <c r="A14" s="24" t="s">
        <v>30</v>
      </c>
      <c r="B14" s="28" t="s">
        <v>31</v>
      </c>
      <c r="C14" s="26">
        <f ca="1">[1]P14!C14</f>
        <v>6482</v>
      </c>
      <c r="D14" s="26">
        <f ca="1">[1]P14!D14</f>
        <v>2685</v>
      </c>
      <c r="E14" s="26">
        <f ca="1">[1]P14!E14</f>
        <v>3797</v>
      </c>
      <c r="F14" s="26">
        <f ca="1">[1]P14!F14</f>
        <v>17</v>
      </c>
      <c r="G14" s="26">
        <f ca="1">[1]P14!G14</f>
        <v>1</v>
      </c>
      <c r="H14" s="26">
        <f ca="1">[1]P14!H14</f>
        <v>16</v>
      </c>
      <c r="I14" s="26">
        <f ca="1">[1]P14!I14</f>
        <v>53</v>
      </c>
      <c r="J14" s="26">
        <f ca="1">[1]P14!J14</f>
        <v>12</v>
      </c>
      <c r="K14" s="26">
        <f ca="1">[1]P14!K14</f>
        <v>41</v>
      </c>
      <c r="L14" s="26">
        <f ca="1">[1]P15!B14</f>
        <v>6446</v>
      </c>
      <c r="M14" s="26">
        <f ca="1">[1]P15!C14</f>
        <v>2674</v>
      </c>
      <c r="N14" s="26">
        <f ca="1">[1]P15!D14</f>
        <v>3772</v>
      </c>
      <c r="O14" s="26">
        <f ca="1">[1]P15!E14</f>
        <v>429</v>
      </c>
      <c r="P14" s="26">
        <f ca="1">[1]P15!F14</f>
        <v>55</v>
      </c>
      <c r="Q14" s="26">
        <f ca="1">[1]P15!G14</f>
        <v>374</v>
      </c>
      <c r="R14" s="87">
        <f ca="1">[1]P15!H14</f>
        <v>6.7</v>
      </c>
      <c r="S14" s="87">
        <f ca="1">[1]P15!I14</f>
        <v>2.1</v>
      </c>
      <c r="T14" s="87">
        <f ca="1">[1]P15!J14</f>
        <v>9.9</v>
      </c>
      <c r="U14" s="88" t="s">
        <v>30</v>
      </c>
    </row>
    <row r="15" spans="1:21" ht="16.5" customHeight="1">
      <c r="A15" s="24" t="s">
        <v>32</v>
      </c>
      <c r="B15" s="29" t="s">
        <v>33</v>
      </c>
      <c r="C15" s="26">
        <f ca="1">[1]P14!C15</f>
        <v>1908</v>
      </c>
      <c r="D15" s="26">
        <f ca="1">[1]P14!D15</f>
        <v>1191</v>
      </c>
      <c r="E15" s="26">
        <f ca="1">[1]P14!E15</f>
        <v>717</v>
      </c>
      <c r="F15" s="26">
        <f ca="1">[1]P14!F15</f>
        <v>58</v>
      </c>
      <c r="G15" s="26">
        <f ca="1">[1]P14!G15</f>
        <v>39</v>
      </c>
      <c r="H15" s="26">
        <f ca="1">[1]P14!H15</f>
        <v>19</v>
      </c>
      <c r="I15" s="26">
        <f ca="1">[1]P14!I15</f>
        <v>26</v>
      </c>
      <c r="J15" s="26">
        <f ca="1">[1]P14!J15</f>
        <v>19</v>
      </c>
      <c r="K15" s="26">
        <f ca="1">[1]P14!K15</f>
        <v>7</v>
      </c>
      <c r="L15" s="26">
        <f ca="1">[1]P15!B15</f>
        <v>1940</v>
      </c>
      <c r="M15" s="26">
        <f ca="1">[1]P15!C15</f>
        <v>1211</v>
      </c>
      <c r="N15" s="26">
        <f ca="1">[1]P15!D15</f>
        <v>729</v>
      </c>
      <c r="O15" s="26">
        <f ca="1">[1]P15!E15</f>
        <v>497</v>
      </c>
      <c r="P15" s="26">
        <f ca="1">[1]P15!F15</f>
        <v>260</v>
      </c>
      <c r="Q15" s="26">
        <f ca="1">[1]P15!G15</f>
        <v>237</v>
      </c>
      <c r="R15" s="87">
        <f ca="1">[1]P15!H15</f>
        <v>25.6</v>
      </c>
      <c r="S15" s="87">
        <f ca="1">[1]P15!I15</f>
        <v>21.5</v>
      </c>
      <c r="T15" s="87">
        <f ca="1">[1]P15!J15</f>
        <v>32.5</v>
      </c>
      <c r="U15" s="88" t="s">
        <v>32</v>
      </c>
    </row>
    <row r="16" spans="1:21" ht="16.5" customHeight="1">
      <c r="A16" s="24" t="s">
        <v>34</v>
      </c>
      <c r="B16" s="30" t="s">
        <v>35</v>
      </c>
      <c r="C16" s="26">
        <f ca="1">[1]P14!C16</f>
        <v>4508</v>
      </c>
      <c r="D16" s="26">
        <f ca="1">[1]P14!D16</f>
        <v>3311</v>
      </c>
      <c r="E16" s="26">
        <f ca="1">[1]P14!E16</f>
        <v>1197</v>
      </c>
      <c r="F16" s="26">
        <f ca="1">[1]P14!F16</f>
        <v>12</v>
      </c>
      <c r="G16" s="26">
        <f ca="1">[1]P14!G16</f>
        <v>12</v>
      </c>
      <c r="H16" s="26">
        <f ca="1">[1]P14!H16</f>
        <v>0</v>
      </c>
      <c r="I16" s="26">
        <f ca="1">[1]P14!I16</f>
        <v>3</v>
      </c>
      <c r="J16" s="26">
        <f ca="1">[1]P14!J16</f>
        <v>0</v>
      </c>
      <c r="K16" s="26">
        <f ca="1">[1]P14!K16</f>
        <v>3</v>
      </c>
      <c r="L16" s="26">
        <f ca="1">[1]P15!B16</f>
        <v>4517</v>
      </c>
      <c r="M16" s="26">
        <f ca="1">[1]P15!C16</f>
        <v>3323</v>
      </c>
      <c r="N16" s="26">
        <f ca="1">[1]P15!D16</f>
        <v>1194</v>
      </c>
      <c r="O16" s="26">
        <f ca="1">[1]P15!E16</f>
        <v>740</v>
      </c>
      <c r="P16" s="26">
        <f ca="1">[1]P15!F16</f>
        <v>340</v>
      </c>
      <c r="Q16" s="26">
        <f ca="1">[1]P15!G16</f>
        <v>400</v>
      </c>
      <c r="R16" s="87">
        <f ca="1">[1]P15!H16</f>
        <v>16.399999999999999</v>
      </c>
      <c r="S16" s="87">
        <f ca="1">[1]P15!I16</f>
        <v>10.199999999999999</v>
      </c>
      <c r="T16" s="87">
        <f ca="1">[1]P15!J16</f>
        <v>33.5</v>
      </c>
      <c r="U16" s="88" t="s">
        <v>34</v>
      </c>
    </row>
    <row r="17" spans="1:21" ht="16.5" customHeight="1">
      <c r="A17" s="24" t="s">
        <v>36</v>
      </c>
      <c r="B17" s="29" t="s">
        <v>37</v>
      </c>
      <c r="C17" s="26">
        <f ca="1">[1]P14!C17</f>
        <v>16333</v>
      </c>
      <c r="D17" s="26">
        <f ca="1">[1]P14!D17</f>
        <v>6265</v>
      </c>
      <c r="E17" s="26">
        <f ca="1">[1]P14!E17</f>
        <v>10068</v>
      </c>
      <c r="F17" s="26">
        <f ca="1">[1]P14!F17</f>
        <v>677</v>
      </c>
      <c r="G17" s="26">
        <f ca="1">[1]P14!G17</f>
        <v>293</v>
      </c>
      <c r="H17" s="26">
        <f ca="1">[1]P14!H17</f>
        <v>384</v>
      </c>
      <c r="I17" s="26">
        <f ca="1">[1]P14!I17</f>
        <v>437</v>
      </c>
      <c r="J17" s="26">
        <f ca="1">[1]P14!J17</f>
        <v>168</v>
      </c>
      <c r="K17" s="26">
        <f ca="1">[1]P14!K17</f>
        <v>269</v>
      </c>
      <c r="L17" s="26">
        <f ca="1">[1]P15!B17</f>
        <v>16573</v>
      </c>
      <c r="M17" s="26">
        <f ca="1">[1]P15!C17</f>
        <v>6390</v>
      </c>
      <c r="N17" s="26">
        <f ca="1">[1]P15!D17</f>
        <v>10183</v>
      </c>
      <c r="O17" s="26">
        <f ca="1">[1]P15!E17</f>
        <v>12628</v>
      </c>
      <c r="P17" s="26">
        <f ca="1">[1]P15!F17</f>
        <v>4233</v>
      </c>
      <c r="Q17" s="26">
        <f ca="1">[1]P15!G17</f>
        <v>8395</v>
      </c>
      <c r="R17" s="87">
        <f ca="1">[1]P15!H17</f>
        <v>76.2</v>
      </c>
      <c r="S17" s="87">
        <f ca="1">[1]P15!I17</f>
        <v>66.2</v>
      </c>
      <c r="T17" s="87">
        <f ca="1">[1]P15!J17</f>
        <v>82.4</v>
      </c>
      <c r="U17" s="88" t="s">
        <v>36</v>
      </c>
    </row>
    <row r="18" spans="1:21" ht="16.5" customHeight="1">
      <c r="A18" s="24" t="s">
        <v>38</v>
      </c>
      <c r="B18" s="29" t="s">
        <v>39</v>
      </c>
      <c r="C18" s="26">
        <f ca="1">[1]P14!C18</f>
        <v>6309</v>
      </c>
      <c r="D18" s="26">
        <f ca="1">[1]P14!D18</f>
        <v>2783</v>
      </c>
      <c r="E18" s="26">
        <f ca="1">[1]P14!E18</f>
        <v>3526</v>
      </c>
      <c r="F18" s="26">
        <f ca="1">[1]P14!F18</f>
        <v>149</v>
      </c>
      <c r="G18" s="26">
        <f ca="1">[1]P14!G18</f>
        <v>118</v>
      </c>
      <c r="H18" s="26">
        <f ca="1">[1]P14!H18</f>
        <v>31</v>
      </c>
      <c r="I18" s="26">
        <f ca="1">[1]P14!I18</f>
        <v>66</v>
      </c>
      <c r="J18" s="26">
        <f ca="1">[1]P14!J18</f>
        <v>49</v>
      </c>
      <c r="K18" s="26">
        <f ca="1">[1]P14!K18</f>
        <v>17</v>
      </c>
      <c r="L18" s="26">
        <f ca="1">[1]P15!B18</f>
        <v>6392</v>
      </c>
      <c r="M18" s="26">
        <f ca="1">[1]P15!C18</f>
        <v>2852</v>
      </c>
      <c r="N18" s="26">
        <f ca="1">[1]P15!D18</f>
        <v>3540</v>
      </c>
      <c r="O18" s="26">
        <f ca="1">[1]P15!E18</f>
        <v>3611</v>
      </c>
      <c r="P18" s="26">
        <f ca="1">[1]P15!F18</f>
        <v>1237</v>
      </c>
      <c r="Q18" s="26">
        <f ca="1">[1]P15!G18</f>
        <v>2374</v>
      </c>
      <c r="R18" s="87">
        <f ca="1">[1]P15!H18</f>
        <v>56.5</v>
      </c>
      <c r="S18" s="87">
        <f ca="1">[1]P15!I18</f>
        <v>43.4</v>
      </c>
      <c r="T18" s="87">
        <f ca="1">[1]P15!J18</f>
        <v>67.099999999999994</v>
      </c>
      <c r="U18" s="88" t="s">
        <v>38</v>
      </c>
    </row>
    <row r="19" spans="1:21" ht="16.5" customHeight="1">
      <c r="A19" s="24" t="s">
        <v>40</v>
      </c>
      <c r="B19" s="28" t="s">
        <v>41</v>
      </c>
      <c r="C19" s="26">
        <f ca="1">[1]P14!C19</f>
        <v>27043</v>
      </c>
      <c r="D19" s="26">
        <f ca="1">[1]P14!D19</f>
        <v>12071</v>
      </c>
      <c r="E19" s="26">
        <f ca="1">[1]P14!E19</f>
        <v>14972</v>
      </c>
      <c r="F19" s="26">
        <f ca="1">[1]P14!F19</f>
        <v>915</v>
      </c>
      <c r="G19" s="26">
        <f ca="1">[1]P14!G19</f>
        <v>437</v>
      </c>
      <c r="H19" s="26">
        <f ca="1">[1]P14!H19</f>
        <v>478</v>
      </c>
      <c r="I19" s="26">
        <f ca="1">[1]P14!I19</f>
        <v>403</v>
      </c>
      <c r="J19" s="26">
        <f ca="1">[1]P14!J19</f>
        <v>124</v>
      </c>
      <c r="K19" s="26">
        <f ca="1">[1]P14!K19</f>
        <v>279</v>
      </c>
      <c r="L19" s="26">
        <f ca="1">[1]P15!B19</f>
        <v>27555</v>
      </c>
      <c r="M19" s="26">
        <f ca="1">[1]P15!C19</f>
        <v>12384</v>
      </c>
      <c r="N19" s="26">
        <f ca="1">[1]P15!D19</f>
        <v>15171</v>
      </c>
      <c r="O19" s="26">
        <f ca="1">[1]P15!E19</f>
        <v>7162</v>
      </c>
      <c r="P19" s="26">
        <f ca="1">[1]P15!F19</f>
        <v>2127</v>
      </c>
      <c r="Q19" s="26">
        <f ca="1">[1]P15!G19</f>
        <v>5035</v>
      </c>
      <c r="R19" s="87">
        <f ca="1">[1]P15!H19</f>
        <v>26</v>
      </c>
      <c r="S19" s="87">
        <f ca="1">[1]P15!I19</f>
        <v>17.2</v>
      </c>
      <c r="T19" s="87">
        <f ca="1">[1]P15!J19</f>
        <v>33.200000000000003</v>
      </c>
      <c r="U19" s="88" t="s">
        <v>40</v>
      </c>
    </row>
    <row r="20" spans="1:21" ht="16.5" customHeight="1">
      <c r="A20" s="24" t="s">
        <v>42</v>
      </c>
      <c r="B20" s="28" t="s">
        <v>43</v>
      </c>
      <c r="C20" s="26">
        <f ca="1">[1]P14!C20</f>
        <v>94309</v>
      </c>
      <c r="D20" s="26">
        <f ca="1">[1]P14!D20</f>
        <v>25298</v>
      </c>
      <c r="E20" s="26">
        <f ca="1">[1]P14!E20</f>
        <v>69011</v>
      </c>
      <c r="F20" s="26">
        <f ca="1">[1]P14!F20</f>
        <v>978</v>
      </c>
      <c r="G20" s="26">
        <f ca="1">[1]P14!G20</f>
        <v>302</v>
      </c>
      <c r="H20" s="26">
        <f ca="1">[1]P14!H20</f>
        <v>676</v>
      </c>
      <c r="I20" s="26">
        <f ca="1">[1]P14!I20</f>
        <v>1165</v>
      </c>
      <c r="J20" s="26">
        <f ca="1">[1]P14!J20</f>
        <v>296</v>
      </c>
      <c r="K20" s="26">
        <f ca="1">[1]P14!K20</f>
        <v>869</v>
      </c>
      <c r="L20" s="26">
        <f ca="1">[1]P15!B20</f>
        <v>94122</v>
      </c>
      <c r="M20" s="26">
        <f ca="1">[1]P15!C20</f>
        <v>25304</v>
      </c>
      <c r="N20" s="26">
        <f ca="1">[1]P15!D20</f>
        <v>68818</v>
      </c>
      <c r="O20" s="26">
        <f ca="1">[1]P15!E20</f>
        <v>20650</v>
      </c>
      <c r="P20" s="26">
        <f ca="1">[1]P15!F20</f>
        <v>3568</v>
      </c>
      <c r="Q20" s="26">
        <f ca="1">[1]P15!G20</f>
        <v>17082</v>
      </c>
      <c r="R20" s="87">
        <f ca="1">[1]P15!H20</f>
        <v>21.9</v>
      </c>
      <c r="S20" s="87">
        <f ca="1">[1]P15!I20</f>
        <v>14.1</v>
      </c>
      <c r="T20" s="87">
        <f ca="1">[1]P15!J20</f>
        <v>24.8</v>
      </c>
      <c r="U20" s="88" t="s">
        <v>42</v>
      </c>
    </row>
    <row r="21" spans="1:21" ht="16.5" customHeight="1">
      <c r="A21" s="24" t="s">
        <v>44</v>
      </c>
      <c r="B21" s="28" t="s">
        <v>45</v>
      </c>
      <c r="C21" s="26">
        <f ca="1">[1]P14!C21</f>
        <v>3041</v>
      </c>
      <c r="D21" s="26">
        <f ca="1">[1]P14!D21</f>
        <v>2120</v>
      </c>
      <c r="E21" s="26">
        <f ca="1">[1]P14!E21</f>
        <v>921</v>
      </c>
      <c r="F21" s="26">
        <f ca="1">[1]P14!F21</f>
        <v>39</v>
      </c>
      <c r="G21" s="26">
        <f ca="1">[1]P14!G21</f>
        <v>32</v>
      </c>
      <c r="H21" s="26">
        <f ca="1">[1]P14!H21</f>
        <v>7</v>
      </c>
      <c r="I21" s="26">
        <f ca="1">[1]P14!I21</f>
        <v>15</v>
      </c>
      <c r="J21" s="26">
        <f ca="1">[1]P14!J21</f>
        <v>4</v>
      </c>
      <c r="K21" s="26">
        <f ca="1">[1]P14!K21</f>
        <v>11</v>
      </c>
      <c r="L21" s="26">
        <f ca="1">[1]P15!B21</f>
        <v>3065</v>
      </c>
      <c r="M21" s="26">
        <f ca="1">[1]P15!C21</f>
        <v>2148</v>
      </c>
      <c r="N21" s="26">
        <f ca="1">[1]P15!D21</f>
        <v>917</v>
      </c>
      <c r="O21" s="26">
        <f ca="1">[1]P15!E21</f>
        <v>344</v>
      </c>
      <c r="P21" s="26">
        <f ca="1">[1]P15!F21</f>
        <v>128</v>
      </c>
      <c r="Q21" s="26">
        <f ca="1">[1]P15!G21</f>
        <v>216</v>
      </c>
      <c r="R21" s="87">
        <f ca="1">[1]P15!H21</f>
        <v>11.2</v>
      </c>
      <c r="S21" s="87">
        <f ca="1">[1]P15!I21</f>
        <v>6</v>
      </c>
      <c r="T21" s="87">
        <f ca="1">[1]P15!J21</f>
        <v>23.6</v>
      </c>
      <c r="U21" s="88" t="s">
        <v>44</v>
      </c>
    </row>
    <row r="22" spans="1:21" ht="16.5" customHeight="1">
      <c r="A22" s="24" t="s">
        <v>46</v>
      </c>
      <c r="B22" s="30" t="s">
        <v>47</v>
      </c>
      <c r="C22" s="26">
        <f ca="1">[1]P14!C22</f>
        <v>39252</v>
      </c>
      <c r="D22" s="26">
        <f ca="1">[1]P14!D22</f>
        <v>21973</v>
      </c>
      <c r="E22" s="26">
        <f ca="1">[1]P14!E22</f>
        <v>17279</v>
      </c>
      <c r="F22" s="26">
        <f ca="1">[1]P14!F22</f>
        <v>1368</v>
      </c>
      <c r="G22" s="26">
        <f ca="1">[1]P14!G22</f>
        <v>760</v>
      </c>
      <c r="H22" s="26">
        <f ca="1">[1]P14!H22</f>
        <v>608</v>
      </c>
      <c r="I22" s="26">
        <f ca="1">[1]P14!I22</f>
        <v>853</v>
      </c>
      <c r="J22" s="26">
        <f ca="1">[1]P14!J22</f>
        <v>359</v>
      </c>
      <c r="K22" s="26">
        <f ca="1">[1]P14!K22</f>
        <v>494</v>
      </c>
      <c r="L22" s="26">
        <f ca="1">[1]P15!B22</f>
        <v>39767</v>
      </c>
      <c r="M22" s="26">
        <f ca="1">[1]P15!C22</f>
        <v>22374</v>
      </c>
      <c r="N22" s="26">
        <f ca="1">[1]P15!D22</f>
        <v>17393</v>
      </c>
      <c r="O22" s="26">
        <f ca="1">[1]P15!E22</f>
        <v>12696</v>
      </c>
      <c r="P22" s="26">
        <f ca="1">[1]P15!F22</f>
        <v>6070</v>
      </c>
      <c r="Q22" s="26">
        <f ca="1">[1]P15!G22</f>
        <v>6626</v>
      </c>
      <c r="R22" s="87">
        <f ca="1">[1]P15!H22</f>
        <v>31.9</v>
      </c>
      <c r="S22" s="87">
        <f ca="1">[1]P15!I22</f>
        <v>27.1</v>
      </c>
      <c r="T22" s="87">
        <f ca="1">[1]P15!J22</f>
        <v>38.1</v>
      </c>
      <c r="U22" s="88" t="s">
        <v>46</v>
      </c>
    </row>
    <row r="23" spans="1:21" ht="16.5" customHeight="1">
      <c r="A23" s="24" t="s">
        <v>48</v>
      </c>
      <c r="B23" s="28" t="s">
        <v>49</v>
      </c>
      <c r="C23" s="26">
        <f ca="1">[1]P14!C23</f>
        <v>14332</v>
      </c>
      <c r="D23" s="26">
        <f ca="1">[1]P14!D23</f>
        <v>8028</v>
      </c>
      <c r="E23" s="26">
        <f ca="1">[1]P14!E23</f>
        <v>6304</v>
      </c>
      <c r="F23" s="26">
        <f ca="1">[1]P14!F23</f>
        <v>158</v>
      </c>
      <c r="G23" s="26">
        <f ca="1">[1]P14!G23</f>
        <v>101</v>
      </c>
      <c r="H23" s="26">
        <f ca="1">[1]P14!H23</f>
        <v>57</v>
      </c>
      <c r="I23" s="26">
        <f ca="1">[1]P14!I23</f>
        <v>220</v>
      </c>
      <c r="J23" s="26">
        <f ca="1">[1]P14!J23</f>
        <v>134</v>
      </c>
      <c r="K23" s="26">
        <f ca="1">[1]P14!K23</f>
        <v>86</v>
      </c>
      <c r="L23" s="26">
        <f ca="1">[1]P15!B23</f>
        <v>14270</v>
      </c>
      <c r="M23" s="26">
        <f ca="1">[1]P15!C23</f>
        <v>7995</v>
      </c>
      <c r="N23" s="26">
        <f ca="1">[1]P15!D23</f>
        <v>6275</v>
      </c>
      <c r="O23" s="26">
        <f ca="1">[1]P15!E23</f>
        <v>4392</v>
      </c>
      <c r="P23" s="26">
        <f ca="1">[1]P15!F23</f>
        <v>1337</v>
      </c>
      <c r="Q23" s="26">
        <f ca="1">[1]P15!G23</f>
        <v>3055</v>
      </c>
      <c r="R23" s="87">
        <f ca="1">[1]P15!H23</f>
        <v>30.8</v>
      </c>
      <c r="S23" s="87">
        <f ca="1">[1]P15!I23</f>
        <v>16.7</v>
      </c>
      <c r="T23" s="87">
        <f ca="1">[1]P15!J23</f>
        <v>48.7</v>
      </c>
      <c r="U23" s="88" t="s">
        <v>48</v>
      </c>
    </row>
    <row r="24" spans="1:21" ht="16.5" customHeight="1">
      <c r="A24" s="24" t="s">
        <v>50</v>
      </c>
      <c r="B24" s="28" t="s">
        <v>51</v>
      </c>
      <c r="C24" s="26">
        <f ca="1">[1]P14!C24</f>
        <v>1683</v>
      </c>
      <c r="D24" s="26">
        <f ca="1">[1]P14!D24</f>
        <v>548</v>
      </c>
      <c r="E24" s="26">
        <f ca="1">[1]P14!E24</f>
        <v>1135</v>
      </c>
      <c r="F24" s="26">
        <f ca="1">[1]P14!F24</f>
        <v>0</v>
      </c>
      <c r="G24" s="26">
        <f ca="1">[1]P14!G24</f>
        <v>0</v>
      </c>
      <c r="H24" s="26">
        <f ca="1">[1]P14!H24</f>
        <v>0</v>
      </c>
      <c r="I24" s="26">
        <f ca="1">[1]P14!I24</f>
        <v>9</v>
      </c>
      <c r="J24" s="26">
        <f ca="1">[1]P14!J24</f>
        <v>5</v>
      </c>
      <c r="K24" s="26">
        <f ca="1">[1]P14!K24</f>
        <v>4</v>
      </c>
      <c r="L24" s="26">
        <f ca="1">[1]P15!B24</f>
        <v>1674</v>
      </c>
      <c r="M24" s="26">
        <f ca="1">[1]P15!C24</f>
        <v>543</v>
      </c>
      <c r="N24" s="26">
        <f ca="1">[1]P15!D24</f>
        <v>1131</v>
      </c>
      <c r="O24" s="26">
        <f ca="1">[1]P15!E24</f>
        <v>321</v>
      </c>
      <c r="P24" s="26">
        <f ca="1">[1]P15!F24</f>
        <v>34</v>
      </c>
      <c r="Q24" s="26">
        <f ca="1">[1]P15!G24</f>
        <v>287</v>
      </c>
      <c r="R24" s="87">
        <f ca="1">[1]P15!H24</f>
        <v>19.2</v>
      </c>
      <c r="S24" s="87">
        <f ca="1">[1]P15!I24</f>
        <v>6.3</v>
      </c>
      <c r="T24" s="87">
        <f ca="1">[1]P15!J24</f>
        <v>25.4</v>
      </c>
      <c r="U24" s="88" t="s">
        <v>50</v>
      </c>
    </row>
    <row r="25" spans="1:21" ht="16.5" customHeight="1">
      <c r="A25" s="24" t="s">
        <v>52</v>
      </c>
      <c r="B25" s="28" t="s">
        <v>53</v>
      </c>
      <c r="C25" s="26" t="str">
        <f ca="1">[1]P14!C25</f>
        <v>x</v>
      </c>
      <c r="D25" s="26" t="str">
        <f ca="1">[1]P14!D25</f>
        <v>x</v>
      </c>
      <c r="E25" s="26" t="str">
        <f ca="1">[1]P14!E25</f>
        <v>x</v>
      </c>
      <c r="F25" s="26" t="str">
        <f ca="1">[1]P14!F25</f>
        <v>x</v>
      </c>
      <c r="G25" s="26" t="str">
        <f ca="1">[1]P14!G25</f>
        <v>x</v>
      </c>
      <c r="H25" s="26" t="str">
        <f ca="1">[1]P14!H25</f>
        <v>x</v>
      </c>
      <c r="I25" s="26" t="str">
        <f ca="1">[1]P14!I25</f>
        <v>x</v>
      </c>
      <c r="J25" s="26" t="str">
        <f ca="1">[1]P14!J25</f>
        <v>x</v>
      </c>
      <c r="K25" s="26" t="str">
        <f ca="1">[1]P14!K25</f>
        <v>x</v>
      </c>
      <c r="L25" s="26" t="str">
        <f ca="1">[1]P15!B25</f>
        <v>x</v>
      </c>
      <c r="M25" s="26" t="str">
        <f ca="1">[1]P15!C25</f>
        <v>x</v>
      </c>
      <c r="N25" s="26" t="str">
        <f ca="1">[1]P15!D25</f>
        <v>x</v>
      </c>
      <c r="O25" s="26" t="str">
        <f ca="1">[1]P15!E25</f>
        <v>x</v>
      </c>
      <c r="P25" s="26" t="str">
        <f ca="1">[1]P15!F25</f>
        <v>x</v>
      </c>
      <c r="Q25" s="26" t="str">
        <f ca="1">[1]P15!G25</f>
        <v>x</v>
      </c>
      <c r="R25" s="87" t="str">
        <f ca="1">[1]P15!H25</f>
        <v>x</v>
      </c>
      <c r="S25" s="87" t="str">
        <f ca="1">[1]P15!I25</f>
        <v>x</v>
      </c>
      <c r="T25" s="87" t="str">
        <f ca="1">[1]P15!J25</f>
        <v>x</v>
      </c>
      <c r="U25" s="88" t="s">
        <v>52</v>
      </c>
    </row>
    <row r="26" spans="1:21" ht="16.5" customHeight="1">
      <c r="A26" s="24" t="s">
        <v>54</v>
      </c>
      <c r="B26" s="28" t="s">
        <v>55</v>
      </c>
      <c r="C26" s="26" t="str">
        <f ca="1">[1]P14!C26</f>
        <v>-</v>
      </c>
      <c r="D26" s="26" t="str">
        <f ca="1">[1]P14!D26</f>
        <v>-</v>
      </c>
      <c r="E26" s="26" t="str">
        <f ca="1">[1]P14!E26</f>
        <v>-</v>
      </c>
      <c r="F26" s="26" t="str">
        <f ca="1">[1]P14!F26</f>
        <v>-</v>
      </c>
      <c r="G26" s="26" t="str">
        <f ca="1">[1]P14!G26</f>
        <v>-</v>
      </c>
      <c r="H26" s="26" t="str">
        <f ca="1">[1]P14!H26</f>
        <v>-</v>
      </c>
      <c r="I26" s="26" t="str">
        <f ca="1">[1]P14!I26</f>
        <v>-</v>
      </c>
      <c r="J26" s="26" t="str">
        <f ca="1">[1]P14!J26</f>
        <v>-</v>
      </c>
      <c r="K26" s="26" t="str">
        <f ca="1">[1]P14!K26</f>
        <v>-</v>
      </c>
      <c r="L26" s="26" t="str">
        <f ca="1">[1]P15!B26</f>
        <v>-</v>
      </c>
      <c r="M26" s="26" t="str">
        <f ca="1">[1]P15!C26</f>
        <v>-</v>
      </c>
      <c r="N26" s="26" t="str">
        <f ca="1">[1]P15!D26</f>
        <v>-</v>
      </c>
      <c r="O26" s="26" t="str">
        <f ca="1">[1]P15!E26</f>
        <v>-</v>
      </c>
      <c r="P26" s="26" t="str">
        <f ca="1">[1]P15!F26</f>
        <v>-</v>
      </c>
      <c r="Q26" s="26" t="str">
        <f ca="1">[1]P15!G26</f>
        <v>-</v>
      </c>
      <c r="R26" s="87" t="str">
        <f ca="1">[1]P15!H26</f>
        <v>-</v>
      </c>
      <c r="S26" s="87" t="str">
        <f ca="1">[1]P15!I26</f>
        <v>-</v>
      </c>
      <c r="T26" s="87" t="str">
        <f ca="1">[1]P15!J26</f>
        <v>-</v>
      </c>
      <c r="U26" s="88" t="s">
        <v>54</v>
      </c>
    </row>
    <row r="27" spans="1:21" ht="16.5" customHeight="1">
      <c r="A27" s="24" t="s">
        <v>56</v>
      </c>
      <c r="B27" s="28" t="s">
        <v>57</v>
      </c>
      <c r="C27" s="26">
        <f ca="1">[1]P14!C27</f>
        <v>1343</v>
      </c>
      <c r="D27" s="26">
        <f ca="1">[1]P14!D27</f>
        <v>1110</v>
      </c>
      <c r="E27" s="26">
        <f ca="1">[1]P14!E27</f>
        <v>233</v>
      </c>
      <c r="F27" s="26">
        <f ca="1">[1]P14!F27</f>
        <v>2</v>
      </c>
      <c r="G27" s="26">
        <f ca="1">[1]P14!G27</f>
        <v>0</v>
      </c>
      <c r="H27" s="26">
        <f ca="1">[1]P14!H27</f>
        <v>2</v>
      </c>
      <c r="I27" s="26">
        <f ca="1">[1]P14!I27</f>
        <v>8</v>
      </c>
      <c r="J27" s="26">
        <f ca="1">[1]P14!J27</f>
        <v>8</v>
      </c>
      <c r="K27" s="26">
        <f ca="1">[1]P14!K27</f>
        <v>0</v>
      </c>
      <c r="L27" s="26">
        <f ca="1">[1]P15!B27</f>
        <v>1337</v>
      </c>
      <c r="M27" s="26">
        <f ca="1">[1]P15!C27</f>
        <v>1102</v>
      </c>
      <c r="N27" s="26">
        <f ca="1">[1]P15!D27</f>
        <v>235</v>
      </c>
      <c r="O27" s="26">
        <f ca="1">[1]P15!E27</f>
        <v>109</v>
      </c>
      <c r="P27" s="26">
        <f ca="1">[1]P15!F27</f>
        <v>12</v>
      </c>
      <c r="Q27" s="26">
        <f ca="1">[1]P15!G27</f>
        <v>97</v>
      </c>
      <c r="R27" s="87">
        <f ca="1">[1]P15!H27</f>
        <v>8.1999999999999993</v>
      </c>
      <c r="S27" s="87">
        <f ca="1">[1]P15!I27</f>
        <v>1.1000000000000001</v>
      </c>
      <c r="T27" s="87">
        <f ca="1">[1]P15!J27</f>
        <v>41.3</v>
      </c>
      <c r="U27" s="88" t="s">
        <v>56</v>
      </c>
    </row>
    <row r="28" spans="1:21" ht="16.5" customHeight="1">
      <c r="A28" s="24" t="s">
        <v>58</v>
      </c>
      <c r="B28" s="28" t="s">
        <v>59</v>
      </c>
      <c r="C28" s="26">
        <f ca="1">[1]P14!C28</f>
        <v>1236</v>
      </c>
      <c r="D28" s="26">
        <f ca="1">[1]P14!D28</f>
        <v>626</v>
      </c>
      <c r="E28" s="26">
        <f ca="1">[1]P14!E28</f>
        <v>610</v>
      </c>
      <c r="F28" s="26">
        <f ca="1">[1]P14!F28</f>
        <v>3</v>
      </c>
      <c r="G28" s="26">
        <f ca="1">[1]P14!G28</f>
        <v>2</v>
      </c>
      <c r="H28" s="26">
        <f ca="1">[1]P14!H28</f>
        <v>1</v>
      </c>
      <c r="I28" s="26">
        <f ca="1">[1]P14!I28</f>
        <v>10</v>
      </c>
      <c r="J28" s="26">
        <f ca="1">[1]P14!J28</f>
        <v>0</v>
      </c>
      <c r="K28" s="26">
        <f ca="1">[1]P14!K28</f>
        <v>10</v>
      </c>
      <c r="L28" s="26">
        <f ca="1">[1]P15!B28</f>
        <v>1229</v>
      </c>
      <c r="M28" s="26">
        <f ca="1">[1]P15!C28</f>
        <v>628</v>
      </c>
      <c r="N28" s="26">
        <f ca="1">[1]P15!D28</f>
        <v>601</v>
      </c>
      <c r="O28" s="26">
        <f ca="1">[1]P15!E28</f>
        <v>299</v>
      </c>
      <c r="P28" s="26">
        <f ca="1">[1]P15!F28</f>
        <v>26</v>
      </c>
      <c r="Q28" s="26">
        <f ca="1">[1]P15!G28</f>
        <v>273</v>
      </c>
      <c r="R28" s="87">
        <f ca="1">[1]P15!H28</f>
        <v>24.3</v>
      </c>
      <c r="S28" s="87">
        <f ca="1">[1]P15!I28</f>
        <v>4.0999999999999996</v>
      </c>
      <c r="T28" s="87">
        <f ca="1">[1]P15!J28</f>
        <v>45.4</v>
      </c>
      <c r="U28" s="88" t="s">
        <v>58</v>
      </c>
    </row>
    <row r="29" spans="1:21" ht="16.5" customHeight="1">
      <c r="A29" s="24" t="s">
        <v>60</v>
      </c>
      <c r="B29" s="28" t="s">
        <v>61</v>
      </c>
      <c r="C29" s="26">
        <f ca="1">[1]P14!C29</f>
        <v>4036</v>
      </c>
      <c r="D29" s="26">
        <f ca="1">[1]P14!D29</f>
        <v>2305</v>
      </c>
      <c r="E29" s="26">
        <f ca="1">[1]P14!E29</f>
        <v>1731</v>
      </c>
      <c r="F29" s="26">
        <f ca="1">[1]P14!F29</f>
        <v>25</v>
      </c>
      <c r="G29" s="26">
        <f ca="1">[1]P14!G29</f>
        <v>8</v>
      </c>
      <c r="H29" s="26">
        <f ca="1">[1]P14!H29</f>
        <v>17</v>
      </c>
      <c r="I29" s="26">
        <f ca="1">[1]P14!I29</f>
        <v>41</v>
      </c>
      <c r="J29" s="26">
        <f ca="1">[1]P14!J29</f>
        <v>16</v>
      </c>
      <c r="K29" s="26">
        <f ca="1">[1]P14!K29</f>
        <v>25</v>
      </c>
      <c r="L29" s="26">
        <f ca="1">[1]P15!B29</f>
        <v>4020</v>
      </c>
      <c r="M29" s="26">
        <f ca="1">[1]P15!C29</f>
        <v>2297</v>
      </c>
      <c r="N29" s="26">
        <f ca="1">[1]P15!D29</f>
        <v>1723</v>
      </c>
      <c r="O29" s="26">
        <f ca="1">[1]P15!E29</f>
        <v>852</v>
      </c>
      <c r="P29" s="26">
        <f ca="1">[1]P15!F29</f>
        <v>157</v>
      </c>
      <c r="Q29" s="26">
        <f ca="1">[1]P15!G29</f>
        <v>695</v>
      </c>
      <c r="R29" s="87">
        <f ca="1">[1]P15!H29</f>
        <v>21.2</v>
      </c>
      <c r="S29" s="87">
        <f ca="1">[1]P15!I29</f>
        <v>6.8</v>
      </c>
      <c r="T29" s="87">
        <f ca="1">[1]P15!J29</f>
        <v>40.299999999999997</v>
      </c>
      <c r="U29" s="88" t="s">
        <v>60</v>
      </c>
    </row>
    <row r="30" spans="1:21" ht="16.5" customHeight="1">
      <c r="A30" s="24" t="s">
        <v>62</v>
      </c>
      <c r="B30" s="28" t="s">
        <v>63</v>
      </c>
      <c r="C30" s="26">
        <f ca="1">[1]P14!C30</f>
        <v>3925</v>
      </c>
      <c r="D30" s="26">
        <f ca="1">[1]P14!D30</f>
        <v>3171</v>
      </c>
      <c r="E30" s="26">
        <f ca="1">[1]P14!E30</f>
        <v>754</v>
      </c>
      <c r="F30" s="26">
        <f ca="1">[1]P14!F30</f>
        <v>42</v>
      </c>
      <c r="G30" s="26">
        <f ca="1">[1]P14!G30</f>
        <v>29</v>
      </c>
      <c r="H30" s="26">
        <f ca="1">[1]P14!H30</f>
        <v>13</v>
      </c>
      <c r="I30" s="26">
        <f ca="1">[1]P14!I30</f>
        <v>56</v>
      </c>
      <c r="J30" s="26">
        <f ca="1">[1]P14!J30</f>
        <v>56</v>
      </c>
      <c r="K30" s="26">
        <f ca="1">[1]P14!K30</f>
        <v>0</v>
      </c>
      <c r="L30" s="26">
        <f ca="1">[1]P15!B30</f>
        <v>3911</v>
      </c>
      <c r="M30" s="26">
        <f ca="1">[1]P15!C30</f>
        <v>3144</v>
      </c>
      <c r="N30" s="26">
        <f ca="1">[1]P15!D30</f>
        <v>767</v>
      </c>
      <c r="O30" s="26">
        <f ca="1">[1]P15!E30</f>
        <v>108</v>
      </c>
      <c r="P30" s="26">
        <f ca="1">[1]P15!F30</f>
        <v>65</v>
      </c>
      <c r="Q30" s="26">
        <f ca="1">[1]P15!G30</f>
        <v>43</v>
      </c>
      <c r="R30" s="87">
        <f ca="1">[1]P15!H30</f>
        <v>2.8</v>
      </c>
      <c r="S30" s="87">
        <f ca="1">[1]P15!I30</f>
        <v>2.1</v>
      </c>
      <c r="T30" s="87">
        <f ca="1">[1]P15!J30</f>
        <v>5.6</v>
      </c>
      <c r="U30" s="88" t="s">
        <v>62</v>
      </c>
    </row>
    <row r="31" spans="1:21" ht="16.5" customHeight="1">
      <c r="A31" s="24" t="s">
        <v>64</v>
      </c>
      <c r="B31" s="28" t="s">
        <v>65</v>
      </c>
      <c r="C31" s="26">
        <f ca="1">[1]P14!C31</f>
        <v>1678</v>
      </c>
      <c r="D31" s="26">
        <f ca="1">[1]P14!D31</f>
        <v>1336</v>
      </c>
      <c r="E31" s="26">
        <f ca="1">[1]P14!E31</f>
        <v>342</v>
      </c>
      <c r="F31" s="26">
        <f ca="1">[1]P14!F31</f>
        <v>2</v>
      </c>
      <c r="G31" s="26">
        <f ca="1">[1]P14!G31</f>
        <v>1</v>
      </c>
      <c r="H31" s="26">
        <f ca="1">[1]P14!H31</f>
        <v>1</v>
      </c>
      <c r="I31" s="26">
        <f ca="1">[1]P14!I31</f>
        <v>7</v>
      </c>
      <c r="J31" s="26">
        <f ca="1">[1]P14!J31</f>
        <v>5</v>
      </c>
      <c r="K31" s="26">
        <f ca="1">[1]P14!K31</f>
        <v>2</v>
      </c>
      <c r="L31" s="26">
        <f ca="1">[1]P15!B31</f>
        <v>1673</v>
      </c>
      <c r="M31" s="26">
        <f ca="1">[1]P15!C31</f>
        <v>1332</v>
      </c>
      <c r="N31" s="26">
        <f ca="1">[1]P15!D31</f>
        <v>341</v>
      </c>
      <c r="O31" s="26">
        <f ca="1">[1]P15!E31</f>
        <v>30</v>
      </c>
      <c r="P31" s="26">
        <f ca="1">[1]P15!F31</f>
        <v>3</v>
      </c>
      <c r="Q31" s="26">
        <f ca="1">[1]P15!G31</f>
        <v>27</v>
      </c>
      <c r="R31" s="87">
        <f ca="1">[1]P15!H31</f>
        <v>1.8</v>
      </c>
      <c r="S31" s="87">
        <f ca="1">[1]P15!I31</f>
        <v>0.2</v>
      </c>
      <c r="T31" s="87">
        <f ca="1">[1]P15!J31</f>
        <v>7.9</v>
      </c>
      <c r="U31" s="88" t="s">
        <v>64</v>
      </c>
    </row>
    <row r="32" spans="1:21" ht="16.5" customHeight="1">
      <c r="A32" s="24" t="s">
        <v>66</v>
      </c>
      <c r="B32" s="28" t="s">
        <v>67</v>
      </c>
      <c r="C32" s="26" t="str">
        <f ca="1">[1]P14!C32</f>
        <v>x</v>
      </c>
      <c r="D32" s="26" t="str">
        <f ca="1">[1]P14!D32</f>
        <v>x</v>
      </c>
      <c r="E32" s="26" t="str">
        <f ca="1">[1]P14!E32</f>
        <v>x</v>
      </c>
      <c r="F32" s="26" t="str">
        <f ca="1">[1]P14!F32</f>
        <v>x</v>
      </c>
      <c r="G32" s="26" t="str">
        <f ca="1">[1]P14!G32</f>
        <v>x</v>
      </c>
      <c r="H32" s="26" t="str">
        <f ca="1">[1]P14!H32</f>
        <v>x</v>
      </c>
      <c r="I32" s="26" t="str">
        <f ca="1">[1]P14!I32</f>
        <v>x</v>
      </c>
      <c r="J32" s="26" t="str">
        <f ca="1">[1]P14!J32</f>
        <v>x</v>
      </c>
      <c r="K32" s="26" t="str">
        <f ca="1">[1]P14!K32</f>
        <v>x</v>
      </c>
      <c r="L32" s="26" t="str">
        <f ca="1">[1]P15!B32</f>
        <v>x</v>
      </c>
      <c r="M32" s="26" t="str">
        <f ca="1">[1]P15!C32</f>
        <v>x</v>
      </c>
      <c r="N32" s="26" t="str">
        <f ca="1">[1]P15!D32</f>
        <v>x</v>
      </c>
      <c r="O32" s="26" t="str">
        <f ca="1">[1]P15!E32</f>
        <v>x</v>
      </c>
      <c r="P32" s="26" t="str">
        <f ca="1">[1]P15!F32</f>
        <v>x</v>
      </c>
      <c r="Q32" s="26" t="str">
        <f ca="1">[1]P15!G32</f>
        <v>x</v>
      </c>
      <c r="R32" s="87" t="str">
        <f ca="1">[1]P15!H32</f>
        <v>x</v>
      </c>
      <c r="S32" s="87" t="str">
        <f ca="1">[1]P15!I32</f>
        <v>x</v>
      </c>
      <c r="T32" s="87" t="str">
        <f ca="1">[1]P15!J32</f>
        <v>x</v>
      </c>
      <c r="U32" s="88" t="s">
        <v>66</v>
      </c>
    </row>
    <row r="33" spans="1:21" ht="16.5" customHeight="1">
      <c r="A33" s="24" t="s">
        <v>68</v>
      </c>
      <c r="B33" s="28" t="s">
        <v>69</v>
      </c>
      <c r="C33" s="26" t="str">
        <f ca="1">[1]P14!C33</f>
        <v>-</v>
      </c>
      <c r="D33" s="26" t="str">
        <f ca="1">[1]P14!D33</f>
        <v>-</v>
      </c>
      <c r="E33" s="26" t="str">
        <f ca="1">[1]P14!E33</f>
        <v>-</v>
      </c>
      <c r="F33" s="26" t="str">
        <f ca="1">[1]P14!F33</f>
        <v>-</v>
      </c>
      <c r="G33" s="26" t="str">
        <f ca="1">[1]P14!G33</f>
        <v>-</v>
      </c>
      <c r="H33" s="26" t="str">
        <f ca="1">[1]P14!H33</f>
        <v>-</v>
      </c>
      <c r="I33" s="26" t="str">
        <f ca="1">[1]P14!I33</f>
        <v>-</v>
      </c>
      <c r="J33" s="26" t="str">
        <f ca="1">[1]P14!J33</f>
        <v>-</v>
      </c>
      <c r="K33" s="26" t="str">
        <f ca="1">[1]P14!K33</f>
        <v>-</v>
      </c>
      <c r="L33" s="26" t="str">
        <f ca="1">[1]P15!B33</f>
        <v>-</v>
      </c>
      <c r="M33" s="26" t="str">
        <f ca="1">[1]P15!C33</f>
        <v>-</v>
      </c>
      <c r="N33" s="26" t="str">
        <f ca="1">[1]P15!D33</f>
        <v>-</v>
      </c>
      <c r="O33" s="26" t="str">
        <f ca="1">[1]P15!E33</f>
        <v>-</v>
      </c>
      <c r="P33" s="26" t="str">
        <f ca="1">[1]P15!F33</f>
        <v>-</v>
      </c>
      <c r="Q33" s="26" t="str">
        <f ca="1">[1]P15!G33</f>
        <v>-</v>
      </c>
      <c r="R33" s="87" t="str">
        <f ca="1">[1]P15!H33</f>
        <v>-</v>
      </c>
      <c r="S33" s="87" t="str">
        <f ca="1">[1]P15!I33</f>
        <v>-</v>
      </c>
      <c r="T33" s="87" t="str">
        <f ca="1">[1]P15!J33</f>
        <v>-</v>
      </c>
      <c r="U33" s="88" t="s">
        <v>68</v>
      </c>
    </row>
    <row r="34" spans="1:21" ht="16.5" customHeight="1">
      <c r="A34" s="24" t="s">
        <v>70</v>
      </c>
      <c r="B34" s="28" t="s">
        <v>71</v>
      </c>
      <c r="C34" s="26" t="str">
        <f ca="1">[1]P14!C34</f>
        <v>-</v>
      </c>
      <c r="D34" s="26" t="str">
        <f ca="1">[1]P14!D34</f>
        <v>-</v>
      </c>
      <c r="E34" s="26" t="str">
        <f ca="1">[1]P14!E34</f>
        <v>-</v>
      </c>
      <c r="F34" s="26" t="str">
        <f ca="1">[1]P14!F34</f>
        <v>-</v>
      </c>
      <c r="G34" s="26" t="str">
        <f ca="1">[1]P14!G34</f>
        <v>-</v>
      </c>
      <c r="H34" s="26" t="str">
        <f ca="1">[1]P14!H34</f>
        <v>-</v>
      </c>
      <c r="I34" s="26" t="str">
        <f ca="1">[1]P14!I34</f>
        <v>-</v>
      </c>
      <c r="J34" s="26" t="str">
        <f ca="1">[1]P14!J34</f>
        <v>-</v>
      </c>
      <c r="K34" s="26" t="str">
        <f ca="1">[1]P14!K34</f>
        <v>-</v>
      </c>
      <c r="L34" s="26" t="str">
        <f ca="1">[1]P15!B34</f>
        <v>-</v>
      </c>
      <c r="M34" s="26" t="str">
        <f ca="1">[1]P15!C34</f>
        <v>-</v>
      </c>
      <c r="N34" s="26" t="str">
        <f ca="1">[1]P15!D34</f>
        <v>-</v>
      </c>
      <c r="O34" s="26" t="str">
        <f ca="1">[1]P15!E34</f>
        <v>-</v>
      </c>
      <c r="P34" s="26" t="str">
        <f ca="1">[1]P15!F34</f>
        <v>-</v>
      </c>
      <c r="Q34" s="26" t="str">
        <f ca="1">[1]P15!G34</f>
        <v>-</v>
      </c>
      <c r="R34" s="87" t="str">
        <f ca="1">[1]P15!H34</f>
        <v>-</v>
      </c>
      <c r="S34" s="87" t="str">
        <f ca="1">[1]P15!I34</f>
        <v>-</v>
      </c>
      <c r="T34" s="87" t="str">
        <f ca="1">[1]P15!J34</f>
        <v>-</v>
      </c>
      <c r="U34" s="88" t="s">
        <v>70</v>
      </c>
    </row>
    <row r="35" spans="1:21" ht="16.5" customHeight="1">
      <c r="A35" s="24" t="s">
        <v>72</v>
      </c>
      <c r="B35" s="28" t="s">
        <v>73</v>
      </c>
      <c r="C35" s="26">
        <f ca="1">[1]P14!C35</f>
        <v>4695</v>
      </c>
      <c r="D35" s="26">
        <f ca="1">[1]P14!D35</f>
        <v>3800</v>
      </c>
      <c r="E35" s="26">
        <f ca="1">[1]P14!E35</f>
        <v>895</v>
      </c>
      <c r="F35" s="26">
        <f ca="1">[1]P14!F35</f>
        <v>36</v>
      </c>
      <c r="G35" s="26">
        <f ca="1">[1]P14!G35</f>
        <v>21</v>
      </c>
      <c r="H35" s="26">
        <f ca="1">[1]P14!H35</f>
        <v>15</v>
      </c>
      <c r="I35" s="26">
        <f ca="1">[1]P14!I35</f>
        <v>73</v>
      </c>
      <c r="J35" s="26">
        <f ca="1">[1]P14!J35</f>
        <v>68</v>
      </c>
      <c r="K35" s="26">
        <f ca="1">[1]P14!K35</f>
        <v>5</v>
      </c>
      <c r="L35" s="26">
        <f ca="1">[1]P15!B35</f>
        <v>4658</v>
      </c>
      <c r="M35" s="26">
        <f ca="1">[1]P15!C35</f>
        <v>3753</v>
      </c>
      <c r="N35" s="26">
        <f ca="1">[1]P15!D35</f>
        <v>905</v>
      </c>
      <c r="O35" s="26">
        <f ca="1">[1]P15!E35</f>
        <v>299</v>
      </c>
      <c r="P35" s="26">
        <f ca="1">[1]P15!F35</f>
        <v>183</v>
      </c>
      <c r="Q35" s="26">
        <f ca="1">[1]P15!G35</f>
        <v>116</v>
      </c>
      <c r="R35" s="87">
        <f ca="1">[1]P15!H35</f>
        <v>6.4</v>
      </c>
      <c r="S35" s="87">
        <f ca="1">[1]P15!I35</f>
        <v>4.9000000000000004</v>
      </c>
      <c r="T35" s="87">
        <f ca="1">[1]P15!J35</f>
        <v>12.8</v>
      </c>
      <c r="U35" s="88" t="s">
        <v>72</v>
      </c>
    </row>
    <row r="36" spans="1:21" ht="16.5" customHeight="1">
      <c r="A36" s="24" t="s">
        <v>74</v>
      </c>
      <c r="B36" s="28" t="s">
        <v>75</v>
      </c>
      <c r="C36" s="26" t="str">
        <f ca="1">[1]P14!C36</f>
        <v>x</v>
      </c>
      <c r="D36" s="26" t="str">
        <f ca="1">[1]P14!D36</f>
        <v>x</v>
      </c>
      <c r="E36" s="26" t="str">
        <f ca="1">[1]P14!E36</f>
        <v>x</v>
      </c>
      <c r="F36" s="26" t="str">
        <f ca="1">[1]P14!F36</f>
        <v>x</v>
      </c>
      <c r="G36" s="26" t="str">
        <f ca="1">[1]P14!G36</f>
        <v>x</v>
      </c>
      <c r="H36" s="26" t="str">
        <f ca="1">[1]P14!H36</f>
        <v>x</v>
      </c>
      <c r="I36" s="26" t="str">
        <f ca="1">[1]P14!I36</f>
        <v>x</v>
      </c>
      <c r="J36" s="26" t="str">
        <f ca="1">[1]P14!J36</f>
        <v>x</v>
      </c>
      <c r="K36" s="26" t="str">
        <f ca="1">[1]P14!K36</f>
        <v>x</v>
      </c>
      <c r="L36" s="26" t="str">
        <f ca="1">[1]P15!B36</f>
        <v>x</v>
      </c>
      <c r="M36" s="26" t="str">
        <f ca="1">[1]P15!C36</f>
        <v>x</v>
      </c>
      <c r="N36" s="26" t="str">
        <f ca="1">[1]P15!D36</f>
        <v>x</v>
      </c>
      <c r="O36" s="26" t="str">
        <f ca="1">[1]P15!E36</f>
        <v>x</v>
      </c>
      <c r="P36" s="26" t="str">
        <f ca="1">[1]P15!F36</f>
        <v>x</v>
      </c>
      <c r="Q36" s="26" t="str">
        <f ca="1">[1]P15!G36</f>
        <v>x</v>
      </c>
      <c r="R36" s="87" t="str">
        <f ca="1">[1]P15!H36</f>
        <v>x</v>
      </c>
      <c r="S36" s="87" t="str">
        <f ca="1">[1]P15!I36</f>
        <v>x</v>
      </c>
      <c r="T36" s="87" t="str">
        <f ca="1">[1]P15!J36</f>
        <v>x</v>
      </c>
      <c r="U36" s="88" t="s">
        <v>74</v>
      </c>
    </row>
    <row r="37" spans="1:21" ht="16.5" customHeight="1">
      <c r="A37" s="24" t="s">
        <v>76</v>
      </c>
      <c r="B37" s="28" t="s">
        <v>77</v>
      </c>
      <c r="C37" s="26">
        <f ca="1">[1]P14!C37</f>
        <v>8198</v>
      </c>
      <c r="D37" s="26">
        <f ca="1">[1]P14!D37</f>
        <v>6080</v>
      </c>
      <c r="E37" s="26">
        <f ca="1">[1]P14!E37</f>
        <v>2118</v>
      </c>
      <c r="F37" s="26">
        <f ca="1">[1]P14!F37</f>
        <v>49</v>
      </c>
      <c r="G37" s="26">
        <f ca="1">[1]P14!G37</f>
        <v>44</v>
      </c>
      <c r="H37" s="26">
        <f ca="1">[1]P14!H37</f>
        <v>5</v>
      </c>
      <c r="I37" s="26">
        <f ca="1">[1]P14!I37</f>
        <v>155</v>
      </c>
      <c r="J37" s="26">
        <f ca="1">[1]P14!J37</f>
        <v>86</v>
      </c>
      <c r="K37" s="26">
        <f ca="1">[1]P14!K37</f>
        <v>69</v>
      </c>
      <c r="L37" s="26">
        <f ca="1">[1]P15!B37</f>
        <v>8092</v>
      </c>
      <c r="M37" s="26">
        <f ca="1">[1]P15!C37</f>
        <v>6038</v>
      </c>
      <c r="N37" s="26">
        <f ca="1">[1]P15!D37</f>
        <v>2054</v>
      </c>
      <c r="O37" s="26">
        <f ca="1">[1]P15!E37</f>
        <v>570</v>
      </c>
      <c r="P37" s="26">
        <f ca="1">[1]P15!F37</f>
        <v>86</v>
      </c>
      <c r="Q37" s="26">
        <f ca="1">[1]P15!G37</f>
        <v>484</v>
      </c>
      <c r="R37" s="87">
        <f ca="1">[1]P15!H37</f>
        <v>7</v>
      </c>
      <c r="S37" s="87">
        <f ca="1">[1]P15!I37</f>
        <v>1.4</v>
      </c>
      <c r="T37" s="87">
        <f ca="1">[1]P15!J37</f>
        <v>23.6</v>
      </c>
      <c r="U37" s="88" t="s">
        <v>76</v>
      </c>
    </row>
    <row r="38" spans="1:21" ht="16.5" customHeight="1">
      <c r="A38" s="24" t="s">
        <v>78</v>
      </c>
      <c r="B38" s="28" t="s">
        <v>79</v>
      </c>
      <c r="C38" s="26" t="str">
        <f ca="1">[1]P14!C38</f>
        <v>-</v>
      </c>
      <c r="D38" s="26" t="str">
        <f ca="1">[1]P14!D38</f>
        <v>-</v>
      </c>
      <c r="E38" s="26" t="str">
        <f ca="1">[1]P14!E38</f>
        <v>-</v>
      </c>
      <c r="F38" s="26" t="str">
        <f ca="1">[1]P14!F38</f>
        <v>-</v>
      </c>
      <c r="G38" s="26" t="str">
        <f ca="1">[1]P14!G38</f>
        <v>-</v>
      </c>
      <c r="H38" s="26" t="str">
        <f ca="1">[1]P14!H38</f>
        <v>-</v>
      </c>
      <c r="I38" s="26" t="str">
        <f ca="1">[1]P14!I38</f>
        <v>-</v>
      </c>
      <c r="J38" s="26" t="str">
        <f ca="1">[1]P14!J38</f>
        <v>-</v>
      </c>
      <c r="K38" s="26" t="str">
        <f ca="1">[1]P14!K38</f>
        <v>-</v>
      </c>
      <c r="L38" s="26" t="str">
        <f ca="1">[1]P15!B38</f>
        <v>-</v>
      </c>
      <c r="M38" s="26" t="str">
        <f ca="1">[1]P15!C38</f>
        <v>-</v>
      </c>
      <c r="N38" s="26" t="str">
        <f ca="1">[1]P15!D38</f>
        <v>-</v>
      </c>
      <c r="O38" s="26" t="str">
        <f ca="1">[1]P15!E38</f>
        <v>-</v>
      </c>
      <c r="P38" s="26" t="str">
        <f ca="1">[1]P15!F38</f>
        <v>-</v>
      </c>
      <c r="Q38" s="26" t="str">
        <f ca="1">[1]P15!G38</f>
        <v>-</v>
      </c>
      <c r="R38" s="87" t="str">
        <f ca="1">[1]P15!H38</f>
        <v>-</v>
      </c>
      <c r="S38" s="87" t="str">
        <f ca="1">[1]P15!I38</f>
        <v>-</v>
      </c>
      <c r="T38" s="87" t="str">
        <f ca="1">[1]P15!J38</f>
        <v>-</v>
      </c>
      <c r="U38" s="88" t="s">
        <v>78</v>
      </c>
    </row>
    <row r="39" spans="1:21" ht="16.5" customHeight="1">
      <c r="A39" s="24" t="s">
        <v>80</v>
      </c>
      <c r="B39" s="28" t="s">
        <v>81</v>
      </c>
      <c r="C39" s="26">
        <f ca="1">[1]P14!C39</f>
        <v>9999</v>
      </c>
      <c r="D39" s="26">
        <f ca="1">[1]P14!D39</f>
        <v>7634</v>
      </c>
      <c r="E39" s="26">
        <f ca="1">[1]P14!E39</f>
        <v>2365</v>
      </c>
      <c r="F39" s="26">
        <f ca="1">[1]P14!F39</f>
        <v>62</v>
      </c>
      <c r="G39" s="26">
        <f ca="1">[1]P14!G39</f>
        <v>37</v>
      </c>
      <c r="H39" s="26">
        <f ca="1">[1]P14!H39</f>
        <v>25</v>
      </c>
      <c r="I39" s="26">
        <f ca="1">[1]P14!I39</f>
        <v>39</v>
      </c>
      <c r="J39" s="26">
        <f ca="1">[1]P14!J39</f>
        <v>22</v>
      </c>
      <c r="K39" s="26">
        <f ca="1">[1]P14!K39</f>
        <v>17</v>
      </c>
      <c r="L39" s="26">
        <f ca="1">[1]P15!B39</f>
        <v>10022</v>
      </c>
      <c r="M39" s="26">
        <f ca="1">[1]P15!C39</f>
        <v>7649</v>
      </c>
      <c r="N39" s="26">
        <f ca="1">[1]P15!D39</f>
        <v>2373</v>
      </c>
      <c r="O39" s="26">
        <f ca="1">[1]P15!E39</f>
        <v>71</v>
      </c>
      <c r="P39" s="26">
        <f ca="1">[1]P15!F39</f>
        <v>19</v>
      </c>
      <c r="Q39" s="26">
        <f ca="1">[1]P15!G39</f>
        <v>52</v>
      </c>
      <c r="R39" s="87">
        <f ca="1">[1]P15!H39</f>
        <v>0.7</v>
      </c>
      <c r="S39" s="87">
        <f ca="1">[1]P15!I39</f>
        <v>0.2</v>
      </c>
      <c r="T39" s="87">
        <f ca="1">[1]P15!J39</f>
        <v>2.2000000000000002</v>
      </c>
      <c r="U39" s="88" t="s">
        <v>80</v>
      </c>
    </row>
    <row r="40" spans="1:21" ht="16.5" customHeight="1">
      <c r="A40" s="24" t="s">
        <v>82</v>
      </c>
      <c r="B40" s="28" t="s">
        <v>83</v>
      </c>
      <c r="C40" s="26">
        <f ca="1">[1]P14!C40</f>
        <v>3256</v>
      </c>
      <c r="D40" s="26">
        <f ca="1">[1]P14!D40</f>
        <v>2236</v>
      </c>
      <c r="E40" s="26">
        <f ca="1">[1]P14!E40</f>
        <v>1020</v>
      </c>
      <c r="F40" s="26">
        <f ca="1">[1]P14!F40</f>
        <v>12</v>
      </c>
      <c r="G40" s="26">
        <f ca="1">[1]P14!G40</f>
        <v>10</v>
      </c>
      <c r="H40" s="26">
        <f ca="1">[1]P14!H40</f>
        <v>2</v>
      </c>
      <c r="I40" s="26">
        <f ca="1">[1]P14!I40</f>
        <v>15</v>
      </c>
      <c r="J40" s="26">
        <f ca="1">[1]P14!J40</f>
        <v>6</v>
      </c>
      <c r="K40" s="26">
        <f ca="1">[1]P14!K40</f>
        <v>9</v>
      </c>
      <c r="L40" s="26">
        <f ca="1">[1]P15!B40</f>
        <v>3253</v>
      </c>
      <c r="M40" s="26">
        <f ca="1">[1]P15!C40</f>
        <v>2240</v>
      </c>
      <c r="N40" s="26">
        <f ca="1">[1]P15!D40</f>
        <v>1013</v>
      </c>
      <c r="O40" s="26">
        <f ca="1">[1]P15!E40</f>
        <v>104</v>
      </c>
      <c r="P40" s="26">
        <f ca="1">[1]P15!F40</f>
        <v>24</v>
      </c>
      <c r="Q40" s="26">
        <f ca="1">[1]P15!G40</f>
        <v>80</v>
      </c>
      <c r="R40" s="87">
        <f ca="1">[1]P15!H40</f>
        <v>3.2</v>
      </c>
      <c r="S40" s="87">
        <f ca="1">[1]P15!I40</f>
        <v>1.1000000000000001</v>
      </c>
      <c r="T40" s="87">
        <f ca="1">[1]P15!J40</f>
        <v>7.9</v>
      </c>
      <c r="U40" s="88" t="s">
        <v>82</v>
      </c>
    </row>
    <row r="41" spans="1:21" ht="16.5" customHeight="1">
      <c r="A41" s="24" t="s">
        <v>84</v>
      </c>
      <c r="B41" s="28" t="s">
        <v>85</v>
      </c>
      <c r="C41" s="26" t="str">
        <f ca="1">[1]P14!C41</f>
        <v>x</v>
      </c>
      <c r="D41" s="26" t="str">
        <f ca="1">[1]P14!D41</f>
        <v>x</v>
      </c>
      <c r="E41" s="26" t="str">
        <f ca="1">[1]P14!E41</f>
        <v>x</v>
      </c>
      <c r="F41" s="26" t="str">
        <f ca="1">[1]P14!F41</f>
        <v>x</v>
      </c>
      <c r="G41" s="26" t="str">
        <f ca="1">[1]P14!G41</f>
        <v>x</v>
      </c>
      <c r="H41" s="26" t="str">
        <f ca="1">[1]P14!H41</f>
        <v>x</v>
      </c>
      <c r="I41" s="26" t="str">
        <f ca="1">[1]P14!I41</f>
        <v>x</v>
      </c>
      <c r="J41" s="26" t="str">
        <f ca="1">[1]P14!J41</f>
        <v>x</v>
      </c>
      <c r="K41" s="26" t="str">
        <f ca="1">[1]P14!K41</f>
        <v>x</v>
      </c>
      <c r="L41" s="26" t="str">
        <f ca="1">[1]P15!B41</f>
        <v>x</v>
      </c>
      <c r="M41" s="26" t="str">
        <f ca="1">[1]P15!C41</f>
        <v>x</v>
      </c>
      <c r="N41" s="26" t="str">
        <f ca="1">[1]P15!D41</f>
        <v>x</v>
      </c>
      <c r="O41" s="26" t="str">
        <f ca="1">[1]P15!E41</f>
        <v>x</v>
      </c>
      <c r="P41" s="26" t="str">
        <f ca="1">[1]P15!F41</f>
        <v>x</v>
      </c>
      <c r="Q41" s="26" t="str">
        <f ca="1">[1]P15!G41</f>
        <v>x</v>
      </c>
      <c r="R41" s="87" t="str">
        <f ca="1">[1]P15!H41</f>
        <v>x</v>
      </c>
      <c r="S41" s="87" t="str">
        <f ca="1">[1]P15!I41</f>
        <v>x</v>
      </c>
      <c r="T41" s="87" t="str">
        <f ca="1">[1]P15!J41</f>
        <v>x</v>
      </c>
      <c r="U41" s="88" t="s">
        <v>84</v>
      </c>
    </row>
    <row r="42" spans="1:21" ht="16.5" customHeight="1">
      <c r="A42" s="24" t="s">
        <v>86</v>
      </c>
      <c r="B42" s="28" t="s">
        <v>87</v>
      </c>
      <c r="C42" s="26">
        <f ca="1">[1]P14!C42</f>
        <v>9192</v>
      </c>
      <c r="D42" s="26">
        <f ca="1">[1]P14!D42</f>
        <v>8169</v>
      </c>
      <c r="E42" s="26">
        <f ca="1">[1]P14!E42</f>
        <v>1023</v>
      </c>
      <c r="F42" s="26">
        <f ca="1">[1]P14!F42</f>
        <v>36</v>
      </c>
      <c r="G42" s="26">
        <f ca="1">[1]P14!G42</f>
        <v>28</v>
      </c>
      <c r="H42" s="26">
        <f ca="1">[1]P14!H42</f>
        <v>8</v>
      </c>
      <c r="I42" s="26">
        <f ca="1">[1]P14!I42</f>
        <v>79</v>
      </c>
      <c r="J42" s="26">
        <f ca="1">[1]P14!J42</f>
        <v>65</v>
      </c>
      <c r="K42" s="26">
        <f ca="1">[1]P14!K42</f>
        <v>14</v>
      </c>
      <c r="L42" s="26">
        <f ca="1">[1]P15!B42</f>
        <v>9149</v>
      </c>
      <c r="M42" s="26">
        <f ca="1">[1]P15!C42</f>
        <v>8132</v>
      </c>
      <c r="N42" s="26">
        <f ca="1">[1]P15!D42</f>
        <v>1017</v>
      </c>
      <c r="O42" s="26">
        <f ca="1">[1]P15!E42</f>
        <v>49</v>
      </c>
      <c r="P42" s="26">
        <f ca="1">[1]P15!F42</f>
        <v>7</v>
      </c>
      <c r="Q42" s="26">
        <f ca="1">[1]P15!G42</f>
        <v>42</v>
      </c>
      <c r="R42" s="87">
        <f ca="1">[1]P15!H42</f>
        <v>0.5</v>
      </c>
      <c r="S42" s="87">
        <f ca="1">[1]P15!I42</f>
        <v>0.1</v>
      </c>
      <c r="T42" s="87">
        <f ca="1">[1]P15!J42</f>
        <v>4.0999999999999996</v>
      </c>
      <c r="U42" s="88" t="s">
        <v>86</v>
      </c>
    </row>
    <row r="43" spans="1:21" ht="16.5" customHeight="1">
      <c r="A43" s="24" t="s">
        <v>88</v>
      </c>
      <c r="B43" s="28" t="s">
        <v>89</v>
      </c>
      <c r="C43" s="26" t="str">
        <f ca="1">[1]P14!C43</f>
        <v>-</v>
      </c>
      <c r="D43" s="26" t="str">
        <f ca="1">[1]P14!D43</f>
        <v>-</v>
      </c>
      <c r="E43" s="26" t="str">
        <f ca="1">[1]P14!E43</f>
        <v>-</v>
      </c>
      <c r="F43" s="26" t="str">
        <f ca="1">[1]P14!F43</f>
        <v>-</v>
      </c>
      <c r="G43" s="26" t="str">
        <f ca="1">[1]P14!G43</f>
        <v>-</v>
      </c>
      <c r="H43" s="26" t="str">
        <f ca="1">[1]P14!H43</f>
        <v>-</v>
      </c>
      <c r="I43" s="26" t="str">
        <f ca="1">[1]P14!I43</f>
        <v>-</v>
      </c>
      <c r="J43" s="26" t="str">
        <f ca="1">[1]P14!J43</f>
        <v>-</v>
      </c>
      <c r="K43" s="26" t="str">
        <f ca="1">[1]P14!K43</f>
        <v>-</v>
      </c>
      <c r="L43" s="26" t="str">
        <f ca="1">[1]P15!B43</f>
        <v>-</v>
      </c>
      <c r="M43" s="26" t="str">
        <f ca="1">[1]P15!C43</f>
        <v>-</v>
      </c>
      <c r="N43" s="26" t="str">
        <f ca="1">[1]P15!D43</f>
        <v>-</v>
      </c>
      <c r="O43" s="26" t="str">
        <f ca="1">[1]P15!E43</f>
        <v>-</v>
      </c>
      <c r="P43" s="26" t="str">
        <f ca="1">[1]P15!F43</f>
        <v>-</v>
      </c>
      <c r="Q43" s="26" t="str">
        <f ca="1">[1]P15!G43</f>
        <v>-</v>
      </c>
      <c r="R43" s="87" t="str">
        <f ca="1">[1]P15!H43</f>
        <v>-</v>
      </c>
      <c r="S43" s="87" t="str">
        <f ca="1">[1]P15!I43</f>
        <v>-</v>
      </c>
      <c r="T43" s="87" t="str">
        <f ca="1">[1]P15!J43</f>
        <v>-</v>
      </c>
      <c r="U43" s="88" t="s">
        <v>88</v>
      </c>
    </row>
    <row r="44" spans="1:21" ht="16.5" customHeight="1">
      <c r="A44" s="24" t="s">
        <v>90</v>
      </c>
      <c r="B44" s="28" t="s">
        <v>91</v>
      </c>
      <c r="C44" s="26">
        <f ca="1">[1]P14!C44</f>
        <v>2090</v>
      </c>
      <c r="D44" s="26">
        <f ca="1">[1]P14!D44</f>
        <v>1605</v>
      </c>
      <c r="E44" s="26">
        <f ca="1">[1]P14!E44</f>
        <v>485</v>
      </c>
      <c r="F44" s="26">
        <f ca="1">[1]P14!F44</f>
        <v>31</v>
      </c>
      <c r="G44" s="26">
        <f ca="1">[1]P14!G44</f>
        <v>18</v>
      </c>
      <c r="H44" s="26">
        <f ca="1">[1]P14!H44</f>
        <v>13</v>
      </c>
      <c r="I44" s="26">
        <f ca="1">[1]P14!I44</f>
        <v>5</v>
      </c>
      <c r="J44" s="26">
        <f ca="1">[1]P14!J44</f>
        <v>5</v>
      </c>
      <c r="K44" s="26">
        <f ca="1">[1]P14!K44</f>
        <v>0</v>
      </c>
      <c r="L44" s="26">
        <f ca="1">[1]P15!B44</f>
        <v>2116</v>
      </c>
      <c r="M44" s="26">
        <f ca="1">[1]P15!C44</f>
        <v>1618</v>
      </c>
      <c r="N44" s="26">
        <f ca="1">[1]P15!D44</f>
        <v>498</v>
      </c>
      <c r="O44" s="26">
        <f ca="1">[1]P15!E44</f>
        <v>73</v>
      </c>
      <c r="P44" s="26">
        <f ca="1">[1]P15!F44</f>
        <v>14</v>
      </c>
      <c r="Q44" s="26">
        <f ca="1">[1]P15!G44</f>
        <v>59</v>
      </c>
      <c r="R44" s="87">
        <f ca="1">[1]P15!H44</f>
        <v>3.4</v>
      </c>
      <c r="S44" s="87">
        <f ca="1">[1]P15!I44</f>
        <v>0.9</v>
      </c>
      <c r="T44" s="87">
        <f ca="1">[1]P15!J44</f>
        <v>11.8</v>
      </c>
      <c r="U44" s="88" t="s">
        <v>90</v>
      </c>
    </row>
    <row r="45" spans="1:21" ht="16.5" customHeight="1">
      <c r="A45" s="31" t="s">
        <v>92</v>
      </c>
      <c r="B45" s="28" t="s">
        <v>93</v>
      </c>
      <c r="C45" s="26">
        <f ca="1">[1]P14!C45</f>
        <v>10521</v>
      </c>
      <c r="D45" s="26">
        <f ca="1">[1]P14!D45</f>
        <v>7643</v>
      </c>
      <c r="E45" s="26">
        <f ca="1">[1]P14!E45</f>
        <v>2878</v>
      </c>
      <c r="F45" s="26">
        <f ca="1">[1]P14!F45</f>
        <v>162</v>
      </c>
      <c r="G45" s="26">
        <f ca="1">[1]P14!G45</f>
        <v>104</v>
      </c>
      <c r="H45" s="26">
        <f ca="1">[1]P14!H45</f>
        <v>58</v>
      </c>
      <c r="I45" s="26">
        <f ca="1">[1]P14!I45</f>
        <v>29</v>
      </c>
      <c r="J45" s="26">
        <f ca="1">[1]P14!J45</f>
        <v>29</v>
      </c>
      <c r="K45" s="26">
        <f ca="1">[1]P14!K45</f>
        <v>0</v>
      </c>
      <c r="L45" s="26">
        <f ca="1">[1]P15!B45</f>
        <v>10654</v>
      </c>
      <c r="M45" s="26">
        <f ca="1">[1]P15!C45</f>
        <v>7718</v>
      </c>
      <c r="N45" s="26">
        <f ca="1">[1]P15!D45</f>
        <v>2936</v>
      </c>
      <c r="O45" s="26">
        <f ca="1">[1]P15!E45</f>
        <v>1553</v>
      </c>
      <c r="P45" s="26">
        <f ca="1">[1]P15!F45</f>
        <v>536</v>
      </c>
      <c r="Q45" s="26">
        <f ca="1">[1]P15!G45</f>
        <v>1017</v>
      </c>
      <c r="R45" s="87">
        <f ca="1">[1]P15!H45</f>
        <v>14.6</v>
      </c>
      <c r="S45" s="87">
        <f ca="1">[1]P15!I45</f>
        <v>6.9</v>
      </c>
      <c r="T45" s="87">
        <f ca="1">[1]P15!J45</f>
        <v>34.6</v>
      </c>
      <c r="U45" s="89" t="s">
        <v>92</v>
      </c>
    </row>
    <row r="46" spans="1:21" ht="16.5" customHeight="1">
      <c r="A46" s="31" t="s">
        <v>94</v>
      </c>
      <c r="B46" s="28" t="s">
        <v>95</v>
      </c>
      <c r="C46" s="26">
        <f ca="1">[1]P14!C46</f>
        <v>32043</v>
      </c>
      <c r="D46" s="26">
        <f ca="1">[1]P14!D46</f>
        <v>10506</v>
      </c>
      <c r="E46" s="26">
        <f ca="1">[1]P14!E46</f>
        <v>21537</v>
      </c>
      <c r="F46" s="26">
        <f ca="1">[1]P14!F46</f>
        <v>468</v>
      </c>
      <c r="G46" s="26">
        <f ca="1">[1]P14!G46</f>
        <v>167</v>
      </c>
      <c r="H46" s="26">
        <f ca="1">[1]P14!H46</f>
        <v>301</v>
      </c>
      <c r="I46" s="26">
        <f ca="1">[1]P14!I46</f>
        <v>318</v>
      </c>
      <c r="J46" s="26">
        <f ca="1">[1]P14!J46</f>
        <v>95</v>
      </c>
      <c r="K46" s="26">
        <f ca="1">[1]P14!K46</f>
        <v>223</v>
      </c>
      <c r="L46" s="26">
        <f ca="1">[1]P15!B46</f>
        <v>32193</v>
      </c>
      <c r="M46" s="26">
        <f ca="1">[1]P15!C46</f>
        <v>10578</v>
      </c>
      <c r="N46" s="26">
        <f ca="1">[1]P15!D46</f>
        <v>21615</v>
      </c>
      <c r="O46" s="26">
        <f ca="1">[1]P15!E46</f>
        <v>20488</v>
      </c>
      <c r="P46" s="26">
        <f ca="1">[1]P15!F46</f>
        <v>3549</v>
      </c>
      <c r="Q46" s="26">
        <f ca="1">[1]P15!G46</f>
        <v>16939</v>
      </c>
      <c r="R46" s="87">
        <f ca="1">[1]P15!H46</f>
        <v>63.6</v>
      </c>
      <c r="S46" s="87">
        <f ca="1">[1]P15!I46</f>
        <v>33.6</v>
      </c>
      <c r="T46" s="87">
        <f ca="1">[1]P15!J46</f>
        <v>78.400000000000006</v>
      </c>
      <c r="U46" s="89" t="s">
        <v>94</v>
      </c>
    </row>
    <row r="47" spans="1:21" ht="16.5" customHeight="1">
      <c r="A47" s="24" t="s">
        <v>96</v>
      </c>
      <c r="B47" s="28" t="s">
        <v>97</v>
      </c>
      <c r="C47" s="26">
        <f ca="1">[1]P14!C47</f>
        <v>4957</v>
      </c>
      <c r="D47" s="26">
        <f ca="1">[1]P14!D47</f>
        <v>2172</v>
      </c>
      <c r="E47" s="26">
        <f ca="1">[1]P14!E47</f>
        <v>2785</v>
      </c>
      <c r="F47" s="26">
        <f ca="1">[1]P14!F47</f>
        <v>104</v>
      </c>
      <c r="G47" s="26">
        <f ca="1">[1]P14!G47</f>
        <v>59</v>
      </c>
      <c r="H47" s="26">
        <f ca="1">[1]P14!H47</f>
        <v>45</v>
      </c>
      <c r="I47" s="26">
        <f ca="1">[1]P14!I47</f>
        <v>112</v>
      </c>
      <c r="J47" s="26">
        <f ca="1">[1]P14!J47</f>
        <v>76</v>
      </c>
      <c r="K47" s="26">
        <f ca="1">[1]P14!K47</f>
        <v>36</v>
      </c>
      <c r="L47" s="26">
        <f ca="1">[1]P15!B47</f>
        <v>4949</v>
      </c>
      <c r="M47" s="26">
        <f ca="1">[1]P15!C47</f>
        <v>2155</v>
      </c>
      <c r="N47" s="26">
        <f ca="1">[1]P15!D47</f>
        <v>2794</v>
      </c>
      <c r="O47" s="26">
        <f ca="1">[1]P15!E47</f>
        <v>2510</v>
      </c>
      <c r="P47" s="26">
        <f ca="1">[1]P15!F47</f>
        <v>635</v>
      </c>
      <c r="Q47" s="26">
        <f ca="1">[1]P15!G47</f>
        <v>1875</v>
      </c>
      <c r="R47" s="87">
        <f ca="1">[1]P15!H47</f>
        <v>50.7</v>
      </c>
      <c r="S47" s="87">
        <f ca="1">[1]P15!I47</f>
        <v>29.5</v>
      </c>
      <c r="T47" s="87">
        <f ca="1">[1]P15!J47</f>
        <v>67.099999999999994</v>
      </c>
      <c r="U47" s="88" t="s">
        <v>96</v>
      </c>
    </row>
    <row r="48" spans="1:21" ht="16.5" customHeight="1">
      <c r="A48" s="24" t="s">
        <v>98</v>
      </c>
      <c r="B48" s="28" t="s">
        <v>99</v>
      </c>
      <c r="C48" s="26">
        <f ca="1">[1]P14!C48</f>
        <v>11376</v>
      </c>
      <c r="D48" s="26">
        <f ca="1">[1]P14!D48</f>
        <v>4093</v>
      </c>
      <c r="E48" s="26">
        <f ca="1">[1]P14!E48</f>
        <v>7283</v>
      </c>
      <c r="F48" s="26">
        <f ca="1">[1]P14!F48</f>
        <v>573</v>
      </c>
      <c r="G48" s="26">
        <f ca="1">[1]P14!G48</f>
        <v>234</v>
      </c>
      <c r="H48" s="26">
        <f ca="1">[1]P14!H48</f>
        <v>339</v>
      </c>
      <c r="I48" s="26">
        <f ca="1">[1]P14!I48</f>
        <v>325</v>
      </c>
      <c r="J48" s="26">
        <f ca="1">[1]P14!J48</f>
        <v>92</v>
      </c>
      <c r="K48" s="26">
        <f ca="1">[1]P14!K48</f>
        <v>233</v>
      </c>
      <c r="L48" s="26">
        <f ca="1">[1]P15!B48</f>
        <v>11624</v>
      </c>
      <c r="M48" s="26">
        <f ca="1">[1]P15!C48</f>
        <v>4235</v>
      </c>
      <c r="N48" s="26">
        <f ca="1">[1]P15!D48</f>
        <v>7389</v>
      </c>
      <c r="O48" s="26">
        <f ca="1">[1]P15!E48</f>
        <v>10118</v>
      </c>
      <c r="P48" s="26">
        <f ca="1">[1]P15!F48</f>
        <v>3598</v>
      </c>
      <c r="Q48" s="26">
        <f ca="1">[1]P15!G48</f>
        <v>6520</v>
      </c>
      <c r="R48" s="87">
        <f ca="1">[1]P15!H48</f>
        <v>87</v>
      </c>
      <c r="S48" s="87">
        <f ca="1">[1]P15!I48</f>
        <v>85</v>
      </c>
      <c r="T48" s="87">
        <f ca="1">[1]P15!J48</f>
        <v>88.2</v>
      </c>
      <c r="U48" s="88" t="s">
        <v>98</v>
      </c>
    </row>
    <row r="49" spans="1:22" ht="16.5" customHeight="1">
      <c r="A49" s="24" t="s">
        <v>100</v>
      </c>
      <c r="B49" s="28" t="s">
        <v>101</v>
      </c>
      <c r="C49" s="26">
        <f ca="1">[1]P14!C49</f>
        <v>56330</v>
      </c>
      <c r="D49" s="26">
        <f ca="1">[1]P14!D49</f>
        <v>15525</v>
      </c>
      <c r="E49" s="26">
        <f ca="1">[1]P14!E49</f>
        <v>40805</v>
      </c>
      <c r="F49" s="26">
        <f ca="1">[1]P14!F49</f>
        <v>556</v>
      </c>
      <c r="G49" s="26">
        <f ca="1">[1]P14!G49</f>
        <v>113</v>
      </c>
      <c r="H49" s="26">
        <f ca="1">[1]P14!H49</f>
        <v>443</v>
      </c>
      <c r="I49" s="26">
        <f ca="1">[1]P14!I49</f>
        <v>430</v>
      </c>
      <c r="J49" s="26">
        <f ca="1">[1]P14!J49</f>
        <v>98</v>
      </c>
      <c r="K49" s="26">
        <f ca="1">[1]P14!K49</f>
        <v>332</v>
      </c>
      <c r="L49" s="26">
        <f ca="1">[1]P15!B49</f>
        <v>56456</v>
      </c>
      <c r="M49" s="26">
        <f ca="1">[1]P15!C49</f>
        <v>15540</v>
      </c>
      <c r="N49" s="26">
        <f ca="1">[1]P15!D49</f>
        <v>40916</v>
      </c>
      <c r="O49" s="26">
        <f ca="1">[1]P15!E49</f>
        <v>7796</v>
      </c>
      <c r="P49" s="26">
        <f ca="1">[1]P15!F49</f>
        <v>1730</v>
      </c>
      <c r="Q49" s="26">
        <f ca="1">[1]P15!G49</f>
        <v>6066</v>
      </c>
      <c r="R49" s="87">
        <f ca="1">[1]P15!H49</f>
        <v>13.8</v>
      </c>
      <c r="S49" s="87">
        <f ca="1">[1]P15!I49</f>
        <v>11.1</v>
      </c>
      <c r="T49" s="87">
        <f ca="1">[1]P15!J49</f>
        <v>14.8</v>
      </c>
      <c r="U49" s="88" t="s">
        <v>100</v>
      </c>
    </row>
    <row r="50" spans="1:22" ht="16.5" customHeight="1">
      <c r="A50" s="24" t="s">
        <v>102</v>
      </c>
      <c r="B50" s="28" t="s">
        <v>103</v>
      </c>
      <c r="C50" s="26">
        <f ca="1">[1]P14!C50</f>
        <v>37979</v>
      </c>
      <c r="D50" s="26">
        <f ca="1">[1]P14!D50</f>
        <v>9773</v>
      </c>
      <c r="E50" s="26">
        <f ca="1">[1]P14!E50</f>
        <v>28206</v>
      </c>
      <c r="F50" s="26">
        <f ca="1">[1]P14!F50</f>
        <v>422</v>
      </c>
      <c r="G50" s="26">
        <f ca="1">[1]P14!G50</f>
        <v>189</v>
      </c>
      <c r="H50" s="26">
        <f ca="1">[1]P14!H50</f>
        <v>233</v>
      </c>
      <c r="I50" s="26">
        <f ca="1">[1]P14!I50</f>
        <v>735</v>
      </c>
      <c r="J50" s="26">
        <f ca="1">[1]P14!J50</f>
        <v>198</v>
      </c>
      <c r="K50" s="26">
        <f ca="1">[1]P14!K50</f>
        <v>537</v>
      </c>
      <c r="L50" s="26">
        <f ca="1">[1]P15!B50</f>
        <v>37666</v>
      </c>
      <c r="M50" s="26">
        <f ca="1">[1]P15!C50</f>
        <v>9764</v>
      </c>
      <c r="N50" s="26">
        <f ca="1">[1]P15!D50</f>
        <v>27902</v>
      </c>
      <c r="O50" s="26">
        <f ca="1">[1]P15!E50</f>
        <v>12854</v>
      </c>
      <c r="P50" s="26">
        <f ca="1">[1]P15!F50</f>
        <v>1838</v>
      </c>
      <c r="Q50" s="26">
        <f ca="1">[1]P15!G50</f>
        <v>11016</v>
      </c>
      <c r="R50" s="87">
        <f ca="1">[1]P15!H50</f>
        <v>34.1</v>
      </c>
      <c r="S50" s="87">
        <f ca="1">[1]P15!I50</f>
        <v>18.8</v>
      </c>
      <c r="T50" s="87">
        <f ca="1">[1]P15!J50</f>
        <v>39.5</v>
      </c>
      <c r="U50" s="88" t="s">
        <v>102</v>
      </c>
    </row>
    <row r="51" spans="1:22" ht="16.5" customHeight="1">
      <c r="A51" s="24" t="s">
        <v>104</v>
      </c>
      <c r="B51" s="28" t="s">
        <v>105</v>
      </c>
      <c r="C51" s="26">
        <f ca="1">[1]P14!C51</f>
        <v>17701</v>
      </c>
      <c r="D51" s="26">
        <f ca="1">[1]P14!D51</f>
        <v>10104</v>
      </c>
      <c r="E51" s="26">
        <f ca="1">[1]P14!E51</f>
        <v>7597</v>
      </c>
      <c r="F51" s="26">
        <f ca="1">[1]P14!F51</f>
        <v>877</v>
      </c>
      <c r="G51" s="26">
        <f ca="1">[1]P14!G51</f>
        <v>529</v>
      </c>
      <c r="H51" s="26">
        <f ca="1">[1]P14!H51</f>
        <v>348</v>
      </c>
      <c r="I51" s="26">
        <f ca="1">[1]P14!I51</f>
        <v>454</v>
      </c>
      <c r="J51" s="26">
        <f ca="1">[1]P14!J51</f>
        <v>213</v>
      </c>
      <c r="K51" s="26">
        <f ca="1">[1]P14!K51</f>
        <v>241</v>
      </c>
      <c r="L51" s="26">
        <f ca="1">[1]P15!B51</f>
        <v>18124</v>
      </c>
      <c r="M51" s="26">
        <f ca="1">[1]P15!C51</f>
        <v>10420</v>
      </c>
      <c r="N51" s="26">
        <f ca="1">[1]P15!D51</f>
        <v>7704</v>
      </c>
      <c r="O51" s="26">
        <f ca="1">[1]P15!E51</f>
        <v>5113</v>
      </c>
      <c r="P51" s="26">
        <f ca="1">[1]P15!F51</f>
        <v>3251</v>
      </c>
      <c r="Q51" s="26">
        <f ca="1">[1]P15!G51</f>
        <v>1862</v>
      </c>
      <c r="R51" s="87">
        <f ca="1">[1]P15!H51</f>
        <v>28.2</v>
      </c>
      <c r="S51" s="87">
        <f ca="1">[1]P15!I51</f>
        <v>31.2</v>
      </c>
      <c r="T51" s="87">
        <f ca="1">[1]P15!J51</f>
        <v>24.2</v>
      </c>
      <c r="U51" s="88" t="s">
        <v>104</v>
      </c>
    </row>
    <row r="52" spans="1:22" ht="16.5" customHeight="1">
      <c r="A52" s="24" t="s">
        <v>106</v>
      </c>
      <c r="B52" s="28" t="s">
        <v>107</v>
      </c>
      <c r="C52" s="26">
        <f ca="1">[1]P14!C52</f>
        <v>18583</v>
      </c>
      <c r="D52" s="26">
        <f ca="1">[1]P14!D52</f>
        <v>9477</v>
      </c>
      <c r="E52" s="26">
        <f ca="1">[1]P14!E52</f>
        <v>9106</v>
      </c>
      <c r="F52" s="26">
        <f ca="1">[1]P14!F52</f>
        <v>453</v>
      </c>
      <c r="G52" s="26">
        <f ca="1">[1]P14!G52</f>
        <v>212</v>
      </c>
      <c r="H52" s="26">
        <f ca="1">[1]P14!H52</f>
        <v>241</v>
      </c>
      <c r="I52" s="26">
        <f ca="1">[1]P14!I52</f>
        <v>399</v>
      </c>
      <c r="J52" s="26">
        <f ca="1">[1]P14!J52</f>
        <v>146</v>
      </c>
      <c r="K52" s="26">
        <f ca="1">[1]P14!K52</f>
        <v>253</v>
      </c>
      <c r="L52" s="26">
        <f ca="1">[1]P15!B52</f>
        <v>18637</v>
      </c>
      <c r="M52" s="26">
        <f ca="1">[1]P15!C52</f>
        <v>9543</v>
      </c>
      <c r="N52" s="26">
        <f ca="1">[1]P15!D52</f>
        <v>9094</v>
      </c>
      <c r="O52" s="26">
        <f ca="1">[1]P15!E52</f>
        <v>6959</v>
      </c>
      <c r="P52" s="26">
        <f ca="1">[1]P15!F52</f>
        <v>2464</v>
      </c>
      <c r="Q52" s="26">
        <f ca="1">[1]P15!G52</f>
        <v>4495</v>
      </c>
      <c r="R52" s="87">
        <f ca="1">[1]P15!H52</f>
        <v>37.299999999999997</v>
      </c>
      <c r="S52" s="87">
        <f ca="1">[1]P15!I52</f>
        <v>25.8</v>
      </c>
      <c r="T52" s="87">
        <f ca="1">[1]P15!J52</f>
        <v>49.4</v>
      </c>
      <c r="U52" s="88" t="s">
        <v>106</v>
      </c>
    </row>
    <row r="53" spans="1:22" ht="16.5" customHeight="1">
      <c r="A53" s="24" t="s">
        <v>108</v>
      </c>
      <c r="B53" s="28" t="s">
        <v>109</v>
      </c>
      <c r="C53" s="26">
        <f ca="1">[1]P14!C53</f>
        <v>2968</v>
      </c>
      <c r="D53" s="26">
        <f ca="1">[1]P14!D53</f>
        <v>2392</v>
      </c>
      <c r="E53" s="26">
        <f ca="1">[1]P14!E53</f>
        <v>576</v>
      </c>
      <c r="F53" s="26">
        <f ca="1">[1]P14!F53</f>
        <v>38</v>
      </c>
      <c r="G53" s="26">
        <f ca="1">[1]P14!G53</f>
        <v>19</v>
      </c>
      <c r="H53" s="26">
        <f ca="1">[1]P14!H53</f>
        <v>19</v>
      </c>
      <c r="I53" s="26">
        <f ca="1">[1]P14!I53</f>
        <v>0</v>
      </c>
      <c r="J53" s="26">
        <f ca="1">[1]P14!J53</f>
        <v>0</v>
      </c>
      <c r="K53" s="26">
        <f ca="1">[1]P14!K53</f>
        <v>0</v>
      </c>
      <c r="L53" s="26">
        <f ca="1">[1]P15!B53</f>
        <v>3006</v>
      </c>
      <c r="M53" s="26">
        <f ca="1">[1]P15!C53</f>
        <v>2411</v>
      </c>
      <c r="N53" s="26">
        <f ca="1">[1]P15!D53</f>
        <v>595</v>
      </c>
      <c r="O53" s="26">
        <f ca="1">[1]P15!E53</f>
        <v>624</v>
      </c>
      <c r="P53" s="26">
        <f ca="1">[1]P15!F53</f>
        <v>355</v>
      </c>
      <c r="Q53" s="26">
        <f ca="1">[1]P15!G53</f>
        <v>269</v>
      </c>
      <c r="R53" s="87">
        <f ca="1">[1]P15!H53</f>
        <v>20.8</v>
      </c>
      <c r="S53" s="87">
        <f ca="1">[1]P15!I53</f>
        <v>14.7</v>
      </c>
      <c r="T53" s="87">
        <f ca="1">[1]P15!J53</f>
        <v>45.2</v>
      </c>
      <c r="U53" s="88" t="s">
        <v>108</v>
      </c>
    </row>
    <row r="54" spans="1:22" ht="16.5" customHeight="1">
      <c r="A54" s="24" t="s">
        <v>110</v>
      </c>
      <c r="B54" s="28" t="s">
        <v>111</v>
      </c>
      <c r="C54" s="26" t="str">
        <f ca="1">[1]P14!C54</f>
        <v>x</v>
      </c>
      <c r="D54" s="26" t="str">
        <f ca="1">[1]P14!D54</f>
        <v>x</v>
      </c>
      <c r="E54" s="26" t="str">
        <f ca="1">[1]P14!E54</f>
        <v>x</v>
      </c>
      <c r="F54" s="26" t="str">
        <f ca="1">[1]P14!F54</f>
        <v>x</v>
      </c>
      <c r="G54" s="26" t="str">
        <f ca="1">[1]P14!G54</f>
        <v>x</v>
      </c>
      <c r="H54" s="26" t="str">
        <f ca="1">[1]P14!H54</f>
        <v>x</v>
      </c>
      <c r="I54" s="26" t="str">
        <f ca="1">[1]P14!I54</f>
        <v>x</v>
      </c>
      <c r="J54" s="26" t="str">
        <f ca="1">[1]P14!J54</f>
        <v>x</v>
      </c>
      <c r="K54" s="26" t="str">
        <f ca="1">[1]P14!K54</f>
        <v>x</v>
      </c>
      <c r="L54" s="26" t="str">
        <f ca="1">[1]P15!B54</f>
        <v>x</v>
      </c>
      <c r="M54" s="26" t="str">
        <f ca="1">[1]P15!C54</f>
        <v>x</v>
      </c>
      <c r="N54" s="26" t="str">
        <f ca="1">[1]P15!D54</f>
        <v>x</v>
      </c>
      <c r="O54" s="26" t="str">
        <f ca="1">[1]P15!E54</f>
        <v>x</v>
      </c>
      <c r="P54" s="26" t="str">
        <f ca="1">[1]P15!F54</f>
        <v>x</v>
      </c>
      <c r="Q54" s="26" t="str">
        <f ca="1">[1]P15!G54</f>
        <v>x</v>
      </c>
      <c r="R54" s="87" t="str">
        <f ca="1">[1]P15!H54</f>
        <v>x</v>
      </c>
      <c r="S54" s="87" t="str">
        <f ca="1">[1]P15!I54</f>
        <v>x</v>
      </c>
      <c r="T54" s="87" t="str">
        <f ca="1">[1]P15!J54</f>
        <v>x</v>
      </c>
      <c r="U54" s="88" t="s">
        <v>110</v>
      </c>
    </row>
    <row r="55" spans="1:22" ht="16.5" customHeight="1">
      <c r="A55" s="24" t="s">
        <v>112</v>
      </c>
      <c r="B55" s="28" t="s">
        <v>113</v>
      </c>
      <c r="C55" s="26">
        <f ca="1">[1]P14!C55</f>
        <v>2925</v>
      </c>
      <c r="D55" s="26">
        <f ca="1">[1]P14!D55</f>
        <v>2167</v>
      </c>
      <c r="E55" s="26">
        <f ca="1">[1]P14!E55</f>
        <v>758</v>
      </c>
      <c r="F55" s="26">
        <f ca="1">[1]P14!F55</f>
        <v>7</v>
      </c>
      <c r="G55" s="26">
        <f ca="1">[1]P14!G55</f>
        <v>7</v>
      </c>
      <c r="H55" s="26">
        <f ca="1">[1]P14!H55</f>
        <v>0</v>
      </c>
      <c r="I55" s="26">
        <f ca="1">[1]P14!I55</f>
        <v>1</v>
      </c>
      <c r="J55" s="26">
        <f ca="1">[1]P14!J55</f>
        <v>0</v>
      </c>
      <c r="K55" s="26">
        <f ca="1">[1]P14!K55</f>
        <v>1</v>
      </c>
      <c r="L55" s="26">
        <f ca="1">[1]P15!B55</f>
        <v>2931</v>
      </c>
      <c r="M55" s="26">
        <f ca="1">[1]P15!C55</f>
        <v>2174</v>
      </c>
      <c r="N55" s="26">
        <f ca="1">[1]P15!D55</f>
        <v>757</v>
      </c>
      <c r="O55" s="26">
        <f ca="1">[1]P15!E55</f>
        <v>544</v>
      </c>
      <c r="P55" s="26">
        <f ca="1">[1]P15!F55</f>
        <v>270</v>
      </c>
      <c r="Q55" s="26">
        <f ca="1">[1]P15!G55</f>
        <v>274</v>
      </c>
      <c r="R55" s="87">
        <f ca="1">[1]P15!H55</f>
        <v>18.600000000000001</v>
      </c>
      <c r="S55" s="87">
        <f ca="1">[1]P15!I55</f>
        <v>12.4</v>
      </c>
      <c r="T55" s="87">
        <f ca="1">[1]P15!J55</f>
        <v>36.200000000000003</v>
      </c>
      <c r="U55" s="88" t="s">
        <v>182</v>
      </c>
    </row>
    <row r="56" spans="1:22" ht="16.5" customHeight="1">
      <c r="A56" s="24" t="s">
        <v>114</v>
      </c>
      <c r="B56" s="28" t="s">
        <v>115</v>
      </c>
      <c r="C56" s="26">
        <f ca="1">[1]P14!C56</f>
        <v>2962</v>
      </c>
      <c r="D56" s="26">
        <f ca="1">[1]P14!D56</f>
        <v>1310</v>
      </c>
      <c r="E56" s="26">
        <f ca="1">[1]P14!E56</f>
        <v>1652</v>
      </c>
      <c r="F56" s="26">
        <f ca="1">[1]P14!F56</f>
        <v>90</v>
      </c>
      <c r="G56" s="26">
        <f ca="1">[1]P14!G56</f>
        <v>72</v>
      </c>
      <c r="H56" s="26">
        <f ca="1">[1]P14!H56</f>
        <v>18</v>
      </c>
      <c r="I56" s="26">
        <f ca="1">[1]P14!I56</f>
        <v>31</v>
      </c>
      <c r="J56" s="26">
        <f ca="1">[1]P14!J56</f>
        <v>23</v>
      </c>
      <c r="K56" s="26">
        <f ca="1">[1]P14!K56</f>
        <v>8</v>
      </c>
      <c r="L56" s="26">
        <f ca="1">[1]P15!B56</f>
        <v>3021</v>
      </c>
      <c r="M56" s="26">
        <f ca="1">[1]P15!C56</f>
        <v>1359</v>
      </c>
      <c r="N56" s="26">
        <f ca="1">[1]P15!D56</f>
        <v>1662</v>
      </c>
      <c r="O56" s="26">
        <f ca="1">[1]P15!E56</f>
        <v>1953</v>
      </c>
      <c r="P56" s="26">
        <f ca="1">[1]P15!F56</f>
        <v>718</v>
      </c>
      <c r="Q56" s="26">
        <f ca="1">[1]P15!G56</f>
        <v>1235</v>
      </c>
      <c r="R56" s="87">
        <f ca="1">[1]P15!H56</f>
        <v>64.599999999999994</v>
      </c>
      <c r="S56" s="87">
        <f ca="1">[1]P15!I56</f>
        <v>52.8</v>
      </c>
      <c r="T56" s="87">
        <f ca="1">[1]P15!J56</f>
        <v>74.3</v>
      </c>
      <c r="U56" s="88" t="s">
        <v>114</v>
      </c>
    </row>
    <row r="57" spans="1:22" ht="16.5" customHeight="1">
      <c r="A57" s="32" t="s">
        <v>116</v>
      </c>
      <c r="B57" s="33" t="s">
        <v>117</v>
      </c>
      <c r="C57" s="34" t="str">
        <f ca="1">[1]P14!C57</f>
        <v>-</v>
      </c>
      <c r="D57" s="34" t="str">
        <f ca="1">[1]P14!D57</f>
        <v>-</v>
      </c>
      <c r="E57" s="34" t="str">
        <f ca="1">[1]P14!E57</f>
        <v>-</v>
      </c>
      <c r="F57" s="34" t="str">
        <f ca="1">[1]P14!F57</f>
        <v>-</v>
      </c>
      <c r="G57" s="34" t="str">
        <f ca="1">[1]P14!G57</f>
        <v>-</v>
      </c>
      <c r="H57" s="34" t="str">
        <f ca="1">[1]P14!H57</f>
        <v>-</v>
      </c>
      <c r="I57" s="34" t="str">
        <f ca="1">[1]P14!I57</f>
        <v>-</v>
      </c>
      <c r="J57" s="34" t="str">
        <f ca="1">[1]P14!J57</f>
        <v>-</v>
      </c>
      <c r="K57" s="34" t="str">
        <f ca="1">[1]P14!K57</f>
        <v>-</v>
      </c>
      <c r="L57" s="34" t="str">
        <f ca="1">[1]P15!B57</f>
        <v>-</v>
      </c>
      <c r="M57" s="34" t="str">
        <f ca="1">[1]P15!C57</f>
        <v>-</v>
      </c>
      <c r="N57" s="34" t="str">
        <f ca="1">[1]P15!D57</f>
        <v>-</v>
      </c>
      <c r="O57" s="34" t="str">
        <f ca="1">[1]P15!E57</f>
        <v>-</v>
      </c>
      <c r="P57" s="34" t="str">
        <f ca="1">[1]P15!F57</f>
        <v>-</v>
      </c>
      <c r="Q57" s="34" t="str">
        <f ca="1">[1]P15!G57</f>
        <v>-</v>
      </c>
      <c r="R57" s="90" t="str">
        <f ca="1">[1]P15!H57</f>
        <v>-</v>
      </c>
      <c r="S57" s="90" t="str">
        <f ca="1">[1]P15!I57</f>
        <v>-</v>
      </c>
      <c r="T57" s="90" t="str">
        <f ca="1">[1]P15!J57</f>
        <v>-</v>
      </c>
      <c r="U57" s="91" t="s">
        <v>116</v>
      </c>
    </row>
    <row r="58" spans="1:22" ht="16.5" customHeight="1">
      <c r="A58" s="92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93"/>
      <c r="M58" s="93"/>
    </row>
    <row r="59" spans="1:22" ht="16.5" customHeight="1">
      <c r="A59" s="92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93"/>
      <c r="M59" s="93"/>
    </row>
    <row r="60" spans="1:22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22" ht="1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4" spans="1:22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  <row r="114" customFormat="1" ht="17.5" customHeight="1"/>
    <row r="115" customFormat="1" ht="17.5" customHeight="1"/>
    <row r="116" customFormat="1" ht="17.5" customHeight="1"/>
    <row r="117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5C08-61FC-4540-9D37-E6A4C854B0BF}">
  <sheetPr codeName="Sheet37">
    <tabColor theme="9"/>
  </sheetPr>
  <dimension ref="A1:Q6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3" width="7.6328125" customWidth="1"/>
    <col min="14" max="21" width="6.6328125" customWidth="1"/>
  </cols>
  <sheetData>
    <row r="1" spans="1:17" ht="17.25" customHeight="1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tr">
        <f>[1]説明!$C$2</f>
        <v>2026年6月分</v>
      </c>
      <c r="M1" s="1"/>
      <c r="O1" s="13"/>
      <c r="P1" s="13"/>
      <c r="Q1" s="13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94"/>
      <c r="P2" s="13"/>
      <c r="Q2" s="13"/>
    </row>
    <row r="3" spans="1:17" ht="17.25" customHeight="1">
      <c r="A3" s="1"/>
      <c r="B3" s="1"/>
      <c r="C3" s="1"/>
      <c r="D3" s="1"/>
      <c r="E3" s="1"/>
      <c r="F3" s="1"/>
      <c r="G3" s="1"/>
      <c r="H3" s="1"/>
      <c r="I3" s="95"/>
      <c r="J3" s="95"/>
      <c r="K3" s="95"/>
      <c r="L3" s="390" t="s">
        <v>2</v>
      </c>
      <c r="M3" s="390"/>
    </row>
    <row r="4" spans="1:17" ht="17.25" customHeight="1">
      <c r="A4" s="81"/>
      <c r="B4" s="96" t="s">
        <v>3</v>
      </c>
      <c r="C4" s="97" t="s">
        <v>4</v>
      </c>
      <c r="D4" s="97"/>
      <c r="E4" s="97"/>
      <c r="F4" s="98" t="s">
        <v>5</v>
      </c>
      <c r="G4" s="98"/>
      <c r="H4" s="98"/>
      <c r="I4" s="8" t="s">
        <v>6</v>
      </c>
      <c r="J4" s="8" t="s">
        <v>7</v>
      </c>
      <c r="K4" s="98" t="s">
        <v>8</v>
      </c>
      <c r="L4" s="98"/>
      <c r="M4" s="99"/>
      <c r="O4" s="13"/>
      <c r="P4" s="13"/>
    </row>
    <row r="5" spans="1:17" ht="17.2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15"/>
      <c r="J5" s="15"/>
      <c r="K5" s="51" t="s">
        <v>9</v>
      </c>
      <c r="L5" s="51" t="s">
        <v>10</v>
      </c>
      <c r="M5" s="66" t="s">
        <v>11</v>
      </c>
      <c r="O5" s="13"/>
      <c r="P5" s="13"/>
    </row>
    <row r="6" spans="1:17" ht="17.25" customHeight="1">
      <c r="A6" s="100" t="s">
        <v>185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1:17" ht="17.25" customHeight="1">
      <c r="A7" s="103" t="s">
        <v>14</v>
      </c>
      <c r="B7" s="104" t="s">
        <v>186</v>
      </c>
      <c r="C7" s="105">
        <f>[1]gpn430000004!F230</f>
        <v>322308</v>
      </c>
      <c r="D7" s="105">
        <f>[1]gpn430000004!K230</f>
        <v>397563</v>
      </c>
      <c r="E7" s="105">
        <f>[1]gpn430000004!N230</f>
        <v>261605</v>
      </c>
      <c r="F7" s="105">
        <f>[1]gpn430000004!G230</f>
        <v>230131</v>
      </c>
      <c r="G7" s="105">
        <f>[1]gpn430000004!L230</f>
        <v>288289</v>
      </c>
      <c r="H7" s="105">
        <f>[1]gpn430000004!O230</f>
        <v>183219</v>
      </c>
      <c r="I7" s="105">
        <f>[1]gpn430000004!H230</f>
        <v>219543</v>
      </c>
      <c r="J7" s="105">
        <f>[1]gpn430000004!I230</f>
        <v>10588</v>
      </c>
      <c r="K7" s="105">
        <f>[1]gpn430000004!J230</f>
        <v>92177</v>
      </c>
      <c r="L7" s="105">
        <f>[1]gpn430000004!M230</f>
        <v>109274</v>
      </c>
      <c r="M7" s="106">
        <f>[1]gpn430000004!P230</f>
        <v>78386</v>
      </c>
    </row>
    <row r="8" spans="1:17" ht="17.25" customHeight="1">
      <c r="A8" s="100" t="s">
        <v>187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1:17" ht="17.25" customHeight="1">
      <c r="A9" s="103" t="s">
        <v>14</v>
      </c>
      <c r="B9" s="104" t="s">
        <v>186</v>
      </c>
      <c r="C9" s="105">
        <f>[1]gpn430000004!F173</f>
        <v>455529</v>
      </c>
      <c r="D9" s="105">
        <f>[1]gpn430000004!K173</f>
        <v>506694</v>
      </c>
      <c r="E9" s="105">
        <f>[1]gpn430000004!N173</f>
        <v>408128</v>
      </c>
      <c r="F9" s="105">
        <f>[1]gpn430000004!G173</f>
        <v>260087</v>
      </c>
      <c r="G9" s="105">
        <f>[1]gpn430000004!L173</f>
        <v>310167</v>
      </c>
      <c r="H9" s="105">
        <f>[1]gpn430000004!O173</f>
        <v>213691</v>
      </c>
      <c r="I9" s="105">
        <f>[1]gpn430000004!H173</f>
        <v>247758</v>
      </c>
      <c r="J9" s="105">
        <f>[1]gpn430000004!I173</f>
        <v>12329</v>
      </c>
      <c r="K9" s="105">
        <f>[1]gpn430000004!J173</f>
        <v>195442</v>
      </c>
      <c r="L9" s="105">
        <f>[1]gpn430000004!M173</f>
        <v>196527</v>
      </c>
      <c r="M9" s="106">
        <f>[1]gpn430000004!P173</f>
        <v>194437</v>
      </c>
    </row>
    <row r="10" spans="1:17" ht="17.25" customHeight="1">
      <c r="A10" s="100" t="s">
        <v>188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7" ht="17.25" customHeight="1">
      <c r="A11" s="103" t="s">
        <v>14</v>
      </c>
      <c r="B11" s="104" t="s">
        <v>186</v>
      </c>
      <c r="C11" s="105">
        <f>[1]gpn430000004!F116</f>
        <v>603838</v>
      </c>
      <c r="D11" s="105">
        <f>[1]gpn430000004!K116</f>
        <v>785697</v>
      </c>
      <c r="E11" s="105">
        <f>[1]gpn430000004!N116</f>
        <v>411965</v>
      </c>
      <c r="F11" s="105">
        <f>[1]gpn430000004!G116</f>
        <v>314142</v>
      </c>
      <c r="G11" s="105">
        <f>[1]gpn430000004!L116</f>
        <v>379126</v>
      </c>
      <c r="H11" s="105">
        <f>[1]gpn430000004!O116</f>
        <v>245580</v>
      </c>
      <c r="I11" s="105">
        <f>[1]gpn430000004!H116</f>
        <v>288675</v>
      </c>
      <c r="J11" s="105">
        <f>[1]gpn430000004!I116</f>
        <v>25467</v>
      </c>
      <c r="K11" s="105">
        <f>[1]gpn430000004!J116</f>
        <v>289696</v>
      </c>
      <c r="L11" s="105">
        <f>[1]gpn430000004!M116</f>
        <v>406571</v>
      </c>
      <c r="M11" s="106">
        <f>[1]gpn430000004!P116</f>
        <v>166385</v>
      </c>
    </row>
    <row r="12" spans="1:17" ht="17.25" customHeight="1">
      <c r="A12" s="107"/>
      <c r="B12" s="107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7" ht="17.25" customHeight="1">
      <c r="A13" s="107"/>
      <c r="B13" s="107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7" ht="17.2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7" ht="17.2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7" ht="17.25" customHeight="1"/>
    <row r="17" customFormat="1" ht="17.25" customHeight="1"/>
    <row r="18" customFormat="1" ht="17.25" customHeight="1"/>
    <row r="19" customFormat="1" ht="17.25" customHeight="1"/>
    <row r="20" customFormat="1" ht="17.25" customHeight="1"/>
    <row r="21" customFormat="1" ht="17.25" customHeight="1"/>
    <row r="22" customFormat="1" ht="17.25" customHeight="1"/>
    <row r="23" customFormat="1" ht="17.25" customHeight="1"/>
    <row r="24" customFormat="1" ht="17.25" customHeight="1"/>
    <row r="25" customFormat="1" ht="17.25" customHeight="1"/>
    <row r="26" customFormat="1" ht="17.25" customHeight="1"/>
    <row r="27" customFormat="1" ht="17.25" customHeight="1"/>
    <row r="28" customFormat="1" ht="17.25" customHeight="1"/>
    <row r="29" customFormat="1" ht="17.25" customHeight="1"/>
    <row r="30" customFormat="1" ht="17.25" customHeight="1"/>
    <row r="31" customFormat="1" ht="17.25" customHeight="1"/>
    <row r="32" customFormat="1" ht="17.25" customHeight="1"/>
    <row r="33" spans="4:5" ht="17.25" customHeight="1"/>
    <row r="34" spans="4:5" ht="17.25" customHeight="1"/>
    <row r="35" spans="4:5" ht="17.25" customHeight="1"/>
    <row r="36" spans="4:5" ht="17.25" customHeight="1"/>
    <row r="37" spans="4:5" ht="17.25" customHeight="1"/>
    <row r="38" spans="4:5" ht="17.25" customHeight="1"/>
    <row r="39" spans="4:5" ht="17.25" customHeight="1"/>
    <row r="40" spans="4:5" ht="17.25" customHeight="1">
      <c r="D40" s="391"/>
      <c r="E40" s="391"/>
    </row>
    <row r="41" spans="4:5" ht="17.25" customHeight="1">
      <c r="D41" s="109"/>
      <c r="E41" s="109"/>
    </row>
    <row r="42" spans="4:5" ht="17.25" customHeight="1">
      <c r="D42" s="109"/>
      <c r="E42" s="109"/>
    </row>
    <row r="43" spans="4:5" ht="17.25" customHeight="1">
      <c r="D43" s="109"/>
      <c r="E43" s="109"/>
    </row>
    <row r="44" spans="4:5" ht="17.25" customHeight="1">
      <c r="D44" s="109"/>
      <c r="E44" s="109"/>
    </row>
    <row r="45" spans="4:5" ht="17.25" customHeight="1">
      <c r="D45" s="109"/>
      <c r="E45" s="109"/>
    </row>
    <row r="46" spans="4:5" ht="17.25" customHeight="1">
      <c r="D46" s="109"/>
      <c r="E46" s="109"/>
    </row>
    <row r="47" spans="4:5" ht="17.25" customHeight="1"/>
    <row r="48" spans="4:5" ht="17.25" customHeight="1"/>
    <row r="49" spans="6:7" ht="17.25" customHeight="1"/>
    <row r="50" spans="6:7" ht="17.25" customHeight="1"/>
    <row r="51" spans="6:7" ht="17.25" customHeight="1"/>
    <row r="52" spans="6:7" ht="17.25" customHeight="1"/>
    <row r="53" spans="6:7" ht="17.25" customHeight="1"/>
    <row r="54" spans="6:7" ht="17.25" customHeight="1"/>
    <row r="55" spans="6:7" ht="17.25" customHeight="1"/>
    <row r="56" spans="6:7" ht="17.25" customHeight="1"/>
    <row r="57" spans="6:7" ht="17.25" customHeight="1"/>
    <row r="58" spans="6:7" ht="17.25" customHeight="1">
      <c r="F58" s="392"/>
      <c r="G58" s="391"/>
    </row>
    <row r="59" spans="6:7" ht="11.25" customHeight="1"/>
    <row r="60" spans="6:7" ht="17.25" customHeight="1">
      <c r="F60" s="392"/>
      <c r="G60" s="391"/>
    </row>
    <row r="61" spans="6:7" ht="11.25" customHeight="1">
      <c r="F61" s="392"/>
      <c r="G61" s="391"/>
    </row>
  </sheetData>
  <mergeCells count="5">
    <mergeCell ref="L3:M3"/>
    <mergeCell ref="D40:E40"/>
    <mergeCell ref="F58:G58"/>
    <mergeCell ref="F60:G60"/>
    <mergeCell ref="F61:G61"/>
  </mergeCells>
  <phoneticPr fontId="3"/>
  <pageMargins left="0.6692913385826772" right="0.70866141732283472" top="0.78740157480314965" bottom="0.39370078740157483" header="0" footer="0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BDFE-4749-458C-93E1-EDAB5C1420DF}">
  <sheetPr codeName="Sheet38">
    <tabColor theme="9"/>
  </sheetPr>
  <dimension ref="A1:R102"/>
  <sheetViews>
    <sheetView showGridLines="0" zoomScaleNormal="100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4" width="6.90625" customWidth="1"/>
    <col min="15" max="15" width="6.6328125" customWidth="1"/>
    <col min="16" max="17" width="6.6328125" hidden="1" customWidth="1"/>
    <col min="18" max="21" width="6.6328125" customWidth="1"/>
  </cols>
  <sheetData>
    <row r="1" spans="1:18" ht="27.75" customHeight="1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tr">
        <f>[1]説明!$C$2</f>
        <v>2026年6月分</v>
      </c>
      <c r="N1" s="1"/>
    </row>
    <row r="2" spans="1:18" ht="6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23"/>
    </row>
    <row r="3" spans="1:18" ht="19.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M3" s="40"/>
      <c r="N3" s="6" t="s">
        <v>190</v>
      </c>
    </row>
    <row r="4" spans="1:18" ht="19.5" customHeight="1">
      <c r="A4" s="111"/>
      <c r="B4" s="96" t="s">
        <v>3</v>
      </c>
      <c r="C4" s="97" t="s">
        <v>123</v>
      </c>
      <c r="D4" s="97"/>
      <c r="E4" s="97"/>
      <c r="F4" s="97" t="s">
        <v>124</v>
      </c>
      <c r="G4" s="97"/>
      <c r="H4" s="97"/>
      <c r="I4" s="97" t="s">
        <v>125</v>
      </c>
      <c r="J4" s="97"/>
      <c r="K4" s="97"/>
      <c r="L4" s="97" t="s">
        <v>126</v>
      </c>
      <c r="M4" s="97"/>
      <c r="N4" s="112"/>
      <c r="P4" s="13"/>
      <c r="Q4" s="13"/>
      <c r="R4" s="13"/>
    </row>
    <row r="5" spans="1:18" ht="19.5" customHeight="1">
      <c r="A5" s="113"/>
      <c r="B5" s="114"/>
      <c r="C5" s="15" t="s">
        <v>9</v>
      </c>
      <c r="D5" s="15" t="s">
        <v>10</v>
      </c>
      <c r="E5" s="15" t="s">
        <v>11</v>
      </c>
      <c r="F5" s="15" t="s">
        <v>9</v>
      </c>
      <c r="G5" s="15" t="s">
        <v>10</v>
      </c>
      <c r="H5" s="15" t="s">
        <v>11</v>
      </c>
      <c r="I5" s="15" t="s">
        <v>9</v>
      </c>
      <c r="J5" s="15" t="s">
        <v>10</v>
      </c>
      <c r="K5" s="15" t="s">
        <v>11</v>
      </c>
      <c r="L5" s="15" t="s">
        <v>9</v>
      </c>
      <c r="M5" s="15" t="s">
        <v>10</v>
      </c>
      <c r="N5" s="52" t="s">
        <v>11</v>
      </c>
      <c r="P5" s="13"/>
      <c r="Q5" s="13"/>
      <c r="R5" s="13"/>
    </row>
    <row r="6" spans="1:18" ht="19.5" customHeight="1">
      <c r="A6" s="100" t="s">
        <v>185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02"/>
    </row>
    <row r="7" spans="1:18" ht="19.5" customHeight="1">
      <c r="A7" s="103" t="s">
        <v>14</v>
      </c>
      <c r="B7" s="104" t="s">
        <v>186</v>
      </c>
      <c r="C7" s="116">
        <f>[1]gpn430000003!F230</f>
        <v>18.8</v>
      </c>
      <c r="D7" s="116">
        <f>[1]gpn430000003!J230</f>
        <v>19.600000000000001</v>
      </c>
      <c r="E7" s="116">
        <f>[1]gpn430000003!N230</f>
        <v>18.2</v>
      </c>
      <c r="F7" s="116">
        <f>[1]gpn430000003!G230</f>
        <v>136</v>
      </c>
      <c r="G7" s="116">
        <f>[1]gpn430000003!K230</f>
        <v>153.4</v>
      </c>
      <c r="H7" s="116">
        <f>[1]gpn430000003!O230</f>
        <v>121.9</v>
      </c>
      <c r="I7" s="116">
        <f>[1]gpn430000003!H230</f>
        <v>129.6</v>
      </c>
      <c r="J7" s="116">
        <f>[1]gpn430000003!L230</f>
        <v>143</v>
      </c>
      <c r="K7" s="116">
        <f>[1]gpn430000003!P230</f>
        <v>118.7</v>
      </c>
      <c r="L7" s="116">
        <f>[1]gpn430000003!I230</f>
        <v>6.4</v>
      </c>
      <c r="M7" s="116">
        <f>[1]gpn430000003!M230</f>
        <v>10.4</v>
      </c>
      <c r="N7" s="117">
        <f>[1]gpn430000003!Q230</f>
        <v>3.2</v>
      </c>
    </row>
    <row r="8" spans="1:18" ht="19.5" customHeight="1">
      <c r="A8" s="118" t="s">
        <v>187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20"/>
    </row>
    <row r="9" spans="1:18" ht="19.5" customHeight="1">
      <c r="A9" s="103" t="s">
        <v>14</v>
      </c>
      <c r="B9" s="104" t="s">
        <v>186</v>
      </c>
      <c r="C9" s="116">
        <f>[1]gpn430000003!F173</f>
        <v>19.2</v>
      </c>
      <c r="D9" s="116">
        <f>[1]gpn430000003!J173</f>
        <v>20</v>
      </c>
      <c r="E9" s="116">
        <f>[1]gpn430000003!N173</f>
        <v>18.399999999999999</v>
      </c>
      <c r="F9" s="116">
        <f>[1]gpn430000003!G173</f>
        <v>149.30000000000001</v>
      </c>
      <c r="G9" s="116">
        <f>[1]gpn430000003!K173</f>
        <v>164.3</v>
      </c>
      <c r="H9" s="116">
        <f>[1]gpn430000003!O173</f>
        <v>135.5</v>
      </c>
      <c r="I9" s="116">
        <f>[1]gpn430000003!H173</f>
        <v>138.4</v>
      </c>
      <c r="J9" s="116">
        <f>[1]gpn430000003!L173</f>
        <v>149.6</v>
      </c>
      <c r="K9" s="116">
        <f>[1]gpn430000003!P173</f>
        <v>128</v>
      </c>
      <c r="L9" s="116">
        <f>[1]gpn430000003!I173</f>
        <v>10.9</v>
      </c>
      <c r="M9" s="116">
        <f>[1]gpn430000003!M173</f>
        <v>14.7</v>
      </c>
      <c r="N9" s="117">
        <f>[1]gpn430000003!Q173</f>
        <v>7.5</v>
      </c>
    </row>
    <row r="10" spans="1:18" ht="19.5" customHeight="1">
      <c r="A10" s="118" t="s">
        <v>188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0"/>
    </row>
    <row r="11" spans="1:18" ht="19.5" customHeight="1">
      <c r="A11" s="103" t="s">
        <v>14</v>
      </c>
      <c r="B11" s="104" t="s">
        <v>186</v>
      </c>
      <c r="C11" s="116">
        <f>[1]gpn430000003!F116</f>
        <v>19.100000000000001</v>
      </c>
      <c r="D11" s="116">
        <f>[1]gpn430000003!J116</f>
        <v>19.399999999999999</v>
      </c>
      <c r="E11" s="116">
        <f>[1]gpn430000003!N116</f>
        <v>18.8</v>
      </c>
      <c r="F11" s="116">
        <f>[1]gpn430000003!G116</f>
        <v>153.9</v>
      </c>
      <c r="G11" s="116">
        <f>[1]gpn430000003!K116</f>
        <v>163</v>
      </c>
      <c r="H11" s="116">
        <f>[1]gpn430000003!O116</f>
        <v>144.19999999999999</v>
      </c>
      <c r="I11" s="116">
        <f>[1]gpn430000003!H116</f>
        <v>142.6</v>
      </c>
      <c r="J11" s="116">
        <f>[1]gpn430000003!L116</f>
        <v>147</v>
      </c>
      <c r="K11" s="116">
        <f>[1]gpn430000003!P116</f>
        <v>138</v>
      </c>
      <c r="L11" s="116">
        <f>[1]gpn430000003!I116</f>
        <v>11.3</v>
      </c>
      <c r="M11" s="116">
        <f>[1]gpn430000003!M116</f>
        <v>16</v>
      </c>
      <c r="N11" s="117">
        <f>[1]gpn430000003!Q116</f>
        <v>6.2</v>
      </c>
    </row>
    <row r="12" spans="1:18" ht="17.5" customHeight="1">
      <c r="A12" s="121"/>
      <c r="B12" s="121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1:18" ht="17.5" customHeight="1">
      <c r="A13" s="123"/>
      <c r="B13" s="12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8" ht="17.5" customHeight="1">
      <c r="A14" s="123"/>
      <c r="B14" s="123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8" ht="17.5" customHeight="1">
      <c r="A15" s="123"/>
      <c r="B15" s="124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8" ht="17.5" customHeight="1">
      <c r="A16" s="107"/>
      <c r="B16" s="125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 spans="1:13" ht="17.5" customHeight="1">
      <c r="A18" s="107"/>
      <c r="B18" s="125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  <row r="19" spans="1:13" ht="17.5" customHeight="1">
      <c r="A19" s="108"/>
      <c r="B19" s="108"/>
      <c r="C19" s="108"/>
      <c r="D19" s="108"/>
      <c r="E19" s="108"/>
      <c r="F19" s="108"/>
      <c r="G19" s="108"/>
      <c r="H19" s="108"/>
      <c r="I19" s="126"/>
      <c r="J19" s="126"/>
      <c r="K19" s="126"/>
    </row>
    <row r="20" spans="1:13" ht="17.5" customHeight="1">
      <c r="A20" s="108"/>
      <c r="B20" s="108"/>
      <c r="C20" s="108"/>
      <c r="D20" s="108"/>
      <c r="E20" s="108"/>
      <c r="F20" s="108"/>
      <c r="G20" s="108"/>
      <c r="H20" s="108"/>
      <c r="I20" s="126"/>
      <c r="J20" s="126"/>
      <c r="K20" s="126"/>
    </row>
    <row r="21" spans="1:13" ht="17.5" customHeight="1">
      <c r="A21" s="4"/>
      <c r="B21" s="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17.5" customHeight="1">
      <c r="A22" s="107"/>
      <c r="B22" s="107"/>
      <c r="C22" s="127"/>
      <c r="D22" s="127"/>
      <c r="E22" s="127"/>
      <c r="F22" s="127"/>
      <c r="G22" s="127"/>
      <c r="H22" s="127"/>
      <c r="I22" s="36"/>
      <c r="J22" s="36"/>
      <c r="K22" s="127"/>
      <c r="L22" s="127"/>
      <c r="M22" s="127"/>
    </row>
    <row r="23" spans="1:13" ht="17.5" customHeight="1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ht="17.5" customHeight="1">
      <c r="A24" s="123"/>
      <c r="B24" s="12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.5" customHeight="1">
      <c r="A25" s="123"/>
      <c r="B25" s="12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ht="17.5" customHeight="1">
      <c r="A26" s="123"/>
      <c r="B26" s="124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7.5" customHeight="1">
      <c r="A27" s="123"/>
      <c r="B27" s="1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7.5" customHeight="1">
      <c r="A28" s="123"/>
      <c r="B28" s="124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7.5" customHeight="1">
      <c r="A29" s="107"/>
      <c r="B29" s="125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 ht="17.5" customHeight="1">
      <c r="A30" s="107"/>
      <c r="B30" s="125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3" ht="17.5" customHeight="1">
      <c r="A31" s="107"/>
      <c r="B31" s="125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 ht="17.5" customHeight="1">
      <c r="A32" s="107"/>
      <c r="B32" s="107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</row>
    <row r="33" spans="1:13" ht="17.5" customHeight="1">
      <c r="A33" s="107"/>
      <c r="B33" s="12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</row>
    <row r="34" spans="1:13" ht="17.5" customHeight="1">
      <c r="A34" s="107"/>
      <c r="B34" s="107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</row>
    <row r="35" spans="1:13" ht="17.5" customHeight="1">
      <c r="A35" s="107"/>
      <c r="B35" s="107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  <row r="36" spans="1:13" ht="17.5" customHeight="1">
      <c r="A36" s="107"/>
      <c r="B36" s="107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8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07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07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29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0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2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07"/>
      <c r="B44" s="107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13" ht="17.5" customHeight="1">
      <c r="A45" s="107"/>
      <c r="B45" s="131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ht="17.5" customHeight="1">
      <c r="A47" s="132"/>
    </row>
    <row r="48" spans="1:13" ht="17.5" customHeight="1"/>
    <row r="49" customFormat="1" ht="17.5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  <row r="60" customFormat="1" ht="17.5" customHeight="1"/>
    <row r="61" customFormat="1" ht="17.5" customHeight="1"/>
    <row r="62" customFormat="1" ht="17.5" customHeight="1"/>
    <row r="63" customFormat="1" ht="17.5" customHeight="1"/>
    <row r="64" customFormat="1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</sheetData>
  <phoneticPr fontId="3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097A-F675-4BE6-BE66-C44A2F5DB7DD}">
  <sheetPr codeName="Sheet39">
    <tabColor theme="9"/>
  </sheetPr>
  <dimension ref="A1:AP110"/>
  <sheetViews>
    <sheetView showGridLines="0" zoomScaleNormal="100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3" width="8.36328125" customWidth="1"/>
    <col min="14" max="15" width="9.6328125" hidden="1" customWidth="1"/>
    <col min="16" max="21" width="9.6328125" customWidth="1"/>
    <col min="22" max="22" width="6.6328125" customWidth="1"/>
  </cols>
  <sheetData>
    <row r="1" spans="1:42" ht="17.5" customHeight="1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2" t="str">
        <f>[1]説明!$C$2</f>
        <v>2026年6月分</v>
      </c>
      <c r="L1" s="1"/>
    </row>
    <row r="2" spans="1:42" ht="1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23"/>
    </row>
    <row r="3" spans="1:42" ht="17.5" customHeight="1">
      <c r="A3" s="133"/>
      <c r="B3" s="133"/>
      <c r="C3" s="133"/>
      <c r="D3" s="133"/>
      <c r="E3" s="133"/>
      <c r="F3" s="133"/>
      <c r="G3" s="133"/>
      <c r="H3" s="133"/>
      <c r="I3" s="133"/>
      <c r="K3" s="134" t="s">
        <v>192</v>
      </c>
      <c r="L3" s="135"/>
      <c r="M3" s="4"/>
      <c r="N3" s="4"/>
      <c r="O3" s="4"/>
    </row>
    <row r="4" spans="1:42" ht="17.5" customHeight="1">
      <c r="A4" s="81"/>
      <c r="B4" s="96" t="s">
        <v>3</v>
      </c>
      <c r="C4" s="136" t="s">
        <v>193</v>
      </c>
      <c r="D4" s="137"/>
      <c r="E4" s="137"/>
      <c r="F4" s="137"/>
      <c r="G4" s="138"/>
      <c r="H4" s="136" t="s">
        <v>194</v>
      </c>
      <c r="I4" s="137"/>
      <c r="J4" s="137"/>
      <c r="K4" s="137"/>
      <c r="L4" s="139"/>
      <c r="M4" s="123"/>
      <c r="N4" s="107"/>
      <c r="O4" s="107"/>
    </row>
    <row r="5" spans="1:42" ht="33.75" customHeight="1">
      <c r="A5" s="140"/>
      <c r="B5" s="141"/>
      <c r="C5" s="142" t="s">
        <v>195</v>
      </c>
      <c r="D5" s="143" t="s">
        <v>196</v>
      </c>
      <c r="E5" s="142" t="s">
        <v>197</v>
      </c>
      <c r="F5" s="142" t="s">
        <v>198</v>
      </c>
      <c r="G5" s="144" t="s">
        <v>199</v>
      </c>
      <c r="H5" s="142" t="s">
        <v>195</v>
      </c>
      <c r="I5" s="143" t="s">
        <v>196</v>
      </c>
      <c r="J5" s="142" t="s">
        <v>197</v>
      </c>
      <c r="K5" s="142" t="s">
        <v>198</v>
      </c>
      <c r="L5" s="145" t="s">
        <v>199</v>
      </c>
      <c r="M5" s="127"/>
      <c r="N5" s="146"/>
      <c r="O5" s="146"/>
    </row>
    <row r="6" spans="1:42" ht="17.5" customHeight="1">
      <c r="A6" s="100" t="s">
        <v>200</v>
      </c>
      <c r="B6" s="101"/>
      <c r="C6" s="101"/>
      <c r="D6" s="101"/>
      <c r="E6" s="101"/>
      <c r="F6" s="101"/>
      <c r="G6" s="147"/>
      <c r="H6" s="148"/>
      <c r="I6" s="148"/>
      <c r="J6" s="148"/>
      <c r="K6" s="148"/>
      <c r="L6" s="149"/>
      <c r="M6" s="93"/>
      <c r="N6" s="4"/>
      <c r="O6" s="4"/>
    </row>
    <row r="7" spans="1:42" ht="17.5" customHeight="1">
      <c r="A7" s="150" t="s">
        <v>14</v>
      </c>
      <c r="B7" s="151" t="s">
        <v>186</v>
      </c>
      <c r="C7" s="20">
        <f>[1]gpn430000009!F344</f>
        <v>568610</v>
      </c>
      <c r="D7" s="20">
        <f>[1]gpn430000009!G344</f>
        <v>325336</v>
      </c>
      <c r="E7" s="20">
        <f>[1]gpn430000009!H344</f>
        <v>304770</v>
      </c>
      <c r="F7" s="20">
        <f>[1]gpn430000009!I344</f>
        <v>20566</v>
      </c>
      <c r="G7" s="20">
        <f>[1]gpn430000009!J344</f>
        <v>243274</v>
      </c>
      <c r="H7" s="20">
        <f>[1]gpn430000009!K344</f>
        <v>150991</v>
      </c>
      <c r="I7" s="20">
        <f>[1]gpn430000009!L344</f>
        <v>121053</v>
      </c>
      <c r="J7" s="20">
        <f>[1]gpn430000009!M344</f>
        <v>117697</v>
      </c>
      <c r="K7" s="20">
        <f>[1]gpn430000009!N344</f>
        <v>3356</v>
      </c>
      <c r="L7" s="21">
        <f>[1]gpn430000009!O344</f>
        <v>29938</v>
      </c>
      <c r="M7" s="152"/>
      <c r="N7" s="153"/>
      <c r="O7" s="153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</row>
    <row r="8" spans="1:42" ht="17.5" customHeight="1">
      <c r="A8" s="155" t="s">
        <v>139</v>
      </c>
      <c r="B8" s="156" t="s">
        <v>201</v>
      </c>
      <c r="C8" s="157">
        <f>[1]gpn430000009!F347</f>
        <v>746797</v>
      </c>
      <c r="D8" s="157">
        <f>[1]gpn430000009!G347</f>
        <v>363326</v>
      </c>
      <c r="E8" s="157">
        <f>[1]gpn430000009!H347</f>
        <v>322883</v>
      </c>
      <c r="F8" s="157">
        <f>[1]gpn430000009!I347</f>
        <v>40443</v>
      </c>
      <c r="G8" s="157">
        <f>[1]gpn430000009!J347</f>
        <v>383471</v>
      </c>
      <c r="H8" s="157">
        <f>[1]gpn430000009!K347</f>
        <v>179270</v>
      </c>
      <c r="I8" s="157">
        <f>[1]gpn430000009!L347</f>
        <v>162527</v>
      </c>
      <c r="J8" s="157">
        <f>[1]gpn430000009!M347</f>
        <v>147072</v>
      </c>
      <c r="K8" s="157">
        <f>[1]gpn430000009!N347</f>
        <v>15455</v>
      </c>
      <c r="L8" s="158">
        <f>[1]gpn430000009!O347</f>
        <v>16743</v>
      </c>
      <c r="M8" s="152"/>
      <c r="N8" s="153"/>
      <c r="O8" s="153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</row>
    <row r="9" spans="1:42" ht="17.5" customHeight="1">
      <c r="A9" s="159" t="s">
        <v>143</v>
      </c>
      <c r="B9" s="160" t="s">
        <v>29</v>
      </c>
      <c r="C9" s="157">
        <f>[1]gpn430000009!F351</f>
        <v>406462</v>
      </c>
      <c r="D9" s="157">
        <f>[1]gpn430000009!G351</f>
        <v>320742</v>
      </c>
      <c r="E9" s="157">
        <f>[1]gpn430000009!H351</f>
        <v>303948</v>
      </c>
      <c r="F9" s="157">
        <f>[1]gpn430000009!I351</f>
        <v>16794</v>
      </c>
      <c r="G9" s="157">
        <f>[1]gpn430000009!J351</f>
        <v>85720</v>
      </c>
      <c r="H9" s="157">
        <f>[1]gpn430000009!K351</f>
        <v>119117</v>
      </c>
      <c r="I9" s="157">
        <f>[1]gpn430000009!L351</f>
        <v>118681</v>
      </c>
      <c r="J9" s="157">
        <f>[1]gpn430000009!M351</f>
        <v>116958</v>
      </c>
      <c r="K9" s="157">
        <f>[1]gpn430000009!N351</f>
        <v>1723</v>
      </c>
      <c r="L9" s="158">
        <f>[1]gpn430000009!O351</f>
        <v>436</v>
      </c>
      <c r="M9" s="152"/>
      <c r="N9" s="153"/>
      <c r="O9" s="153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</row>
    <row r="10" spans="1:42" ht="17.5" customHeight="1">
      <c r="A10" s="161" t="s">
        <v>150</v>
      </c>
      <c r="B10" s="162" t="s">
        <v>43</v>
      </c>
      <c r="C10" s="163">
        <f>[1]gpn430000009!F358</f>
        <v>493010</v>
      </c>
      <c r="D10" s="163">
        <f>[1]gpn430000009!G358</f>
        <v>314333</v>
      </c>
      <c r="E10" s="163">
        <f>[1]gpn430000009!H358</f>
        <v>303264</v>
      </c>
      <c r="F10" s="163">
        <f>[1]gpn430000009!I358</f>
        <v>11069</v>
      </c>
      <c r="G10" s="163">
        <f>[1]gpn430000009!J358</f>
        <v>178677</v>
      </c>
      <c r="H10" s="163">
        <f>[1]gpn430000009!K358</f>
        <v>203864</v>
      </c>
      <c r="I10" s="163">
        <f>[1]gpn430000009!L358</f>
        <v>132676</v>
      </c>
      <c r="J10" s="163">
        <f>[1]gpn430000009!M358</f>
        <v>131314</v>
      </c>
      <c r="K10" s="163">
        <f>[1]gpn430000009!N358</f>
        <v>1362</v>
      </c>
      <c r="L10" s="164">
        <f>[1]gpn430000009!O358</f>
        <v>71188</v>
      </c>
      <c r="M10" s="152"/>
      <c r="N10" s="153"/>
      <c r="O10" s="153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</row>
    <row r="11" spans="1:42" ht="17.5" customHeight="1">
      <c r="A11" s="100" t="s">
        <v>202</v>
      </c>
      <c r="B11" s="101"/>
      <c r="C11" s="101"/>
      <c r="D11" s="101"/>
      <c r="E11" s="101"/>
      <c r="F11" s="101"/>
      <c r="G11" s="147"/>
      <c r="H11" s="148"/>
      <c r="I11" s="148"/>
      <c r="J11" s="148"/>
      <c r="K11" s="148"/>
      <c r="L11" s="149"/>
      <c r="M11" s="93"/>
      <c r="N11" s="4"/>
      <c r="O11" s="4"/>
    </row>
    <row r="12" spans="1:42" ht="17.5" customHeight="1">
      <c r="A12" s="150" t="s">
        <v>14</v>
      </c>
      <c r="B12" s="151" t="s">
        <v>186</v>
      </c>
      <c r="C12" s="20">
        <f>[1]gpn430000009!F287</f>
        <v>654577</v>
      </c>
      <c r="D12" s="20">
        <f>[1]gpn430000009!G287</f>
        <v>342234</v>
      </c>
      <c r="E12" s="20">
        <f>[1]gpn430000009!H287</f>
        <v>318191</v>
      </c>
      <c r="F12" s="20">
        <f>[1]gpn430000009!I287</f>
        <v>24043</v>
      </c>
      <c r="G12" s="20">
        <f>[1]gpn430000009!J287</f>
        <v>312343</v>
      </c>
      <c r="H12" s="20">
        <f>[1]gpn430000009!K287</f>
        <v>178604</v>
      </c>
      <c r="I12" s="20">
        <f>[1]gpn430000009!L287</f>
        <v>132575</v>
      </c>
      <c r="J12" s="20">
        <f>[1]gpn430000009!M287</f>
        <v>128386</v>
      </c>
      <c r="K12" s="20">
        <f>[1]gpn430000009!N287</f>
        <v>4189</v>
      </c>
      <c r="L12" s="21">
        <f>[1]gpn430000009!O287</f>
        <v>46029</v>
      </c>
      <c r="M12" s="93"/>
      <c r="N12" s="4"/>
      <c r="O12" s="4"/>
    </row>
    <row r="13" spans="1:42" ht="17.5" customHeight="1">
      <c r="A13" s="155" t="s">
        <v>139</v>
      </c>
      <c r="B13" s="156" t="s">
        <v>201</v>
      </c>
      <c r="C13" s="157">
        <f>[1]gpn430000009!F290</f>
        <v>796131</v>
      </c>
      <c r="D13" s="157">
        <f>[1]gpn430000009!G290</f>
        <v>373945</v>
      </c>
      <c r="E13" s="157">
        <f>[1]gpn430000009!H290</f>
        <v>331112</v>
      </c>
      <c r="F13" s="157">
        <f>[1]gpn430000009!I290</f>
        <v>42833</v>
      </c>
      <c r="G13" s="157">
        <f>[1]gpn430000009!J290</f>
        <v>422186</v>
      </c>
      <c r="H13" s="157">
        <f>[1]gpn430000009!K290</f>
        <v>190888</v>
      </c>
      <c r="I13" s="157">
        <f>[1]gpn430000009!L290</f>
        <v>169464</v>
      </c>
      <c r="J13" s="157">
        <f>[1]gpn430000009!M290</f>
        <v>150974</v>
      </c>
      <c r="K13" s="157">
        <f>[1]gpn430000009!N290</f>
        <v>18490</v>
      </c>
      <c r="L13" s="158">
        <f>[1]gpn430000009!O290</f>
        <v>21424</v>
      </c>
      <c r="M13" s="93"/>
      <c r="N13" s="4"/>
      <c r="O13" s="4"/>
    </row>
    <row r="14" spans="1:42" ht="17.5" customHeight="1">
      <c r="A14" s="159" t="s">
        <v>143</v>
      </c>
      <c r="B14" s="160" t="s">
        <v>29</v>
      </c>
      <c r="C14" s="157">
        <f>[1]gpn430000009!F294</f>
        <v>427152</v>
      </c>
      <c r="D14" s="157">
        <f>[1]gpn430000009!G294</f>
        <v>350585</v>
      </c>
      <c r="E14" s="157">
        <f>[1]gpn430000009!H294</f>
        <v>330761</v>
      </c>
      <c r="F14" s="157">
        <f>[1]gpn430000009!I294</f>
        <v>19824</v>
      </c>
      <c r="G14" s="157">
        <f>[1]gpn430000009!J294</f>
        <v>76567</v>
      </c>
      <c r="H14" s="157">
        <f>[1]gpn430000009!K294</f>
        <v>127702</v>
      </c>
      <c r="I14" s="157">
        <f>[1]gpn430000009!L294</f>
        <v>127140</v>
      </c>
      <c r="J14" s="157">
        <f>[1]gpn430000009!M294</f>
        <v>124061</v>
      </c>
      <c r="K14" s="157">
        <f>[1]gpn430000009!N294</f>
        <v>3079</v>
      </c>
      <c r="L14" s="158">
        <f>[1]gpn430000009!O294</f>
        <v>562</v>
      </c>
      <c r="M14" s="93"/>
      <c r="N14" s="4"/>
      <c r="O14" s="4"/>
    </row>
    <row r="15" spans="1:42" ht="17.5" customHeight="1">
      <c r="A15" s="161" t="s">
        <v>150</v>
      </c>
      <c r="B15" s="165" t="s">
        <v>43</v>
      </c>
      <c r="C15" s="166">
        <f>[1]gpn430000009!F301</f>
        <v>539843</v>
      </c>
      <c r="D15" s="166">
        <f>[1]gpn430000009!G301</f>
        <v>337520</v>
      </c>
      <c r="E15" s="166">
        <f>[1]gpn430000009!H301</f>
        <v>323321</v>
      </c>
      <c r="F15" s="166">
        <f>[1]gpn430000009!I301</f>
        <v>14199</v>
      </c>
      <c r="G15" s="166">
        <f>[1]gpn430000009!J301</f>
        <v>202323</v>
      </c>
      <c r="H15" s="166">
        <f>[1]gpn430000009!K301</f>
        <v>289325</v>
      </c>
      <c r="I15" s="166">
        <f>[1]gpn430000009!L301</f>
        <v>168676</v>
      </c>
      <c r="J15" s="166">
        <f>[1]gpn430000009!M301</f>
        <v>166745</v>
      </c>
      <c r="K15" s="166">
        <f>[1]gpn430000009!N301</f>
        <v>1931</v>
      </c>
      <c r="L15" s="167">
        <f>[1]gpn430000009!O301</f>
        <v>120649</v>
      </c>
      <c r="M15" s="93"/>
      <c r="N15" s="4"/>
      <c r="O15" s="4"/>
    </row>
    <row r="16" spans="1:42" ht="17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93"/>
      <c r="M16" s="93"/>
      <c r="N16" s="4"/>
      <c r="O16" s="4"/>
    </row>
    <row r="17" spans="1:15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4"/>
      <c r="O17" s="4"/>
    </row>
    <row r="18" spans="1:15" ht="17.5" customHeight="1">
      <c r="A18" s="107"/>
      <c r="B18" s="107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4"/>
      <c r="O18" s="4"/>
    </row>
    <row r="19" spans="1:15" ht="17.5" customHeight="1">
      <c r="A19" s="107"/>
      <c r="B19" s="129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4"/>
      <c r="O19" s="4"/>
    </row>
    <row r="20" spans="1:15" ht="17.5" customHeight="1">
      <c r="B20" s="168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4"/>
      <c r="O20" s="4"/>
    </row>
    <row r="21" spans="1:15" ht="17.5" customHeight="1">
      <c r="A21" s="107"/>
      <c r="B21" s="125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4"/>
      <c r="O21" s="4"/>
    </row>
    <row r="22" spans="1:15" ht="17.5" customHeight="1">
      <c r="A22" s="169"/>
      <c r="B22" s="125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4"/>
      <c r="O22" s="4"/>
    </row>
    <row r="23" spans="1:15" ht="17.5" customHeight="1">
      <c r="A23" s="169"/>
      <c r="B23" s="125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4"/>
      <c r="O23" s="4"/>
    </row>
    <row r="24" spans="1:15" ht="17.5" customHeight="1">
      <c r="A24" s="170"/>
      <c r="B24" s="171"/>
      <c r="C24" s="172"/>
      <c r="D24" s="172"/>
      <c r="E24" s="172"/>
      <c r="F24" s="172"/>
      <c r="G24" s="172"/>
      <c r="H24" s="172"/>
      <c r="I24" s="172"/>
      <c r="J24" s="93"/>
      <c r="K24" s="93"/>
      <c r="L24" s="93"/>
      <c r="M24" s="93"/>
      <c r="N24" s="4"/>
      <c r="O24" s="4"/>
    </row>
    <row r="25" spans="1:15" ht="17.5" customHeight="1">
      <c r="A25" s="170"/>
      <c r="B25" s="171"/>
      <c r="C25" s="172"/>
      <c r="D25" s="172"/>
      <c r="E25" s="172"/>
      <c r="F25" s="172"/>
      <c r="G25" s="172"/>
      <c r="H25" s="172"/>
      <c r="I25" s="172"/>
      <c r="J25" s="173"/>
      <c r="K25" s="173"/>
      <c r="L25" s="93"/>
      <c r="M25" s="93"/>
      <c r="N25" s="4"/>
      <c r="O25" s="4"/>
    </row>
    <row r="26" spans="1:15" ht="17.5" customHeight="1">
      <c r="A26" s="107"/>
      <c r="B26" s="125"/>
      <c r="C26" s="93"/>
      <c r="D26" s="93"/>
      <c r="E26" s="93"/>
      <c r="F26" s="93"/>
      <c r="G26" s="173"/>
      <c r="H26" s="93"/>
      <c r="I26" s="93"/>
      <c r="J26" s="93"/>
      <c r="K26" s="93"/>
      <c r="L26" s="93"/>
      <c r="M26" s="93"/>
      <c r="N26" s="4"/>
      <c r="O26" s="4"/>
    </row>
    <row r="27" spans="1:15" ht="17.5" customHeight="1">
      <c r="A27" s="107"/>
      <c r="B27" s="125"/>
      <c r="C27" s="173"/>
      <c r="D27" s="173"/>
      <c r="E27" s="173"/>
      <c r="F27" s="173"/>
      <c r="G27" s="173"/>
      <c r="H27" s="173"/>
      <c r="I27" s="173"/>
      <c r="J27" s="173"/>
      <c r="K27" s="173"/>
      <c r="L27" s="93"/>
      <c r="M27" s="93"/>
      <c r="N27" s="4"/>
      <c r="O27" s="4"/>
    </row>
    <row r="28" spans="1:15" ht="17.5" customHeight="1">
      <c r="A28" s="107"/>
      <c r="B28" s="125"/>
      <c r="C28" s="173"/>
      <c r="D28" s="173"/>
      <c r="E28" s="173"/>
      <c r="F28" s="173"/>
      <c r="G28" s="173"/>
      <c r="H28" s="173"/>
      <c r="I28" s="173"/>
      <c r="J28" s="173"/>
      <c r="K28" s="173"/>
      <c r="L28" s="93"/>
      <c r="M28" s="93"/>
      <c r="N28" s="4"/>
      <c r="O28" s="4"/>
    </row>
    <row r="29" spans="1:15" ht="17.5" customHeight="1">
      <c r="A29" s="125"/>
      <c r="B29" s="107"/>
      <c r="C29" s="93"/>
      <c r="D29" s="93"/>
      <c r="E29" s="93"/>
      <c r="F29" s="93"/>
      <c r="G29" s="172"/>
      <c r="H29" s="93"/>
      <c r="I29" s="93"/>
      <c r="J29" s="93"/>
      <c r="K29" s="93"/>
      <c r="L29" s="93"/>
      <c r="M29" s="93"/>
      <c r="N29" s="4"/>
      <c r="O29" s="4"/>
    </row>
    <row r="30" spans="1:15" ht="17.5" customHeight="1">
      <c r="A30" s="125"/>
      <c r="B30" s="174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4"/>
      <c r="O30" s="4"/>
    </row>
    <row r="31" spans="1:15" ht="17.5" customHeight="1">
      <c r="A31" s="125"/>
      <c r="B31" s="17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4"/>
      <c r="O31" s="4"/>
    </row>
    <row r="32" spans="1:15" ht="17.5" customHeight="1">
      <c r="A32" s="125"/>
      <c r="B32" s="175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4"/>
      <c r="O32" s="4"/>
    </row>
    <row r="33" spans="1:15" ht="17.5" customHeight="1">
      <c r="A33" s="125"/>
      <c r="B33" s="17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4"/>
      <c r="O33" s="4"/>
    </row>
    <row r="34" spans="1:15" ht="17.5" customHeight="1">
      <c r="A34" s="125"/>
      <c r="B34" s="175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4"/>
      <c r="O34" s="4"/>
    </row>
    <row r="35" spans="1:15" ht="17.5" customHeight="1">
      <c r="A35" s="125"/>
      <c r="B35" s="17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4"/>
      <c r="O35" s="4"/>
    </row>
    <row r="36" spans="1:15" ht="17.5" customHeight="1">
      <c r="A36" s="125"/>
      <c r="B36" s="17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4"/>
      <c r="O36" s="4"/>
    </row>
    <row r="37" spans="1:15" ht="17.5" customHeight="1">
      <c r="A37" s="125"/>
      <c r="B37" s="125"/>
      <c r="C37" s="93"/>
      <c r="D37" s="93"/>
      <c r="E37" s="93"/>
      <c r="F37" s="93"/>
      <c r="G37" s="172"/>
      <c r="H37" s="93"/>
      <c r="I37" s="93"/>
      <c r="J37" s="93"/>
      <c r="K37" s="93"/>
      <c r="L37" s="93"/>
      <c r="M37" s="93"/>
      <c r="N37" s="4"/>
      <c r="O37" s="4"/>
    </row>
    <row r="38" spans="1:15" ht="17.5" customHeight="1">
      <c r="A38" s="125"/>
      <c r="B38" s="175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4"/>
      <c r="O38" s="4"/>
    </row>
    <row r="39" spans="1:15" ht="17.5" customHeight="1">
      <c r="A39" s="125"/>
      <c r="B39" s="17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4"/>
      <c r="O39" s="4"/>
    </row>
    <row r="40" spans="1:15" ht="17.5" customHeight="1">
      <c r="A40" s="125"/>
      <c r="B40" s="17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4"/>
      <c r="O40" s="4"/>
    </row>
    <row r="41" spans="1:15" ht="17.5" customHeight="1">
      <c r="A41" s="125"/>
      <c r="B41" s="175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4"/>
      <c r="O41" s="4"/>
    </row>
    <row r="42" spans="1:15" ht="17.5" customHeight="1">
      <c r="A42" s="125"/>
      <c r="B42" s="175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4"/>
      <c r="O42" s="4"/>
    </row>
    <row r="43" spans="1:15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4"/>
      <c r="O43" s="4"/>
    </row>
    <row r="44" spans="1:15" ht="17.5" customHeight="1">
      <c r="A44" s="176"/>
      <c r="B44" s="128"/>
      <c r="C44" s="172"/>
      <c r="D44" s="172"/>
      <c r="E44" s="172"/>
      <c r="F44" s="172"/>
      <c r="G44" s="172"/>
      <c r="H44" s="172"/>
      <c r="I44" s="172"/>
      <c r="J44" s="172"/>
      <c r="K44" s="172"/>
      <c r="L44" s="93"/>
      <c r="M44" s="93"/>
      <c r="N44" s="4"/>
      <c r="O44" s="4"/>
    </row>
    <row r="45" spans="1:15" ht="17.5" customHeight="1">
      <c r="A45" s="107"/>
      <c r="B45" s="107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4"/>
      <c r="O45" s="4"/>
    </row>
    <row r="46" spans="1:15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4"/>
      <c r="O46" s="4"/>
    </row>
    <row r="47" spans="1:15" ht="17.5" customHeight="1">
      <c r="A47" s="107"/>
      <c r="B47" s="129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4"/>
      <c r="O47" s="4"/>
    </row>
    <row r="48" spans="1:15" ht="17.5" customHeight="1">
      <c r="A48" s="107"/>
      <c r="B48" s="130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4"/>
      <c r="O48" s="4"/>
    </row>
    <row r="49" spans="1:15" ht="17.5" customHeight="1">
      <c r="A49" s="107"/>
      <c r="B49" s="12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4"/>
      <c r="O49" s="4"/>
    </row>
    <row r="50" spans="1:15" ht="17.5" customHeight="1">
      <c r="A50" s="107"/>
      <c r="B50" s="107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4"/>
      <c r="O50" s="4"/>
    </row>
    <row r="51" spans="1:15" ht="17.5" customHeight="1">
      <c r="A51" s="107"/>
      <c r="B51" s="131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4"/>
      <c r="O51" s="4"/>
    </row>
    <row r="52" spans="1:15" ht="17.5" customHeight="1">
      <c r="A52" s="107"/>
      <c r="B52" s="107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4"/>
      <c r="O52" s="4"/>
    </row>
    <row r="53" spans="1:15" ht="17.5" customHeight="1">
      <c r="A53" s="132"/>
      <c r="L53" s="177"/>
    </row>
    <row r="54" spans="1:15" ht="17.5" customHeight="1">
      <c r="L54" s="177"/>
    </row>
    <row r="55" spans="1:15" ht="17.5" customHeight="1"/>
    <row r="56" spans="1:15" ht="17.5" customHeight="1"/>
    <row r="57" spans="1:15" ht="17.5" customHeight="1"/>
    <row r="58" spans="1:15" ht="17.5" customHeight="1"/>
    <row r="59" spans="1:15" ht="17.5" customHeight="1"/>
    <row r="60" spans="1:15" ht="17.5" customHeight="1"/>
    <row r="61" spans="1:15" ht="17.5" customHeight="1"/>
    <row r="62" spans="1:15" ht="17.5" customHeight="1"/>
    <row r="63" spans="1:15" ht="17.5" customHeight="1"/>
    <row r="64" spans="1:15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F953-4A24-45AB-894E-0ABCB5F283F6}">
  <sheetPr codeName="Sheet40">
    <tabColor theme="9"/>
  </sheetPr>
  <dimension ref="A1:M124"/>
  <sheetViews>
    <sheetView showGridLines="0"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18.75" customHeight="1">
      <c r="A1" s="1" t="s">
        <v>203</v>
      </c>
      <c r="B1" s="1"/>
      <c r="C1" s="1"/>
      <c r="D1" s="1"/>
      <c r="E1" s="1"/>
      <c r="F1" s="1"/>
      <c r="G1" s="1"/>
      <c r="H1" s="1"/>
      <c r="I1" s="95"/>
      <c r="J1" s="95"/>
      <c r="K1" s="178"/>
    </row>
    <row r="2" spans="1:13" ht="4.5" customHeight="1">
      <c r="A2" s="1"/>
      <c r="B2" s="1"/>
      <c r="C2" s="1"/>
      <c r="D2" s="1"/>
      <c r="E2" s="1"/>
      <c r="F2" s="1"/>
      <c r="G2" s="1"/>
      <c r="H2" s="1"/>
      <c r="I2" s="95"/>
      <c r="J2" s="95"/>
      <c r="K2" s="178"/>
    </row>
    <row r="3" spans="1:13" ht="17.5" customHeight="1">
      <c r="A3" s="133"/>
      <c r="B3" s="133"/>
      <c r="C3" s="133"/>
      <c r="D3" s="133"/>
      <c r="E3" s="133"/>
      <c r="F3" s="133"/>
      <c r="G3" s="2"/>
      <c r="H3" s="179" t="str">
        <f>[1]説明!$C$2</f>
        <v>2026年6月分</v>
      </c>
      <c r="I3" s="180"/>
      <c r="J3" s="135" t="s">
        <v>190</v>
      </c>
      <c r="K3" s="181"/>
      <c r="L3" s="79"/>
      <c r="M3" s="4"/>
    </row>
    <row r="4" spans="1:13" ht="17.5" customHeight="1">
      <c r="A4" s="81"/>
      <c r="B4" s="96" t="s">
        <v>204</v>
      </c>
      <c r="C4" s="98" t="s">
        <v>193</v>
      </c>
      <c r="D4" s="98"/>
      <c r="E4" s="98"/>
      <c r="F4" s="98"/>
      <c r="G4" s="98" t="s">
        <v>194</v>
      </c>
      <c r="H4" s="98"/>
      <c r="I4" s="182"/>
      <c r="J4" s="183"/>
      <c r="K4" s="123"/>
      <c r="L4" s="107"/>
      <c r="M4" s="107"/>
    </row>
    <row r="5" spans="1:13" ht="17.5" customHeight="1">
      <c r="A5" s="140"/>
      <c r="B5" s="141"/>
      <c r="C5" s="184" t="s">
        <v>123</v>
      </c>
      <c r="D5" s="184" t="s">
        <v>205</v>
      </c>
      <c r="E5" s="184" t="s">
        <v>6</v>
      </c>
      <c r="F5" s="184" t="s">
        <v>206</v>
      </c>
      <c r="G5" s="184" t="s">
        <v>123</v>
      </c>
      <c r="H5" s="184" t="s">
        <v>205</v>
      </c>
      <c r="I5" s="185" t="s">
        <v>6</v>
      </c>
      <c r="J5" s="186" t="s">
        <v>206</v>
      </c>
      <c r="K5" s="127"/>
      <c r="L5" s="146"/>
      <c r="M5" s="146"/>
    </row>
    <row r="6" spans="1:13" ht="17.5" customHeight="1">
      <c r="A6" s="83"/>
      <c r="B6" s="114"/>
      <c r="C6" s="187"/>
      <c r="D6" s="188" t="s">
        <v>207</v>
      </c>
      <c r="E6" s="188" t="s">
        <v>208</v>
      </c>
      <c r="F6" s="188" t="s">
        <v>208</v>
      </c>
      <c r="G6" s="187"/>
      <c r="H6" s="188" t="s">
        <v>209</v>
      </c>
      <c r="I6" s="188" t="s">
        <v>208</v>
      </c>
      <c r="J6" s="189" t="s">
        <v>208</v>
      </c>
      <c r="K6" s="93"/>
      <c r="L6" s="4"/>
      <c r="M6" s="4"/>
    </row>
    <row r="7" spans="1:13" ht="17.5" customHeight="1">
      <c r="A7" s="190" t="s">
        <v>200</v>
      </c>
      <c r="B7" s="191"/>
      <c r="C7" s="191"/>
      <c r="D7" s="191"/>
      <c r="E7" s="191"/>
      <c r="F7" s="191"/>
      <c r="G7" s="192"/>
      <c r="H7" s="148"/>
      <c r="I7" s="148"/>
      <c r="J7" s="149"/>
      <c r="K7" s="93"/>
      <c r="L7" s="4"/>
      <c r="M7" s="4"/>
    </row>
    <row r="8" spans="1:13" ht="17.5" customHeight="1">
      <c r="A8" s="193" t="s">
        <v>14</v>
      </c>
      <c r="B8" s="151" t="s">
        <v>186</v>
      </c>
      <c r="C8" s="194">
        <f>[1]gpn430000008!F344</f>
        <v>20.3</v>
      </c>
      <c r="D8" s="194">
        <f>[1]gpn430000008!G344</f>
        <v>167.9</v>
      </c>
      <c r="E8" s="194">
        <f>[1]gpn430000008!H344</f>
        <v>155.69999999999999</v>
      </c>
      <c r="F8" s="194">
        <f>[1]gpn430000008!I344</f>
        <v>12.2</v>
      </c>
      <c r="G8" s="194">
        <f>[1]gpn430000008!J344</f>
        <v>16</v>
      </c>
      <c r="H8" s="194">
        <f>[1]gpn430000008!K344</f>
        <v>92.9</v>
      </c>
      <c r="I8" s="194">
        <f>[1]gpn430000008!L344</f>
        <v>91</v>
      </c>
      <c r="J8" s="195">
        <f>[1]gpn430000008!M344</f>
        <v>1.9</v>
      </c>
      <c r="K8" s="93"/>
      <c r="L8" s="4"/>
      <c r="M8" s="4"/>
    </row>
    <row r="9" spans="1:13" ht="17.5" customHeight="1">
      <c r="A9" s="196" t="s">
        <v>139</v>
      </c>
      <c r="B9" s="156" t="s">
        <v>201</v>
      </c>
      <c r="C9" s="197">
        <f>[1]gpn430000008!F347</f>
        <v>20.3</v>
      </c>
      <c r="D9" s="197">
        <f>[1]gpn430000008!G347</f>
        <v>175.3</v>
      </c>
      <c r="E9" s="197">
        <f>[1]gpn430000008!H347</f>
        <v>157.4</v>
      </c>
      <c r="F9" s="197">
        <f>[1]gpn430000008!I347</f>
        <v>17.899999999999999</v>
      </c>
      <c r="G9" s="197">
        <f>[1]gpn430000008!J347</f>
        <v>19.2</v>
      </c>
      <c r="H9" s="197">
        <f>[1]gpn430000008!K347</f>
        <v>135.30000000000001</v>
      </c>
      <c r="I9" s="197">
        <f>[1]gpn430000008!L347</f>
        <v>129.1</v>
      </c>
      <c r="J9" s="198">
        <f>[1]gpn430000008!M347</f>
        <v>6.2</v>
      </c>
      <c r="K9" s="93"/>
      <c r="L9" s="4"/>
      <c r="M9" s="4"/>
    </row>
    <row r="10" spans="1:13" ht="17.5" customHeight="1">
      <c r="A10" s="196" t="s">
        <v>143</v>
      </c>
      <c r="B10" s="160" t="s">
        <v>29</v>
      </c>
      <c r="C10" s="197">
        <f>[1]gpn430000008!F351</f>
        <v>20.100000000000001</v>
      </c>
      <c r="D10" s="197">
        <f>[1]gpn430000008!G351</f>
        <v>164.5</v>
      </c>
      <c r="E10" s="197">
        <f>[1]gpn430000008!H351</f>
        <v>155.1</v>
      </c>
      <c r="F10" s="197">
        <f>[1]gpn430000008!I351</f>
        <v>9.4</v>
      </c>
      <c r="G10" s="197">
        <f>[1]gpn430000008!J351</f>
        <v>16.3</v>
      </c>
      <c r="H10" s="197">
        <f>[1]gpn430000008!K351</f>
        <v>96.5</v>
      </c>
      <c r="I10" s="197">
        <f>[1]gpn430000008!L351</f>
        <v>94.8</v>
      </c>
      <c r="J10" s="198">
        <f>[1]gpn430000008!M351</f>
        <v>1.7</v>
      </c>
      <c r="K10" s="93"/>
      <c r="L10" s="4"/>
      <c r="M10" s="4"/>
    </row>
    <row r="11" spans="1:13" ht="17.5" customHeight="1">
      <c r="A11" s="199" t="s">
        <v>150</v>
      </c>
      <c r="B11" s="162" t="s">
        <v>43</v>
      </c>
      <c r="C11" s="200">
        <f>[1]gpn430000008!F358</f>
        <v>20.5</v>
      </c>
      <c r="D11" s="200">
        <f>[1]gpn430000008!G358</f>
        <v>161.19999999999999</v>
      </c>
      <c r="E11" s="200">
        <f>[1]gpn430000008!H358</f>
        <v>157.30000000000001</v>
      </c>
      <c r="F11" s="200">
        <f>[1]gpn430000008!I358</f>
        <v>3.9</v>
      </c>
      <c r="G11" s="200">
        <f>[1]gpn430000008!J358</f>
        <v>15.5</v>
      </c>
      <c r="H11" s="201">
        <f>[1]gpn430000008!K358</f>
        <v>86</v>
      </c>
      <c r="I11" s="201">
        <f>[1]gpn430000008!L358</f>
        <v>85.4</v>
      </c>
      <c r="J11" s="202">
        <f>[1]gpn430000008!M358</f>
        <v>0.6</v>
      </c>
      <c r="K11" s="93"/>
      <c r="L11" s="4"/>
      <c r="M11" s="4"/>
    </row>
    <row r="12" spans="1:13" ht="17.5" customHeight="1">
      <c r="A12" s="190" t="s">
        <v>202</v>
      </c>
      <c r="B12" s="191"/>
      <c r="C12" s="191"/>
      <c r="D12" s="191"/>
      <c r="E12" s="191"/>
      <c r="F12" s="191"/>
      <c r="G12" s="192"/>
      <c r="H12" s="93"/>
      <c r="I12" s="93"/>
      <c r="J12" s="149"/>
      <c r="K12" s="93"/>
      <c r="L12" s="4"/>
      <c r="M12" s="4"/>
    </row>
    <row r="13" spans="1:13" ht="17.5" customHeight="1">
      <c r="A13" s="193" t="s">
        <v>14</v>
      </c>
      <c r="B13" s="151" t="s">
        <v>186</v>
      </c>
      <c r="C13" s="194">
        <f>[1]gpn430000008!F287</f>
        <v>20.100000000000001</v>
      </c>
      <c r="D13" s="194">
        <f>[1]gpn430000008!G287</f>
        <v>170.6</v>
      </c>
      <c r="E13" s="194">
        <f>[1]gpn430000008!H287</f>
        <v>156.4</v>
      </c>
      <c r="F13" s="194">
        <f>[1]gpn430000008!I287</f>
        <v>14.2</v>
      </c>
      <c r="G13" s="194">
        <f>[1]gpn430000008!J287</f>
        <v>16.399999999999999</v>
      </c>
      <c r="H13" s="194">
        <f>[1]gpn430000008!K287</f>
        <v>98.8</v>
      </c>
      <c r="I13" s="194">
        <f>[1]gpn430000008!L287</f>
        <v>96.4</v>
      </c>
      <c r="J13" s="195">
        <f>[1]gpn430000008!M287</f>
        <v>2.4</v>
      </c>
      <c r="K13" s="93"/>
      <c r="L13" s="4"/>
      <c r="M13" s="4"/>
    </row>
    <row r="14" spans="1:13" ht="17.5" customHeight="1">
      <c r="A14" s="196" t="s">
        <v>139</v>
      </c>
      <c r="B14" s="156" t="s">
        <v>201</v>
      </c>
      <c r="C14" s="197">
        <f>[1]gpn430000008!F290</f>
        <v>20.100000000000001</v>
      </c>
      <c r="D14" s="197">
        <f>[1]gpn430000008!G290</f>
        <v>176.5</v>
      </c>
      <c r="E14" s="197">
        <f>[1]gpn430000008!H290</f>
        <v>157.69999999999999</v>
      </c>
      <c r="F14" s="197">
        <f>[1]gpn430000008!I290</f>
        <v>18.8</v>
      </c>
      <c r="G14" s="197">
        <f>[1]gpn430000008!J290</f>
        <v>19.100000000000001</v>
      </c>
      <c r="H14" s="197">
        <f>[1]gpn430000008!K290</f>
        <v>141.19999999999999</v>
      </c>
      <c r="I14" s="197">
        <f>[1]gpn430000008!L290</f>
        <v>134.19999999999999</v>
      </c>
      <c r="J14" s="198">
        <f>[1]gpn430000008!M290</f>
        <v>7</v>
      </c>
      <c r="K14" s="93"/>
      <c r="L14" s="4"/>
      <c r="M14" s="4"/>
    </row>
    <row r="15" spans="1:13" ht="17.5" customHeight="1">
      <c r="A15" s="196" t="s">
        <v>143</v>
      </c>
      <c r="B15" s="160" t="s">
        <v>29</v>
      </c>
      <c r="C15" s="197">
        <f>[1]gpn430000008!F294</f>
        <v>19.5</v>
      </c>
      <c r="D15" s="197">
        <f>[1]gpn430000008!G294</f>
        <v>162.6</v>
      </c>
      <c r="E15" s="197">
        <f>[1]gpn430000008!H294</f>
        <v>150.4</v>
      </c>
      <c r="F15" s="197">
        <f>[1]gpn430000008!I294</f>
        <v>12.2</v>
      </c>
      <c r="G15" s="197">
        <f>[1]gpn430000008!J294</f>
        <v>17.100000000000001</v>
      </c>
      <c r="H15" s="197">
        <f>[1]gpn430000008!K294</f>
        <v>102.5</v>
      </c>
      <c r="I15" s="197">
        <f>[1]gpn430000008!L294</f>
        <v>100.5</v>
      </c>
      <c r="J15" s="198">
        <f>[1]gpn430000008!M294</f>
        <v>2</v>
      </c>
      <c r="K15" s="93"/>
      <c r="L15" s="4"/>
      <c r="M15" s="4"/>
    </row>
    <row r="16" spans="1:13" ht="17.5" customHeight="1">
      <c r="A16" s="199" t="s">
        <v>150</v>
      </c>
      <c r="B16" s="165" t="s">
        <v>43</v>
      </c>
      <c r="C16" s="201">
        <f>[1]gpn430000008!F301</f>
        <v>20.100000000000001</v>
      </c>
      <c r="D16" s="201">
        <f>[1]gpn430000008!G301</f>
        <v>161.5</v>
      </c>
      <c r="E16" s="201">
        <f>[1]gpn430000008!H301</f>
        <v>157</v>
      </c>
      <c r="F16" s="201">
        <f>[1]gpn430000008!I301</f>
        <v>4.5</v>
      </c>
      <c r="G16" s="201">
        <f>[1]gpn430000008!J301</f>
        <v>16.600000000000001</v>
      </c>
      <c r="H16" s="201">
        <f>[1]gpn430000008!K301</f>
        <v>102.4</v>
      </c>
      <c r="I16" s="201">
        <f>[1]gpn430000008!L301</f>
        <v>101.7</v>
      </c>
      <c r="J16" s="203">
        <f>[1]gpn430000008!M301</f>
        <v>0.7</v>
      </c>
      <c r="K16" s="93"/>
      <c r="L16" s="4"/>
      <c r="M16" s="4"/>
    </row>
    <row r="17" spans="1:13" ht="17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93"/>
      <c r="L17" s="4"/>
      <c r="M17" s="4"/>
    </row>
    <row r="18" spans="1:13" ht="17.5" customHeight="1">
      <c r="A18" s="4"/>
      <c r="B18" s="132"/>
      <c r="C18" s="93"/>
      <c r="D18" s="93"/>
      <c r="E18" s="93"/>
      <c r="F18" s="93"/>
      <c r="G18" s="93"/>
      <c r="H18" s="93"/>
      <c r="I18" s="93"/>
      <c r="J18" s="93"/>
      <c r="K18" s="93"/>
      <c r="L18" s="4"/>
      <c r="M18" s="4"/>
    </row>
    <row r="19" spans="1:13" ht="17.5" customHeight="1">
      <c r="A19" s="4"/>
      <c r="B19" s="4"/>
      <c r="C19" s="93"/>
      <c r="D19" s="93"/>
      <c r="E19" s="93"/>
      <c r="F19" s="93"/>
      <c r="G19" s="93"/>
      <c r="H19" s="93"/>
      <c r="I19" s="93"/>
      <c r="J19" s="93"/>
      <c r="K19" s="93"/>
      <c r="L19" s="4"/>
      <c r="M19" s="4"/>
    </row>
    <row r="20" spans="1:13" ht="17.5" customHeight="1">
      <c r="A20" s="4"/>
      <c r="B20" s="204"/>
      <c r="C20" s="93"/>
      <c r="D20" s="93"/>
      <c r="E20" s="93"/>
      <c r="F20" s="93"/>
      <c r="G20" s="93"/>
      <c r="H20" s="93"/>
      <c r="I20" s="93"/>
      <c r="J20" s="93"/>
      <c r="K20" s="93"/>
      <c r="L20" s="4"/>
      <c r="M20" s="4"/>
    </row>
    <row r="21" spans="1:13" ht="17.25" customHeight="1">
      <c r="A21" s="4"/>
      <c r="B21" s="2"/>
      <c r="C21" s="93"/>
      <c r="D21" s="93"/>
      <c r="E21" s="93"/>
      <c r="F21" s="93"/>
      <c r="G21" s="93"/>
      <c r="H21" s="93"/>
      <c r="I21" s="93"/>
      <c r="J21" s="93"/>
      <c r="K21" s="93"/>
      <c r="L21" s="4"/>
      <c r="M21" s="4"/>
    </row>
    <row r="22" spans="1:13" ht="17.5" customHeight="1">
      <c r="A22" s="4"/>
      <c r="B22" s="132"/>
      <c r="C22" s="93"/>
      <c r="D22" s="93"/>
      <c r="E22" s="93"/>
      <c r="F22" s="93"/>
      <c r="G22" s="93"/>
      <c r="H22" s="93"/>
      <c r="I22" s="93"/>
      <c r="J22" s="93"/>
      <c r="K22" s="93"/>
      <c r="L22" s="4"/>
      <c r="M22" s="4"/>
    </row>
    <row r="23" spans="1:13" ht="17.5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93"/>
      <c r="L23" s="4"/>
      <c r="M23" s="4"/>
    </row>
    <row r="24" spans="1:13" ht="17.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93"/>
      <c r="L24" s="4"/>
      <c r="M24" s="4"/>
    </row>
    <row r="25" spans="1:13" ht="17.5" customHeight="1">
      <c r="A25" s="133"/>
      <c r="B25" s="92"/>
      <c r="C25" s="172"/>
      <c r="D25" s="172"/>
      <c r="E25" s="172"/>
      <c r="F25" s="172"/>
      <c r="G25" s="172"/>
      <c r="H25" s="172"/>
      <c r="I25" s="205"/>
      <c r="J25" s="205"/>
      <c r="K25" s="93"/>
      <c r="L25" s="4"/>
      <c r="M25" s="4"/>
    </row>
    <row r="26" spans="1:13" ht="17.5" customHeight="1">
      <c r="A26" s="109"/>
      <c r="B26" s="109"/>
      <c r="C26" s="206"/>
      <c r="D26" s="206"/>
      <c r="E26" s="206"/>
      <c r="F26" s="206"/>
      <c r="G26" s="206"/>
      <c r="H26" s="206"/>
      <c r="I26" s="206"/>
      <c r="J26" s="206"/>
      <c r="K26" s="93"/>
      <c r="L26" s="4"/>
      <c r="M26" s="4"/>
    </row>
    <row r="27" spans="1:13" ht="17.5" customHeight="1">
      <c r="A27" s="109"/>
      <c r="B27" s="109"/>
      <c r="C27" s="207"/>
      <c r="D27" s="207"/>
      <c r="E27" s="207"/>
      <c r="F27" s="207"/>
      <c r="G27" s="207"/>
      <c r="H27" s="207"/>
      <c r="I27" s="207"/>
      <c r="J27" s="207"/>
      <c r="K27" s="93"/>
      <c r="L27" s="4"/>
      <c r="M27" s="4"/>
    </row>
    <row r="28" spans="1:13" ht="17.5" customHeight="1">
      <c r="A28" s="109"/>
      <c r="B28" s="109"/>
      <c r="C28" s="173"/>
      <c r="D28" s="173"/>
      <c r="E28" s="173"/>
      <c r="F28" s="173"/>
      <c r="G28" s="173"/>
      <c r="H28" s="173"/>
      <c r="I28" s="173"/>
      <c r="J28" s="173"/>
      <c r="K28" s="93"/>
      <c r="L28" s="4"/>
      <c r="M28" s="4"/>
    </row>
    <row r="29" spans="1:13" ht="17.5" customHeight="1">
      <c r="A29" s="4"/>
      <c r="B29" s="4"/>
      <c r="C29" s="4"/>
      <c r="D29" s="4"/>
      <c r="E29" s="4"/>
      <c r="F29" s="4"/>
      <c r="G29" s="93"/>
      <c r="H29" s="93"/>
      <c r="I29" s="93"/>
      <c r="J29" s="93"/>
      <c r="K29" s="93"/>
      <c r="L29" s="4"/>
      <c r="M29" s="4"/>
    </row>
    <row r="30" spans="1:13" ht="17.5" customHeight="1">
      <c r="A30" s="36"/>
      <c r="B30" s="37"/>
      <c r="C30" s="208"/>
      <c r="D30" s="208"/>
      <c r="E30" s="208"/>
      <c r="F30" s="208"/>
      <c r="G30" s="208"/>
      <c r="H30" s="208"/>
      <c r="I30" s="208"/>
      <c r="J30" s="208"/>
      <c r="K30" s="93"/>
      <c r="L30" s="4"/>
      <c r="M30" s="4"/>
    </row>
    <row r="31" spans="1:13" ht="17.5" customHeight="1">
      <c r="A31" s="36"/>
      <c r="B31" s="209"/>
      <c r="C31" s="208"/>
      <c r="D31" s="208"/>
      <c r="E31" s="208"/>
      <c r="F31" s="208"/>
      <c r="G31" s="208"/>
      <c r="H31" s="208"/>
      <c r="I31" s="208"/>
      <c r="J31" s="208"/>
      <c r="K31" s="93"/>
      <c r="L31" s="4"/>
      <c r="M31" s="4"/>
    </row>
    <row r="32" spans="1:13" ht="17.5" customHeight="1">
      <c r="A32" s="36"/>
      <c r="B32" s="209"/>
      <c r="C32" s="208"/>
      <c r="D32" s="208"/>
      <c r="E32" s="208"/>
      <c r="F32" s="208"/>
      <c r="G32" s="208"/>
      <c r="H32" s="208"/>
      <c r="I32" s="208"/>
      <c r="J32" s="208"/>
      <c r="K32" s="93"/>
      <c r="L32" s="4"/>
      <c r="M32" s="4"/>
    </row>
    <row r="33" spans="1:13" ht="17.5" customHeight="1">
      <c r="A33" s="36"/>
      <c r="B33" s="210"/>
      <c r="C33" s="208"/>
      <c r="D33" s="208"/>
      <c r="E33" s="208"/>
      <c r="F33" s="208"/>
      <c r="G33" s="208"/>
      <c r="H33" s="208"/>
      <c r="I33" s="208"/>
      <c r="J33" s="208"/>
      <c r="K33" s="93"/>
      <c r="L33" s="4"/>
      <c r="M33" s="4"/>
    </row>
    <row r="34" spans="1:13" ht="17.5" customHeight="1">
      <c r="A34" s="4"/>
      <c r="B34" s="4"/>
      <c r="C34" s="4"/>
      <c r="D34" s="4"/>
      <c r="E34" s="4"/>
      <c r="F34" s="4"/>
      <c r="G34" s="93"/>
      <c r="H34" s="93"/>
      <c r="I34" s="93"/>
      <c r="J34" s="93"/>
      <c r="K34" s="93"/>
      <c r="L34" s="4"/>
      <c r="M34" s="4"/>
    </row>
    <row r="35" spans="1:13" ht="17.5" customHeight="1">
      <c r="A35" s="36"/>
      <c r="B35" s="37"/>
      <c r="C35" s="208"/>
      <c r="D35" s="208"/>
      <c r="E35" s="208"/>
      <c r="F35" s="208"/>
      <c r="G35" s="208"/>
      <c r="H35" s="208"/>
      <c r="I35" s="208"/>
      <c r="J35" s="208"/>
      <c r="K35" s="93"/>
      <c r="L35" s="4"/>
      <c r="M35" s="4"/>
    </row>
    <row r="36" spans="1:13" ht="17.5" customHeight="1">
      <c r="A36" s="36"/>
      <c r="B36" s="209"/>
      <c r="C36" s="208"/>
      <c r="D36" s="208"/>
      <c r="E36" s="208"/>
      <c r="F36" s="208"/>
      <c r="G36" s="208"/>
      <c r="H36" s="208"/>
      <c r="I36" s="208"/>
      <c r="J36" s="208"/>
      <c r="K36" s="93"/>
      <c r="L36" s="4"/>
      <c r="M36" s="4"/>
    </row>
    <row r="37" spans="1:13" ht="17.5" customHeight="1">
      <c r="A37" s="36"/>
      <c r="B37" s="209"/>
      <c r="C37" s="208"/>
      <c r="D37" s="208"/>
      <c r="E37" s="208"/>
      <c r="F37" s="208"/>
      <c r="G37" s="208"/>
      <c r="H37" s="208"/>
      <c r="I37" s="208"/>
      <c r="J37" s="208"/>
      <c r="K37" s="93"/>
      <c r="L37" s="4"/>
      <c r="M37" s="4"/>
    </row>
    <row r="38" spans="1:13" ht="17.5" customHeight="1">
      <c r="A38" s="36"/>
      <c r="B38" s="210"/>
      <c r="C38" s="208"/>
      <c r="D38" s="208"/>
      <c r="E38" s="208"/>
      <c r="F38" s="208"/>
      <c r="G38" s="208"/>
      <c r="H38" s="208"/>
      <c r="I38" s="208"/>
      <c r="J38" s="208"/>
      <c r="K38" s="93"/>
      <c r="L38" s="4"/>
      <c r="M38" s="4"/>
    </row>
    <row r="39" spans="1:13" ht="17.25" customHeight="1">
      <c r="A39" s="168"/>
      <c r="B39" s="168"/>
      <c r="C39" s="2"/>
      <c r="D39" s="2"/>
      <c r="E39" s="2"/>
      <c r="F39" s="2"/>
      <c r="G39" s="2"/>
      <c r="H39" s="2"/>
      <c r="I39" s="2"/>
      <c r="J39" s="2"/>
      <c r="K39" s="93"/>
      <c r="L39" s="4"/>
      <c r="M39" s="4"/>
    </row>
    <row r="40" spans="1:13" ht="17.25" customHeight="1">
      <c r="A40" s="168"/>
      <c r="B40" s="168"/>
      <c r="C40" s="2"/>
      <c r="D40" s="2"/>
      <c r="E40" s="2"/>
      <c r="F40" s="2"/>
      <c r="G40" s="2"/>
      <c r="H40" s="2"/>
      <c r="I40" s="2"/>
      <c r="J40" s="2"/>
      <c r="K40" s="93"/>
      <c r="L40" s="4"/>
      <c r="M40" s="4"/>
    </row>
    <row r="41" spans="1:13" ht="17.25" customHeight="1">
      <c r="A41" s="168"/>
      <c r="B41" s="168"/>
      <c r="C41" s="2"/>
      <c r="D41" s="2"/>
      <c r="E41" s="2"/>
      <c r="F41" s="2"/>
      <c r="G41" s="2"/>
      <c r="H41" s="2"/>
      <c r="I41" s="2"/>
      <c r="J41" s="2"/>
      <c r="K41" s="93"/>
      <c r="L41" s="4"/>
      <c r="M41" s="4"/>
    </row>
    <row r="42" spans="1:13" ht="17.25" customHeight="1">
      <c r="A42" s="168"/>
      <c r="B42" s="168"/>
      <c r="C42" s="2"/>
      <c r="D42" s="2"/>
      <c r="E42" s="2"/>
      <c r="F42" s="2"/>
      <c r="G42" s="2"/>
      <c r="H42" s="2"/>
      <c r="I42" s="2"/>
      <c r="J42" s="2"/>
      <c r="K42" s="93"/>
      <c r="L42" s="4"/>
      <c r="M42" s="4"/>
    </row>
    <row r="43" spans="1:13" ht="17.25" customHeight="1">
      <c r="A43" s="168"/>
      <c r="B43" s="168"/>
      <c r="C43" s="2"/>
      <c r="D43" s="2"/>
      <c r="E43" s="2"/>
      <c r="F43" s="2"/>
      <c r="G43" s="2"/>
      <c r="H43" s="2"/>
      <c r="I43" s="2"/>
      <c r="J43" s="2"/>
      <c r="K43" s="93"/>
      <c r="L43" s="4"/>
      <c r="M43" s="4"/>
    </row>
    <row r="44" spans="1:13" ht="17.25" customHeight="1">
      <c r="A44" s="168"/>
      <c r="B44" s="168"/>
      <c r="C44" s="2"/>
      <c r="D44" s="2"/>
      <c r="E44" s="2"/>
      <c r="F44" s="2"/>
      <c r="G44" s="2"/>
      <c r="H44" s="2"/>
      <c r="I44" s="2"/>
      <c r="J44" s="2"/>
      <c r="K44" s="93"/>
      <c r="L44" s="4"/>
      <c r="M44" s="4"/>
    </row>
    <row r="45" spans="1:13" ht="17.25" customHeight="1">
      <c r="A45" s="168"/>
      <c r="B45" s="168"/>
      <c r="C45" s="2"/>
      <c r="D45" s="2"/>
      <c r="E45" s="2"/>
      <c r="F45" s="2"/>
      <c r="G45" s="2"/>
      <c r="H45" s="2"/>
      <c r="I45" s="2"/>
      <c r="J45" s="2"/>
      <c r="K45" s="93"/>
      <c r="L45" s="4"/>
      <c r="M45" s="4"/>
    </row>
    <row r="46" spans="1:13" ht="17.25" customHeight="1">
      <c r="A46" s="168"/>
      <c r="B46" s="168"/>
      <c r="C46" s="2"/>
      <c r="D46" s="2"/>
      <c r="E46" s="2"/>
      <c r="F46" s="2"/>
      <c r="G46" s="2"/>
      <c r="H46" s="2"/>
      <c r="I46" s="2"/>
      <c r="J46" s="2"/>
      <c r="K46" s="93"/>
      <c r="L46" s="4"/>
      <c r="M46" s="4"/>
    </row>
    <row r="47" spans="1:13" ht="17.25" customHeight="1">
      <c r="A47" s="168"/>
      <c r="B47" s="168"/>
      <c r="C47" s="2"/>
      <c r="D47" s="2"/>
      <c r="E47" s="2"/>
      <c r="F47" s="2"/>
      <c r="G47" s="2"/>
      <c r="H47" s="2"/>
      <c r="I47" s="2"/>
      <c r="J47" s="2"/>
      <c r="K47" s="93"/>
      <c r="L47" s="4"/>
      <c r="M47" s="4"/>
    </row>
    <row r="48" spans="1:13" ht="17.25" customHeight="1">
      <c r="A48" s="168"/>
      <c r="B48" s="168"/>
      <c r="C48" s="2"/>
      <c r="D48" s="2"/>
      <c r="E48" s="2"/>
      <c r="F48" s="2"/>
      <c r="G48" s="2"/>
      <c r="H48" s="2"/>
      <c r="I48" s="2"/>
      <c r="J48" s="2"/>
      <c r="K48" s="93"/>
      <c r="L48" s="4"/>
      <c r="M48" s="4"/>
    </row>
    <row r="49" spans="1:13" ht="17.25" customHeight="1">
      <c r="A49" s="168"/>
      <c r="B49" s="168"/>
      <c r="C49" s="2"/>
      <c r="D49" s="2"/>
      <c r="E49" s="2"/>
      <c r="F49" s="2"/>
      <c r="G49" s="2"/>
      <c r="H49" s="2"/>
      <c r="I49" s="2"/>
      <c r="J49" s="2"/>
      <c r="K49" s="93"/>
      <c r="L49" s="4"/>
      <c r="M49" s="4"/>
    </row>
    <row r="50" spans="1:13" ht="17.25" customHeight="1">
      <c r="A50" s="168"/>
      <c r="B50" s="168"/>
      <c r="C50" s="2"/>
      <c r="D50" s="2"/>
      <c r="E50" s="2"/>
      <c r="F50" s="2"/>
      <c r="G50" s="2"/>
      <c r="H50" s="2"/>
      <c r="I50" s="2"/>
      <c r="J50" s="2"/>
      <c r="K50" s="93"/>
      <c r="L50" s="4"/>
      <c r="M50" s="4"/>
    </row>
    <row r="51" spans="1:13" ht="17.25" customHeight="1">
      <c r="A51" s="168"/>
      <c r="B51" s="168"/>
      <c r="C51" s="2"/>
      <c r="D51" s="2"/>
      <c r="E51" s="2"/>
      <c r="F51" s="2"/>
      <c r="G51" s="2"/>
      <c r="H51" s="2"/>
      <c r="I51" s="2"/>
      <c r="J51" s="2"/>
      <c r="K51" s="93"/>
      <c r="L51" s="4"/>
      <c r="M51" s="4"/>
    </row>
    <row r="52" spans="1:13" ht="17.25" customHeight="1">
      <c r="A52" s="168"/>
      <c r="B52" s="168"/>
      <c r="C52" s="2"/>
      <c r="D52" s="2"/>
      <c r="E52" s="2"/>
      <c r="F52" s="2"/>
      <c r="G52" s="2"/>
      <c r="H52" s="2"/>
      <c r="I52" s="2"/>
      <c r="J52" s="2"/>
      <c r="K52" s="93"/>
      <c r="L52" s="4"/>
      <c r="M52" s="4"/>
    </row>
    <row r="53" spans="1:13" ht="17.25" customHeight="1">
      <c r="A53" s="168"/>
      <c r="B53" s="168"/>
      <c r="C53" s="2"/>
      <c r="D53" s="2"/>
      <c r="E53" s="2"/>
      <c r="F53" s="2"/>
      <c r="G53" s="2"/>
      <c r="H53" s="2"/>
      <c r="I53" s="2"/>
      <c r="J53" s="2"/>
      <c r="K53" s="93"/>
      <c r="L53" s="4"/>
      <c r="M53" s="4"/>
    </row>
    <row r="54" spans="1:13" ht="17.25" customHeight="1">
      <c r="A54" s="168"/>
      <c r="B54" s="168"/>
      <c r="C54" s="2"/>
      <c r="D54" s="2"/>
      <c r="E54" s="2"/>
      <c r="F54" s="2"/>
      <c r="G54" s="2"/>
      <c r="H54" s="2"/>
      <c r="I54" s="2"/>
      <c r="J54" s="2"/>
      <c r="K54" s="93"/>
      <c r="L54" s="4"/>
      <c r="M54" s="4"/>
    </row>
    <row r="55" spans="1:13" ht="17.25" customHeight="1">
      <c r="A55" s="168"/>
      <c r="B55" s="168"/>
      <c r="C55" s="2"/>
      <c r="D55" s="2"/>
      <c r="E55" s="2"/>
      <c r="F55" s="2"/>
      <c r="G55" s="2"/>
      <c r="H55" s="2"/>
      <c r="I55" s="2"/>
      <c r="J55" s="2"/>
      <c r="K55" s="93"/>
      <c r="L55" s="4"/>
      <c r="M55" s="4"/>
    </row>
    <row r="56" spans="1:13" ht="17.25" customHeight="1">
      <c r="A56" s="168"/>
      <c r="B56" s="168"/>
      <c r="C56" s="2"/>
      <c r="D56" s="2"/>
      <c r="E56" s="2"/>
      <c r="F56" s="2"/>
      <c r="G56" s="2"/>
      <c r="H56" s="2"/>
      <c r="I56" s="2"/>
      <c r="J56" s="2"/>
      <c r="K56" s="93"/>
      <c r="L56" s="4"/>
      <c r="M56" s="4"/>
    </row>
    <row r="57" spans="1:13" ht="17.25" customHeight="1">
      <c r="A57" s="168"/>
      <c r="B57" s="168"/>
      <c r="C57" s="2"/>
      <c r="D57" s="2"/>
      <c r="E57" s="2"/>
      <c r="F57" s="2"/>
      <c r="G57" s="2"/>
      <c r="H57" s="2"/>
      <c r="I57" s="2"/>
      <c r="J57" s="2"/>
      <c r="K57" s="93"/>
      <c r="L57" s="4"/>
      <c r="M57" s="4"/>
    </row>
    <row r="58" spans="1:13" ht="17.25" customHeight="1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93"/>
      <c r="L58" s="4"/>
      <c r="M58" s="4"/>
    </row>
    <row r="59" spans="1:13" ht="17.5" customHeight="1">
      <c r="A59" s="107"/>
      <c r="B59" s="107"/>
      <c r="C59" s="93"/>
      <c r="D59" s="93"/>
      <c r="E59" s="173"/>
      <c r="F59" s="173"/>
      <c r="G59" s="93"/>
      <c r="H59" s="93"/>
      <c r="I59" s="93"/>
      <c r="J59" s="93"/>
      <c r="K59" s="93"/>
      <c r="L59" s="4"/>
      <c r="M59" s="4"/>
    </row>
    <row r="60" spans="1:13" ht="17.5" customHeight="1">
      <c r="A60" s="107"/>
      <c r="B60" s="107"/>
      <c r="C60" s="93"/>
      <c r="D60" s="93"/>
      <c r="E60" s="93"/>
      <c r="F60" s="93"/>
      <c r="G60" s="93"/>
      <c r="H60" s="93"/>
      <c r="I60" s="93"/>
      <c r="J60" s="93"/>
      <c r="K60" s="93"/>
      <c r="L60" s="4"/>
      <c r="M60" s="4"/>
    </row>
    <row r="61" spans="1:13" ht="17.5" customHeight="1">
      <c r="A61" s="107"/>
      <c r="B61" s="129"/>
      <c r="C61" s="93"/>
      <c r="D61" s="93"/>
      <c r="E61" s="93"/>
      <c r="F61" s="93"/>
      <c r="G61" s="93"/>
      <c r="H61" s="93"/>
      <c r="I61" s="93"/>
      <c r="J61" s="93"/>
      <c r="K61" s="93"/>
      <c r="L61" s="4"/>
      <c r="M61" s="4"/>
    </row>
    <row r="62" spans="1:13" ht="17.5" customHeight="1">
      <c r="A62" s="107"/>
      <c r="B62" s="130"/>
      <c r="C62" s="93"/>
      <c r="D62" s="93"/>
      <c r="E62" s="93"/>
      <c r="F62" s="93"/>
      <c r="G62" s="93"/>
      <c r="H62" s="93"/>
      <c r="I62" s="93"/>
      <c r="J62" s="93"/>
      <c r="K62" s="93"/>
      <c r="L62" s="4"/>
      <c r="M62" s="4"/>
    </row>
    <row r="63" spans="1:13" ht="17.5" customHeight="1">
      <c r="A63" s="107"/>
      <c r="B63" s="123"/>
      <c r="C63" s="93"/>
      <c r="D63" s="93"/>
      <c r="E63" s="93"/>
      <c r="F63" s="93"/>
      <c r="G63" s="93"/>
      <c r="H63" s="93"/>
      <c r="I63" s="93"/>
      <c r="J63" s="93"/>
      <c r="K63" s="93"/>
      <c r="L63" s="4"/>
      <c r="M63" s="4"/>
    </row>
    <row r="64" spans="1:13" ht="17.5" customHeight="1">
      <c r="A64" s="107"/>
      <c r="B64" s="107"/>
      <c r="C64" s="93"/>
      <c r="D64" s="93"/>
      <c r="E64" s="93"/>
      <c r="F64" s="93"/>
      <c r="G64" s="93"/>
      <c r="H64" s="93"/>
      <c r="I64" s="93"/>
      <c r="J64" s="93"/>
      <c r="K64" s="93"/>
      <c r="L64" s="4"/>
      <c r="M64" s="4"/>
    </row>
    <row r="65" spans="1:13" ht="17.5" customHeight="1">
      <c r="A65" s="107"/>
      <c r="B65" s="131"/>
      <c r="C65" s="93"/>
      <c r="D65" s="93"/>
      <c r="E65" s="93"/>
      <c r="F65" s="93"/>
      <c r="G65" s="93"/>
      <c r="H65" s="93"/>
      <c r="I65" s="93"/>
      <c r="J65" s="93"/>
      <c r="K65" s="93"/>
      <c r="L65" s="4"/>
      <c r="M65" s="4"/>
    </row>
    <row r="66" spans="1:13" ht="17.5" customHeight="1">
      <c r="A66" s="107"/>
      <c r="B66" s="107"/>
      <c r="C66" s="93"/>
      <c r="D66" s="93"/>
      <c r="E66" s="93"/>
      <c r="F66" s="93"/>
      <c r="G66" s="93"/>
      <c r="H66" s="93"/>
      <c r="I66" s="93"/>
      <c r="J66" s="93"/>
      <c r="K66" s="93"/>
      <c r="L66" s="4"/>
      <c r="M66" s="4"/>
    </row>
    <row r="67" spans="1:13" ht="17.5" customHeight="1">
      <c r="A67" s="132"/>
      <c r="K67" s="177"/>
    </row>
    <row r="68" spans="1:13" ht="17.5" customHeight="1">
      <c r="K68" s="177"/>
    </row>
    <row r="69" spans="1:13" ht="17.5" customHeight="1"/>
    <row r="70" spans="1:13" ht="17.5" customHeight="1"/>
    <row r="71" spans="1:13" ht="17.5" customHeight="1"/>
    <row r="72" spans="1:13" ht="17.5" customHeight="1"/>
    <row r="73" spans="1:13" ht="17.5" customHeight="1"/>
    <row r="74" spans="1:13" ht="17.5" customHeight="1"/>
    <row r="75" spans="1:13" ht="17.5" customHeight="1"/>
    <row r="76" spans="1:13" ht="17.5" customHeight="1"/>
    <row r="77" spans="1:13" ht="17.5" customHeight="1"/>
    <row r="78" spans="1:13" ht="17.5" customHeight="1"/>
    <row r="79" spans="1:13" ht="17.5" customHeight="1"/>
    <row r="80" spans="1:13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  <row r="114" customFormat="1" ht="17.5" customHeight="1"/>
    <row r="115" customFormat="1" ht="17.5" customHeight="1"/>
    <row r="116" customFormat="1" ht="17.5" customHeight="1"/>
    <row r="117" customFormat="1" ht="17.5" customHeight="1"/>
    <row r="118" customFormat="1" ht="17.5" customHeight="1"/>
    <row r="119" customFormat="1" ht="17.5" customHeight="1"/>
    <row r="120" customFormat="1" ht="17.5" customHeight="1"/>
    <row r="121" customFormat="1" ht="17.5" customHeight="1"/>
    <row r="122" customFormat="1" ht="17.5" customHeight="1"/>
    <row r="123" customFormat="1" ht="17.5" customHeight="1"/>
    <row r="124" customFormat="1" ht="17.5" customHeight="1"/>
  </sheetData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68D7-FEE1-48DB-BFB2-FA88EE53E7B2}">
  <sheetPr codeName="Sheet41">
    <tabColor theme="9"/>
  </sheetPr>
  <dimension ref="A1:M10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21" customHeight="1">
      <c r="A1" s="1" t="s">
        <v>210</v>
      </c>
      <c r="B1" s="1"/>
      <c r="C1" s="1"/>
      <c r="D1" s="1"/>
      <c r="E1" s="1"/>
      <c r="F1" s="1"/>
      <c r="G1" s="1"/>
      <c r="H1" s="1"/>
      <c r="I1" s="2" t="str">
        <f>[1]説明!$C$2</f>
        <v>2026年6月分</v>
      </c>
      <c r="J1" s="1"/>
      <c r="K1" s="93"/>
      <c r="L1" s="93"/>
      <c r="M1" s="93"/>
    </row>
    <row r="2" spans="1:13" ht="8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93"/>
      <c r="L2" s="93"/>
      <c r="M2" s="93"/>
    </row>
    <row r="3" spans="1:13" ht="17.5" customHeight="1">
      <c r="A3" s="133"/>
      <c r="B3" s="92"/>
      <c r="C3" s="172"/>
      <c r="D3" s="172"/>
      <c r="E3" s="172"/>
      <c r="F3" s="172"/>
      <c r="G3" s="172"/>
      <c r="H3" s="172"/>
      <c r="I3" s="205"/>
      <c r="J3" s="205" t="s">
        <v>211</v>
      </c>
      <c r="K3" s="93"/>
      <c r="L3" s="93"/>
      <c r="M3" s="93"/>
    </row>
    <row r="4" spans="1:13" ht="17.5" customHeight="1">
      <c r="A4" s="212"/>
      <c r="B4" s="96" t="s">
        <v>204</v>
      </c>
      <c r="C4" s="9" t="s">
        <v>193</v>
      </c>
      <c r="D4" s="10"/>
      <c r="E4" s="10"/>
      <c r="F4" s="11"/>
      <c r="G4" s="9" t="s">
        <v>194</v>
      </c>
      <c r="H4" s="10"/>
      <c r="I4" s="10"/>
      <c r="J4" s="12"/>
      <c r="K4" s="93"/>
      <c r="L4" s="79"/>
      <c r="M4" s="93"/>
    </row>
    <row r="5" spans="1:13" ht="17.5" customHeight="1">
      <c r="A5" s="213"/>
      <c r="B5" s="141"/>
      <c r="C5" s="214" t="s">
        <v>212</v>
      </c>
      <c r="D5" s="215" t="s">
        <v>213</v>
      </c>
      <c r="E5" s="215" t="s">
        <v>214</v>
      </c>
      <c r="F5" s="215" t="s">
        <v>215</v>
      </c>
      <c r="G5" s="215" t="s">
        <v>212</v>
      </c>
      <c r="H5" s="215" t="s">
        <v>213</v>
      </c>
      <c r="I5" s="215" t="s">
        <v>214</v>
      </c>
      <c r="J5" s="216" t="s">
        <v>216</v>
      </c>
      <c r="K5" s="93"/>
      <c r="L5" s="93"/>
      <c r="M5" s="93"/>
    </row>
    <row r="6" spans="1:13" ht="17.5" customHeight="1">
      <c r="A6" s="217"/>
      <c r="B6" s="114"/>
      <c r="C6" s="218" t="s">
        <v>217</v>
      </c>
      <c r="D6" s="187" t="s">
        <v>218</v>
      </c>
      <c r="E6" s="187" t="s">
        <v>219</v>
      </c>
      <c r="F6" s="187" t="s">
        <v>220</v>
      </c>
      <c r="G6" s="187" t="s">
        <v>220</v>
      </c>
      <c r="H6" s="187" t="s">
        <v>218</v>
      </c>
      <c r="I6" s="187" t="s">
        <v>219</v>
      </c>
      <c r="J6" s="219" t="s">
        <v>220</v>
      </c>
      <c r="K6" s="93"/>
      <c r="L6" s="93"/>
      <c r="M6" s="93"/>
    </row>
    <row r="7" spans="1:13" ht="17.5" customHeight="1">
      <c r="A7" s="100" t="s">
        <v>200</v>
      </c>
      <c r="B7" s="101"/>
      <c r="C7" s="101"/>
      <c r="D7" s="101"/>
      <c r="E7" s="101"/>
      <c r="F7" s="220"/>
      <c r="G7" s="192"/>
      <c r="H7" s="148"/>
      <c r="I7" s="148"/>
      <c r="J7" s="149"/>
      <c r="K7" s="93"/>
      <c r="L7" s="93"/>
      <c r="M7" s="93"/>
    </row>
    <row r="8" spans="1:13" ht="17.5" customHeight="1">
      <c r="A8" s="193" t="s">
        <v>14</v>
      </c>
      <c r="B8" s="151" t="s">
        <v>186</v>
      </c>
      <c r="C8" s="221">
        <f>[1]gpn430000007!F344</f>
        <v>415321</v>
      </c>
      <c r="D8" s="221">
        <f>[1]gpn430000007!G344</f>
        <v>6764</v>
      </c>
      <c r="E8" s="221">
        <f>[1]gpn430000007!H344</f>
        <v>6219</v>
      </c>
      <c r="F8" s="221">
        <f>[1]gpn430000007!I344</f>
        <v>415798</v>
      </c>
      <c r="G8" s="221">
        <f>[1]gpn430000007!J344</f>
        <v>184430</v>
      </c>
      <c r="H8" s="221">
        <f>[1]gpn430000007!K344</f>
        <v>5741</v>
      </c>
      <c r="I8" s="221">
        <f>[1]gpn430000007!L344</f>
        <v>4334</v>
      </c>
      <c r="J8" s="222">
        <f>[1]gpn430000007!M344</f>
        <v>185905</v>
      </c>
      <c r="K8" s="93"/>
      <c r="L8" s="93"/>
      <c r="M8" s="93"/>
    </row>
    <row r="9" spans="1:13" ht="17.5" customHeight="1">
      <c r="A9" s="196" t="s">
        <v>139</v>
      </c>
      <c r="B9" s="160" t="s">
        <v>201</v>
      </c>
      <c r="C9" s="223">
        <f>[1]gpn430000007!F347</f>
        <v>70483</v>
      </c>
      <c r="D9" s="223">
        <f>[1]gpn430000007!G347</f>
        <v>556</v>
      </c>
      <c r="E9" s="223">
        <f>[1]gpn430000007!H347</f>
        <v>547</v>
      </c>
      <c r="F9" s="223">
        <f>[1]gpn430000007!I347</f>
        <v>70487</v>
      </c>
      <c r="G9" s="223">
        <f>[1]gpn430000007!J347</f>
        <v>9738</v>
      </c>
      <c r="H9" s="223">
        <f>[1]gpn430000007!K347</f>
        <v>159</v>
      </c>
      <c r="I9" s="223">
        <f>[1]gpn430000007!L347</f>
        <v>261</v>
      </c>
      <c r="J9" s="224">
        <f>[1]gpn430000007!M347</f>
        <v>9641</v>
      </c>
      <c r="K9" s="93"/>
      <c r="L9" s="93"/>
      <c r="M9" s="93"/>
    </row>
    <row r="10" spans="1:13" ht="17.5" customHeight="1">
      <c r="A10" s="196" t="s">
        <v>143</v>
      </c>
      <c r="B10" s="160" t="s">
        <v>221</v>
      </c>
      <c r="C10" s="223">
        <f>[1]gpn430000007!F351</f>
        <v>54739</v>
      </c>
      <c r="D10" s="223">
        <f>[1]gpn430000007!G351</f>
        <v>2242</v>
      </c>
      <c r="E10" s="223">
        <f>[1]gpn430000007!H351</f>
        <v>2323</v>
      </c>
      <c r="F10" s="223">
        <f>[1]gpn430000007!I351</f>
        <v>54658</v>
      </c>
      <c r="G10" s="223">
        <f>[1]gpn430000007!J351</f>
        <v>55820</v>
      </c>
      <c r="H10" s="223">
        <f>[1]gpn430000007!K351</f>
        <v>1615</v>
      </c>
      <c r="I10" s="223">
        <f>[1]gpn430000007!L351</f>
        <v>1216</v>
      </c>
      <c r="J10" s="224">
        <f>[1]gpn430000007!M351</f>
        <v>56219</v>
      </c>
      <c r="K10" s="93"/>
      <c r="L10" s="93"/>
      <c r="M10" s="93"/>
    </row>
    <row r="11" spans="1:13" ht="17.5" customHeight="1">
      <c r="A11" s="199" t="s">
        <v>42</v>
      </c>
      <c r="B11" s="225" t="s">
        <v>43</v>
      </c>
      <c r="C11" s="226">
        <f>[1]gpn430000007!F358</f>
        <v>109757</v>
      </c>
      <c r="D11" s="226">
        <f>[1]gpn430000007!G358</f>
        <v>870</v>
      </c>
      <c r="E11" s="226">
        <f>[1]gpn430000007!H358</f>
        <v>1153</v>
      </c>
      <c r="F11" s="226">
        <f>[1]gpn430000007!I358</f>
        <v>109476</v>
      </c>
      <c r="G11" s="226">
        <f>[1]gpn430000007!J358</f>
        <v>43550</v>
      </c>
      <c r="H11" s="227">
        <f>[1]gpn430000007!K358</f>
        <v>668</v>
      </c>
      <c r="I11" s="227">
        <f>[1]gpn430000007!L358</f>
        <v>1017</v>
      </c>
      <c r="J11" s="228">
        <f>[1]gpn430000007!M358</f>
        <v>43199</v>
      </c>
      <c r="K11" s="93"/>
      <c r="L11" s="93"/>
      <c r="M11" s="93"/>
    </row>
    <row r="12" spans="1:13" ht="17.5" customHeight="1">
      <c r="A12" s="100" t="s">
        <v>202</v>
      </c>
      <c r="B12" s="101"/>
      <c r="C12" s="101"/>
      <c r="D12" s="101"/>
      <c r="E12" s="101"/>
      <c r="F12" s="220"/>
      <c r="G12" s="192"/>
      <c r="H12" s="93"/>
      <c r="I12" s="93"/>
      <c r="J12" s="149"/>
      <c r="K12" s="93"/>
      <c r="L12" s="93"/>
      <c r="M12" s="93"/>
    </row>
    <row r="13" spans="1:13" ht="17.5" customHeight="1">
      <c r="A13" s="193" t="s">
        <v>14</v>
      </c>
      <c r="B13" s="151" t="s">
        <v>186</v>
      </c>
      <c r="C13" s="221">
        <f>[1]gpn430000007!F287</f>
        <v>251807</v>
      </c>
      <c r="D13" s="221">
        <f>[1]gpn430000007!G287</f>
        <v>2942</v>
      </c>
      <c r="E13" s="221">
        <f>[1]gpn430000007!H287</f>
        <v>2642</v>
      </c>
      <c r="F13" s="221">
        <f>[1]gpn430000007!I287</f>
        <v>252024</v>
      </c>
      <c r="G13" s="221">
        <f>[1]gpn430000007!J287</f>
        <v>90503</v>
      </c>
      <c r="H13" s="221">
        <f>[1]gpn430000007!K287</f>
        <v>2812</v>
      </c>
      <c r="I13" s="221">
        <f>[1]gpn430000007!L287</f>
        <v>1958</v>
      </c>
      <c r="J13" s="222">
        <f>[1]gpn430000007!M287</f>
        <v>91440</v>
      </c>
      <c r="K13" s="93"/>
      <c r="L13" s="93"/>
      <c r="M13" s="93"/>
    </row>
    <row r="14" spans="1:13" ht="17.5" customHeight="1">
      <c r="A14" s="196" t="s">
        <v>139</v>
      </c>
      <c r="B14" s="160" t="s">
        <v>201</v>
      </c>
      <c r="C14" s="223">
        <f>[1]gpn430000007!F290</f>
        <v>59363</v>
      </c>
      <c r="D14" s="223">
        <f>[1]gpn430000007!G290</f>
        <v>423</v>
      </c>
      <c r="E14" s="223">
        <f>[1]gpn430000007!H290</f>
        <v>539</v>
      </c>
      <c r="F14" s="223">
        <f>[1]gpn430000007!I290</f>
        <v>59245</v>
      </c>
      <c r="G14" s="223">
        <f>[1]gpn430000007!J290</f>
        <v>7479</v>
      </c>
      <c r="H14" s="223">
        <f>[1]gpn430000007!K290</f>
        <v>57</v>
      </c>
      <c r="I14" s="223">
        <f>[1]gpn430000007!L290</f>
        <v>196</v>
      </c>
      <c r="J14" s="224">
        <f>[1]gpn430000007!M290</f>
        <v>7342</v>
      </c>
      <c r="K14" s="93"/>
      <c r="L14" s="93"/>
      <c r="M14" s="93"/>
    </row>
    <row r="15" spans="1:13" ht="17.5" customHeight="1">
      <c r="A15" s="196" t="s">
        <v>143</v>
      </c>
      <c r="B15" s="160" t="s">
        <v>221</v>
      </c>
      <c r="C15" s="223">
        <f>[1]gpn430000007!F294</f>
        <v>20591</v>
      </c>
      <c r="D15" s="223">
        <f>[1]gpn430000007!G294</f>
        <v>299</v>
      </c>
      <c r="E15" s="223">
        <f>[1]gpn430000007!H294</f>
        <v>84</v>
      </c>
      <c r="F15" s="223">
        <f>[1]gpn430000007!I294</f>
        <v>20806</v>
      </c>
      <c r="G15" s="223">
        <f>[1]gpn430000007!J294</f>
        <v>21973</v>
      </c>
      <c r="H15" s="223">
        <f>[1]gpn430000007!K294</f>
        <v>331</v>
      </c>
      <c r="I15" s="223">
        <f>[1]gpn430000007!L294</f>
        <v>263</v>
      </c>
      <c r="J15" s="224">
        <f>[1]gpn430000007!M294</f>
        <v>22041</v>
      </c>
      <c r="K15" s="93"/>
      <c r="L15" s="93"/>
      <c r="M15" s="93"/>
    </row>
    <row r="16" spans="1:13" ht="17.5" customHeight="1">
      <c r="A16" s="199" t="s">
        <v>42</v>
      </c>
      <c r="B16" s="225" t="s">
        <v>43</v>
      </c>
      <c r="C16" s="227">
        <f>[1]gpn430000007!F301</f>
        <v>73439</v>
      </c>
      <c r="D16" s="227">
        <f>[1]gpn430000007!G301</f>
        <v>714</v>
      </c>
      <c r="E16" s="227">
        <f>[1]gpn430000007!H301</f>
        <v>682</v>
      </c>
      <c r="F16" s="227">
        <f>[1]gpn430000007!I301</f>
        <v>73472</v>
      </c>
      <c r="G16" s="227">
        <f>[1]gpn430000007!J301</f>
        <v>20870</v>
      </c>
      <c r="H16" s="227">
        <f>[1]gpn430000007!K301</f>
        <v>264</v>
      </c>
      <c r="I16" s="227">
        <f>[1]gpn430000007!L301</f>
        <v>483</v>
      </c>
      <c r="J16" s="229">
        <f>[1]gpn430000007!M301</f>
        <v>20650</v>
      </c>
      <c r="K16" s="93"/>
      <c r="L16" s="93"/>
      <c r="M16" s="93"/>
    </row>
    <row r="17" spans="1:13" ht="17.25" customHeight="1">
      <c r="A17" s="168"/>
      <c r="B17" s="168"/>
      <c r="C17" s="2"/>
      <c r="D17" s="2"/>
      <c r="E17" s="2"/>
      <c r="F17" s="2"/>
      <c r="G17" s="2"/>
      <c r="H17" s="2"/>
      <c r="I17" s="2"/>
      <c r="J17" s="2"/>
      <c r="K17" s="93"/>
      <c r="L17" s="93"/>
      <c r="M17" s="93"/>
    </row>
    <row r="18" spans="1:13" ht="17.25" customHeight="1">
      <c r="A18" s="168"/>
      <c r="B18" s="168"/>
      <c r="C18" s="2"/>
      <c r="D18" s="2"/>
      <c r="E18" s="2"/>
      <c r="F18" s="2"/>
      <c r="G18" s="2"/>
      <c r="H18" s="2"/>
      <c r="I18" s="2"/>
      <c r="J18" s="2"/>
      <c r="K18" s="93"/>
      <c r="L18" s="93"/>
      <c r="M18" s="93"/>
    </row>
    <row r="19" spans="1:13" ht="17.25" customHeight="1">
      <c r="A19" s="168"/>
      <c r="B19" s="168"/>
      <c r="C19" s="2"/>
      <c r="D19" s="2"/>
      <c r="E19" s="2"/>
      <c r="F19" s="2"/>
      <c r="G19" s="2"/>
      <c r="H19" s="2"/>
      <c r="I19" s="2"/>
      <c r="J19" s="2"/>
      <c r="K19" s="93"/>
      <c r="L19" s="93"/>
      <c r="M19" s="93"/>
    </row>
    <row r="20" spans="1:13" ht="17.25" customHeight="1">
      <c r="A20" s="168"/>
      <c r="B20" s="168"/>
      <c r="C20" s="2"/>
      <c r="D20" s="2"/>
      <c r="E20" s="2"/>
      <c r="F20" s="2"/>
      <c r="G20" s="2"/>
      <c r="H20" s="2"/>
      <c r="I20" s="2"/>
      <c r="J20" s="2"/>
      <c r="K20" s="93"/>
      <c r="L20" s="93"/>
      <c r="M20" s="93"/>
    </row>
    <row r="21" spans="1:13" ht="17.25" customHeight="1">
      <c r="A21" s="168"/>
      <c r="B21" s="168"/>
      <c r="C21" s="2"/>
      <c r="D21" s="2"/>
      <c r="E21" s="2"/>
      <c r="F21" s="2"/>
      <c r="G21" s="2"/>
      <c r="H21" s="2"/>
      <c r="I21" s="2"/>
      <c r="J21" s="2"/>
      <c r="K21" s="93"/>
      <c r="L21" s="93"/>
      <c r="M21" s="93"/>
    </row>
    <row r="22" spans="1:13" ht="17.25" customHeight="1">
      <c r="A22" s="168"/>
      <c r="B22" s="168"/>
      <c r="C22" s="2"/>
      <c r="D22" s="2"/>
      <c r="E22" s="2"/>
      <c r="F22" s="2"/>
      <c r="G22" s="2"/>
      <c r="H22" s="2"/>
      <c r="I22" s="2"/>
      <c r="J22" s="2"/>
      <c r="K22" s="93"/>
      <c r="L22" s="93"/>
      <c r="M22" s="93"/>
    </row>
    <row r="23" spans="1:13" ht="17.25" customHeight="1">
      <c r="A23" s="168"/>
      <c r="B23" s="168"/>
      <c r="C23" s="2"/>
      <c r="D23" s="2"/>
      <c r="E23" s="2"/>
      <c r="F23" s="2"/>
      <c r="G23" s="2"/>
      <c r="H23" s="2"/>
      <c r="I23" s="2"/>
      <c r="J23" s="2"/>
      <c r="K23" s="93"/>
      <c r="L23" s="93"/>
      <c r="M23" s="93"/>
    </row>
    <row r="24" spans="1:13" ht="17.25" customHeight="1">
      <c r="A24" s="168"/>
      <c r="B24" s="168"/>
      <c r="C24" s="2"/>
      <c r="D24" s="2"/>
      <c r="E24" s="2"/>
      <c r="F24" s="2"/>
      <c r="G24" s="2"/>
      <c r="H24" s="2"/>
      <c r="I24" s="2"/>
      <c r="J24" s="2"/>
      <c r="K24" s="93"/>
      <c r="L24" s="93"/>
      <c r="M24" s="93"/>
    </row>
    <row r="25" spans="1:13" ht="17.25" customHeight="1">
      <c r="A25" s="168"/>
      <c r="B25" s="168"/>
      <c r="C25" s="2"/>
      <c r="D25" s="2"/>
      <c r="E25" s="2"/>
      <c r="F25" s="2"/>
      <c r="G25" s="2"/>
      <c r="H25" s="2"/>
      <c r="I25" s="2"/>
      <c r="J25" s="2"/>
      <c r="K25" s="93"/>
      <c r="L25" s="93"/>
      <c r="M25" s="93"/>
    </row>
    <row r="26" spans="1:13" ht="17.25" customHeight="1">
      <c r="A26" s="168"/>
      <c r="B26" s="168"/>
      <c r="C26" s="2"/>
      <c r="D26" s="2"/>
      <c r="E26" s="2"/>
      <c r="F26" s="2"/>
      <c r="G26" s="2"/>
      <c r="H26" s="2"/>
      <c r="I26" s="2"/>
      <c r="J26" s="2"/>
      <c r="K26" s="93"/>
      <c r="L26" s="93"/>
      <c r="M26" s="93"/>
    </row>
    <row r="27" spans="1:13" ht="17.25" customHeight="1">
      <c r="A27" s="168"/>
      <c r="B27" s="168"/>
      <c r="C27" s="2"/>
      <c r="D27" s="2"/>
      <c r="E27" s="2"/>
      <c r="F27" s="2"/>
      <c r="G27" s="2"/>
      <c r="H27" s="2"/>
      <c r="I27" s="2"/>
      <c r="J27" s="2"/>
      <c r="K27" s="93"/>
      <c r="L27" s="93"/>
      <c r="M27" s="93"/>
    </row>
    <row r="28" spans="1:13" ht="17.25" customHeight="1">
      <c r="A28" s="168"/>
      <c r="B28" s="168"/>
      <c r="C28" s="2"/>
      <c r="D28" s="2"/>
      <c r="E28" s="2"/>
      <c r="F28" s="2"/>
      <c r="G28" s="2"/>
      <c r="H28" s="2"/>
      <c r="I28" s="2"/>
      <c r="J28" s="2"/>
      <c r="K28" s="93"/>
      <c r="L28" s="93"/>
      <c r="M28" s="93"/>
    </row>
    <row r="29" spans="1:13" ht="17.25" customHeight="1">
      <c r="A29" s="168"/>
      <c r="B29" s="168"/>
      <c r="C29" s="2"/>
      <c r="D29" s="2"/>
      <c r="E29" s="2"/>
      <c r="F29" s="2"/>
      <c r="G29" s="2"/>
      <c r="H29" s="2"/>
      <c r="I29" s="2"/>
      <c r="J29" s="2"/>
      <c r="K29" s="93"/>
      <c r="L29" s="93"/>
      <c r="M29" s="93"/>
    </row>
    <row r="30" spans="1:13" ht="17.25" customHeight="1">
      <c r="A30" s="168"/>
      <c r="B30" s="168"/>
      <c r="C30" s="2"/>
      <c r="D30" s="2"/>
      <c r="E30" s="2"/>
      <c r="F30" s="2"/>
      <c r="G30" s="2"/>
      <c r="H30" s="2"/>
      <c r="I30" s="2"/>
      <c r="J30" s="2"/>
      <c r="K30" s="93"/>
      <c r="L30" s="93"/>
      <c r="M30" s="93"/>
    </row>
    <row r="31" spans="1:13" ht="17.25" customHeight="1">
      <c r="A31" s="168"/>
      <c r="B31" s="168"/>
      <c r="C31" s="2"/>
      <c r="D31" s="2"/>
      <c r="E31" s="2"/>
      <c r="F31" s="2"/>
      <c r="G31" s="2"/>
      <c r="H31" s="2"/>
      <c r="I31" s="2"/>
      <c r="J31" s="2"/>
      <c r="K31" s="93"/>
      <c r="L31" s="93"/>
      <c r="M31" s="93"/>
    </row>
    <row r="32" spans="1:13" ht="17.25" customHeight="1">
      <c r="A32" s="168"/>
      <c r="B32" s="168"/>
      <c r="C32" s="2"/>
      <c r="D32" s="2"/>
      <c r="E32" s="2"/>
      <c r="F32" s="2"/>
      <c r="G32" s="2"/>
      <c r="H32" s="2"/>
      <c r="I32" s="2"/>
      <c r="J32" s="2"/>
      <c r="K32" s="93"/>
      <c r="L32" s="93"/>
      <c r="M32" s="93"/>
    </row>
    <row r="33" spans="1:13" ht="17.25" customHeight="1">
      <c r="A33" s="168"/>
      <c r="B33" s="168"/>
      <c r="C33" s="2"/>
      <c r="D33" s="2"/>
      <c r="E33" s="2"/>
      <c r="F33" s="2"/>
      <c r="G33" s="2"/>
      <c r="H33" s="2"/>
      <c r="I33" s="2"/>
      <c r="J33" s="2"/>
      <c r="K33" s="93"/>
      <c r="L33" s="93"/>
      <c r="M33" s="93"/>
    </row>
    <row r="34" spans="1:13" ht="17.25" customHeight="1">
      <c r="A34" s="168"/>
      <c r="B34" s="168"/>
      <c r="C34" s="2"/>
      <c r="D34" s="2"/>
      <c r="E34" s="2"/>
      <c r="F34" s="2"/>
      <c r="G34" s="2"/>
      <c r="H34" s="2"/>
      <c r="I34" s="2"/>
      <c r="J34" s="2"/>
      <c r="K34" s="93"/>
      <c r="L34" s="93"/>
      <c r="M34" s="93"/>
    </row>
    <row r="35" spans="1:13" ht="17.25" customHeight="1">
      <c r="A35" s="168"/>
      <c r="B35" s="168"/>
      <c r="C35" s="2"/>
      <c r="D35" s="2"/>
      <c r="E35" s="2"/>
      <c r="F35" s="2"/>
      <c r="G35" s="2"/>
      <c r="H35" s="2"/>
      <c r="I35" s="2"/>
      <c r="J35" s="2"/>
      <c r="K35" s="93"/>
      <c r="L35" s="93"/>
      <c r="M35" s="93"/>
    </row>
    <row r="36" spans="1:13" ht="17.5" customHeight="1">
      <c r="A36" s="107"/>
      <c r="B36" s="107"/>
      <c r="C36" s="93"/>
      <c r="D36" s="93"/>
      <c r="E36" s="393"/>
      <c r="F36" s="3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9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30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2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07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1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32"/>
      <c r="K44" s="177"/>
    </row>
    <row r="45" spans="1:13" ht="17.5" customHeight="1">
      <c r="K45" s="177"/>
    </row>
    <row r="46" spans="1:13" ht="17.5" customHeight="1"/>
    <row r="47" spans="1:13" ht="17.5" customHeight="1"/>
    <row r="48" spans="1:13" ht="17.5" customHeight="1"/>
    <row r="49" customFormat="1" ht="17.5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  <row r="60" customFormat="1" ht="17.5" customHeight="1"/>
    <row r="61" customFormat="1" ht="17.5" customHeight="1"/>
    <row r="62" customFormat="1" ht="17.5" customHeight="1"/>
    <row r="63" customFormat="1" ht="17.5" customHeight="1"/>
    <row r="64" customFormat="1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</sheetData>
  <mergeCells count="1">
    <mergeCell ref="E36:F36"/>
  </mergeCells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7B7E-723A-4DBC-BFFB-604679DE4FEC}">
  <sheetPr codeName="Sheet43">
    <tabColor theme="9"/>
  </sheetPr>
  <dimension ref="B1:K44"/>
  <sheetViews>
    <sheetView showGridLines="0" zoomScale="110" zoomScaleNormal="110" zoomScaleSheetLayoutView="145" workbookViewId="0">
      <selection activeCell="C28" sqref="C28:J44"/>
    </sheetView>
  </sheetViews>
  <sheetFormatPr defaultColWidth="17.6328125" defaultRowHeight="13"/>
  <cols>
    <col min="1" max="1" width="1.6328125" style="4" customWidth="1"/>
    <col min="2" max="2" width="18.7265625" customWidth="1"/>
    <col min="3" max="10" width="8.08984375" style="4" customWidth="1"/>
    <col min="11" max="11" width="1.6328125" style="4" customWidth="1"/>
    <col min="12" max="16384" width="17.6328125" style="4"/>
  </cols>
  <sheetData>
    <row r="1" spans="2:11" ht="13.5" customHeight="1">
      <c r="B1" s="4" t="s">
        <v>254</v>
      </c>
      <c r="D1" s="340"/>
      <c r="E1" s="341"/>
      <c r="F1" s="342"/>
      <c r="I1" s="340"/>
      <c r="J1" s="342"/>
      <c r="K1" s="340"/>
    </row>
    <row r="2" spans="2:11" ht="13.5" customHeight="1">
      <c r="B2" s="343"/>
      <c r="C2" s="344" t="s">
        <v>124</v>
      </c>
      <c r="D2" s="344"/>
      <c r="E2" s="344" t="s">
        <v>125</v>
      </c>
      <c r="F2" s="344"/>
      <c r="G2" s="344" t="s">
        <v>126</v>
      </c>
      <c r="H2" s="344"/>
      <c r="I2" s="344" t="s">
        <v>123</v>
      </c>
      <c r="J2" s="99"/>
      <c r="K2" s="340"/>
    </row>
    <row r="3" spans="2:11" ht="13.5" customHeight="1">
      <c r="B3" s="346"/>
      <c r="C3" s="347"/>
      <c r="D3" s="348" t="s">
        <v>257</v>
      </c>
      <c r="E3" s="349"/>
      <c r="F3" s="348" t="s">
        <v>257</v>
      </c>
      <c r="G3" s="349"/>
      <c r="H3" s="348" t="s">
        <v>257</v>
      </c>
      <c r="I3" s="350"/>
      <c r="J3" s="351" t="s">
        <v>258</v>
      </c>
      <c r="K3" s="340"/>
    </row>
    <row r="4" spans="2:11" ht="13.5" customHeight="1">
      <c r="B4" s="343"/>
      <c r="C4" s="369" t="s">
        <v>262</v>
      </c>
      <c r="D4" s="369" t="s">
        <v>260</v>
      </c>
      <c r="E4" s="369" t="s">
        <v>262</v>
      </c>
      <c r="F4" s="369" t="s">
        <v>260</v>
      </c>
      <c r="G4" s="369" t="s">
        <v>262</v>
      </c>
      <c r="H4" s="369" t="s">
        <v>260</v>
      </c>
      <c r="I4" s="369" t="s">
        <v>263</v>
      </c>
      <c r="J4" s="370" t="s">
        <v>263</v>
      </c>
      <c r="K4" s="340"/>
    </row>
    <row r="5" spans="2:11" ht="13.5" customHeight="1">
      <c r="B5" s="354" t="s">
        <v>186</v>
      </c>
      <c r="C5" s="371">
        <v>144.9</v>
      </c>
      <c r="D5" s="356">
        <v>-0.4</v>
      </c>
      <c r="E5" s="371">
        <v>135.80000000000001</v>
      </c>
      <c r="F5" s="356">
        <v>-0.6</v>
      </c>
      <c r="G5" s="371">
        <v>9.1</v>
      </c>
      <c r="H5" s="356">
        <v>2.2000000000000002</v>
      </c>
      <c r="I5" s="371">
        <v>19</v>
      </c>
      <c r="J5" s="372">
        <v>0</v>
      </c>
    </row>
    <row r="6" spans="2:11" ht="13.5" customHeight="1">
      <c r="B6" s="358" t="s">
        <v>224</v>
      </c>
      <c r="C6" s="355" t="s">
        <v>222</v>
      </c>
      <c r="D6" s="356" t="s">
        <v>222</v>
      </c>
      <c r="E6" s="355" t="s">
        <v>222</v>
      </c>
      <c r="F6" s="356" t="s">
        <v>222</v>
      </c>
      <c r="G6" s="355" t="s">
        <v>222</v>
      </c>
      <c r="H6" s="356" t="s">
        <v>222</v>
      </c>
      <c r="I6" s="355" t="s">
        <v>222</v>
      </c>
      <c r="J6" s="357" t="s">
        <v>222</v>
      </c>
    </row>
    <row r="7" spans="2:11" ht="13.5" customHeight="1">
      <c r="B7" s="354" t="s">
        <v>225</v>
      </c>
      <c r="C7" s="371">
        <v>160.5</v>
      </c>
      <c r="D7" s="356">
        <v>0.3</v>
      </c>
      <c r="E7" s="371">
        <v>153.1</v>
      </c>
      <c r="F7" s="356">
        <v>1.2</v>
      </c>
      <c r="G7" s="371">
        <v>7.4</v>
      </c>
      <c r="H7" s="356">
        <v>-15.9</v>
      </c>
      <c r="I7" s="371">
        <v>20.5</v>
      </c>
      <c r="J7" s="372">
        <v>0.2</v>
      </c>
    </row>
    <row r="8" spans="2:11" ht="13.5" customHeight="1">
      <c r="B8" s="354" t="s">
        <v>201</v>
      </c>
      <c r="C8" s="371">
        <v>170.5</v>
      </c>
      <c r="D8" s="356">
        <v>2.1</v>
      </c>
      <c r="E8" s="371">
        <v>154</v>
      </c>
      <c r="F8" s="356">
        <v>1</v>
      </c>
      <c r="G8" s="371">
        <v>16.5</v>
      </c>
      <c r="H8" s="356">
        <v>13.9</v>
      </c>
      <c r="I8" s="371">
        <v>20.2</v>
      </c>
      <c r="J8" s="372">
        <v>0.1</v>
      </c>
    </row>
    <row r="9" spans="2:11" ht="13.5" customHeight="1">
      <c r="B9" s="358" t="s">
        <v>226</v>
      </c>
      <c r="C9" s="371">
        <v>160.69999999999999</v>
      </c>
      <c r="D9" s="356">
        <v>12.2</v>
      </c>
      <c r="E9" s="371">
        <v>147.30000000000001</v>
      </c>
      <c r="F9" s="356">
        <v>7.2</v>
      </c>
      <c r="G9" s="371">
        <v>13.4</v>
      </c>
      <c r="H9" s="356">
        <v>127.2</v>
      </c>
      <c r="I9" s="371">
        <v>19.899999999999999</v>
      </c>
      <c r="J9" s="372">
        <v>1.4</v>
      </c>
    </row>
    <row r="10" spans="2:11" ht="13.5" customHeight="1">
      <c r="B10" s="354" t="s">
        <v>227</v>
      </c>
      <c r="C10" s="371">
        <v>163.69999999999999</v>
      </c>
      <c r="D10" s="356">
        <v>-2.8</v>
      </c>
      <c r="E10" s="371">
        <v>151.9</v>
      </c>
      <c r="F10" s="356">
        <v>-1.6</v>
      </c>
      <c r="G10" s="371">
        <v>11.8</v>
      </c>
      <c r="H10" s="356">
        <v>-15.7</v>
      </c>
      <c r="I10" s="371">
        <v>20</v>
      </c>
      <c r="J10" s="372">
        <v>0.2</v>
      </c>
    </row>
    <row r="11" spans="2:11" ht="13.5" customHeight="1">
      <c r="B11" s="354" t="s">
        <v>228</v>
      </c>
      <c r="C11" s="371">
        <v>181.9</v>
      </c>
      <c r="D11" s="356">
        <v>8.6999999999999993</v>
      </c>
      <c r="E11" s="371">
        <v>154.5</v>
      </c>
      <c r="F11" s="356">
        <v>4.9000000000000004</v>
      </c>
      <c r="G11" s="371">
        <v>27.4</v>
      </c>
      <c r="H11" s="356">
        <v>37</v>
      </c>
      <c r="I11" s="371">
        <v>20.6</v>
      </c>
      <c r="J11" s="372">
        <v>1.1000000000000001</v>
      </c>
    </row>
    <row r="12" spans="2:11" ht="13.5" customHeight="1">
      <c r="B12" s="354" t="s">
        <v>229</v>
      </c>
      <c r="C12" s="371">
        <v>130.1</v>
      </c>
      <c r="D12" s="356">
        <v>-6</v>
      </c>
      <c r="E12" s="371">
        <v>124.6</v>
      </c>
      <c r="F12" s="356">
        <v>-4.5999999999999996</v>
      </c>
      <c r="G12" s="371">
        <v>5.5</v>
      </c>
      <c r="H12" s="356">
        <v>-28.6</v>
      </c>
      <c r="I12" s="371">
        <v>18.2</v>
      </c>
      <c r="J12" s="372">
        <v>-0.9</v>
      </c>
    </row>
    <row r="13" spans="2:11" ht="13.5" customHeight="1">
      <c r="B13" s="354" t="s">
        <v>230</v>
      </c>
      <c r="C13" s="371">
        <v>143.6</v>
      </c>
      <c r="D13" s="356">
        <v>-6.7</v>
      </c>
      <c r="E13" s="371">
        <v>132.5</v>
      </c>
      <c r="F13" s="356">
        <v>-6.7</v>
      </c>
      <c r="G13" s="371">
        <v>11.1</v>
      </c>
      <c r="H13" s="356">
        <v>-7.5</v>
      </c>
      <c r="I13" s="371">
        <v>18.899999999999999</v>
      </c>
      <c r="J13" s="372">
        <v>-0.3</v>
      </c>
    </row>
    <row r="14" spans="2:11" ht="13.5" customHeight="1">
      <c r="B14" s="360" t="s">
        <v>231</v>
      </c>
      <c r="C14" s="371">
        <v>159.4</v>
      </c>
      <c r="D14" s="356">
        <v>-3.3</v>
      </c>
      <c r="E14" s="371">
        <v>147.80000000000001</v>
      </c>
      <c r="F14" s="356">
        <v>-3.5</v>
      </c>
      <c r="G14" s="371">
        <v>11.6</v>
      </c>
      <c r="H14" s="356">
        <v>-2.5</v>
      </c>
      <c r="I14" s="371">
        <v>18.8</v>
      </c>
      <c r="J14" s="367">
        <v>-0.7</v>
      </c>
    </row>
    <row r="15" spans="2:11" ht="13.5" customHeight="1">
      <c r="B15" s="358" t="s">
        <v>232</v>
      </c>
      <c r="C15" s="371">
        <v>152.80000000000001</v>
      </c>
      <c r="D15" s="356">
        <v>-1.5</v>
      </c>
      <c r="E15" s="371">
        <v>145.6</v>
      </c>
      <c r="F15" s="356">
        <v>2.8</v>
      </c>
      <c r="G15" s="371">
        <v>7.2</v>
      </c>
      <c r="H15" s="356">
        <v>-46.3</v>
      </c>
      <c r="I15" s="371">
        <v>19.600000000000001</v>
      </c>
      <c r="J15" s="367">
        <v>1.5</v>
      </c>
    </row>
    <row r="16" spans="2:11" ht="13.5" customHeight="1">
      <c r="B16" s="358" t="s">
        <v>233</v>
      </c>
      <c r="C16" s="371">
        <v>95.3</v>
      </c>
      <c r="D16" s="356">
        <v>7.1</v>
      </c>
      <c r="E16" s="371">
        <v>89.7</v>
      </c>
      <c r="F16" s="356">
        <v>4.7</v>
      </c>
      <c r="G16" s="371">
        <v>5.6</v>
      </c>
      <c r="H16" s="356">
        <v>69.7</v>
      </c>
      <c r="I16" s="371">
        <v>15.4</v>
      </c>
      <c r="J16" s="367">
        <v>0.9</v>
      </c>
    </row>
    <row r="17" spans="2:10" ht="13.5" customHeight="1">
      <c r="B17" s="358" t="s">
        <v>234</v>
      </c>
      <c r="C17" s="371">
        <v>131.1</v>
      </c>
      <c r="D17" s="356">
        <v>7.2</v>
      </c>
      <c r="E17" s="371">
        <v>127.9</v>
      </c>
      <c r="F17" s="356">
        <v>13.5</v>
      </c>
      <c r="G17" s="371">
        <v>3.2</v>
      </c>
      <c r="H17" s="356">
        <v>-66.7</v>
      </c>
      <c r="I17" s="371">
        <v>18.600000000000001</v>
      </c>
      <c r="J17" s="367">
        <v>1.3</v>
      </c>
    </row>
    <row r="18" spans="2:10" ht="13.5" customHeight="1">
      <c r="B18" s="354" t="s">
        <v>235</v>
      </c>
      <c r="C18" s="371">
        <v>164.2</v>
      </c>
      <c r="D18" s="356">
        <v>6.7</v>
      </c>
      <c r="E18" s="371">
        <v>144.5</v>
      </c>
      <c r="F18" s="356">
        <v>4.9000000000000004</v>
      </c>
      <c r="G18" s="371">
        <v>19.7</v>
      </c>
      <c r="H18" s="356">
        <v>21.6</v>
      </c>
      <c r="I18" s="371">
        <v>20</v>
      </c>
      <c r="J18" s="372">
        <v>1.1000000000000001</v>
      </c>
    </row>
    <row r="19" spans="2:10" ht="13.5" customHeight="1">
      <c r="B19" s="354" t="s">
        <v>236</v>
      </c>
      <c r="C19" s="371">
        <v>139.80000000000001</v>
      </c>
      <c r="D19" s="356">
        <v>-3.7</v>
      </c>
      <c r="E19" s="371">
        <v>136.9</v>
      </c>
      <c r="F19" s="356">
        <v>-3.6</v>
      </c>
      <c r="G19" s="371">
        <v>2.9</v>
      </c>
      <c r="H19" s="356">
        <v>-3.2</v>
      </c>
      <c r="I19" s="371">
        <v>19.100000000000001</v>
      </c>
      <c r="J19" s="372">
        <v>-0.5</v>
      </c>
    </row>
    <row r="20" spans="2:10" ht="13.5" customHeight="1">
      <c r="B20" s="354" t="s">
        <v>237</v>
      </c>
      <c r="C20" s="371">
        <v>160.9</v>
      </c>
      <c r="D20" s="356">
        <v>5.6</v>
      </c>
      <c r="E20" s="371">
        <v>155.6</v>
      </c>
      <c r="F20" s="356">
        <v>7.9</v>
      </c>
      <c r="G20" s="371">
        <v>5.3</v>
      </c>
      <c r="H20" s="356">
        <v>-35.299999999999997</v>
      </c>
      <c r="I20" s="371">
        <v>20.3</v>
      </c>
      <c r="J20" s="372">
        <v>1.7</v>
      </c>
    </row>
    <row r="21" spans="2:10" ht="13.5" customHeight="1">
      <c r="B21" s="362" t="s">
        <v>238</v>
      </c>
      <c r="C21" s="373">
        <v>139.9</v>
      </c>
      <c r="D21" s="364">
        <v>-2.2000000000000002</v>
      </c>
      <c r="E21" s="373">
        <v>129.19999999999999</v>
      </c>
      <c r="F21" s="364">
        <v>-3.1</v>
      </c>
      <c r="G21" s="373">
        <v>10.7</v>
      </c>
      <c r="H21" s="364">
        <v>10.4</v>
      </c>
      <c r="I21" s="373">
        <v>18.5</v>
      </c>
      <c r="J21" s="374">
        <v>0</v>
      </c>
    </row>
    <row r="22" spans="2:10" ht="13.5" customHeight="1">
      <c r="B22" s="93"/>
    </row>
    <row r="23" spans="2:10" ht="13.5" customHeight="1">
      <c r="B23" s="4"/>
    </row>
    <row r="24" spans="2:10" ht="13.5" customHeight="1">
      <c r="B24" s="4" t="s">
        <v>261</v>
      </c>
      <c r="D24" s="340"/>
      <c r="H24" s="342"/>
      <c r="I24" s="340"/>
      <c r="J24" s="342"/>
    </row>
    <row r="25" spans="2:10" ht="13.5" customHeight="1">
      <c r="B25" s="343"/>
      <c r="C25" s="344" t="s">
        <v>124</v>
      </c>
      <c r="D25" s="344"/>
      <c r="E25" s="344" t="s">
        <v>125</v>
      </c>
      <c r="F25" s="344"/>
      <c r="G25" s="344" t="s">
        <v>126</v>
      </c>
      <c r="H25" s="344"/>
      <c r="I25" s="344" t="s">
        <v>123</v>
      </c>
      <c r="J25" s="99"/>
    </row>
    <row r="26" spans="2:10" ht="13.5" customHeight="1">
      <c r="B26" s="346"/>
      <c r="C26" s="347"/>
      <c r="D26" s="348" t="s">
        <v>257</v>
      </c>
      <c r="E26" s="349"/>
      <c r="F26" s="348" t="s">
        <v>257</v>
      </c>
      <c r="G26" s="349"/>
      <c r="H26" s="348" t="s">
        <v>257</v>
      </c>
      <c r="I26" s="350"/>
      <c r="J26" s="351" t="s">
        <v>258</v>
      </c>
    </row>
    <row r="27" spans="2:10" ht="13.5" customHeight="1">
      <c r="B27" s="343"/>
      <c r="C27" s="369" t="s">
        <v>262</v>
      </c>
      <c r="D27" s="369" t="s">
        <v>260</v>
      </c>
      <c r="E27" s="369" t="s">
        <v>262</v>
      </c>
      <c r="F27" s="369" t="s">
        <v>260</v>
      </c>
      <c r="G27" s="369" t="s">
        <v>262</v>
      </c>
      <c r="H27" s="369" t="s">
        <v>260</v>
      </c>
      <c r="I27" s="369" t="s">
        <v>263</v>
      </c>
      <c r="J27" s="370" t="s">
        <v>263</v>
      </c>
    </row>
    <row r="28" spans="2:10" ht="13.5" customHeight="1">
      <c r="B28" s="354" t="s">
        <v>186</v>
      </c>
      <c r="C28" s="375">
        <v>151.6</v>
      </c>
      <c r="D28" s="356">
        <v>1.3</v>
      </c>
      <c r="E28" s="375">
        <v>140.5</v>
      </c>
      <c r="F28" s="356">
        <v>0.3</v>
      </c>
      <c r="G28" s="375">
        <v>11.1</v>
      </c>
      <c r="H28" s="356">
        <v>15.6</v>
      </c>
      <c r="I28" s="375">
        <v>19.100000000000001</v>
      </c>
      <c r="J28" s="367">
        <v>0.1</v>
      </c>
    </row>
    <row r="29" spans="2:10" ht="13.5" customHeight="1">
      <c r="B29" s="358" t="s">
        <v>224</v>
      </c>
      <c r="C29" s="355" t="s">
        <v>222</v>
      </c>
      <c r="D29" s="356" t="s">
        <v>222</v>
      </c>
      <c r="E29" s="355" t="s">
        <v>222</v>
      </c>
      <c r="F29" s="356" t="s">
        <v>222</v>
      </c>
      <c r="G29" s="355" t="s">
        <v>222</v>
      </c>
      <c r="H29" s="356" t="s">
        <v>222</v>
      </c>
      <c r="I29" s="355" t="s">
        <v>222</v>
      </c>
      <c r="J29" s="367" t="s">
        <v>222</v>
      </c>
    </row>
    <row r="30" spans="2:10" ht="13.5" customHeight="1">
      <c r="B30" s="354" t="s">
        <v>225</v>
      </c>
      <c r="C30" s="375">
        <v>172.7</v>
      </c>
      <c r="D30" s="356">
        <v>3.3</v>
      </c>
      <c r="E30" s="375">
        <v>164.4</v>
      </c>
      <c r="F30" s="356">
        <v>3.9</v>
      </c>
      <c r="G30" s="375">
        <v>8.3000000000000007</v>
      </c>
      <c r="H30" s="356">
        <v>-7.7</v>
      </c>
      <c r="I30" s="375">
        <v>21</v>
      </c>
      <c r="J30" s="367">
        <v>0.9</v>
      </c>
    </row>
    <row r="31" spans="2:10" ht="13.5" customHeight="1">
      <c r="B31" s="354" t="s">
        <v>201</v>
      </c>
      <c r="C31" s="375">
        <v>172.6</v>
      </c>
      <c r="D31" s="356">
        <v>1.9</v>
      </c>
      <c r="E31" s="375">
        <v>155.1</v>
      </c>
      <c r="F31" s="356">
        <v>1.2</v>
      </c>
      <c r="G31" s="375">
        <v>17.5</v>
      </c>
      <c r="H31" s="356">
        <v>8.6</v>
      </c>
      <c r="I31" s="375">
        <v>20</v>
      </c>
      <c r="J31" s="367">
        <v>0.1</v>
      </c>
    </row>
    <row r="32" spans="2:10" ht="13.5" customHeight="1">
      <c r="B32" s="358" t="s">
        <v>226</v>
      </c>
      <c r="C32" s="375">
        <v>160.69999999999999</v>
      </c>
      <c r="D32" s="356">
        <v>8.1999999999999993</v>
      </c>
      <c r="E32" s="375">
        <v>147.30000000000001</v>
      </c>
      <c r="F32" s="356">
        <v>6.4</v>
      </c>
      <c r="G32" s="375">
        <v>13.4</v>
      </c>
      <c r="H32" s="356">
        <v>32.6</v>
      </c>
      <c r="I32" s="375">
        <v>19.899999999999999</v>
      </c>
      <c r="J32" s="367">
        <v>1</v>
      </c>
    </row>
    <row r="33" spans="2:10" ht="13.5" customHeight="1">
      <c r="B33" s="354" t="s">
        <v>227</v>
      </c>
      <c r="C33" s="375">
        <v>164.2</v>
      </c>
      <c r="D33" s="356">
        <v>-3.6</v>
      </c>
      <c r="E33" s="375">
        <v>152.19999999999999</v>
      </c>
      <c r="F33" s="356">
        <v>-3.3</v>
      </c>
      <c r="G33" s="375">
        <v>12</v>
      </c>
      <c r="H33" s="356">
        <v>-9.1</v>
      </c>
      <c r="I33" s="375">
        <v>20</v>
      </c>
      <c r="J33" s="367">
        <v>0</v>
      </c>
    </row>
    <row r="34" spans="2:10" ht="13.5" customHeight="1">
      <c r="B34" s="354" t="s">
        <v>228</v>
      </c>
      <c r="C34" s="375">
        <v>178.6</v>
      </c>
      <c r="D34" s="356">
        <v>5.3</v>
      </c>
      <c r="E34" s="375">
        <v>152.4</v>
      </c>
      <c r="F34" s="356">
        <v>3.4</v>
      </c>
      <c r="G34" s="375">
        <v>26.2</v>
      </c>
      <c r="H34" s="356">
        <v>17.5</v>
      </c>
      <c r="I34" s="375">
        <v>20.7</v>
      </c>
      <c r="J34" s="367">
        <v>1</v>
      </c>
    </row>
    <row r="35" spans="2:10" ht="13.5" customHeight="1">
      <c r="B35" s="354" t="s">
        <v>229</v>
      </c>
      <c r="C35" s="375">
        <v>131.69999999999999</v>
      </c>
      <c r="D35" s="356">
        <v>-3.7</v>
      </c>
      <c r="E35" s="375">
        <v>124.7</v>
      </c>
      <c r="F35" s="356">
        <v>-3.6</v>
      </c>
      <c r="G35" s="375">
        <v>7</v>
      </c>
      <c r="H35" s="356">
        <v>-6.6</v>
      </c>
      <c r="I35" s="375">
        <v>18.3</v>
      </c>
      <c r="J35" s="367">
        <v>-0.3</v>
      </c>
    </row>
    <row r="36" spans="2:10" ht="13.5" customHeight="1">
      <c r="B36" s="354" t="s">
        <v>230</v>
      </c>
      <c r="C36" s="375">
        <v>151.9</v>
      </c>
      <c r="D36" s="356">
        <v>-3.2</v>
      </c>
      <c r="E36" s="375">
        <v>137.30000000000001</v>
      </c>
      <c r="F36" s="356">
        <v>-5.4</v>
      </c>
      <c r="G36" s="375">
        <v>14.6</v>
      </c>
      <c r="H36" s="356">
        <v>23.7</v>
      </c>
      <c r="I36" s="375">
        <v>19.2</v>
      </c>
      <c r="J36" s="367">
        <v>-0.5</v>
      </c>
    </row>
    <row r="37" spans="2:10" ht="13.5" customHeight="1">
      <c r="B37" s="360" t="s">
        <v>231</v>
      </c>
      <c r="C37" s="375">
        <v>152.69999999999999</v>
      </c>
      <c r="D37" s="356">
        <v>-3.2</v>
      </c>
      <c r="E37" s="375">
        <v>145.69999999999999</v>
      </c>
      <c r="F37" s="356">
        <v>-4.4000000000000004</v>
      </c>
      <c r="G37" s="375">
        <v>7</v>
      </c>
      <c r="H37" s="356">
        <v>32.1</v>
      </c>
      <c r="I37" s="375">
        <v>19.3</v>
      </c>
      <c r="J37" s="367">
        <v>-0.4</v>
      </c>
    </row>
    <row r="38" spans="2:10" ht="13.5" customHeight="1">
      <c r="B38" s="358" t="s">
        <v>232</v>
      </c>
      <c r="C38" s="375">
        <v>145.4</v>
      </c>
      <c r="D38" s="356">
        <v>0</v>
      </c>
      <c r="E38" s="375">
        <v>134.19999999999999</v>
      </c>
      <c r="F38" s="356">
        <v>-1.1000000000000001</v>
      </c>
      <c r="G38" s="375">
        <v>11.2</v>
      </c>
      <c r="H38" s="356">
        <v>15.5</v>
      </c>
      <c r="I38" s="375">
        <v>18.600000000000001</v>
      </c>
      <c r="J38" s="367">
        <v>0.6</v>
      </c>
    </row>
    <row r="39" spans="2:10" ht="13.5" customHeight="1">
      <c r="B39" s="358" t="s">
        <v>233</v>
      </c>
      <c r="C39" s="375">
        <v>94</v>
      </c>
      <c r="D39" s="356">
        <v>-2</v>
      </c>
      <c r="E39" s="375">
        <v>87.5</v>
      </c>
      <c r="F39" s="356">
        <v>-2.9</v>
      </c>
      <c r="G39" s="375">
        <v>6.5</v>
      </c>
      <c r="H39" s="356">
        <v>12</v>
      </c>
      <c r="I39" s="375">
        <v>14.1</v>
      </c>
      <c r="J39" s="367">
        <v>-0.6</v>
      </c>
    </row>
    <row r="40" spans="2:10" ht="13.5" customHeight="1">
      <c r="B40" s="358" t="s">
        <v>234</v>
      </c>
      <c r="C40" s="375">
        <v>121.5</v>
      </c>
      <c r="D40" s="356">
        <v>-5.9</v>
      </c>
      <c r="E40" s="375">
        <v>117.6</v>
      </c>
      <c r="F40" s="356">
        <v>-5.8</v>
      </c>
      <c r="G40" s="375">
        <v>3.9</v>
      </c>
      <c r="H40" s="356">
        <v>-9.3000000000000007</v>
      </c>
      <c r="I40" s="375">
        <v>18.100000000000001</v>
      </c>
      <c r="J40" s="367">
        <v>-0.3</v>
      </c>
    </row>
    <row r="41" spans="2:10" ht="13.5" customHeight="1">
      <c r="B41" s="354" t="s">
        <v>235</v>
      </c>
      <c r="C41" s="375">
        <v>178.2</v>
      </c>
      <c r="D41" s="356">
        <v>19.2</v>
      </c>
      <c r="E41" s="375">
        <v>151.9</v>
      </c>
      <c r="F41" s="356">
        <v>14.9</v>
      </c>
      <c r="G41" s="375">
        <v>26.3</v>
      </c>
      <c r="H41" s="356">
        <v>51.1</v>
      </c>
      <c r="I41" s="375">
        <v>20.399999999999999</v>
      </c>
      <c r="J41" s="367">
        <v>2.2000000000000002</v>
      </c>
    </row>
    <row r="42" spans="2:10" ht="13.5" customHeight="1">
      <c r="B42" s="354" t="s">
        <v>236</v>
      </c>
      <c r="C42" s="375">
        <v>148.4</v>
      </c>
      <c r="D42" s="356">
        <v>-2</v>
      </c>
      <c r="E42" s="375">
        <v>144.80000000000001</v>
      </c>
      <c r="F42" s="356">
        <v>-2</v>
      </c>
      <c r="G42" s="375">
        <v>3.6</v>
      </c>
      <c r="H42" s="356">
        <v>0</v>
      </c>
      <c r="I42" s="375">
        <v>19.3</v>
      </c>
      <c r="J42" s="367">
        <v>-0.3</v>
      </c>
    </row>
    <row r="43" spans="2:10" ht="13.5" customHeight="1">
      <c r="B43" s="354" t="s">
        <v>237</v>
      </c>
      <c r="C43" s="375">
        <v>161.4</v>
      </c>
      <c r="D43" s="356">
        <v>1.9</v>
      </c>
      <c r="E43" s="375">
        <v>153.9</v>
      </c>
      <c r="F43" s="356">
        <v>4.7</v>
      </c>
      <c r="G43" s="375">
        <v>7.5</v>
      </c>
      <c r="H43" s="356">
        <v>-34.200000000000003</v>
      </c>
      <c r="I43" s="375">
        <v>20.2</v>
      </c>
      <c r="J43" s="367">
        <v>1.3</v>
      </c>
    </row>
    <row r="44" spans="2:10" ht="13.5" customHeight="1">
      <c r="B44" s="362" t="s">
        <v>238</v>
      </c>
      <c r="C44" s="376">
        <v>136.19999999999999</v>
      </c>
      <c r="D44" s="364">
        <v>1.1000000000000001</v>
      </c>
      <c r="E44" s="376">
        <v>126.6</v>
      </c>
      <c r="F44" s="364">
        <v>-1.3</v>
      </c>
      <c r="G44" s="376">
        <v>9.6</v>
      </c>
      <c r="H44" s="364">
        <v>47.7</v>
      </c>
      <c r="I44" s="376">
        <v>18.3</v>
      </c>
      <c r="J44" s="374">
        <v>0.5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91B0-A6ED-4398-934A-1654776688D6}">
  <sheetPr codeName="Sheet44">
    <tabColor theme="9"/>
  </sheetPr>
  <dimension ref="B1:J59"/>
  <sheetViews>
    <sheetView showGridLines="0" zoomScale="110" zoomScaleNormal="110" zoomScaleSheetLayoutView="130" workbookViewId="0">
      <selection activeCell="J24" sqref="J24"/>
    </sheetView>
  </sheetViews>
  <sheetFormatPr defaultRowHeight="13"/>
  <cols>
    <col min="1" max="1" width="1.6328125" customWidth="1"/>
    <col min="2" max="2" width="18.7265625" customWidth="1"/>
    <col min="3" max="8" width="10.6328125" customWidth="1"/>
    <col min="9" max="9" width="1.6328125" customWidth="1"/>
    <col min="10" max="10" width="4.90625" customWidth="1"/>
    <col min="11" max="11" width="9" customWidth="1"/>
  </cols>
  <sheetData>
    <row r="1" spans="2:10" ht="13.5" customHeight="1">
      <c r="B1" s="4" t="s">
        <v>254</v>
      </c>
      <c r="C1" s="377"/>
      <c r="D1" s="340"/>
      <c r="E1" s="341"/>
      <c r="F1" s="342"/>
      <c r="G1" s="342"/>
      <c r="H1" s="342"/>
      <c r="I1" s="340"/>
      <c r="J1" s="340"/>
    </row>
    <row r="2" spans="2:10" ht="13.5" customHeight="1">
      <c r="B2" s="343"/>
      <c r="C2" s="344" t="s">
        <v>217</v>
      </c>
      <c r="D2" s="344"/>
      <c r="E2" s="378" t="s">
        <v>264</v>
      </c>
      <c r="F2" s="378"/>
      <c r="G2" s="379" t="s">
        <v>265</v>
      </c>
      <c r="H2" s="380" t="s">
        <v>266</v>
      </c>
      <c r="I2" s="340"/>
      <c r="J2" s="340"/>
    </row>
    <row r="3" spans="2:10" ht="13.5" customHeight="1">
      <c r="B3" s="346"/>
      <c r="C3" s="347"/>
      <c r="D3" s="381" t="s">
        <v>257</v>
      </c>
      <c r="E3" s="349"/>
      <c r="F3" s="381" t="s">
        <v>267</v>
      </c>
      <c r="G3" s="382"/>
      <c r="H3" s="383"/>
      <c r="I3" s="340"/>
      <c r="J3" s="340"/>
    </row>
    <row r="4" spans="2:10" ht="13.5" customHeight="1">
      <c r="B4" s="343"/>
      <c r="C4" s="369" t="s">
        <v>268</v>
      </c>
      <c r="D4" s="369" t="s">
        <v>260</v>
      </c>
      <c r="E4" s="369" t="s">
        <v>269</v>
      </c>
      <c r="F4" s="369" t="s">
        <v>260</v>
      </c>
      <c r="G4" s="352" t="s">
        <v>260</v>
      </c>
      <c r="H4" s="353" t="s">
        <v>260</v>
      </c>
      <c r="I4" s="340"/>
      <c r="J4" s="340"/>
    </row>
    <row r="5" spans="2:10" ht="13.5" customHeight="1">
      <c r="B5" s="354" t="s">
        <v>186</v>
      </c>
      <c r="C5" s="384">
        <v>601703</v>
      </c>
      <c r="D5" s="356">
        <v>1.3</v>
      </c>
      <c r="E5" s="384">
        <v>185905</v>
      </c>
      <c r="F5" s="356">
        <v>30.9</v>
      </c>
      <c r="G5" s="385">
        <v>2.09</v>
      </c>
      <c r="H5" s="386">
        <v>1.76</v>
      </c>
      <c r="I5" s="4"/>
      <c r="J5" s="4"/>
    </row>
    <row r="6" spans="2:10" ht="13.5" customHeight="1">
      <c r="B6" s="358" t="s">
        <v>224</v>
      </c>
      <c r="C6" s="384" t="s">
        <v>222</v>
      </c>
      <c r="D6" s="356" t="s">
        <v>222</v>
      </c>
      <c r="E6" s="384" t="s">
        <v>222</v>
      </c>
      <c r="F6" s="356" t="s">
        <v>222</v>
      </c>
      <c r="G6" s="385" t="s">
        <v>222</v>
      </c>
      <c r="H6" s="386" t="s">
        <v>222</v>
      </c>
      <c r="I6" s="4"/>
      <c r="J6" s="4"/>
    </row>
    <row r="7" spans="2:10" ht="13.5" customHeight="1">
      <c r="B7" s="354" t="s">
        <v>225</v>
      </c>
      <c r="C7" s="384">
        <v>37865</v>
      </c>
      <c r="D7" s="356">
        <v>1.3</v>
      </c>
      <c r="E7" s="384">
        <v>549</v>
      </c>
      <c r="F7" s="356">
        <v>1.4</v>
      </c>
      <c r="G7" s="385">
        <v>1.17</v>
      </c>
      <c r="H7" s="386">
        <v>0.61</v>
      </c>
      <c r="I7" s="4"/>
      <c r="J7" s="4"/>
    </row>
    <row r="8" spans="2:10" ht="13.5" customHeight="1">
      <c r="B8" s="354" t="s">
        <v>201</v>
      </c>
      <c r="C8" s="384">
        <v>80128</v>
      </c>
      <c r="D8" s="356">
        <v>2</v>
      </c>
      <c r="E8" s="384">
        <v>9641</v>
      </c>
      <c r="F8" s="356">
        <v>12</v>
      </c>
      <c r="G8" s="385">
        <v>0.89</v>
      </c>
      <c r="H8" s="386">
        <v>1.01</v>
      </c>
      <c r="I8" s="4"/>
      <c r="J8" s="4"/>
    </row>
    <row r="9" spans="2:10" ht="13.5" customHeight="1">
      <c r="B9" s="358" t="s">
        <v>226</v>
      </c>
      <c r="C9" s="384">
        <v>988</v>
      </c>
      <c r="D9" s="356">
        <v>-53.5</v>
      </c>
      <c r="E9" s="384">
        <v>55</v>
      </c>
      <c r="F9" s="356">
        <v>5.6</v>
      </c>
      <c r="G9" s="385">
        <v>1.73</v>
      </c>
      <c r="H9" s="386">
        <v>1.32</v>
      </c>
      <c r="I9" s="4"/>
      <c r="J9" s="4"/>
    </row>
    <row r="10" spans="2:10" ht="13.5" customHeight="1">
      <c r="B10" s="354" t="s">
        <v>227</v>
      </c>
      <c r="C10" s="384">
        <v>6973</v>
      </c>
      <c r="D10" s="356">
        <v>3.2</v>
      </c>
      <c r="E10" s="384">
        <v>922</v>
      </c>
      <c r="F10" s="356">
        <v>13.2</v>
      </c>
      <c r="G10" s="385">
        <v>0.9</v>
      </c>
      <c r="H10" s="386">
        <v>1.34</v>
      </c>
      <c r="I10" s="4"/>
      <c r="J10" s="4"/>
    </row>
    <row r="11" spans="2:10" ht="13.5" customHeight="1">
      <c r="B11" s="354" t="s">
        <v>228</v>
      </c>
      <c r="C11" s="384">
        <v>25581</v>
      </c>
      <c r="D11" s="356">
        <v>-4.5</v>
      </c>
      <c r="E11" s="384">
        <v>3821</v>
      </c>
      <c r="F11" s="356">
        <v>14.9</v>
      </c>
      <c r="G11" s="385">
        <v>0.92</v>
      </c>
      <c r="H11" s="386">
        <v>1.65</v>
      </c>
      <c r="I11" s="4"/>
      <c r="J11" s="4"/>
    </row>
    <row r="12" spans="2:10" ht="13.5" customHeight="1">
      <c r="B12" s="354" t="s">
        <v>229</v>
      </c>
      <c r="C12" s="384">
        <v>110877</v>
      </c>
      <c r="D12" s="356">
        <v>3.1</v>
      </c>
      <c r="E12" s="384">
        <v>56219</v>
      </c>
      <c r="F12" s="356">
        <v>50.7</v>
      </c>
      <c r="G12" s="385">
        <v>3.49</v>
      </c>
      <c r="H12" s="386">
        <v>3.2</v>
      </c>
      <c r="I12" s="4"/>
      <c r="J12" s="4"/>
    </row>
    <row r="13" spans="2:10" ht="13.5" customHeight="1">
      <c r="B13" s="354" t="s">
        <v>230</v>
      </c>
      <c r="C13" s="384">
        <v>12791</v>
      </c>
      <c r="D13" s="356">
        <v>-3.8</v>
      </c>
      <c r="E13" s="384">
        <v>429</v>
      </c>
      <c r="F13" s="356">
        <v>3.4</v>
      </c>
      <c r="G13" s="385">
        <v>0.13</v>
      </c>
      <c r="H13" s="386">
        <v>0.41</v>
      </c>
      <c r="I13" s="4"/>
      <c r="J13" s="4"/>
    </row>
    <row r="14" spans="2:10" ht="13.5" customHeight="1">
      <c r="B14" s="360" t="s">
        <v>231</v>
      </c>
      <c r="C14" s="384">
        <v>6609</v>
      </c>
      <c r="D14" s="356">
        <v>-0.5</v>
      </c>
      <c r="E14" s="384">
        <v>497</v>
      </c>
      <c r="F14" s="356">
        <v>7.5</v>
      </c>
      <c r="G14" s="385">
        <v>0.83</v>
      </c>
      <c r="H14" s="386">
        <v>5.86</v>
      </c>
      <c r="I14" s="4"/>
      <c r="J14" s="4"/>
    </row>
    <row r="15" spans="2:10" ht="13.5" customHeight="1">
      <c r="B15" s="358" t="s">
        <v>232</v>
      </c>
      <c r="C15" s="384">
        <v>11021</v>
      </c>
      <c r="D15" s="356">
        <v>-0.3</v>
      </c>
      <c r="E15" s="384">
        <v>1354</v>
      </c>
      <c r="F15" s="356">
        <v>12.3</v>
      </c>
      <c r="G15" s="385">
        <v>7.05</v>
      </c>
      <c r="H15" s="386">
        <v>3.01</v>
      </c>
      <c r="I15" s="4"/>
      <c r="J15" s="4"/>
    </row>
    <row r="16" spans="2:10" ht="13.5" customHeight="1">
      <c r="B16" s="358" t="s">
        <v>233</v>
      </c>
      <c r="C16" s="384">
        <v>38881</v>
      </c>
      <c r="D16" s="356">
        <v>-7.1</v>
      </c>
      <c r="E16" s="384">
        <v>31753</v>
      </c>
      <c r="F16" s="356">
        <v>81.7</v>
      </c>
      <c r="G16" s="385">
        <v>3.8</v>
      </c>
      <c r="H16" s="386">
        <v>2.35</v>
      </c>
      <c r="I16" s="4"/>
      <c r="J16" s="4"/>
    </row>
    <row r="17" spans="2:10" ht="13.5" customHeight="1">
      <c r="B17" s="358" t="s">
        <v>234</v>
      </c>
      <c r="C17" s="384">
        <v>16912</v>
      </c>
      <c r="D17" s="356">
        <v>0.6</v>
      </c>
      <c r="E17" s="384">
        <v>10137</v>
      </c>
      <c r="F17" s="356">
        <v>59.9</v>
      </c>
      <c r="G17" s="385">
        <v>5.85</v>
      </c>
      <c r="H17" s="386">
        <v>0.41</v>
      </c>
      <c r="I17" s="4"/>
      <c r="J17" s="4"/>
    </row>
    <row r="18" spans="2:10" ht="13.5" customHeight="1">
      <c r="B18" s="354" t="s">
        <v>235</v>
      </c>
      <c r="C18" s="384">
        <v>42361</v>
      </c>
      <c r="D18" s="356">
        <v>0.2</v>
      </c>
      <c r="E18" s="384">
        <v>10478</v>
      </c>
      <c r="F18" s="356">
        <v>24.7</v>
      </c>
      <c r="G18" s="385">
        <v>2.19</v>
      </c>
      <c r="H18" s="386">
        <v>0.96</v>
      </c>
      <c r="I18" s="4"/>
      <c r="J18" s="4"/>
    </row>
    <row r="19" spans="2:10" ht="13.5" customHeight="1">
      <c r="B19" s="354" t="s">
        <v>236</v>
      </c>
      <c r="C19" s="384">
        <v>152675</v>
      </c>
      <c r="D19" s="356">
        <v>4.3</v>
      </c>
      <c r="E19" s="384">
        <v>43199</v>
      </c>
      <c r="F19" s="356">
        <v>28.3</v>
      </c>
      <c r="G19" s="385">
        <v>1</v>
      </c>
      <c r="H19" s="386">
        <v>1.42</v>
      </c>
      <c r="I19" s="4"/>
      <c r="J19" s="4"/>
    </row>
    <row r="20" spans="2:10" ht="13.5" customHeight="1">
      <c r="B20" s="354" t="s">
        <v>237</v>
      </c>
      <c r="C20" s="384">
        <v>4931</v>
      </c>
      <c r="D20" s="356">
        <v>-2.8</v>
      </c>
      <c r="E20" s="384">
        <v>661</v>
      </c>
      <c r="F20" s="356">
        <v>13.4</v>
      </c>
      <c r="G20" s="385">
        <v>0.79</v>
      </c>
      <c r="H20" s="386">
        <v>0.31</v>
      </c>
      <c r="I20" s="4"/>
      <c r="J20" s="4"/>
    </row>
    <row r="21" spans="2:10" ht="13.5" customHeight="1">
      <c r="B21" s="362" t="s">
        <v>238</v>
      </c>
      <c r="C21" s="387">
        <v>53110</v>
      </c>
      <c r="D21" s="364">
        <v>2.8</v>
      </c>
      <c r="E21" s="387">
        <v>16190</v>
      </c>
      <c r="F21" s="364">
        <v>30.5</v>
      </c>
      <c r="G21" s="388">
        <v>2.77</v>
      </c>
      <c r="H21" s="389">
        <v>2.11</v>
      </c>
      <c r="I21" s="4"/>
      <c r="J21" s="4"/>
    </row>
    <row r="22" spans="2:10" ht="13.5" customHeight="1">
      <c r="B22" s="93"/>
      <c r="C22" s="132"/>
      <c r="D22" s="132"/>
      <c r="E22" s="132"/>
      <c r="F22" s="132"/>
      <c r="G22" s="4"/>
      <c r="H22" s="4"/>
      <c r="I22" s="4"/>
      <c r="J22" s="4"/>
    </row>
    <row r="23" spans="2:10" ht="13.5" customHeight="1">
      <c r="B23" s="4"/>
      <c r="C23" s="4"/>
      <c r="D23" s="4"/>
      <c r="E23" s="4"/>
      <c r="F23" s="4"/>
      <c r="G23" s="4"/>
      <c r="H23" s="4"/>
      <c r="I23" s="4"/>
      <c r="J23" s="4"/>
    </row>
    <row r="24" spans="2:10" ht="13.5" customHeight="1">
      <c r="B24" s="4" t="s">
        <v>261</v>
      </c>
      <c r="C24" s="377"/>
      <c r="D24" s="340"/>
      <c r="E24" s="341"/>
      <c r="F24" s="342"/>
      <c r="G24" s="342"/>
      <c r="H24" s="342"/>
      <c r="I24" s="4"/>
      <c r="J24" s="4"/>
    </row>
    <row r="25" spans="2:10" ht="13.5" customHeight="1">
      <c r="B25" s="343"/>
      <c r="C25" s="344" t="s">
        <v>217</v>
      </c>
      <c r="D25" s="344"/>
      <c r="E25" s="378" t="s">
        <v>264</v>
      </c>
      <c r="F25" s="378"/>
      <c r="G25" s="379" t="s">
        <v>265</v>
      </c>
      <c r="H25" s="380" t="s">
        <v>266</v>
      </c>
      <c r="I25" s="4"/>
      <c r="J25" s="4"/>
    </row>
    <row r="26" spans="2:10" ht="13.5" customHeight="1">
      <c r="B26" s="346"/>
      <c r="C26" s="347"/>
      <c r="D26" s="381" t="s">
        <v>257</v>
      </c>
      <c r="E26" s="349"/>
      <c r="F26" s="381" t="s">
        <v>267</v>
      </c>
      <c r="G26" s="382"/>
      <c r="H26" s="383"/>
      <c r="I26" s="4"/>
      <c r="J26" s="4"/>
    </row>
    <row r="27" spans="2:10" ht="13.5" customHeight="1">
      <c r="B27" s="343"/>
      <c r="C27" s="369" t="s">
        <v>269</v>
      </c>
      <c r="D27" s="369" t="s">
        <v>260</v>
      </c>
      <c r="E27" s="369" t="s">
        <v>269</v>
      </c>
      <c r="F27" s="369" t="s">
        <v>260</v>
      </c>
      <c r="G27" s="369" t="s">
        <v>260</v>
      </c>
      <c r="H27" s="370" t="s">
        <v>260</v>
      </c>
      <c r="I27" s="4"/>
      <c r="J27" s="4"/>
    </row>
    <row r="28" spans="2:10" ht="13.5" customHeight="1">
      <c r="B28" s="354" t="s">
        <v>186</v>
      </c>
      <c r="C28" s="384">
        <v>343464</v>
      </c>
      <c r="D28" s="356">
        <v>3.1</v>
      </c>
      <c r="E28" s="384">
        <v>91440</v>
      </c>
      <c r="F28" s="356">
        <v>26.6</v>
      </c>
      <c r="G28" s="385">
        <v>1.68</v>
      </c>
      <c r="H28" s="386">
        <v>1.34</v>
      </c>
      <c r="I28" s="4"/>
      <c r="J28" s="4"/>
    </row>
    <row r="29" spans="2:10" ht="13.5" customHeight="1">
      <c r="B29" s="358" t="s">
        <v>224</v>
      </c>
      <c r="C29" s="384" t="s">
        <v>222</v>
      </c>
      <c r="D29" s="356" t="s">
        <v>222</v>
      </c>
      <c r="E29" s="384" t="s">
        <v>222</v>
      </c>
      <c r="F29" s="356" t="s">
        <v>222</v>
      </c>
      <c r="G29" s="385" t="s">
        <v>222</v>
      </c>
      <c r="H29" s="386" t="s">
        <v>222</v>
      </c>
      <c r="I29" s="4"/>
      <c r="J29" s="4"/>
    </row>
    <row r="30" spans="2:10" ht="13.5" customHeight="1">
      <c r="B30" s="354" t="s">
        <v>225</v>
      </c>
      <c r="C30" s="384">
        <v>11977</v>
      </c>
      <c r="D30" s="356">
        <v>1</v>
      </c>
      <c r="E30" s="384">
        <v>172</v>
      </c>
      <c r="F30" s="356">
        <v>1.4</v>
      </c>
      <c r="G30" s="385">
        <v>1.26</v>
      </c>
      <c r="H30" s="386">
        <v>0.81</v>
      </c>
      <c r="I30" s="4"/>
      <c r="J30" s="4"/>
    </row>
    <row r="31" spans="2:10" ht="13.5" customHeight="1">
      <c r="B31" s="354" t="s">
        <v>201</v>
      </c>
      <c r="C31" s="384">
        <v>66587</v>
      </c>
      <c r="D31" s="356">
        <v>4.3</v>
      </c>
      <c r="E31" s="384">
        <v>7342</v>
      </c>
      <c r="F31" s="356">
        <v>11</v>
      </c>
      <c r="G31" s="385">
        <v>0.72</v>
      </c>
      <c r="H31" s="386">
        <v>1.1000000000000001</v>
      </c>
      <c r="I31" s="4"/>
      <c r="J31" s="4"/>
    </row>
    <row r="32" spans="2:10" ht="13.5" customHeight="1">
      <c r="B32" s="358" t="s">
        <v>226</v>
      </c>
      <c r="C32" s="384">
        <v>988</v>
      </c>
      <c r="D32" s="356">
        <v>0.5</v>
      </c>
      <c r="E32" s="384">
        <v>55</v>
      </c>
      <c r="F32" s="356">
        <v>5.6</v>
      </c>
      <c r="G32" s="385">
        <v>1.73</v>
      </c>
      <c r="H32" s="386">
        <v>1.32</v>
      </c>
      <c r="I32" s="4"/>
      <c r="J32" s="4"/>
    </row>
    <row r="33" spans="2:10" ht="13.5" customHeight="1">
      <c r="B33" s="354" t="s">
        <v>227</v>
      </c>
      <c r="C33" s="384">
        <v>4752</v>
      </c>
      <c r="D33" s="356">
        <v>-0.8</v>
      </c>
      <c r="E33" s="384">
        <v>816</v>
      </c>
      <c r="F33" s="356">
        <v>17.2</v>
      </c>
      <c r="G33" s="385">
        <v>0.56999999999999995</v>
      </c>
      <c r="H33" s="386">
        <v>0.84</v>
      </c>
      <c r="I33" s="4"/>
      <c r="J33" s="4"/>
    </row>
    <row r="34" spans="2:10" ht="13.5" customHeight="1">
      <c r="B34" s="354" t="s">
        <v>228</v>
      </c>
      <c r="C34" s="384">
        <v>15936</v>
      </c>
      <c r="D34" s="356">
        <v>-4.9000000000000004</v>
      </c>
      <c r="E34" s="384">
        <v>2257</v>
      </c>
      <c r="F34" s="356">
        <v>14.2</v>
      </c>
      <c r="G34" s="385">
        <v>1.48</v>
      </c>
      <c r="H34" s="386">
        <v>2.17</v>
      </c>
      <c r="I34" s="4"/>
      <c r="J34" s="4"/>
    </row>
    <row r="35" spans="2:10" ht="13.5" customHeight="1">
      <c r="B35" s="354" t="s">
        <v>229</v>
      </c>
      <c r="C35" s="384">
        <v>42847</v>
      </c>
      <c r="D35" s="356">
        <v>0</v>
      </c>
      <c r="E35" s="384">
        <v>22041</v>
      </c>
      <c r="F35" s="356">
        <v>51.4</v>
      </c>
      <c r="G35" s="385">
        <v>1.48</v>
      </c>
      <c r="H35" s="386">
        <v>0.82</v>
      </c>
      <c r="I35" s="4"/>
      <c r="J35" s="4"/>
    </row>
    <row r="36" spans="2:10" ht="13.5" customHeight="1">
      <c r="B36" s="354" t="s">
        <v>230</v>
      </c>
      <c r="C36" s="384">
        <v>6446</v>
      </c>
      <c r="D36" s="356">
        <v>-0.2</v>
      </c>
      <c r="E36" s="384">
        <v>429</v>
      </c>
      <c r="F36" s="356">
        <v>6.7</v>
      </c>
      <c r="G36" s="385">
        <v>0.26</v>
      </c>
      <c r="H36" s="386">
        <v>0.82</v>
      </c>
      <c r="I36" s="4"/>
      <c r="J36" s="4"/>
    </row>
    <row r="37" spans="2:10" ht="13.5" customHeight="1">
      <c r="B37" s="360" t="s">
        <v>231</v>
      </c>
      <c r="C37" s="384">
        <v>1940</v>
      </c>
      <c r="D37" s="356">
        <v>4.8</v>
      </c>
      <c r="E37" s="384">
        <v>497</v>
      </c>
      <c r="F37" s="356">
        <v>25.6</v>
      </c>
      <c r="G37" s="385">
        <v>3.04</v>
      </c>
      <c r="H37" s="386">
        <v>1.36</v>
      </c>
      <c r="I37" s="4"/>
      <c r="J37" s="4"/>
    </row>
    <row r="38" spans="2:10" ht="13.5" customHeight="1">
      <c r="B38" s="358" t="s">
        <v>232</v>
      </c>
      <c r="C38" s="384">
        <v>4517</v>
      </c>
      <c r="D38" s="356">
        <v>-5</v>
      </c>
      <c r="E38" s="384">
        <v>740</v>
      </c>
      <c r="F38" s="356">
        <v>16.399999999999999</v>
      </c>
      <c r="G38" s="385">
        <v>0.27</v>
      </c>
      <c r="H38" s="386">
        <v>7.0000000000000007E-2</v>
      </c>
      <c r="I38" s="4"/>
      <c r="J38" s="4"/>
    </row>
    <row r="39" spans="2:10" ht="13.5" customHeight="1">
      <c r="B39" s="358" t="s">
        <v>233</v>
      </c>
      <c r="C39" s="384">
        <v>16573</v>
      </c>
      <c r="D39" s="356">
        <v>4.5</v>
      </c>
      <c r="E39" s="384">
        <v>12628</v>
      </c>
      <c r="F39" s="356">
        <v>76.2</v>
      </c>
      <c r="G39" s="385">
        <v>4.1399999999999997</v>
      </c>
      <c r="H39" s="386">
        <v>2.68</v>
      </c>
      <c r="I39" s="4"/>
      <c r="J39" s="4"/>
    </row>
    <row r="40" spans="2:10" ht="13.5" customHeight="1">
      <c r="B40" s="358" t="s">
        <v>234</v>
      </c>
      <c r="C40" s="384">
        <v>6392</v>
      </c>
      <c r="D40" s="356">
        <v>0.4</v>
      </c>
      <c r="E40" s="384">
        <v>3611</v>
      </c>
      <c r="F40" s="356">
        <v>56.5</v>
      </c>
      <c r="G40" s="385">
        <v>2.36</v>
      </c>
      <c r="H40" s="386">
        <v>1.05</v>
      </c>
      <c r="I40" s="4"/>
      <c r="J40" s="4"/>
    </row>
    <row r="41" spans="2:10" ht="13.5" customHeight="1">
      <c r="B41" s="354" t="s">
        <v>235</v>
      </c>
      <c r="C41" s="384">
        <v>27555</v>
      </c>
      <c r="D41" s="356">
        <v>1.4</v>
      </c>
      <c r="E41" s="384">
        <v>7162</v>
      </c>
      <c r="F41" s="356">
        <v>26</v>
      </c>
      <c r="G41" s="385">
        <v>3.38</v>
      </c>
      <c r="H41" s="386">
        <v>1.49</v>
      </c>
      <c r="I41" s="4"/>
      <c r="J41" s="4"/>
    </row>
    <row r="42" spans="2:10" ht="13.5" customHeight="1">
      <c r="B42" s="354" t="s">
        <v>236</v>
      </c>
      <c r="C42" s="384">
        <v>94122</v>
      </c>
      <c r="D42" s="356">
        <v>4.2</v>
      </c>
      <c r="E42" s="384">
        <v>20650</v>
      </c>
      <c r="F42" s="356">
        <v>21.9</v>
      </c>
      <c r="G42" s="385">
        <v>1.04</v>
      </c>
      <c r="H42" s="386">
        <v>1.24</v>
      </c>
      <c r="I42" s="4"/>
      <c r="J42" s="4"/>
    </row>
    <row r="43" spans="2:10" ht="13.5" customHeight="1">
      <c r="B43" s="354" t="s">
        <v>237</v>
      </c>
      <c r="C43" s="384">
        <v>3065</v>
      </c>
      <c r="D43" s="356">
        <v>-1</v>
      </c>
      <c r="E43" s="384">
        <v>344</v>
      </c>
      <c r="F43" s="356">
        <v>11.2</v>
      </c>
      <c r="G43" s="385">
        <v>1.28</v>
      </c>
      <c r="H43" s="386">
        <v>0.49</v>
      </c>
      <c r="I43" s="4"/>
      <c r="J43" s="4"/>
    </row>
    <row r="44" spans="2:10" ht="13.5" customHeight="1">
      <c r="B44" s="362" t="s">
        <v>238</v>
      </c>
      <c r="C44" s="387">
        <v>39767</v>
      </c>
      <c r="D44" s="364">
        <v>9.9</v>
      </c>
      <c r="E44" s="387">
        <v>12696</v>
      </c>
      <c r="F44" s="364">
        <v>31.9</v>
      </c>
      <c r="G44" s="388">
        <v>3.49</v>
      </c>
      <c r="H44" s="389">
        <v>2.17</v>
      </c>
      <c r="I44" s="4"/>
      <c r="J44" s="4"/>
    </row>
    <row r="45" spans="2:10">
      <c r="C45" s="4"/>
      <c r="D45" s="4"/>
      <c r="E45" s="4"/>
      <c r="F45" s="4"/>
      <c r="G45" s="4"/>
      <c r="H45" s="4"/>
      <c r="I45" s="4"/>
      <c r="J45" s="4"/>
    </row>
    <row r="46" spans="2:10">
      <c r="C46" s="4"/>
      <c r="D46" s="4"/>
      <c r="E46" s="4"/>
      <c r="F46" s="4"/>
      <c r="G46" s="4"/>
      <c r="H46" s="4"/>
      <c r="I46" s="4"/>
      <c r="J46" s="4"/>
    </row>
    <row r="47" spans="2:10">
      <c r="C47" s="4"/>
      <c r="D47" s="4"/>
      <c r="E47" s="4"/>
      <c r="F47" s="4"/>
      <c r="G47" s="4"/>
      <c r="H47" s="4"/>
      <c r="I47" s="4"/>
      <c r="J47" s="4"/>
    </row>
    <row r="48" spans="2:10">
      <c r="C48" s="4"/>
      <c r="D48" s="4"/>
      <c r="E48" s="4"/>
      <c r="F48" s="4"/>
      <c r="G48" s="4"/>
      <c r="H48" s="4"/>
      <c r="I48" s="4"/>
      <c r="J48" s="4"/>
    </row>
    <row r="49" spans="3:10">
      <c r="C49" s="4"/>
      <c r="D49" s="4"/>
      <c r="E49" s="4"/>
      <c r="F49" s="4"/>
      <c r="G49" s="4"/>
      <c r="H49" s="4"/>
      <c r="I49" s="4"/>
      <c r="J49" s="4"/>
    </row>
    <row r="50" spans="3:10">
      <c r="C50" s="4"/>
      <c r="D50" s="4"/>
      <c r="E50" s="4"/>
      <c r="F50" s="4"/>
      <c r="G50" s="4"/>
      <c r="H50" s="4"/>
      <c r="I50" s="4"/>
      <c r="J50" s="4"/>
    </row>
    <row r="51" spans="3:10">
      <c r="C51" s="4"/>
      <c r="D51" s="4"/>
      <c r="E51" s="4"/>
      <c r="F51" s="4"/>
      <c r="G51" s="4"/>
      <c r="H51" s="4"/>
      <c r="I51" s="4"/>
      <c r="J51" s="4"/>
    </row>
    <row r="52" spans="3:10">
      <c r="C52" s="4"/>
      <c r="D52" s="4"/>
      <c r="E52" s="4"/>
      <c r="F52" s="4"/>
      <c r="G52" s="4"/>
      <c r="H52" s="4"/>
      <c r="I52" s="4"/>
      <c r="J52" s="4"/>
    </row>
    <row r="53" spans="3:10">
      <c r="C53" s="4"/>
      <c r="D53" s="4"/>
      <c r="E53" s="4"/>
      <c r="F53" s="4"/>
      <c r="G53" s="4"/>
      <c r="H53" s="4"/>
      <c r="I53" s="4"/>
      <c r="J53" s="4"/>
    </row>
    <row r="54" spans="3:10">
      <c r="C54" s="4"/>
      <c r="D54" s="4"/>
      <c r="E54" s="4"/>
      <c r="F54" s="4"/>
      <c r="G54" s="4"/>
      <c r="H54" s="4"/>
    </row>
    <row r="55" spans="3:10">
      <c r="C55" s="4"/>
      <c r="D55" s="4"/>
      <c r="E55" s="4"/>
      <c r="F55" s="4"/>
      <c r="G55" s="4"/>
      <c r="H55" s="4"/>
    </row>
    <row r="56" spans="3:10">
      <c r="C56" s="4"/>
      <c r="D56" s="4"/>
      <c r="E56" s="4"/>
      <c r="F56" s="4"/>
      <c r="G56" s="4"/>
      <c r="H56" s="4"/>
    </row>
    <row r="57" spans="3:10">
      <c r="C57" s="4"/>
      <c r="D57" s="4"/>
      <c r="E57" s="4"/>
      <c r="F57" s="4"/>
      <c r="G57" s="4"/>
      <c r="H57" s="4"/>
    </row>
    <row r="58" spans="3:10">
      <c r="C58" s="4"/>
      <c r="D58" s="4"/>
      <c r="E58" s="4"/>
      <c r="F58" s="4"/>
      <c r="G58" s="4"/>
      <c r="H58" s="4"/>
    </row>
    <row r="59" spans="3:10">
      <c r="C59" s="4"/>
      <c r="D59" s="4"/>
      <c r="E59" s="4"/>
      <c r="F59" s="4"/>
      <c r="G59" s="4"/>
      <c r="H59" s="4"/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96C9-C699-49F0-B9E8-9C562DDB4B20}">
  <sheetPr>
    <tabColor rgb="FFFFFF00"/>
    <pageSetUpPr fitToPage="1"/>
  </sheetPr>
  <dimension ref="A1:S52"/>
  <sheetViews>
    <sheetView showGridLines="0" view="pageBreakPreview" zoomScale="120" zoomScaleNormal="145" zoomScaleSheetLayoutView="120" workbookViewId="0">
      <selection activeCell="S1" sqref="S1"/>
    </sheetView>
  </sheetViews>
  <sheetFormatPr defaultColWidth="16.36328125" defaultRowHeight="14"/>
  <cols>
    <col min="1" max="1" width="5.63281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271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tr">
        <f>[1]説明!C2</f>
        <v>2026年6月分</v>
      </c>
      <c r="R1" s="231"/>
      <c r="S1" s="233"/>
    </row>
    <row r="2" spans="1:19" ht="15" customHeight="1" thickBot="1">
      <c r="A2" s="235" t="s">
        <v>272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273</v>
      </c>
    </row>
    <row r="3" spans="1:19" s="245" customFormat="1" ht="54.75" customHeight="1" thickTop="1">
      <c r="A3" s="240"/>
      <c r="B3" s="241" t="s">
        <v>186</v>
      </c>
      <c r="C3" s="242" t="s">
        <v>224</v>
      </c>
      <c r="D3" s="241" t="s">
        <v>225</v>
      </c>
      <c r="E3" s="241" t="s">
        <v>201</v>
      </c>
      <c r="F3" s="243" t="s">
        <v>226</v>
      </c>
      <c r="G3" s="241" t="s">
        <v>227</v>
      </c>
      <c r="H3" s="241" t="s">
        <v>228</v>
      </c>
      <c r="I3" s="241" t="s">
        <v>229</v>
      </c>
      <c r="J3" s="241" t="s">
        <v>230</v>
      </c>
      <c r="K3" s="242" t="s">
        <v>231</v>
      </c>
      <c r="L3" s="242" t="s">
        <v>232</v>
      </c>
      <c r="M3" s="242" t="s">
        <v>233</v>
      </c>
      <c r="N3" s="242" t="s">
        <v>234</v>
      </c>
      <c r="O3" s="242" t="s">
        <v>235</v>
      </c>
      <c r="P3" s="242" t="s">
        <v>236</v>
      </c>
      <c r="Q3" s="242" t="s">
        <v>237</v>
      </c>
      <c r="R3" s="244" t="s">
        <v>238</v>
      </c>
    </row>
    <row r="4" spans="1:19" s="251" customFormat="1" ht="16" customHeight="1">
      <c r="A4" s="246">
        <v>3</v>
      </c>
      <c r="B4" s="247">
        <v>102.3</v>
      </c>
      <c r="C4" s="248" t="s">
        <v>222</v>
      </c>
      <c r="D4" s="247">
        <v>98</v>
      </c>
      <c r="E4" s="247">
        <v>102.5</v>
      </c>
      <c r="F4" s="247">
        <v>112.4</v>
      </c>
      <c r="G4" s="247">
        <v>101.5</v>
      </c>
      <c r="H4" s="247">
        <v>91.5</v>
      </c>
      <c r="I4" s="247">
        <v>108</v>
      </c>
      <c r="J4" s="247">
        <v>103.4</v>
      </c>
      <c r="K4" s="247">
        <v>103.1</v>
      </c>
      <c r="L4" s="247">
        <v>85.5</v>
      </c>
      <c r="M4" s="247">
        <v>87</v>
      </c>
      <c r="N4" s="249">
        <v>90.2</v>
      </c>
      <c r="O4" s="247">
        <v>103.6</v>
      </c>
      <c r="P4" s="247">
        <v>104.9</v>
      </c>
      <c r="Q4" s="247">
        <v>104.1</v>
      </c>
      <c r="R4" s="250">
        <v>107.5</v>
      </c>
    </row>
    <row r="5" spans="1:19" s="251" customFormat="1" ht="16" customHeight="1">
      <c r="A5" s="246">
        <v>4</v>
      </c>
      <c r="B5" s="247">
        <v>102.1</v>
      </c>
      <c r="C5" s="248" t="s">
        <v>222</v>
      </c>
      <c r="D5" s="247">
        <v>123.6</v>
      </c>
      <c r="E5" s="247">
        <v>102.2</v>
      </c>
      <c r="F5" s="247">
        <v>114.9</v>
      </c>
      <c r="G5" s="247">
        <v>111.7</v>
      </c>
      <c r="H5" s="247">
        <v>85.4</v>
      </c>
      <c r="I5" s="247">
        <v>117</v>
      </c>
      <c r="J5" s="247">
        <v>100.3</v>
      </c>
      <c r="K5" s="247">
        <v>103.3</v>
      </c>
      <c r="L5" s="247">
        <v>95.2</v>
      </c>
      <c r="M5" s="247">
        <v>86.4</v>
      </c>
      <c r="N5" s="249">
        <v>103.9</v>
      </c>
      <c r="O5" s="247">
        <v>97.3</v>
      </c>
      <c r="P5" s="247">
        <v>99.2</v>
      </c>
      <c r="Q5" s="247">
        <v>98.8</v>
      </c>
      <c r="R5" s="250">
        <v>91.1</v>
      </c>
    </row>
    <row r="6" spans="1:19" s="251" customFormat="1" ht="16" customHeight="1">
      <c r="A6" s="252">
        <v>5</v>
      </c>
      <c r="B6" s="247">
        <v>103.7</v>
      </c>
      <c r="C6" s="253" t="s">
        <v>223</v>
      </c>
      <c r="D6" s="247">
        <v>119.7</v>
      </c>
      <c r="E6" s="247">
        <v>109.4</v>
      </c>
      <c r="F6" s="247">
        <v>91.2</v>
      </c>
      <c r="G6" s="247">
        <v>100.5</v>
      </c>
      <c r="H6" s="247">
        <v>89.4</v>
      </c>
      <c r="I6" s="247">
        <v>116.5</v>
      </c>
      <c r="J6" s="247">
        <v>104.8</v>
      </c>
      <c r="K6" s="247">
        <v>99.5</v>
      </c>
      <c r="L6" s="247">
        <v>101.4</v>
      </c>
      <c r="M6" s="247">
        <v>81.599999999999994</v>
      </c>
      <c r="N6" s="249">
        <v>103.9</v>
      </c>
      <c r="O6" s="247">
        <v>110.5</v>
      </c>
      <c r="P6" s="247">
        <v>98.3</v>
      </c>
      <c r="Q6" s="247">
        <v>111.4</v>
      </c>
      <c r="R6" s="250">
        <v>83.6</v>
      </c>
    </row>
    <row r="7" spans="1:19" s="251" customFormat="1" ht="16" customHeight="1">
      <c r="A7" s="254">
        <v>6</v>
      </c>
      <c r="B7" s="255">
        <v>108.2</v>
      </c>
      <c r="C7" s="248" t="s">
        <v>223</v>
      </c>
      <c r="D7" s="255">
        <v>114.2</v>
      </c>
      <c r="E7" s="255">
        <v>121.1</v>
      </c>
      <c r="F7" s="255">
        <v>95.7</v>
      </c>
      <c r="G7" s="255">
        <v>111.3</v>
      </c>
      <c r="H7" s="255">
        <v>101.5</v>
      </c>
      <c r="I7" s="255">
        <v>116.3</v>
      </c>
      <c r="J7" s="255">
        <v>116.3</v>
      </c>
      <c r="K7" s="255">
        <v>117.6</v>
      </c>
      <c r="L7" s="255">
        <v>94.1</v>
      </c>
      <c r="M7" s="255">
        <v>83.9</v>
      </c>
      <c r="N7" s="256">
        <v>107.3</v>
      </c>
      <c r="O7" s="255">
        <v>126.1</v>
      </c>
      <c r="P7" s="255">
        <v>96.8</v>
      </c>
      <c r="Q7" s="255">
        <v>115.4</v>
      </c>
      <c r="R7" s="257">
        <v>92.3</v>
      </c>
    </row>
    <row r="8" spans="1:19" s="251" customFormat="1" ht="16" customHeight="1" thickBot="1">
      <c r="A8" s="258">
        <v>7</v>
      </c>
      <c r="B8" s="259">
        <v>114.3</v>
      </c>
      <c r="C8" s="260" t="s">
        <v>223</v>
      </c>
      <c r="D8" s="259">
        <v>111.7</v>
      </c>
      <c r="E8" s="259">
        <v>125.7</v>
      </c>
      <c r="F8" s="259">
        <v>125.1</v>
      </c>
      <c r="G8" s="259">
        <v>110.6</v>
      </c>
      <c r="H8" s="259">
        <v>108.7</v>
      </c>
      <c r="I8" s="259">
        <v>120.5</v>
      </c>
      <c r="J8" s="259">
        <v>145.4</v>
      </c>
      <c r="K8" s="259">
        <v>189.4</v>
      </c>
      <c r="L8" s="259">
        <v>107</v>
      </c>
      <c r="M8" s="259">
        <v>94.3</v>
      </c>
      <c r="N8" s="261">
        <v>111.3</v>
      </c>
      <c r="O8" s="259">
        <v>129.69999999999999</v>
      </c>
      <c r="P8" s="259">
        <v>103.5</v>
      </c>
      <c r="Q8" s="259">
        <v>121.7</v>
      </c>
      <c r="R8" s="262">
        <v>96</v>
      </c>
    </row>
    <row r="9" spans="1:19" ht="16" customHeight="1" thickTop="1">
      <c r="A9" s="263" t="s">
        <v>239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243</v>
      </c>
      <c r="B10" s="248">
        <v>160.1</v>
      </c>
      <c r="C10" s="267" t="s">
        <v>223</v>
      </c>
      <c r="D10" s="248">
        <v>109.1</v>
      </c>
      <c r="E10" s="248">
        <v>206.1</v>
      </c>
      <c r="F10" s="248">
        <v>275.39999999999998</v>
      </c>
      <c r="G10" s="248">
        <v>154.9</v>
      </c>
      <c r="H10" s="248">
        <v>138.4</v>
      </c>
      <c r="I10" s="248">
        <v>129.6</v>
      </c>
      <c r="J10" s="248">
        <v>252.8</v>
      </c>
      <c r="K10" s="268">
        <v>125.8</v>
      </c>
      <c r="L10" s="268">
        <v>137</v>
      </c>
      <c r="M10" s="268">
        <v>107.3</v>
      </c>
      <c r="N10" s="268">
        <v>122.9</v>
      </c>
      <c r="O10" s="268">
        <v>282.8</v>
      </c>
      <c r="P10" s="248">
        <v>133.80000000000001</v>
      </c>
      <c r="Q10" s="248">
        <v>253.1</v>
      </c>
      <c r="R10" s="269">
        <v>125.1</v>
      </c>
    </row>
    <row r="11" spans="1:19" ht="16" customHeight="1">
      <c r="A11" s="266" t="s">
        <v>244</v>
      </c>
      <c r="B11" s="248">
        <v>132.6</v>
      </c>
      <c r="C11" s="267" t="s">
        <v>223</v>
      </c>
      <c r="D11" s="248">
        <v>136.5</v>
      </c>
      <c r="E11" s="248">
        <v>152</v>
      </c>
      <c r="F11" s="248">
        <v>89.3</v>
      </c>
      <c r="G11" s="248">
        <v>147.19999999999999</v>
      </c>
      <c r="H11" s="248">
        <v>142.5</v>
      </c>
      <c r="I11" s="248">
        <v>146.19999999999999</v>
      </c>
      <c r="J11" s="248">
        <v>125.4</v>
      </c>
      <c r="K11" s="268">
        <v>515.29999999999995</v>
      </c>
      <c r="L11" s="268">
        <v>142.1</v>
      </c>
      <c r="M11" s="268">
        <v>93.1</v>
      </c>
      <c r="N11" s="268">
        <v>153.1</v>
      </c>
      <c r="O11" s="268">
        <v>93.8</v>
      </c>
      <c r="P11" s="248">
        <v>123.7</v>
      </c>
      <c r="Q11" s="248">
        <v>97.1</v>
      </c>
      <c r="R11" s="269">
        <v>101.1</v>
      </c>
    </row>
    <row r="12" spans="1:19" ht="16" customHeight="1">
      <c r="A12" s="266" t="s">
        <v>245</v>
      </c>
      <c r="B12" s="248">
        <v>99.7</v>
      </c>
      <c r="C12" s="267" t="s">
        <v>223</v>
      </c>
      <c r="D12" s="248">
        <v>109.9</v>
      </c>
      <c r="E12" s="248">
        <v>105.8</v>
      </c>
      <c r="F12" s="248">
        <v>93.6</v>
      </c>
      <c r="G12" s="248">
        <v>93.9</v>
      </c>
      <c r="H12" s="248">
        <v>103.1</v>
      </c>
      <c r="I12" s="248">
        <v>114.9</v>
      </c>
      <c r="J12" s="248">
        <v>109.7</v>
      </c>
      <c r="K12" s="268">
        <v>114.4</v>
      </c>
      <c r="L12" s="268">
        <v>96.3</v>
      </c>
      <c r="M12" s="268">
        <v>95.5</v>
      </c>
      <c r="N12" s="268">
        <v>105.1</v>
      </c>
      <c r="O12" s="268">
        <v>90.4</v>
      </c>
      <c r="P12" s="248">
        <v>89.8</v>
      </c>
      <c r="Q12" s="248">
        <v>94.5</v>
      </c>
      <c r="R12" s="269">
        <v>91.3</v>
      </c>
    </row>
    <row r="13" spans="1:19" ht="16" customHeight="1">
      <c r="A13" s="270" t="s">
        <v>246</v>
      </c>
      <c r="B13" s="271">
        <v>96.5</v>
      </c>
      <c r="C13" s="272" t="s">
        <v>223</v>
      </c>
      <c r="D13" s="271">
        <v>98.1</v>
      </c>
      <c r="E13" s="271">
        <v>105.9</v>
      </c>
      <c r="F13" s="271">
        <v>89</v>
      </c>
      <c r="G13" s="271">
        <v>98.4</v>
      </c>
      <c r="H13" s="271">
        <v>91.6</v>
      </c>
      <c r="I13" s="271">
        <v>109.8</v>
      </c>
      <c r="J13" s="271">
        <v>110.1</v>
      </c>
      <c r="K13" s="273">
        <v>111.3</v>
      </c>
      <c r="L13" s="273">
        <v>85.3</v>
      </c>
      <c r="M13" s="273">
        <v>89.4</v>
      </c>
      <c r="N13" s="273">
        <v>106.8</v>
      </c>
      <c r="O13" s="273">
        <v>92.6</v>
      </c>
      <c r="P13" s="271">
        <v>87.6</v>
      </c>
      <c r="Q13" s="271">
        <v>93.9</v>
      </c>
      <c r="R13" s="274">
        <v>87.7</v>
      </c>
    </row>
    <row r="14" spans="1:19" ht="15.75" customHeight="1">
      <c r="A14" s="275" t="s">
        <v>247</v>
      </c>
      <c r="B14" s="253">
        <v>96.6</v>
      </c>
      <c r="C14" s="276" t="s">
        <v>223</v>
      </c>
      <c r="D14" s="253">
        <v>92.7</v>
      </c>
      <c r="E14" s="253">
        <v>101.5</v>
      </c>
      <c r="F14" s="253">
        <v>90.5</v>
      </c>
      <c r="G14" s="253">
        <v>95.2</v>
      </c>
      <c r="H14" s="253">
        <v>95.6</v>
      </c>
      <c r="I14" s="253">
        <v>106.7</v>
      </c>
      <c r="J14" s="253">
        <v>150</v>
      </c>
      <c r="K14" s="277">
        <v>131.9</v>
      </c>
      <c r="L14" s="277">
        <v>89.4</v>
      </c>
      <c r="M14" s="277">
        <v>92.4</v>
      </c>
      <c r="N14" s="277">
        <v>111.8</v>
      </c>
      <c r="O14" s="277">
        <v>93.6</v>
      </c>
      <c r="P14" s="253">
        <v>86.9</v>
      </c>
      <c r="Q14" s="253">
        <v>100.6</v>
      </c>
      <c r="R14" s="278">
        <v>85.7</v>
      </c>
    </row>
    <row r="15" spans="1:19" ht="15.75" customHeight="1">
      <c r="A15" s="275" t="s">
        <v>248</v>
      </c>
      <c r="B15" s="253">
        <v>98.6</v>
      </c>
      <c r="C15" s="276" t="s">
        <v>223</v>
      </c>
      <c r="D15" s="253">
        <v>98</v>
      </c>
      <c r="E15" s="253">
        <v>112.6</v>
      </c>
      <c r="F15" s="253">
        <v>90.4</v>
      </c>
      <c r="G15" s="253">
        <v>94.6</v>
      </c>
      <c r="H15" s="253">
        <v>94.7</v>
      </c>
      <c r="I15" s="253">
        <v>105.7</v>
      </c>
      <c r="J15" s="253">
        <v>111.4</v>
      </c>
      <c r="K15" s="277">
        <v>112</v>
      </c>
      <c r="L15" s="277">
        <v>120.8</v>
      </c>
      <c r="M15" s="277">
        <v>98</v>
      </c>
      <c r="N15" s="277">
        <v>114.9</v>
      </c>
      <c r="O15" s="277">
        <v>92.2</v>
      </c>
      <c r="P15" s="253">
        <v>89.4</v>
      </c>
      <c r="Q15" s="253">
        <v>94.2</v>
      </c>
      <c r="R15" s="278">
        <v>86.6</v>
      </c>
    </row>
    <row r="16" spans="1:19" ht="15.75" customHeight="1">
      <c r="A16" s="275" t="s">
        <v>249</v>
      </c>
      <c r="B16" s="253">
        <v>205</v>
      </c>
      <c r="C16" s="276" t="s">
        <v>223</v>
      </c>
      <c r="D16" s="253">
        <v>207.2</v>
      </c>
      <c r="E16" s="253">
        <v>232.5</v>
      </c>
      <c r="F16" s="253">
        <v>298.3</v>
      </c>
      <c r="G16" s="253">
        <v>184.2</v>
      </c>
      <c r="H16" s="253">
        <v>173.4</v>
      </c>
      <c r="I16" s="253">
        <v>184.6</v>
      </c>
      <c r="J16" s="253">
        <v>321.7</v>
      </c>
      <c r="K16" s="277">
        <v>518.9</v>
      </c>
      <c r="L16" s="277">
        <v>175.4</v>
      </c>
      <c r="M16" s="277">
        <v>125.9</v>
      </c>
      <c r="N16" s="277">
        <v>139.80000000000001</v>
      </c>
      <c r="O16" s="277">
        <v>310.39999999999998</v>
      </c>
      <c r="P16" s="253">
        <v>180.9</v>
      </c>
      <c r="Q16" s="253">
        <v>252</v>
      </c>
      <c r="R16" s="278">
        <v>135.9</v>
      </c>
    </row>
    <row r="17" spans="1:18" ht="15.75" customHeight="1">
      <c r="A17" s="275" t="s">
        <v>250</v>
      </c>
      <c r="B17" s="253"/>
      <c r="C17" s="279"/>
      <c r="D17" s="253"/>
      <c r="E17" s="253"/>
      <c r="F17" s="253"/>
      <c r="G17" s="253"/>
      <c r="H17" s="253"/>
      <c r="I17" s="253"/>
      <c r="J17" s="253"/>
      <c r="K17" s="277"/>
      <c r="L17" s="277"/>
      <c r="M17" s="277"/>
      <c r="N17" s="277"/>
      <c r="O17" s="277"/>
      <c r="P17" s="253"/>
      <c r="Q17" s="253"/>
      <c r="R17" s="278"/>
    </row>
    <row r="18" spans="1:18" ht="15.75" customHeight="1">
      <c r="A18" s="275" t="s">
        <v>251</v>
      </c>
      <c r="B18" s="253">
        <v>96.3</v>
      </c>
      <c r="C18" s="279" t="s">
        <v>222</v>
      </c>
      <c r="D18" s="253">
        <v>95.2</v>
      </c>
      <c r="E18" s="253">
        <v>100.9</v>
      </c>
      <c r="F18" s="253">
        <v>107.7</v>
      </c>
      <c r="G18" s="253">
        <v>105.7</v>
      </c>
      <c r="H18" s="253">
        <v>92.2</v>
      </c>
      <c r="I18" s="253">
        <v>108.6</v>
      </c>
      <c r="J18" s="253">
        <v>135</v>
      </c>
      <c r="K18" s="277">
        <v>106.4</v>
      </c>
      <c r="L18" s="277">
        <v>88.4</v>
      </c>
      <c r="M18" s="277">
        <v>91.2</v>
      </c>
      <c r="N18" s="277">
        <v>106.6</v>
      </c>
      <c r="O18" s="277">
        <v>83.8</v>
      </c>
      <c r="P18" s="253">
        <v>92</v>
      </c>
      <c r="Q18" s="253">
        <v>92.1</v>
      </c>
      <c r="R18" s="278">
        <v>82.6</v>
      </c>
    </row>
    <row r="19" spans="1:18" ht="15.75" customHeight="1">
      <c r="A19" s="275" t="s">
        <v>252</v>
      </c>
      <c r="B19" s="253">
        <v>93.9</v>
      </c>
      <c r="C19" s="279" t="s">
        <v>222</v>
      </c>
      <c r="D19" s="253">
        <v>92.7</v>
      </c>
      <c r="E19" s="253">
        <v>100</v>
      </c>
      <c r="F19" s="253">
        <v>108.5</v>
      </c>
      <c r="G19" s="253">
        <v>96.6</v>
      </c>
      <c r="H19" s="253">
        <v>92.8</v>
      </c>
      <c r="I19" s="253">
        <v>106.9</v>
      </c>
      <c r="J19" s="253">
        <v>98.6</v>
      </c>
      <c r="K19" s="277">
        <v>124.5</v>
      </c>
      <c r="L19" s="277">
        <v>91.1</v>
      </c>
      <c r="M19" s="277">
        <v>86.6</v>
      </c>
      <c r="N19" s="277">
        <v>103.6</v>
      </c>
      <c r="O19" s="277">
        <v>85.4</v>
      </c>
      <c r="P19" s="253">
        <v>88.6</v>
      </c>
      <c r="Q19" s="253">
        <v>91.2</v>
      </c>
      <c r="R19" s="278">
        <v>85.1</v>
      </c>
    </row>
    <row r="20" spans="1:18" ht="15.75" customHeight="1">
      <c r="A20" s="275" t="s">
        <v>240</v>
      </c>
      <c r="B20" s="253">
        <v>103.5</v>
      </c>
      <c r="C20" s="279" t="s">
        <v>222</v>
      </c>
      <c r="D20" s="253">
        <v>93.7</v>
      </c>
      <c r="E20" s="253">
        <v>115</v>
      </c>
      <c r="F20" s="253">
        <v>109.5</v>
      </c>
      <c r="G20" s="253">
        <v>108.7</v>
      </c>
      <c r="H20" s="253">
        <v>92.6</v>
      </c>
      <c r="I20" s="253">
        <v>113.4</v>
      </c>
      <c r="J20" s="253">
        <v>109.8</v>
      </c>
      <c r="K20" s="277">
        <v>121.4</v>
      </c>
      <c r="L20" s="277">
        <v>117.7</v>
      </c>
      <c r="M20" s="277">
        <v>93.8</v>
      </c>
      <c r="N20" s="277">
        <v>105.5</v>
      </c>
      <c r="O20" s="277">
        <v>118.5</v>
      </c>
      <c r="P20" s="253">
        <v>95.1</v>
      </c>
      <c r="Q20" s="253">
        <v>95.8</v>
      </c>
      <c r="R20" s="278">
        <v>89.3</v>
      </c>
    </row>
    <row r="21" spans="1:18" ht="15.75" customHeight="1">
      <c r="A21" s="266" t="s">
        <v>241</v>
      </c>
      <c r="B21" s="253">
        <v>98.8</v>
      </c>
      <c r="C21" s="279" t="s">
        <v>222</v>
      </c>
      <c r="D21" s="253">
        <v>98.9</v>
      </c>
      <c r="E21" s="253">
        <v>103.9</v>
      </c>
      <c r="F21" s="253">
        <v>109</v>
      </c>
      <c r="G21" s="253">
        <v>97.9</v>
      </c>
      <c r="H21" s="253">
        <v>103.4</v>
      </c>
      <c r="I21" s="253">
        <v>116</v>
      </c>
      <c r="J21" s="253">
        <v>155.30000000000001</v>
      </c>
      <c r="K21" s="277">
        <v>124.2</v>
      </c>
      <c r="L21" s="277">
        <v>85.7</v>
      </c>
      <c r="M21" s="277">
        <v>91.7</v>
      </c>
      <c r="N21" s="277">
        <v>121.3</v>
      </c>
      <c r="O21" s="253">
        <v>82.8</v>
      </c>
      <c r="P21" s="253">
        <v>89.6</v>
      </c>
      <c r="Q21" s="253">
        <v>99.6</v>
      </c>
      <c r="R21" s="278">
        <v>82.9</v>
      </c>
    </row>
    <row r="22" spans="1:18" ht="15.75" customHeight="1">
      <c r="A22" s="266" t="s">
        <v>242</v>
      </c>
      <c r="B22" s="253">
        <v>103.3</v>
      </c>
      <c r="C22" s="279" t="s">
        <v>222</v>
      </c>
      <c r="D22" s="253">
        <v>103</v>
      </c>
      <c r="E22" s="253">
        <v>104</v>
      </c>
      <c r="F22" s="253">
        <v>108.1</v>
      </c>
      <c r="G22" s="253">
        <v>94.9</v>
      </c>
      <c r="H22" s="253">
        <v>91.4</v>
      </c>
      <c r="I22" s="253">
        <v>116.4</v>
      </c>
      <c r="J22" s="253">
        <v>171.2</v>
      </c>
      <c r="K22" s="277">
        <v>115.8</v>
      </c>
      <c r="L22" s="277">
        <v>99.1</v>
      </c>
      <c r="M22" s="277">
        <v>98.7</v>
      </c>
      <c r="N22" s="277">
        <v>105.1</v>
      </c>
      <c r="O22" s="253">
        <v>86.1</v>
      </c>
      <c r="P22" s="253">
        <v>102.5</v>
      </c>
      <c r="Q22" s="253">
        <v>94.2</v>
      </c>
      <c r="R22" s="278">
        <v>87.5</v>
      </c>
    </row>
    <row r="23" spans="1:18" ht="15.75" customHeight="1" thickBot="1">
      <c r="A23" s="280" t="str">
        <f>A10</f>
        <v>６月</v>
      </c>
      <c r="B23" s="281">
        <v>159.5</v>
      </c>
      <c r="C23" s="282" t="s">
        <v>222</v>
      </c>
      <c r="D23" s="281">
        <v>127.2</v>
      </c>
      <c r="E23" s="281">
        <v>206.4</v>
      </c>
      <c r="F23" s="281">
        <v>317.39999999999998</v>
      </c>
      <c r="G23" s="281">
        <v>160.6</v>
      </c>
      <c r="H23" s="281">
        <v>99.7</v>
      </c>
      <c r="I23" s="281">
        <v>126</v>
      </c>
      <c r="J23" s="281">
        <v>265</v>
      </c>
      <c r="K23" s="283">
        <v>128.5</v>
      </c>
      <c r="L23" s="283">
        <v>144.4</v>
      </c>
      <c r="M23" s="283">
        <v>131.1</v>
      </c>
      <c r="N23" s="283">
        <v>161.80000000000001</v>
      </c>
      <c r="O23" s="281">
        <v>241.6</v>
      </c>
      <c r="P23" s="281">
        <v>139.5</v>
      </c>
      <c r="Q23" s="281">
        <v>201.1</v>
      </c>
      <c r="R23" s="284">
        <v>137.30000000000001</v>
      </c>
    </row>
    <row r="24" spans="1:18" ht="15.75" customHeight="1">
      <c r="A24" s="285"/>
      <c r="B24" s="286"/>
      <c r="C24" s="287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15.75" customHeight="1" thickBot="1">
      <c r="A25" s="235" t="s">
        <v>274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273</v>
      </c>
    </row>
    <row r="26" spans="1:18" ht="54.75" customHeight="1" thickTop="1">
      <c r="A26" s="240"/>
      <c r="B26" s="241" t="s">
        <v>186</v>
      </c>
      <c r="C26" s="242" t="s">
        <v>224</v>
      </c>
      <c r="D26" s="241" t="s">
        <v>225</v>
      </c>
      <c r="E26" s="241" t="s">
        <v>201</v>
      </c>
      <c r="F26" s="243" t="s">
        <v>226</v>
      </c>
      <c r="G26" s="241" t="s">
        <v>227</v>
      </c>
      <c r="H26" s="241" t="s">
        <v>228</v>
      </c>
      <c r="I26" s="241" t="s">
        <v>229</v>
      </c>
      <c r="J26" s="241" t="s">
        <v>230</v>
      </c>
      <c r="K26" s="242" t="s">
        <v>231</v>
      </c>
      <c r="L26" s="242" t="s">
        <v>232</v>
      </c>
      <c r="M26" s="242" t="s">
        <v>233</v>
      </c>
      <c r="N26" s="242" t="s">
        <v>234</v>
      </c>
      <c r="O26" s="242" t="s">
        <v>235</v>
      </c>
      <c r="P26" s="242" t="s">
        <v>236</v>
      </c>
      <c r="Q26" s="242" t="s">
        <v>237</v>
      </c>
      <c r="R26" s="244" t="s">
        <v>238</v>
      </c>
    </row>
    <row r="27" spans="1:18" s="251" customFormat="1" ht="16" customHeight="1">
      <c r="A27" s="246">
        <v>3</v>
      </c>
      <c r="B27" s="247">
        <v>104.6</v>
      </c>
      <c r="C27" s="248" t="s">
        <v>222</v>
      </c>
      <c r="D27" s="247">
        <v>111.6</v>
      </c>
      <c r="E27" s="247">
        <v>102.3</v>
      </c>
      <c r="F27" s="247">
        <v>119.2</v>
      </c>
      <c r="G27" s="247">
        <v>99.4</v>
      </c>
      <c r="H27" s="247">
        <v>96.4</v>
      </c>
      <c r="I27" s="247">
        <v>101.4</v>
      </c>
      <c r="J27" s="247">
        <v>98.2</v>
      </c>
      <c r="K27" s="247">
        <v>90.1</v>
      </c>
      <c r="L27" s="247">
        <v>103.9</v>
      </c>
      <c r="M27" s="247">
        <v>107.4</v>
      </c>
      <c r="N27" s="249">
        <v>98.7</v>
      </c>
      <c r="O27" s="247">
        <v>104.2</v>
      </c>
      <c r="P27" s="247">
        <v>111.2</v>
      </c>
      <c r="Q27" s="247">
        <v>105.7</v>
      </c>
      <c r="R27" s="250">
        <v>94.3</v>
      </c>
    </row>
    <row r="28" spans="1:18" s="251" customFormat="1" ht="16" customHeight="1">
      <c r="A28" s="246">
        <v>4</v>
      </c>
      <c r="B28" s="247">
        <v>104.8</v>
      </c>
      <c r="C28" s="248" t="s">
        <v>222</v>
      </c>
      <c r="D28" s="247">
        <v>130.1</v>
      </c>
      <c r="E28" s="247">
        <v>101.3</v>
      </c>
      <c r="F28" s="247">
        <v>112.6</v>
      </c>
      <c r="G28" s="247">
        <v>106.8</v>
      </c>
      <c r="H28" s="247">
        <v>92.5</v>
      </c>
      <c r="I28" s="247">
        <v>99.5</v>
      </c>
      <c r="J28" s="247">
        <v>95.7</v>
      </c>
      <c r="K28" s="247">
        <v>42</v>
      </c>
      <c r="L28" s="247">
        <v>94.2</v>
      </c>
      <c r="M28" s="247">
        <v>102.3</v>
      </c>
      <c r="N28" s="249">
        <v>125.5</v>
      </c>
      <c r="O28" s="247">
        <v>109.2</v>
      </c>
      <c r="P28" s="247">
        <v>108.5</v>
      </c>
      <c r="Q28" s="247">
        <v>104.5</v>
      </c>
      <c r="R28" s="250">
        <v>96.8</v>
      </c>
    </row>
    <row r="29" spans="1:18" s="251" customFormat="1" ht="16" customHeight="1">
      <c r="A29" s="254">
        <v>5</v>
      </c>
      <c r="B29" s="247">
        <v>109</v>
      </c>
      <c r="C29" s="253" t="s">
        <v>223</v>
      </c>
      <c r="D29" s="247">
        <v>146.80000000000001</v>
      </c>
      <c r="E29" s="247">
        <v>107.4</v>
      </c>
      <c r="F29" s="247">
        <v>101.6</v>
      </c>
      <c r="G29" s="247">
        <v>102.7</v>
      </c>
      <c r="H29" s="247">
        <v>95.9</v>
      </c>
      <c r="I29" s="247">
        <v>100.3</v>
      </c>
      <c r="J29" s="247">
        <v>104.2</v>
      </c>
      <c r="K29" s="247" t="s">
        <v>223</v>
      </c>
      <c r="L29" s="247">
        <v>78.900000000000006</v>
      </c>
      <c r="M29" s="247">
        <v>105.5</v>
      </c>
      <c r="N29" s="249">
        <v>128.19999999999999</v>
      </c>
      <c r="O29" s="247">
        <v>140.1</v>
      </c>
      <c r="P29" s="247">
        <v>106.3</v>
      </c>
      <c r="Q29" s="247">
        <v>114.5</v>
      </c>
      <c r="R29" s="250">
        <v>90.6</v>
      </c>
    </row>
    <row r="30" spans="1:18" s="251" customFormat="1" ht="16" customHeight="1">
      <c r="A30" s="246">
        <v>6</v>
      </c>
      <c r="B30" s="247">
        <v>109</v>
      </c>
      <c r="C30" s="253" t="s">
        <v>223</v>
      </c>
      <c r="D30" s="247">
        <v>130.9</v>
      </c>
      <c r="E30" s="247">
        <v>118.7</v>
      </c>
      <c r="F30" s="247">
        <v>100.2</v>
      </c>
      <c r="G30" s="247">
        <v>103.5</v>
      </c>
      <c r="H30" s="247">
        <v>101.5</v>
      </c>
      <c r="I30" s="247">
        <v>104.6</v>
      </c>
      <c r="J30" s="247">
        <v>121.1</v>
      </c>
      <c r="K30" s="247">
        <v>65.2</v>
      </c>
      <c r="L30" s="247">
        <v>83.6</v>
      </c>
      <c r="M30" s="247">
        <v>92.2</v>
      </c>
      <c r="N30" s="249">
        <v>121.3</v>
      </c>
      <c r="O30" s="247">
        <v>139.1</v>
      </c>
      <c r="P30" s="247">
        <v>103.2</v>
      </c>
      <c r="Q30" s="247">
        <v>118.9</v>
      </c>
      <c r="R30" s="250">
        <v>93.6</v>
      </c>
    </row>
    <row r="31" spans="1:18" s="251" customFormat="1" ht="16" customHeight="1" thickBot="1">
      <c r="A31" s="258">
        <v>7</v>
      </c>
      <c r="B31" s="290">
        <v>114.1</v>
      </c>
      <c r="C31" s="291" t="s">
        <v>223</v>
      </c>
      <c r="D31" s="290">
        <v>125.9</v>
      </c>
      <c r="E31" s="290">
        <v>123.9</v>
      </c>
      <c r="F31" s="290">
        <v>122.1</v>
      </c>
      <c r="G31" s="290">
        <v>96.5</v>
      </c>
      <c r="H31" s="290">
        <v>109.1</v>
      </c>
      <c r="I31" s="290">
        <v>111.2</v>
      </c>
      <c r="J31" s="290">
        <v>152.1</v>
      </c>
      <c r="K31" s="290">
        <v>108.3</v>
      </c>
      <c r="L31" s="290">
        <v>99.2</v>
      </c>
      <c r="M31" s="290">
        <v>104.4</v>
      </c>
      <c r="N31" s="292">
        <v>123.9</v>
      </c>
      <c r="O31" s="290">
        <v>141.4</v>
      </c>
      <c r="P31" s="290">
        <v>112</v>
      </c>
      <c r="Q31" s="290">
        <v>123</v>
      </c>
      <c r="R31" s="293">
        <v>93.2</v>
      </c>
    </row>
    <row r="32" spans="1:18" s="251" customFormat="1" ht="16" customHeight="1" thickTop="1">
      <c r="A32" s="294" t="s">
        <v>239</v>
      </c>
      <c r="B32" s="264"/>
      <c r="C32" s="295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96"/>
      <c r="O32" s="264"/>
      <c r="P32" s="264"/>
      <c r="Q32" s="264"/>
      <c r="R32" s="297"/>
    </row>
    <row r="33" spans="1:18" ht="16" customHeight="1">
      <c r="A33" s="266" t="s">
        <v>243</v>
      </c>
      <c r="B33" s="248">
        <v>167.9</v>
      </c>
      <c r="C33" s="267" t="s">
        <v>223</v>
      </c>
      <c r="D33" s="248">
        <v>130.6</v>
      </c>
      <c r="E33" s="248">
        <v>216.5</v>
      </c>
      <c r="F33" s="248">
        <v>261.89999999999998</v>
      </c>
      <c r="G33" s="248">
        <v>126.7</v>
      </c>
      <c r="H33" s="248">
        <v>92.7</v>
      </c>
      <c r="I33" s="248">
        <v>116.3</v>
      </c>
      <c r="J33" s="248">
        <v>285.89999999999998</v>
      </c>
      <c r="K33" s="268">
        <v>93.1</v>
      </c>
      <c r="L33" s="268">
        <v>155.30000000000001</v>
      </c>
      <c r="M33" s="268">
        <v>119.5</v>
      </c>
      <c r="N33" s="268">
        <v>169.1</v>
      </c>
      <c r="O33" s="248">
        <v>308.3</v>
      </c>
      <c r="P33" s="248">
        <v>146.19999999999999</v>
      </c>
      <c r="Q33" s="248">
        <v>243</v>
      </c>
      <c r="R33" s="269">
        <v>109.5</v>
      </c>
    </row>
    <row r="34" spans="1:18" ht="16" customHeight="1">
      <c r="A34" s="266" t="s">
        <v>244</v>
      </c>
      <c r="B34" s="248">
        <v>130.5</v>
      </c>
      <c r="C34" s="267" t="s">
        <v>223</v>
      </c>
      <c r="D34" s="248">
        <v>144</v>
      </c>
      <c r="E34" s="248">
        <v>148.6</v>
      </c>
      <c r="F34" s="248">
        <v>91.2</v>
      </c>
      <c r="G34" s="248">
        <v>127.8</v>
      </c>
      <c r="H34" s="248">
        <v>166.7</v>
      </c>
      <c r="I34" s="248">
        <v>143.9</v>
      </c>
      <c r="J34" s="248">
        <v>136.30000000000001</v>
      </c>
      <c r="K34" s="268">
        <v>179.6</v>
      </c>
      <c r="L34" s="268">
        <v>107.6</v>
      </c>
      <c r="M34" s="268">
        <v>106.8</v>
      </c>
      <c r="N34" s="268">
        <v>125.4</v>
      </c>
      <c r="O34" s="248">
        <v>101.2</v>
      </c>
      <c r="P34" s="248">
        <v>136.19999999999999</v>
      </c>
      <c r="Q34" s="248">
        <v>100.5</v>
      </c>
      <c r="R34" s="269">
        <v>94.4</v>
      </c>
    </row>
    <row r="35" spans="1:18" ht="16" customHeight="1">
      <c r="A35" s="266" t="s">
        <v>245</v>
      </c>
      <c r="B35" s="248">
        <v>97</v>
      </c>
      <c r="C35" s="267" t="s">
        <v>223</v>
      </c>
      <c r="D35" s="248">
        <v>101.5</v>
      </c>
      <c r="E35" s="248">
        <v>102.7</v>
      </c>
      <c r="F35" s="248">
        <v>93.5</v>
      </c>
      <c r="G35" s="248">
        <v>84</v>
      </c>
      <c r="H35" s="248">
        <v>107.7</v>
      </c>
      <c r="I35" s="248">
        <v>111.6</v>
      </c>
      <c r="J35" s="248">
        <v>107.7</v>
      </c>
      <c r="K35" s="268">
        <v>99.3</v>
      </c>
      <c r="L35" s="268">
        <v>75.5</v>
      </c>
      <c r="M35" s="268">
        <v>100.4</v>
      </c>
      <c r="N35" s="268">
        <v>109.6</v>
      </c>
      <c r="O35" s="248">
        <v>99.6</v>
      </c>
      <c r="P35" s="248">
        <v>94.4</v>
      </c>
      <c r="Q35" s="248">
        <v>97.2</v>
      </c>
      <c r="R35" s="269">
        <v>90.8</v>
      </c>
    </row>
    <row r="36" spans="1:18" ht="16" customHeight="1">
      <c r="A36" s="275" t="s">
        <v>246</v>
      </c>
      <c r="B36" s="253">
        <v>94.9</v>
      </c>
      <c r="C36" s="276" t="s">
        <v>223</v>
      </c>
      <c r="D36" s="253">
        <v>108.8</v>
      </c>
      <c r="E36" s="253">
        <v>101.4</v>
      </c>
      <c r="F36" s="253">
        <v>94.7</v>
      </c>
      <c r="G36" s="253">
        <v>87.7</v>
      </c>
      <c r="H36" s="253">
        <v>94</v>
      </c>
      <c r="I36" s="253">
        <v>94.8</v>
      </c>
      <c r="J36" s="253">
        <v>107.3</v>
      </c>
      <c r="K36" s="277">
        <v>88.7</v>
      </c>
      <c r="L36" s="277">
        <v>75.8</v>
      </c>
      <c r="M36" s="277">
        <v>95.5</v>
      </c>
      <c r="N36" s="277">
        <v>109</v>
      </c>
      <c r="O36" s="253">
        <v>102.1</v>
      </c>
      <c r="P36" s="253">
        <v>95.6</v>
      </c>
      <c r="Q36" s="253">
        <v>96.3</v>
      </c>
      <c r="R36" s="278">
        <v>86.9</v>
      </c>
    </row>
    <row r="37" spans="1:18" ht="16" customHeight="1">
      <c r="A37" s="275" t="s">
        <v>247</v>
      </c>
      <c r="B37" s="253">
        <v>93.8</v>
      </c>
      <c r="C37" s="276" t="s">
        <v>223</v>
      </c>
      <c r="D37" s="253">
        <v>95.6</v>
      </c>
      <c r="E37" s="253">
        <v>97.7</v>
      </c>
      <c r="F37" s="253">
        <v>92.7</v>
      </c>
      <c r="G37" s="253">
        <v>84.1</v>
      </c>
      <c r="H37" s="253">
        <v>97.3</v>
      </c>
      <c r="I37" s="253">
        <v>95.1</v>
      </c>
      <c r="J37" s="253">
        <v>107.3</v>
      </c>
      <c r="K37" s="277">
        <v>89.7</v>
      </c>
      <c r="L37" s="277">
        <v>82.9</v>
      </c>
      <c r="M37" s="277">
        <v>100.6</v>
      </c>
      <c r="N37" s="277">
        <v>105.9</v>
      </c>
      <c r="O37" s="253">
        <v>103.5</v>
      </c>
      <c r="P37" s="253">
        <v>95</v>
      </c>
      <c r="Q37" s="253">
        <v>106.2</v>
      </c>
      <c r="R37" s="298">
        <v>87.5</v>
      </c>
    </row>
    <row r="38" spans="1:18">
      <c r="A38" s="275" t="s">
        <v>248</v>
      </c>
      <c r="B38" s="253">
        <v>98.1</v>
      </c>
      <c r="C38" s="276" t="s">
        <v>223</v>
      </c>
      <c r="D38" s="253">
        <v>94.2</v>
      </c>
      <c r="E38" s="253">
        <v>110.2</v>
      </c>
      <c r="F38" s="253">
        <v>91.1</v>
      </c>
      <c r="G38" s="253">
        <v>82.8</v>
      </c>
      <c r="H38" s="253">
        <v>95.5</v>
      </c>
      <c r="I38" s="253">
        <v>96.6</v>
      </c>
      <c r="J38" s="253">
        <v>108</v>
      </c>
      <c r="K38" s="277">
        <v>91.7</v>
      </c>
      <c r="L38" s="277">
        <v>103.5</v>
      </c>
      <c r="M38" s="277">
        <v>116.2</v>
      </c>
      <c r="N38" s="277">
        <v>134.5</v>
      </c>
      <c r="O38" s="253">
        <v>102.2</v>
      </c>
      <c r="P38" s="253">
        <v>98</v>
      </c>
      <c r="Q38" s="253">
        <v>96.9</v>
      </c>
      <c r="R38" s="298">
        <v>88.2</v>
      </c>
    </row>
    <row r="39" spans="1:18">
      <c r="A39" s="275" t="s">
        <v>249</v>
      </c>
      <c r="B39" s="253">
        <v>211.1</v>
      </c>
      <c r="C39" s="276" t="s">
        <v>223</v>
      </c>
      <c r="D39" s="253">
        <v>272.8</v>
      </c>
      <c r="E39" s="253">
        <v>227</v>
      </c>
      <c r="F39" s="253">
        <v>280.5</v>
      </c>
      <c r="G39" s="253">
        <v>165.4</v>
      </c>
      <c r="H39" s="253">
        <v>197.4</v>
      </c>
      <c r="I39" s="253">
        <v>183</v>
      </c>
      <c r="J39" s="253">
        <v>320.2</v>
      </c>
      <c r="K39" s="277">
        <v>198.4</v>
      </c>
      <c r="L39" s="277">
        <v>195</v>
      </c>
      <c r="M39" s="277">
        <v>124.4</v>
      </c>
      <c r="N39" s="277">
        <v>181.7</v>
      </c>
      <c r="O39" s="253">
        <v>347.6</v>
      </c>
      <c r="P39" s="253">
        <v>205.9</v>
      </c>
      <c r="Q39" s="253">
        <v>249.8</v>
      </c>
      <c r="R39" s="278">
        <v>118.6</v>
      </c>
    </row>
    <row r="40" spans="1:18">
      <c r="A40" s="275" t="s">
        <v>250</v>
      </c>
      <c r="B40" s="253"/>
      <c r="C40" s="276"/>
      <c r="D40" s="253"/>
      <c r="E40" s="253"/>
      <c r="F40" s="253"/>
      <c r="G40" s="253"/>
      <c r="H40" s="253"/>
      <c r="I40" s="253"/>
      <c r="J40" s="253"/>
      <c r="K40" s="277"/>
      <c r="L40" s="277"/>
      <c r="M40" s="277"/>
      <c r="N40" s="277"/>
      <c r="O40" s="253"/>
      <c r="P40" s="253"/>
      <c r="Q40" s="253"/>
      <c r="R40" s="278"/>
    </row>
    <row r="41" spans="1:18">
      <c r="A41" s="275" t="s">
        <v>251</v>
      </c>
      <c r="B41" s="253">
        <v>95.9</v>
      </c>
      <c r="C41" s="279" t="s">
        <v>222</v>
      </c>
      <c r="D41" s="253">
        <v>106.8</v>
      </c>
      <c r="E41" s="253">
        <v>97.2</v>
      </c>
      <c r="F41" s="253">
        <v>95.4</v>
      </c>
      <c r="G41" s="253">
        <v>87.7</v>
      </c>
      <c r="H41" s="253">
        <v>93.8</v>
      </c>
      <c r="I41" s="253">
        <v>109.5</v>
      </c>
      <c r="J41" s="253">
        <v>109.6</v>
      </c>
      <c r="K41" s="277">
        <v>85.1</v>
      </c>
      <c r="L41" s="277">
        <v>75.5</v>
      </c>
      <c r="M41" s="277">
        <v>102.2</v>
      </c>
      <c r="N41" s="277">
        <v>101.7</v>
      </c>
      <c r="O41" s="253">
        <v>97.1</v>
      </c>
      <c r="P41" s="253">
        <v>99</v>
      </c>
      <c r="Q41" s="253">
        <v>99.1</v>
      </c>
      <c r="R41" s="278">
        <v>86.2</v>
      </c>
    </row>
    <row r="42" spans="1:18">
      <c r="A42" s="275" t="s">
        <v>252</v>
      </c>
      <c r="B42" s="253">
        <v>94.2</v>
      </c>
      <c r="C42" s="279" t="s">
        <v>222</v>
      </c>
      <c r="D42" s="253">
        <v>97.6</v>
      </c>
      <c r="E42" s="253">
        <v>96</v>
      </c>
      <c r="F42" s="253">
        <v>96.2</v>
      </c>
      <c r="G42" s="253">
        <v>86.4</v>
      </c>
      <c r="H42" s="253">
        <v>92.5</v>
      </c>
      <c r="I42" s="253">
        <v>103.1</v>
      </c>
      <c r="J42" s="253">
        <v>106.8</v>
      </c>
      <c r="K42" s="277">
        <v>84.5</v>
      </c>
      <c r="L42" s="277">
        <v>79.099999999999994</v>
      </c>
      <c r="M42" s="277">
        <v>95.8</v>
      </c>
      <c r="N42" s="277">
        <v>99.3</v>
      </c>
      <c r="O42" s="253">
        <v>99.7</v>
      </c>
      <c r="P42" s="253">
        <v>96.7</v>
      </c>
      <c r="Q42" s="253">
        <v>96.3</v>
      </c>
      <c r="R42" s="278">
        <v>88</v>
      </c>
    </row>
    <row r="43" spans="1:18">
      <c r="A43" s="275" t="s">
        <v>240</v>
      </c>
      <c r="B43" s="253">
        <v>100.1</v>
      </c>
      <c r="C43" s="279" t="s">
        <v>222</v>
      </c>
      <c r="D43" s="253">
        <v>97.9</v>
      </c>
      <c r="E43" s="253">
        <v>111.4</v>
      </c>
      <c r="F43" s="253">
        <v>97.1</v>
      </c>
      <c r="G43" s="253">
        <v>94.4</v>
      </c>
      <c r="H43" s="253">
        <v>91.8</v>
      </c>
      <c r="I43" s="253">
        <v>110.7</v>
      </c>
      <c r="J43" s="253">
        <v>117.5</v>
      </c>
      <c r="K43" s="277">
        <v>89.4</v>
      </c>
      <c r="L43" s="277">
        <v>79.2</v>
      </c>
      <c r="M43" s="277">
        <v>101.7</v>
      </c>
      <c r="N43" s="277">
        <v>104.2</v>
      </c>
      <c r="O43" s="253">
        <v>103.8</v>
      </c>
      <c r="P43" s="253">
        <v>97.5</v>
      </c>
      <c r="Q43" s="253">
        <v>99.1</v>
      </c>
      <c r="R43" s="278">
        <v>93.9</v>
      </c>
    </row>
    <row r="44" spans="1:18">
      <c r="A44" s="275" t="s">
        <v>241</v>
      </c>
      <c r="B44" s="253">
        <v>97.7</v>
      </c>
      <c r="C44" s="279" t="s">
        <v>222</v>
      </c>
      <c r="D44" s="253">
        <v>100.2</v>
      </c>
      <c r="E44" s="253">
        <v>100</v>
      </c>
      <c r="F44" s="253">
        <v>96.6</v>
      </c>
      <c r="G44" s="253">
        <v>88.5</v>
      </c>
      <c r="H44" s="253">
        <v>99.8</v>
      </c>
      <c r="I44" s="253">
        <v>113.4</v>
      </c>
      <c r="J44" s="253">
        <v>113.2</v>
      </c>
      <c r="K44" s="277">
        <v>86.8</v>
      </c>
      <c r="L44" s="277">
        <v>74.400000000000006</v>
      </c>
      <c r="M44" s="277">
        <v>102.2</v>
      </c>
      <c r="N44" s="277">
        <v>110.1</v>
      </c>
      <c r="O44" s="253">
        <v>100.5</v>
      </c>
      <c r="P44" s="253">
        <v>98.3</v>
      </c>
      <c r="Q44" s="253">
        <v>109.3</v>
      </c>
      <c r="R44" s="278">
        <v>89.5</v>
      </c>
    </row>
    <row r="45" spans="1:18">
      <c r="A45" s="266" t="s">
        <v>242</v>
      </c>
      <c r="B45" s="248">
        <v>106.3</v>
      </c>
      <c r="C45" s="299" t="s">
        <v>222</v>
      </c>
      <c r="D45" s="248">
        <v>132</v>
      </c>
      <c r="E45" s="248">
        <v>100.6</v>
      </c>
      <c r="F45" s="248">
        <v>95.8</v>
      </c>
      <c r="G45" s="248">
        <v>86.7</v>
      </c>
      <c r="H45" s="248">
        <v>91.7</v>
      </c>
      <c r="I45" s="248">
        <v>106.4</v>
      </c>
      <c r="J45" s="248">
        <v>244.3</v>
      </c>
      <c r="K45" s="268">
        <v>86.6</v>
      </c>
      <c r="L45" s="268">
        <v>78.5</v>
      </c>
      <c r="M45" s="268">
        <v>104.9</v>
      </c>
      <c r="N45" s="268">
        <v>107.5</v>
      </c>
      <c r="O45" s="248">
        <v>98.7</v>
      </c>
      <c r="P45" s="248">
        <v>115.9</v>
      </c>
      <c r="Q45" s="248">
        <v>102.9</v>
      </c>
      <c r="R45" s="269">
        <v>90.6</v>
      </c>
    </row>
    <row r="46" spans="1:18" ht="14.5" thickBot="1">
      <c r="A46" s="280" t="str">
        <f>A33</f>
        <v>６月</v>
      </c>
      <c r="B46" s="281">
        <v>175.2</v>
      </c>
      <c r="C46" s="300" t="s">
        <v>222</v>
      </c>
      <c r="D46" s="281">
        <v>172.2</v>
      </c>
      <c r="E46" s="281">
        <v>205.8</v>
      </c>
      <c r="F46" s="281">
        <v>281.3</v>
      </c>
      <c r="G46" s="281">
        <v>139.9</v>
      </c>
      <c r="H46" s="281">
        <v>94.1</v>
      </c>
      <c r="I46" s="281">
        <v>123.6</v>
      </c>
      <c r="J46" s="281">
        <v>329.7</v>
      </c>
      <c r="K46" s="281">
        <v>99.1</v>
      </c>
      <c r="L46" s="281">
        <v>158.69999999999999</v>
      </c>
      <c r="M46" s="281">
        <v>124.6</v>
      </c>
      <c r="N46" s="281">
        <v>160.30000000000001</v>
      </c>
      <c r="O46" s="281">
        <v>289.7</v>
      </c>
      <c r="P46" s="281">
        <v>154.80000000000001</v>
      </c>
      <c r="Q46" s="281">
        <v>224</v>
      </c>
      <c r="R46" s="301">
        <v>167.5</v>
      </c>
    </row>
    <row r="47" spans="1:18" ht="24" customHeight="1">
      <c r="A47" s="302" t="s">
        <v>275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9">
      <c r="A49" s="304" t="s">
        <v>276</v>
      </c>
      <c r="B49" s="305">
        <f>IF([1]gpn430000001!K2=0,"-",IF([1]srn43000000s!G1712="","x",[1]srn43000000s!G1712))</f>
        <v>159.5</v>
      </c>
      <c r="C49" s="305" t="str">
        <f>IF([1]gpn430000001!K3=0,"-",IF([1]srn43000000s!G1713="","x",[1]srn43000000s!G1713))</f>
        <v>-</v>
      </c>
      <c r="D49" s="305">
        <f>IF([1]gpn430000001!K4=0,"-",IF([1]srn43000000s!G1714="","x",[1]srn43000000s!G1714))</f>
        <v>127.2</v>
      </c>
      <c r="E49" s="305">
        <f>IF([1]gpn430000001!K5=0,"-",IF([1]srn43000000s!G1715="","x",[1]srn43000000s!G1715))</f>
        <v>206.4</v>
      </c>
      <c r="F49" s="305">
        <f>IF([1]gpn430000001!K6=0,"-",IF([1]srn43000000s!G1716="","x",[1]srn43000000s!G1716))</f>
        <v>317.39999999999998</v>
      </c>
      <c r="G49" s="305">
        <f>IF([1]gpn430000001!K7=0,"-",IF([1]srn43000000s!G1717="","x",[1]srn43000000s!G1717))</f>
        <v>160.6</v>
      </c>
      <c r="H49" s="305">
        <f>IF([1]gpn430000001!K8=0,"-",IF([1]srn43000000s!G1718="","x",[1]srn43000000s!G1718))</f>
        <v>99.7</v>
      </c>
      <c r="I49" s="305">
        <f>IF([1]gpn430000001!K9=0,"-",IF([1]srn43000000s!G1719="","x",[1]srn43000000s!G1719))</f>
        <v>126</v>
      </c>
      <c r="J49" s="305">
        <f>IF([1]gpn430000001!K10=0,"-",IF([1]srn43000000s!G1720="","x",[1]srn43000000s!G1720))</f>
        <v>265</v>
      </c>
      <c r="K49" s="305">
        <f>IF([1]gpn430000001!K11=0,"-",IF([1]srn43000000s!G1721="","x",[1]srn43000000s!G1721))</f>
        <v>128.5</v>
      </c>
      <c r="L49" s="305">
        <f>IF([1]gpn430000001!K12=0,"-",IF([1]srn43000000s!G1722="","x",[1]srn43000000s!G1722))</f>
        <v>144.4</v>
      </c>
      <c r="M49" s="305">
        <f>IF([1]gpn430000001!K13=0,"-",IF([1]srn43000000s!G1723="","x",[1]srn43000000s!G1723))</f>
        <v>131.1</v>
      </c>
      <c r="N49" s="305">
        <f>IF([1]gpn430000001!K14=0,"-",IF([1]srn43000000s!G1724="","x",[1]srn43000000s!G1724))</f>
        <v>161.80000000000001</v>
      </c>
      <c r="O49" s="305">
        <f>IF([1]gpn430000001!K15=0,"-",IF([1]srn43000000s!G1725="","x",[1]srn43000000s!G1725))</f>
        <v>241.6</v>
      </c>
      <c r="P49" s="305">
        <f>IF([1]gpn430000001!K16=0,"-",IF([1]srn43000000s!G1726="","x",[1]srn43000000s!G1726))</f>
        <v>139.5</v>
      </c>
      <c r="Q49" s="305">
        <f>IF([1]gpn430000001!K17=0,"-",IF([1]srn43000000s!G1727="","x",[1]srn43000000s!G1727))</f>
        <v>201.1</v>
      </c>
      <c r="R49" s="305">
        <f>IF([1]gpn430000001!K18=0,"-",IF([1]srn43000000s!G1728="","x",[1]srn43000000s!G1728))</f>
        <v>137.30000000000001</v>
      </c>
      <c r="S49" s="306"/>
    </row>
    <row r="50" spans="1:19">
      <c r="A50" s="304" t="s">
        <v>40</v>
      </c>
      <c r="B50" s="305">
        <f>IF([1]gpn430000001!L2=0,"-",IF([1]srn43000000s!G1427="","x",[1]srn43000000s!G1427))</f>
        <v>175.2</v>
      </c>
      <c r="C50" s="305" t="str">
        <f>IF([1]gpn430000001!L3=0,"-",IF([1]srn43000000s!G1428="","x",[1]srn43000000s!G1428))</f>
        <v>-</v>
      </c>
      <c r="D50" s="305">
        <f>IF([1]gpn430000001!L4=0,"-",IF([1]srn43000000s!G1429="","x",[1]srn43000000s!G1429))</f>
        <v>172.2</v>
      </c>
      <c r="E50" s="305">
        <f>IF([1]gpn430000001!L5=0,"-",IF([1]srn43000000s!G1430="","x",[1]srn43000000s!G1430))</f>
        <v>205.8</v>
      </c>
      <c r="F50" s="305">
        <f>IF([1]gpn430000001!L6=0,"-",IF([1]srn43000000s!G1431="","x",[1]srn43000000s!G1431))</f>
        <v>281.3</v>
      </c>
      <c r="G50" s="305">
        <f>IF([1]gpn430000001!L7=0,"-",IF([1]srn43000000s!G1432="","x",[1]srn43000000s!G1432))</f>
        <v>139.9</v>
      </c>
      <c r="H50" s="305">
        <f>IF([1]gpn430000001!L8=0,"-",IF([1]srn43000000s!G1433="","x",[1]srn43000000s!G1433))</f>
        <v>94.1</v>
      </c>
      <c r="I50" s="305">
        <f>IF([1]gpn430000001!L9=0,"-",IF([1]srn43000000s!G1434="","x",[1]srn43000000s!G1434))</f>
        <v>123.6</v>
      </c>
      <c r="J50" s="305">
        <f>IF([1]gpn430000001!L10=0,"-",IF([1]srn43000000s!G1435="","x",[1]srn43000000s!G1435))</f>
        <v>329.7</v>
      </c>
      <c r="K50" s="305">
        <f>IF([1]gpn430000001!L11=0,"-",IF([1]srn43000000s!G1436="","x",[1]srn43000000s!G1436))</f>
        <v>99.1</v>
      </c>
      <c r="L50" s="305">
        <f>IF([1]gpn430000001!L12=0,"-",IF([1]srn43000000s!G1437="","x",[1]srn43000000s!G1437))</f>
        <v>158.69999999999999</v>
      </c>
      <c r="M50" s="305">
        <f>IF([1]gpn430000001!L13=0,"-",IF([1]srn43000000s!G1438="","x",[1]srn43000000s!G1438))</f>
        <v>124.6</v>
      </c>
      <c r="N50" s="305">
        <f>IF([1]gpn430000001!L14=0,"-",IF([1]srn43000000s!G1439="","x",[1]srn43000000s!G1439))</f>
        <v>160.30000000000001</v>
      </c>
      <c r="O50" s="305">
        <f>IF([1]gpn430000001!L15=0,"-",IF([1]srn43000000s!G1440="","x",[1]srn43000000s!G1440))</f>
        <v>289.7</v>
      </c>
      <c r="P50" s="305">
        <f>IF([1]gpn430000001!L16=0,"-",IF([1]srn43000000s!G1441="","x",[1]srn43000000s!G1441))</f>
        <v>154.80000000000001</v>
      </c>
      <c r="Q50" s="305">
        <f>IF([1]gpn430000001!L17=0,"-",IF([1]srn43000000s!G1442="","x",[1]srn43000000s!G1442))</f>
        <v>224</v>
      </c>
      <c r="R50" s="305">
        <f>IF([1]gpn430000001!L18=0,"-",IF([1]srn43000000s!G1443="","x",[1]srn43000000s!G1443))</f>
        <v>167.5</v>
      </c>
    </row>
    <row r="51" spans="1:19">
      <c r="A51" s="304" t="s">
        <v>276</v>
      </c>
      <c r="B51" s="307" t="b">
        <f>B49=B23</f>
        <v>1</v>
      </c>
      <c r="C51" s="307" t="b">
        <f t="shared" ref="C51:R51" si="0">C49=C23</f>
        <v>1</v>
      </c>
      <c r="D51" s="307" t="b">
        <f t="shared" si="0"/>
        <v>1</v>
      </c>
      <c r="E51" s="307" t="b">
        <f t="shared" si="0"/>
        <v>1</v>
      </c>
      <c r="F51" s="307" t="b">
        <f t="shared" si="0"/>
        <v>1</v>
      </c>
      <c r="G51" s="307" t="b">
        <f t="shared" si="0"/>
        <v>1</v>
      </c>
      <c r="H51" s="307" t="b">
        <f t="shared" si="0"/>
        <v>1</v>
      </c>
      <c r="I51" s="307" t="b">
        <f t="shared" si="0"/>
        <v>1</v>
      </c>
      <c r="J51" s="307" t="b">
        <f t="shared" si="0"/>
        <v>1</v>
      </c>
      <c r="K51" s="307" t="b">
        <f t="shared" si="0"/>
        <v>1</v>
      </c>
      <c r="L51" s="307" t="b">
        <f t="shared" si="0"/>
        <v>1</v>
      </c>
      <c r="M51" s="307" t="b">
        <f t="shared" si="0"/>
        <v>1</v>
      </c>
      <c r="N51" s="307" t="b">
        <f t="shared" si="0"/>
        <v>1</v>
      </c>
      <c r="O51" s="307" t="b">
        <f t="shared" si="0"/>
        <v>1</v>
      </c>
      <c r="P51" s="307" t="b">
        <f t="shared" si="0"/>
        <v>1</v>
      </c>
      <c r="Q51" s="307" t="b">
        <f t="shared" si="0"/>
        <v>1</v>
      </c>
      <c r="R51" s="307" t="b">
        <f t="shared" si="0"/>
        <v>1</v>
      </c>
    </row>
    <row r="52" spans="1:19">
      <c r="A52" s="304" t="s">
        <v>40</v>
      </c>
      <c r="B52" s="307" t="b">
        <f>B50=B46</f>
        <v>1</v>
      </c>
      <c r="C52" s="307" t="b">
        <f t="shared" ref="C52:R52" si="1">C50=C46</f>
        <v>1</v>
      </c>
      <c r="D52" s="307" t="b">
        <f t="shared" si="1"/>
        <v>1</v>
      </c>
      <c r="E52" s="307" t="b">
        <f t="shared" si="1"/>
        <v>1</v>
      </c>
      <c r="F52" s="307" t="b">
        <f t="shared" si="1"/>
        <v>1</v>
      </c>
      <c r="G52" s="307" t="b">
        <f t="shared" si="1"/>
        <v>1</v>
      </c>
      <c r="H52" s="307" t="b">
        <f t="shared" si="1"/>
        <v>1</v>
      </c>
      <c r="I52" s="307" t="b">
        <f t="shared" si="1"/>
        <v>1</v>
      </c>
      <c r="J52" s="307" t="b">
        <f t="shared" si="1"/>
        <v>1</v>
      </c>
      <c r="K52" s="307" t="b">
        <f t="shared" si="1"/>
        <v>1</v>
      </c>
      <c r="L52" s="307" t="b">
        <f t="shared" si="1"/>
        <v>1</v>
      </c>
      <c r="M52" s="307" t="b">
        <f t="shared" si="1"/>
        <v>1</v>
      </c>
      <c r="N52" s="307" t="b">
        <f t="shared" si="1"/>
        <v>1</v>
      </c>
      <c r="O52" s="307" t="b">
        <f t="shared" si="1"/>
        <v>1</v>
      </c>
      <c r="P52" s="307" t="b">
        <f t="shared" si="1"/>
        <v>1</v>
      </c>
      <c r="Q52" s="307" t="b">
        <f t="shared" si="1"/>
        <v>1</v>
      </c>
      <c r="R52" s="307" t="b">
        <f t="shared" si="1"/>
        <v>1</v>
      </c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ACE1-EE7B-45DA-AD7E-57592567FFC5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S1" sqref="S1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9" width="9.08984375" style="234" customWidth="1"/>
    <col min="20" max="16384" width="16.36328125" style="234"/>
  </cols>
  <sheetData>
    <row r="1" spans="1:19" ht="21.75" customHeight="1">
      <c r="A1" s="230" t="s">
        <v>277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tr">
        <f>[1]説明!C2</f>
        <v>2026年6月分</v>
      </c>
      <c r="R1" s="231"/>
      <c r="S1" s="233"/>
    </row>
    <row r="2" spans="1:19" ht="15" customHeight="1" thickBot="1">
      <c r="A2" s="235" t="s">
        <v>278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273</v>
      </c>
    </row>
    <row r="3" spans="1:19" s="245" customFormat="1" ht="54.75" customHeight="1" thickTop="1">
      <c r="A3" s="240"/>
      <c r="B3" s="241" t="s">
        <v>186</v>
      </c>
      <c r="C3" s="242" t="s">
        <v>224</v>
      </c>
      <c r="D3" s="241" t="s">
        <v>225</v>
      </c>
      <c r="E3" s="241" t="s">
        <v>201</v>
      </c>
      <c r="F3" s="243" t="s">
        <v>226</v>
      </c>
      <c r="G3" s="241" t="s">
        <v>227</v>
      </c>
      <c r="H3" s="241" t="s">
        <v>228</v>
      </c>
      <c r="I3" s="241" t="s">
        <v>229</v>
      </c>
      <c r="J3" s="241" t="s">
        <v>230</v>
      </c>
      <c r="K3" s="242" t="s">
        <v>231</v>
      </c>
      <c r="L3" s="242" t="s">
        <v>232</v>
      </c>
      <c r="M3" s="242" t="s">
        <v>233</v>
      </c>
      <c r="N3" s="242" t="s">
        <v>234</v>
      </c>
      <c r="O3" s="242" t="s">
        <v>235</v>
      </c>
      <c r="P3" s="242" t="s">
        <v>236</v>
      </c>
      <c r="Q3" s="242" t="s">
        <v>237</v>
      </c>
      <c r="R3" s="244" t="s">
        <v>238</v>
      </c>
    </row>
    <row r="4" spans="1:19" s="251" customFormat="1" ht="16" customHeight="1">
      <c r="A4" s="246">
        <v>3</v>
      </c>
      <c r="B4" s="247">
        <v>100.4</v>
      </c>
      <c r="C4" s="248" t="s">
        <v>222</v>
      </c>
      <c r="D4" s="247">
        <v>100.1</v>
      </c>
      <c r="E4" s="247">
        <v>101.9</v>
      </c>
      <c r="F4" s="247">
        <v>99.8</v>
      </c>
      <c r="G4" s="247">
        <v>100.4</v>
      </c>
      <c r="H4" s="247">
        <v>102.9</v>
      </c>
      <c r="I4" s="247">
        <v>102.9</v>
      </c>
      <c r="J4" s="247">
        <v>98.8</v>
      </c>
      <c r="K4" s="247">
        <v>102.6</v>
      </c>
      <c r="L4" s="247">
        <v>97.5</v>
      </c>
      <c r="M4" s="247">
        <v>82.4</v>
      </c>
      <c r="N4" s="249">
        <v>103.2</v>
      </c>
      <c r="O4" s="247">
        <v>105.6</v>
      </c>
      <c r="P4" s="247">
        <v>100.5</v>
      </c>
      <c r="Q4" s="247">
        <v>99.7</v>
      </c>
      <c r="R4" s="250">
        <v>100.6</v>
      </c>
    </row>
    <row r="5" spans="1:19" s="251" customFormat="1" ht="16" customHeight="1">
      <c r="A5" s="246">
        <v>4</v>
      </c>
      <c r="B5" s="247">
        <v>98.8</v>
      </c>
      <c r="C5" s="248" t="s">
        <v>222</v>
      </c>
      <c r="D5" s="247">
        <v>103</v>
      </c>
      <c r="E5" s="247">
        <v>99.1</v>
      </c>
      <c r="F5" s="247">
        <v>101.3</v>
      </c>
      <c r="G5" s="247">
        <v>108</v>
      </c>
      <c r="H5" s="247">
        <v>92.7</v>
      </c>
      <c r="I5" s="247">
        <v>105.8</v>
      </c>
      <c r="J5" s="247">
        <v>94.7</v>
      </c>
      <c r="K5" s="247">
        <v>96</v>
      </c>
      <c r="L5" s="247">
        <v>95.4</v>
      </c>
      <c r="M5" s="247">
        <v>78.900000000000006</v>
      </c>
      <c r="N5" s="249">
        <v>118.6</v>
      </c>
      <c r="O5" s="247">
        <v>93</v>
      </c>
      <c r="P5" s="247">
        <v>99.2</v>
      </c>
      <c r="Q5" s="247">
        <v>99.6</v>
      </c>
      <c r="R5" s="250">
        <v>96.1</v>
      </c>
    </row>
    <row r="6" spans="1:19" s="251" customFormat="1" ht="16" customHeight="1">
      <c r="A6" s="254">
        <v>5</v>
      </c>
      <c r="B6" s="255">
        <v>100.4</v>
      </c>
      <c r="C6" s="248" t="s">
        <v>223</v>
      </c>
      <c r="D6" s="255">
        <v>109.2</v>
      </c>
      <c r="E6" s="255">
        <v>99.9</v>
      </c>
      <c r="F6" s="255">
        <v>98.6</v>
      </c>
      <c r="G6" s="255">
        <v>107.7</v>
      </c>
      <c r="H6" s="255">
        <v>95.6</v>
      </c>
      <c r="I6" s="255">
        <v>101.2</v>
      </c>
      <c r="J6" s="255">
        <v>98.3</v>
      </c>
      <c r="K6" s="255">
        <v>98</v>
      </c>
      <c r="L6" s="255">
        <v>97.2</v>
      </c>
      <c r="M6" s="255">
        <v>85</v>
      </c>
      <c r="N6" s="256">
        <v>122</v>
      </c>
      <c r="O6" s="255">
        <v>106.6</v>
      </c>
      <c r="P6" s="255">
        <v>101.1</v>
      </c>
      <c r="Q6" s="255">
        <v>101.5</v>
      </c>
      <c r="R6" s="257">
        <v>90.7</v>
      </c>
    </row>
    <row r="7" spans="1:19" s="251" customFormat="1" ht="16" customHeight="1">
      <c r="A7" s="246">
        <v>6</v>
      </c>
      <c r="B7" s="255">
        <v>99.9</v>
      </c>
      <c r="C7" s="248" t="s">
        <v>223</v>
      </c>
      <c r="D7" s="255">
        <v>98.9</v>
      </c>
      <c r="E7" s="255">
        <v>98.9</v>
      </c>
      <c r="F7" s="255">
        <v>94.9</v>
      </c>
      <c r="G7" s="255">
        <v>109.4</v>
      </c>
      <c r="H7" s="255">
        <v>90</v>
      </c>
      <c r="I7" s="255">
        <v>99.8</v>
      </c>
      <c r="J7" s="255">
        <v>102.2</v>
      </c>
      <c r="K7" s="255">
        <v>103.5</v>
      </c>
      <c r="L7" s="255">
        <v>97.9</v>
      </c>
      <c r="M7" s="255">
        <v>82.7</v>
      </c>
      <c r="N7" s="255">
        <v>117.5</v>
      </c>
      <c r="O7" s="255">
        <v>111.5</v>
      </c>
      <c r="P7" s="255">
        <v>101.3</v>
      </c>
      <c r="Q7" s="255">
        <v>101.2</v>
      </c>
      <c r="R7" s="257">
        <v>94.5</v>
      </c>
    </row>
    <row r="8" spans="1:19" s="251" customFormat="1" ht="16" customHeight="1" thickBot="1">
      <c r="A8" s="258">
        <v>7</v>
      </c>
      <c r="B8" s="259">
        <v>100</v>
      </c>
      <c r="C8" s="260" t="s">
        <v>223</v>
      </c>
      <c r="D8" s="259">
        <v>95.7</v>
      </c>
      <c r="E8" s="259">
        <v>100.5</v>
      </c>
      <c r="F8" s="259">
        <v>92.5</v>
      </c>
      <c r="G8" s="259">
        <v>104.1</v>
      </c>
      <c r="H8" s="259">
        <v>89.1</v>
      </c>
      <c r="I8" s="259">
        <v>101.1</v>
      </c>
      <c r="J8" s="259">
        <v>106</v>
      </c>
      <c r="K8" s="259">
        <v>114.3</v>
      </c>
      <c r="L8" s="259">
        <v>99.2</v>
      </c>
      <c r="M8" s="259">
        <v>87.1</v>
      </c>
      <c r="N8" s="261">
        <v>111.7</v>
      </c>
      <c r="O8" s="259">
        <v>114.7</v>
      </c>
      <c r="P8" s="259">
        <v>99.9</v>
      </c>
      <c r="Q8" s="259">
        <v>101.1</v>
      </c>
      <c r="R8" s="262">
        <v>94.6</v>
      </c>
    </row>
    <row r="9" spans="1:19" ht="16" customHeight="1" thickTop="1">
      <c r="A9" s="263" t="s">
        <v>239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243</v>
      </c>
      <c r="B10" s="248">
        <v>103</v>
      </c>
      <c r="C10" s="248" t="s">
        <v>223</v>
      </c>
      <c r="D10" s="248">
        <v>98</v>
      </c>
      <c r="E10" s="248">
        <v>103.9</v>
      </c>
      <c r="F10" s="248">
        <v>94.3</v>
      </c>
      <c r="G10" s="248">
        <v>110.4</v>
      </c>
      <c r="H10" s="248">
        <v>88.2</v>
      </c>
      <c r="I10" s="248">
        <v>105.6</v>
      </c>
      <c r="J10" s="248">
        <v>107</v>
      </c>
      <c r="K10" s="268">
        <v>113.7</v>
      </c>
      <c r="L10" s="268">
        <v>100.2</v>
      </c>
      <c r="M10" s="268">
        <v>83.3</v>
      </c>
      <c r="N10" s="268">
        <v>109.8</v>
      </c>
      <c r="O10" s="248">
        <v>124.8</v>
      </c>
      <c r="P10" s="248">
        <v>103.9</v>
      </c>
      <c r="Q10" s="248">
        <v>99.6</v>
      </c>
      <c r="R10" s="269">
        <v>95.6</v>
      </c>
    </row>
    <row r="11" spans="1:19" ht="16" customHeight="1">
      <c r="A11" s="270" t="s">
        <v>244</v>
      </c>
      <c r="B11" s="271">
        <v>104</v>
      </c>
      <c r="C11" s="271" t="s">
        <v>223</v>
      </c>
      <c r="D11" s="271">
        <v>100.9</v>
      </c>
      <c r="E11" s="271">
        <v>106.8</v>
      </c>
      <c r="F11" s="271">
        <v>100.2</v>
      </c>
      <c r="G11" s="271">
        <v>112</v>
      </c>
      <c r="H11" s="271">
        <v>91.8</v>
      </c>
      <c r="I11" s="271">
        <v>102.8</v>
      </c>
      <c r="J11" s="271">
        <v>115.5</v>
      </c>
      <c r="K11" s="273">
        <v>118.9</v>
      </c>
      <c r="L11" s="273">
        <v>104.3</v>
      </c>
      <c r="M11" s="273">
        <v>89.1</v>
      </c>
      <c r="N11" s="273">
        <v>118.9</v>
      </c>
      <c r="O11" s="271">
        <v>121.2</v>
      </c>
      <c r="P11" s="271">
        <v>101.9</v>
      </c>
      <c r="Q11" s="271">
        <v>109.3</v>
      </c>
      <c r="R11" s="274">
        <v>101.3</v>
      </c>
    </row>
    <row r="12" spans="1:19" ht="16" customHeight="1">
      <c r="A12" s="275" t="s">
        <v>245</v>
      </c>
      <c r="B12" s="253">
        <v>95.6</v>
      </c>
      <c r="C12" s="253" t="s">
        <v>223</v>
      </c>
      <c r="D12" s="253">
        <v>85.4</v>
      </c>
      <c r="E12" s="253">
        <v>92.4</v>
      </c>
      <c r="F12" s="253">
        <v>96.1</v>
      </c>
      <c r="G12" s="253">
        <v>100.1</v>
      </c>
      <c r="H12" s="253">
        <v>87.1</v>
      </c>
      <c r="I12" s="253">
        <v>98</v>
      </c>
      <c r="J12" s="253">
        <v>106.1</v>
      </c>
      <c r="K12" s="277">
        <v>111</v>
      </c>
      <c r="L12" s="277">
        <v>92.3</v>
      </c>
      <c r="M12" s="277">
        <v>90.7</v>
      </c>
      <c r="N12" s="277">
        <v>112.5</v>
      </c>
      <c r="O12" s="253">
        <v>89.7</v>
      </c>
      <c r="P12" s="253">
        <v>99.3</v>
      </c>
      <c r="Q12" s="253">
        <v>96.4</v>
      </c>
      <c r="R12" s="278">
        <v>93.4</v>
      </c>
    </row>
    <row r="13" spans="1:19" ht="16" customHeight="1">
      <c r="A13" s="266" t="s">
        <v>246</v>
      </c>
      <c r="B13" s="248">
        <v>100.5</v>
      </c>
      <c r="C13" s="248" t="s">
        <v>223</v>
      </c>
      <c r="D13" s="248">
        <v>98</v>
      </c>
      <c r="E13" s="248">
        <v>102.6</v>
      </c>
      <c r="F13" s="248">
        <v>89.2</v>
      </c>
      <c r="G13" s="248">
        <v>103.1</v>
      </c>
      <c r="H13" s="248">
        <v>87.1</v>
      </c>
      <c r="I13" s="248">
        <v>100.8</v>
      </c>
      <c r="J13" s="248">
        <v>103.3</v>
      </c>
      <c r="K13" s="268">
        <v>106.6</v>
      </c>
      <c r="L13" s="268">
        <v>102.1</v>
      </c>
      <c r="M13" s="268">
        <v>88.4</v>
      </c>
      <c r="N13" s="268">
        <v>114</v>
      </c>
      <c r="O13" s="248">
        <v>116.8</v>
      </c>
      <c r="P13" s="248">
        <v>99.9</v>
      </c>
      <c r="Q13" s="248">
        <v>98.1</v>
      </c>
      <c r="R13" s="269">
        <v>94.9</v>
      </c>
    </row>
    <row r="14" spans="1:19" ht="16" customHeight="1">
      <c r="A14" s="270" t="s">
        <v>247</v>
      </c>
      <c r="B14" s="271">
        <v>103.7</v>
      </c>
      <c r="C14" s="271" t="s">
        <v>223</v>
      </c>
      <c r="D14" s="271">
        <v>102.3</v>
      </c>
      <c r="E14" s="271">
        <v>105.7</v>
      </c>
      <c r="F14" s="271">
        <v>101.2</v>
      </c>
      <c r="G14" s="271">
        <v>109.9</v>
      </c>
      <c r="H14" s="271">
        <v>94.6</v>
      </c>
      <c r="I14" s="271">
        <v>100.8</v>
      </c>
      <c r="J14" s="271">
        <v>114.4</v>
      </c>
      <c r="K14" s="273">
        <v>120.2</v>
      </c>
      <c r="L14" s="273">
        <v>103.7</v>
      </c>
      <c r="M14" s="273">
        <v>91.9</v>
      </c>
      <c r="N14" s="273">
        <v>113.4</v>
      </c>
      <c r="O14" s="271">
        <v>125.6</v>
      </c>
      <c r="P14" s="271">
        <v>101.4</v>
      </c>
      <c r="Q14" s="271">
        <v>107.5</v>
      </c>
      <c r="R14" s="274">
        <v>97.3</v>
      </c>
    </row>
    <row r="15" spans="1:19" ht="16" customHeight="1">
      <c r="A15" s="275" t="s">
        <v>248</v>
      </c>
      <c r="B15" s="253">
        <v>99.2</v>
      </c>
      <c r="C15" s="253" t="s">
        <v>223</v>
      </c>
      <c r="D15" s="253">
        <v>96.1</v>
      </c>
      <c r="E15" s="253">
        <v>101.7</v>
      </c>
      <c r="F15" s="253">
        <v>87.1</v>
      </c>
      <c r="G15" s="253">
        <v>101.8</v>
      </c>
      <c r="H15" s="253">
        <v>92.1</v>
      </c>
      <c r="I15" s="253">
        <v>100.1</v>
      </c>
      <c r="J15" s="253">
        <v>101.9</v>
      </c>
      <c r="K15" s="277">
        <v>113.9</v>
      </c>
      <c r="L15" s="277">
        <v>99.5</v>
      </c>
      <c r="M15" s="277">
        <v>90.6</v>
      </c>
      <c r="N15" s="277">
        <v>109.2</v>
      </c>
      <c r="O15" s="253">
        <v>106.3</v>
      </c>
      <c r="P15" s="253">
        <v>98.3</v>
      </c>
      <c r="Q15" s="253">
        <v>94.6</v>
      </c>
      <c r="R15" s="278">
        <v>93.9</v>
      </c>
    </row>
    <row r="16" spans="1:19" ht="16" customHeight="1">
      <c r="A16" s="275" t="s">
        <v>249</v>
      </c>
      <c r="B16" s="253">
        <v>99.1</v>
      </c>
      <c r="C16" s="253" t="s">
        <v>223</v>
      </c>
      <c r="D16" s="253">
        <v>98.5</v>
      </c>
      <c r="E16" s="253">
        <v>100.7</v>
      </c>
      <c r="F16" s="253">
        <v>86.7</v>
      </c>
      <c r="G16" s="253">
        <v>105.8</v>
      </c>
      <c r="H16" s="253">
        <v>94.5</v>
      </c>
      <c r="I16" s="253">
        <v>100.4</v>
      </c>
      <c r="J16" s="253">
        <v>110.1</v>
      </c>
      <c r="K16" s="277">
        <v>104.6</v>
      </c>
      <c r="L16" s="277">
        <v>97</v>
      </c>
      <c r="M16" s="277">
        <v>90.5</v>
      </c>
      <c r="N16" s="277">
        <v>112</v>
      </c>
      <c r="O16" s="253">
        <v>107.9</v>
      </c>
      <c r="P16" s="253">
        <v>96.6</v>
      </c>
      <c r="Q16" s="253">
        <v>113.8</v>
      </c>
      <c r="R16" s="278">
        <v>89.8</v>
      </c>
    </row>
    <row r="17" spans="1:18" ht="16" customHeight="1">
      <c r="A17" s="275" t="s">
        <v>250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77"/>
      <c r="L17" s="277"/>
      <c r="M17" s="277"/>
      <c r="N17" s="277"/>
      <c r="O17" s="253"/>
      <c r="P17" s="253"/>
      <c r="Q17" s="253"/>
      <c r="R17" s="278"/>
    </row>
    <row r="18" spans="1:18" ht="16" customHeight="1">
      <c r="A18" s="275" t="s">
        <v>251</v>
      </c>
      <c r="B18" s="253">
        <v>95.1</v>
      </c>
      <c r="C18" s="253" t="s">
        <v>222</v>
      </c>
      <c r="D18" s="253">
        <v>89.7</v>
      </c>
      <c r="E18" s="253">
        <v>95.7</v>
      </c>
      <c r="F18" s="253">
        <v>92.4</v>
      </c>
      <c r="G18" s="253">
        <v>98</v>
      </c>
      <c r="H18" s="253">
        <v>92.1</v>
      </c>
      <c r="I18" s="253">
        <v>95.3</v>
      </c>
      <c r="J18" s="253">
        <v>98</v>
      </c>
      <c r="K18" s="277">
        <v>112.1</v>
      </c>
      <c r="L18" s="277">
        <v>83.5</v>
      </c>
      <c r="M18" s="277">
        <v>85</v>
      </c>
      <c r="N18" s="277">
        <v>105.7</v>
      </c>
      <c r="O18" s="253">
        <v>111.8</v>
      </c>
      <c r="P18" s="253">
        <v>94.6</v>
      </c>
      <c r="Q18" s="253">
        <v>96.2</v>
      </c>
      <c r="R18" s="278">
        <v>89</v>
      </c>
    </row>
    <row r="19" spans="1:18" ht="16" customHeight="1">
      <c r="A19" s="275" t="s">
        <v>252</v>
      </c>
      <c r="B19" s="253">
        <v>95.4</v>
      </c>
      <c r="C19" s="253" t="s">
        <v>222</v>
      </c>
      <c r="D19" s="253">
        <v>97.4</v>
      </c>
      <c r="E19" s="253">
        <v>98.8</v>
      </c>
      <c r="F19" s="253">
        <v>88.9</v>
      </c>
      <c r="G19" s="253">
        <v>93.2</v>
      </c>
      <c r="H19" s="253">
        <v>89.4</v>
      </c>
      <c r="I19" s="253">
        <v>96</v>
      </c>
      <c r="J19" s="253">
        <v>88.3</v>
      </c>
      <c r="K19" s="277">
        <v>107.5</v>
      </c>
      <c r="L19" s="277">
        <v>92.7</v>
      </c>
      <c r="M19" s="277">
        <v>81.599999999999994</v>
      </c>
      <c r="N19" s="277">
        <v>103.9</v>
      </c>
      <c r="O19" s="253">
        <v>109.3</v>
      </c>
      <c r="P19" s="253">
        <v>93.4</v>
      </c>
      <c r="Q19" s="253">
        <v>89.6</v>
      </c>
      <c r="R19" s="278">
        <v>90.1</v>
      </c>
    </row>
    <row r="20" spans="1:18" ht="16" customHeight="1">
      <c r="A20" s="275" t="s">
        <v>240</v>
      </c>
      <c r="B20" s="253">
        <v>99.6</v>
      </c>
      <c r="C20" s="253" t="s">
        <v>222</v>
      </c>
      <c r="D20" s="253">
        <v>98.6</v>
      </c>
      <c r="E20" s="253">
        <v>102</v>
      </c>
      <c r="F20" s="253">
        <v>100.3</v>
      </c>
      <c r="G20" s="253">
        <v>107.3</v>
      </c>
      <c r="H20" s="253">
        <v>90.3</v>
      </c>
      <c r="I20" s="253">
        <v>95.3</v>
      </c>
      <c r="J20" s="253">
        <v>97.6</v>
      </c>
      <c r="K20" s="277">
        <v>112.9</v>
      </c>
      <c r="L20" s="277">
        <v>94.4</v>
      </c>
      <c r="M20" s="277">
        <v>87</v>
      </c>
      <c r="N20" s="277">
        <v>110.4</v>
      </c>
      <c r="O20" s="253">
        <v>130</v>
      </c>
      <c r="P20" s="253">
        <v>97.7</v>
      </c>
      <c r="Q20" s="253">
        <v>105.9</v>
      </c>
      <c r="R20" s="278">
        <v>94.1</v>
      </c>
    </row>
    <row r="21" spans="1:18" ht="16" customHeight="1">
      <c r="A21" s="275" t="s">
        <v>241</v>
      </c>
      <c r="B21" s="253">
        <v>102.8</v>
      </c>
      <c r="C21" s="253" t="s">
        <v>222</v>
      </c>
      <c r="D21" s="253">
        <v>96.3</v>
      </c>
      <c r="E21" s="253">
        <v>105.8</v>
      </c>
      <c r="F21" s="253">
        <v>101.2</v>
      </c>
      <c r="G21" s="253">
        <v>108.7</v>
      </c>
      <c r="H21" s="253">
        <v>100.2</v>
      </c>
      <c r="I21" s="253">
        <v>102.2</v>
      </c>
      <c r="J21" s="253">
        <v>104.2</v>
      </c>
      <c r="K21" s="277">
        <v>125.4</v>
      </c>
      <c r="L21" s="277">
        <v>93.6</v>
      </c>
      <c r="M21" s="277">
        <v>85.8</v>
      </c>
      <c r="N21" s="277">
        <v>112.9</v>
      </c>
      <c r="O21" s="253">
        <v>128</v>
      </c>
      <c r="P21" s="253">
        <v>101.2</v>
      </c>
      <c r="Q21" s="253">
        <v>107.8</v>
      </c>
      <c r="R21" s="278">
        <v>93.3</v>
      </c>
    </row>
    <row r="22" spans="1:18" ht="16" customHeight="1">
      <c r="A22" s="266" t="s">
        <v>242</v>
      </c>
      <c r="B22" s="308">
        <v>95.5</v>
      </c>
      <c r="C22" s="308" t="s">
        <v>222</v>
      </c>
      <c r="D22" s="308">
        <v>89</v>
      </c>
      <c r="E22" s="308">
        <v>96.3</v>
      </c>
      <c r="F22" s="308">
        <v>89.1</v>
      </c>
      <c r="G22" s="308">
        <v>97.1</v>
      </c>
      <c r="H22" s="308">
        <v>89.2</v>
      </c>
      <c r="I22" s="308">
        <v>93.4</v>
      </c>
      <c r="J22" s="308">
        <v>96.5</v>
      </c>
      <c r="K22" s="309">
        <v>109.8</v>
      </c>
      <c r="L22" s="309">
        <v>82.6</v>
      </c>
      <c r="M22" s="309">
        <v>94</v>
      </c>
      <c r="N22" s="309">
        <v>113</v>
      </c>
      <c r="O22" s="308">
        <v>113</v>
      </c>
      <c r="P22" s="308">
        <v>95.6</v>
      </c>
      <c r="Q22" s="308">
        <v>92.5</v>
      </c>
      <c r="R22" s="310">
        <v>87.5</v>
      </c>
    </row>
    <row r="23" spans="1:18" ht="16" customHeight="1" thickBot="1">
      <c r="A23" s="280" t="str">
        <f>A10</f>
        <v>６月</v>
      </c>
      <c r="B23" s="311">
        <v>102.6</v>
      </c>
      <c r="C23" s="311" t="s">
        <v>222</v>
      </c>
      <c r="D23" s="311">
        <v>98.3</v>
      </c>
      <c r="E23" s="311">
        <v>106.1</v>
      </c>
      <c r="F23" s="311">
        <v>105.8</v>
      </c>
      <c r="G23" s="311">
        <v>107.3</v>
      </c>
      <c r="H23" s="311">
        <v>95.9</v>
      </c>
      <c r="I23" s="311">
        <v>99.3</v>
      </c>
      <c r="J23" s="311">
        <v>99.8</v>
      </c>
      <c r="K23" s="312">
        <v>109.9</v>
      </c>
      <c r="L23" s="312">
        <v>98.7</v>
      </c>
      <c r="M23" s="312">
        <v>89.2</v>
      </c>
      <c r="N23" s="312">
        <v>117.7</v>
      </c>
      <c r="O23" s="311">
        <v>133.1</v>
      </c>
      <c r="P23" s="311">
        <v>100.1</v>
      </c>
      <c r="Q23" s="311">
        <v>105.2</v>
      </c>
      <c r="R23" s="313">
        <v>93.5</v>
      </c>
    </row>
    <row r="24" spans="1:18" ht="16" customHeight="1">
      <c r="A24" s="285"/>
      <c r="B24" s="286"/>
      <c r="C24" s="286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279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273</v>
      </c>
    </row>
    <row r="26" spans="1:18" s="245" customFormat="1" ht="54.75" customHeight="1" thickTop="1">
      <c r="A26" s="240"/>
      <c r="B26" s="241" t="s">
        <v>186</v>
      </c>
      <c r="C26" s="242" t="s">
        <v>224</v>
      </c>
      <c r="D26" s="241" t="s">
        <v>225</v>
      </c>
      <c r="E26" s="241" t="s">
        <v>201</v>
      </c>
      <c r="F26" s="243" t="s">
        <v>226</v>
      </c>
      <c r="G26" s="241" t="s">
        <v>227</v>
      </c>
      <c r="H26" s="241" t="s">
        <v>228</v>
      </c>
      <c r="I26" s="241" t="s">
        <v>229</v>
      </c>
      <c r="J26" s="241" t="s">
        <v>230</v>
      </c>
      <c r="K26" s="242" t="s">
        <v>231</v>
      </c>
      <c r="L26" s="242" t="s">
        <v>232</v>
      </c>
      <c r="M26" s="242" t="s">
        <v>233</v>
      </c>
      <c r="N26" s="242" t="s">
        <v>234</v>
      </c>
      <c r="O26" s="242" t="s">
        <v>235</v>
      </c>
      <c r="P26" s="242" t="s">
        <v>236</v>
      </c>
      <c r="Q26" s="242" t="s">
        <v>237</v>
      </c>
      <c r="R26" s="244" t="s">
        <v>238</v>
      </c>
    </row>
    <row r="27" spans="1:18" s="251" customFormat="1" ht="16" customHeight="1">
      <c r="A27" s="246">
        <v>3</v>
      </c>
      <c r="B27" s="247">
        <v>102.2</v>
      </c>
      <c r="C27" s="248" t="s">
        <v>222</v>
      </c>
      <c r="D27" s="247">
        <v>104.5</v>
      </c>
      <c r="E27" s="247">
        <v>102.6</v>
      </c>
      <c r="F27" s="247">
        <v>102.8</v>
      </c>
      <c r="G27" s="247">
        <v>92.9</v>
      </c>
      <c r="H27" s="247">
        <v>106</v>
      </c>
      <c r="I27" s="247">
        <v>100.6</v>
      </c>
      <c r="J27" s="247">
        <v>100.8</v>
      </c>
      <c r="K27" s="247">
        <v>99</v>
      </c>
      <c r="L27" s="247">
        <v>101.6</v>
      </c>
      <c r="M27" s="247">
        <v>109.4</v>
      </c>
      <c r="N27" s="249">
        <v>95.7</v>
      </c>
      <c r="O27" s="247">
        <v>103.9</v>
      </c>
      <c r="P27" s="247">
        <v>102.9</v>
      </c>
      <c r="Q27" s="247">
        <v>98.3</v>
      </c>
      <c r="R27" s="250">
        <v>96.3</v>
      </c>
    </row>
    <row r="28" spans="1:18" s="251" customFormat="1" ht="16" customHeight="1">
      <c r="A28" s="246">
        <v>4</v>
      </c>
      <c r="B28" s="247">
        <v>101.5</v>
      </c>
      <c r="C28" s="248" t="s">
        <v>222</v>
      </c>
      <c r="D28" s="247">
        <v>103.8</v>
      </c>
      <c r="E28" s="247">
        <v>100.4</v>
      </c>
      <c r="F28" s="247">
        <v>100</v>
      </c>
      <c r="G28" s="247">
        <v>101.3</v>
      </c>
      <c r="H28" s="247">
        <v>102.3</v>
      </c>
      <c r="I28" s="247">
        <v>98.3</v>
      </c>
      <c r="J28" s="247">
        <v>91.6</v>
      </c>
      <c r="K28" s="247">
        <v>67</v>
      </c>
      <c r="L28" s="247">
        <v>94.6</v>
      </c>
      <c r="M28" s="247">
        <v>106</v>
      </c>
      <c r="N28" s="249">
        <v>127.9</v>
      </c>
      <c r="O28" s="247">
        <v>101.9</v>
      </c>
      <c r="P28" s="247">
        <v>101.8</v>
      </c>
      <c r="Q28" s="247">
        <v>97.5</v>
      </c>
      <c r="R28" s="250">
        <v>94</v>
      </c>
    </row>
    <row r="29" spans="1:18" s="251" customFormat="1" ht="16" customHeight="1">
      <c r="A29" s="254">
        <v>5</v>
      </c>
      <c r="B29" s="247">
        <v>103.1</v>
      </c>
      <c r="C29" s="253" t="s">
        <v>223</v>
      </c>
      <c r="D29" s="247">
        <v>109.6</v>
      </c>
      <c r="E29" s="247">
        <v>99.5</v>
      </c>
      <c r="F29" s="247">
        <v>100.7</v>
      </c>
      <c r="G29" s="247">
        <v>103.3</v>
      </c>
      <c r="H29" s="247">
        <v>105</v>
      </c>
      <c r="I29" s="247">
        <v>94.5</v>
      </c>
      <c r="J29" s="247">
        <v>100.1</v>
      </c>
      <c r="K29" s="247" t="s">
        <v>223</v>
      </c>
      <c r="L29" s="247">
        <v>96.6</v>
      </c>
      <c r="M29" s="247">
        <v>108.7</v>
      </c>
      <c r="N29" s="249">
        <v>134.80000000000001</v>
      </c>
      <c r="O29" s="247">
        <v>121.2</v>
      </c>
      <c r="P29" s="247">
        <v>103.6</v>
      </c>
      <c r="Q29" s="247">
        <v>99.2</v>
      </c>
      <c r="R29" s="250">
        <v>88.5</v>
      </c>
    </row>
    <row r="30" spans="1:18" s="251" customFormat="1" ht="16" customHeight="1">
      <c r="A30" s="246">
        <v>6</v>
      </c>
      <c r="B30" s="247">
        <v>100.7</v>
      </c>
      <c r="C30" s="253" t="s">
        <v>223</v>
      </c>
      <c r="D30" s="247">
        <v>103.3</v>
      </c>
      <c r="E30" s="247">
        <v>98.2</v>
      </c>
      <c r="F30" s="247">
        <v>96.5</v>
      </c>
      <c r="G30" s="247">
        <v>102.8</v>
      </c>
      <c r="H30" s="247">
        <v>99.2</v>
      </c>
      <c r="I30" s="247">
        <v>92.8</v>
      </c>
      <c r="J30" s="247">
        <v>99.9</v>
      </c>
      <c r="K30" s="247">
        <v>77.8</v>
      </c>
      <c r="L30" s="247">
        <v>96.7</v>
      </c>
      <c r="M30" s="247">
        <v>91.8</v>
      </c>
      <c r="N30" s="249">
        <v>124</v>
      </c>
      <c r="O30" s="247">
        <v>119.1</v>
      </c>
      <c r="P30" s="247">
        <v>104.2</v>
      </c>
      <c r="Q30" s="247">
        <v>98.5</v>
      </c>
      <c r="R30" s="250">
        <v>91.1</v>
      </c>
    </row>
    <row r="31" spans="1:18" s="251" customFormat="1" ht="16" customHeight="1" thickBot="1">
      <c r="A31" s="258">
        <v>7</v>
      </c>
      <c r="B31" s="290">
        <v>101.2</v>
      </c>
      <c r="C31" s="291" t="s">
        <v>223</v>
      </c>
      <c r="D31" s="290">
        <v>102.1</v>
      </c>
      <c r="E31" s="290">
        <v>101.3</v>
      </c>
      <c r="F31" s="290">
        <v>99.1</v>
      </c>
      <c r="G31" s="290">
        <v>100.4</v>
      </c>
      <c r="H31" s="290">
        <v>96</v>
      </c>
      <c r="I31" s="290">
        <v>96.8</v>
      </c>
      <c r="J31" s="290">
        <v>105.6</v>
      </c>
      <c r="K31" s="290">
        <v>97.6</v>
      </c>
      <c r="L31" s="290">
        <v>94.4</v>
      </c>
      <c r="M31" s="290">
        <v>98.8</v>
      </c>
      <c r="N31" s="292">
        <v>118.1</v>
      </c>
      <c r="O31" s="290">
        <v>120.3</v>
      </c>
      <c r="P31" s="290">
        <v>103.6</v>
      </c>
      <c r="Q31" s="290">
        <v>98.2</v>
      </c>
      <c r="R31" s="293">
        <v>89.8</v>
      </c>
    </row>
    <row r="32" spans="1:18" ht="16" customHeight="1" thickTop="1">
      <c r="A32" s="294" t="s">
        <v>239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5"/>
    </row>
    <row r="33" spans="1:18" ht="16" customHeight="1">
      <c r="A33" s="266" t="s">
        <v>243</v>
      </c>
      <c r="B33" s="248">
        <v>104.8</v>
      </c>
      <c r="C33" s="248" t="s">
        <v>223</v>
      </c>
      <c r="D33" s="248">
        <v>103.1</v>
      </c>
      <c r="E33" s="248">
        <v>104.7</v>
      </c>
      <c r="F33" s="248">
        <v>101.2</v>
      </c>
      <c r="G33" s="248">
        <v>107.2</v>
      </c>
      <c r="H33" s="248">
        <v>96.2</v>
      </c>
      <c r="I33" s="248">
        <v>102.6</v>
      </c>
      <c r="J33" s="248">
        <v>108.2</v>
      </c>
      <c r="K33" s="268">
        <v>100.4</v>
      </c>
      <c r="L33" s="268">
        <v>93.8</v>
      </c>
      <c r="M33" s="268">
        <v>100</v>
      </c>
      <c r="N33" s="268">
        <v>120.5</v>
      </c>
      <c r="O33" s="248">
        <v>130.9</v>
      </c>
      <c r="P33" s="248">
        <v>107.6</v>
      </c>
      <c r="Q33" s="248">
        <v>100</v>
      </c>
      <c r="R33" s="269">
        <v>90.5</v>
      </c>
    </row>
    <row r="34" spans="1:18" ht="16" customHeight="1">
      <c r="A34" s="266" t="s">
        <v>244</v>
      </c>
      <c r="B34" s="248">
        <v>105.3</v>
      </c>
      <c r="C34" s="248" t="s">
        <v>223</v>
      </c>
      <c r="D34" s="248">
        <v>105.2</v>
      </c>
      <c r="E34" s="248">
        <v>107.7</v>
      </c>
      <c r="F34" s="248">
        <v>108.4</v>
      </c>
      <c r="G34" s="248">
        <v>108.9</v>
      </c>
      <c r="H34" s="248">
        <v>96.9</v>
      </c>
      <c r="I34" s="248">
        <v>97.4</v>
      </c>
      <c r="J34" s="248">
        <v>113.6</v>
      </c>
      <c r="K34" s="268">
        <v>106.6</v>
      </c>
      <c r="L34" s="268">
        <v>99.4</v>
      </c>
      <c r="M34" s="268">
        <v>99.6</v>
      </c>
      <c r="N34" s="268">
        <v>123.1</v>
      </c>
      <c r="O34" s="248">
        <v>127.3</v>
      </c>
      <c r="P34" s="248">
        <v>106</v>
      </c>
      <c r="Q34" s="248">
        <v>106.6</v>
      </c>
      <c r="R34" s="269">
        <v>95.2</v>
      </c>
    </row>
    <row r="35" spans="1:18" ht="16" customHeight="1">
      <c r="A35" s="266" t="s">
        <v>245</v>
      </c>
      <c r="B35" s="248">
        <v>96.6</v>
      </c>
      <c r="C35" s="248" t="s">
        <v>223</v>
      </c>
      <c r="D35" s="248">
        <v>91.4</v>
      </c>
      <c r="E35" s="248">
        <v>93.4</v>
      </c>
      <c r="F35" s="248">
        <v>98.1</v>
      </c>
      <c r="G35" s="248">
        <v>97.1</v>
      </c>
      <c r="H35" s="248">
        <v>92.5</v>
      </c>
      <c r="I35" s="248">
        <v>94.6</v>
      </c>
      <c r="J35" s="248">
        <v>107.2</v>
      </c>
      <c r="K35" s="268">
        <v>89.4</v>
      </c>
      <c r="L35" s="268">
        <v>90.7</v>
      </c>
      <c r="M35" s="268">
        <v>102.3</v>
      </c>
      <c r="N35" s="268">
        <v>119.2</v>
      </c>
      <c r="O35" s="248">
        <v>92.1</v>
      </c>
      <c r="P35" s="248">
        <v>104.3</v>
      </c>
      <c r="Q35" s="248">
        <v>93.4</v>
      </c>
      <c r="R35" s="269">
        <v>87.9</v>
      </c>
    </row>
    <row r="36" spans="1:18">
      <c r="A36" s="275" t="s">
        <v>246</v>
      </c>
      <c r="B36" s="253">
        <v>101.3</v>
      </c>
      <c r="C36" s="253" t="s">
        <v>223</v>
      </c>
      <c r="D36" s="253">
        <v>103.9</v>
      </c>
      <c r="E36" s="253">
        <v>102.6</v>
      </c>
      <c r="F36" s="253">
        <v>99.3</v>
      </c>
      <c r="G36" s="253">
        <v>98.2</v>
      </c>
      <c r="H36" s="253">
        <v>93.3</v>
      </c>
      <c r="I36" s="253">
        <v>93.6</v>
      </c>
      <c r="J36" s="253">
        <v>102.2</v>
      </c>
      <c r="K36" s="277">
        <v>98</v>
      </c>
      <c r="L36" s="277">
        <v>97.5</v>
      </c>
      <c r="M36" s="277">
        <v>94.6</v>
      </c>
      <c r="N36" s="277">
        <v>119.6</v>
      </c>
      <c r="O36" s="253">
        <v>123.4</v>
      </c>
      <c r="P36" s="253">
        <v>104.4</v>
      </c>
      <c r="Q36" s="253">
        <v>95.6</v>
      </c>
      <c r="R36" s="278">
        <v>90.9</v>
      </c>
    </row>
    <row r="37" spans="1:18">
      <c r="A37" s="275" t="s">
        <v>247</v>
      </c>
      <c r="B37" s="314">
        <v>104.8</v>
      </c>
      <c r="C37" s="253" t="s">
        <v>223</v>
      </c>
      <c r="D37" s="253">
        <v>106.5</v>
      </c>
      <c r="E37" s="253">
        <v>106.9</v>
      </c>
      <c r="F37" s="253">
        <v>108.2</v>
      </c>
      <c r="G37" s="253">
        <v>106.7</v>
      </c>
      <c r="H37" s="253">
        <v>102.2</v>
      </c>
      <c r="I37" s="253">
        <v>93.9</v>
      </c>
      <c r="J37" s="253">
        <v>109.5</v>
      </c>
      <c r="K37" s="277">
        <v>101.5</v>
      </c>
      <c r="L37" s="277">
        <v>100.4</v>
      </c>
      <c r="M37" s="277">
        <v>99.7</v>
      </c>
      <c r="N37" s="277">
        <v>116.2</v>
      </c>
      <c r="O37" s="253">
        <v>131.9</v>
      </c>
      <c r="P37" s="314">
        <v>105.8</v>
      </c>
      <c r="Q37" s="253">
        <v>103.9</v>
      </c>
      <c r="R37" s="298">
        <v>93.1</v>
      </c>
    </row>
    <row r="38" spans="1:18">
      <c r="A38" s="275" t="s">
        <v>248</v>
      </c>
      <c r="B38" s="314">
        <v>100.5</v>
      </c>
      <c r="C38" s="248" t="s">
        <v>223</v>
      </c>
      <c r="D38" s="248">
        <v>100.8</v>
      </c>
      <c r="E38" s="248">
        <v>101.6</v>
      </c>
      <c r="F38" s="248">
        <v>90.3</v>
      </c>
      <c r="G38" s="248">
        <v>95.5</v>
      </c>
      <c r="H38" s="248">
        <v>98.8</v>
      </c>
      <c r="I38" s="248">
        <v>97.2</v>
      </c>
      <c r="J38" s="248">
        <v>101.2</v>
      </c>
      <c r="K38" s="268">
        <v>98.1</v>
      </c>
      <c r="L38" s="268">
        <v>90.5</v>
      </c>
      <c r="M38" s="268">
        <v>99.1</v>
      </c>
      <c r="N38" s="268">
        <v>116.3</v>
      </c>
      <c r="O38" s="248">
        <v>112.1</v>
      </c>
      <c r="P38" s="314">
        <v>104.4</v>
      </c>
      <c r="Q38" s="248">
        <v>90.5</v>
      </c>
      <c r="R38" s="315">
        <v>87.8</v>
      </c>
    </row>
    <row r="39" spans="1:18">
      <c r="A39" s="275" t="s">
        <v>249</v>
      </c>
      <c r="B39" s="253">
        <v>99.2</v>
      </c>
      <c r="C39" s="253" t="s">
        <v>223</v>
      </c>
      <c r="D39" s="253">
        <v>100.2</v>
      </c>
      <c r="E39" s="253">
        <v>100.9</v>
      </c>
      <c r="F39" s="253">
        <v>97.3</v>
      </c>
      <c r="G39" s="253">
        <v>101.3</v>
      </c>
      <c r="H39" s="253">
        <v>100.4</v>
      </c>
      <c r="I39" s="253">
        <v>94.4</v>
      </c>
      <c r="J39" s="253">
        <v>105.4</v>
      </c>
      <c r="K39" s="277">
        <v>98.7</v>
      </c>
      <c r="L39" s="277">
        <v>90.8</v>
      </c>
      <c r="M39" s="277">
        <v>96</v>
      </c>
      <c r="N39" s="277">
        <v>116.7</v>
      </c>
      <c r="O39" s="253">
        <v>113.7</v>
      </c>
      <c r="P39" s="253">
        <v>100.7</v>
      </c>
      <c r="Q39" s="253">
        <v>107.1</v>
      </c>
      <c r="R39" s="278">
        <v>85.2</v>
      </c>
    </row>
    <row r="40" spans="1:18">
      <c r="A40" s="275" t="s">
        <v>250</v>
      </c>
      <c r="B40" s="253"/>
      <c r="C40" s="253"/>
      <c r="D40" s="253"/>
      <c r="E40" s="253"/>
      <c r="F40" s="253"/>
      <c r="G40" s="253"/>
      <c r="H40" s="253"/>
      <c r="I40" s="253"/>
      <c r="J40" s="253"/>
      <c r="K40" s="277"/>
      <c r="L40" s="277"/>
      <c r="M40" s="277"/>
      <c r="N40" s="277"/>
      <c r="O40" s="253"/>
      <c r="P40" s="253"/>
      <c r="Q40" s="253"/>
      <c r="R40" s="278"/>
    </row>
    <row r="41" spans="1:18">
      <c r="A41" s="275" t="s">
        <v>251</v>
      </c>
      <c r="B41" s="253">
        <v>99.2</v>
      </c>
      <c r="C41" s="253" t="s">
        <v>222</v>
      </c>
      <c r="D41" s="253">
        <v>96.4</v>
      </c>
      <c r="E41" s="253">
        <v>95.8</v>
      </c>
      <c r="F41" s="253">
        <v>95.6</v>
      </c>
      <c r="G41" s="253">
        <v>93.8</v>
      </c>
      <c r="H41" s="253">
        <v>99.3</v>
      </c>
      <c r="I41" s="253">
        <v>96.3</v>
      </c>
      <c r="J41" s="253">
        <v>100.1</v>
      </c>
      <c r="K41" s="277">
        <v>86.8</v>
      </c>
      <c r="L41" s="277">
        <v>89.2</v>
      </c>
      <c r="M41" s="277">
        <v>98.1</v>
      </c>
      <c r="N41" s="277">
        <v>103.8</v>
      </c>
      <c r="O41" s="253">
        <v>130.80000000000001</v>
      </c>
      <c r="P41" s="253">
        <v>102.1</v>
      </c>
      <c r="Q41" s="253">
        <v>92.5</v>
      </c>
      <c r="R41" s="278">
        <v>86.4</v>
      </c>
    </row>
    <row r="42" spans="1:18">
      <c r="A42" s="275" t="s">
        <v>252</v>
      </c>
      <c r="B42" s="253">
        <v>98.2</v>
      </c>
      <c r="C42" s="253" t="s">
        <v>222</v>
      </c>
      <c r="D42" s="253">
        <v>98.8</v>
      </c>
      <c r="E42" s="253">
        <v>98.7</v>
      </c>
      <c r="F42" s="253">
        <v>92</v>
      </c>
      <c r="G42" s="253">
        <v>88.9</v>
      </c>
      <c r="H42" s="253">
        <v>98.9</v>
      </c>
      <c r="I42" s="253">
        <v>95.1</v>
      </c>
      <c r="J42" s="253">
        <v>92.8</v>
      </c>
      <c r="K42" s="277">
        <v>92</v>
      </c>
      <c r="L42" s="277">
        <v>85.5</v>
      </c>
      <c r="M42" s="277">
        <v>93.6</v>
      </c>
      <c r="N42" s="277">
        <v>101</v>
      </c>
      <c r="O42" s="253">
        <v>127.6</v>
      </c>
      <c r="P42" s="253">
        <v>98.4</v>
      </c>
      <c r="Q42" s="253">
        <v>87.8</v>
      </c>
      <c r="R42" s="278">
        <v>86.8</v>
      </c>
    </row>
    <row r="43" spans="1:18">
      <c r="A43" s="275" t="s">
        <v>240</v>
      </c>
      <c r="B43" s="253">
        <v>103.6</v>
      </c>
      <c r="C43" s="253" t="s">
        <v>222</v>
      </c>
      <c r="D43" s="253">
        <v>105.6</v>
      </c>
      <c r="E43" s="253">
        <v>102.2</v>
      </c>
      <c r="F43" s="253">
        <v>103.7</v>
      </c>
      <c r="G43" s="253">
        <v>102.4</v>
      </c>
      <c r="H43" s="253">
        <v>99.7</v>
      </c>
      <c r="I43" s="253">
        <v>95.9</v>
      </c>
      <c r="J43" s="253">
        <v>100.4</v>
      </c>
      <c r="K43" s="277">
        <v>95</v>
      </c>
      <c r="L43" s="277">
        <v>97.3</v>
      </c>
      <c r="M43" s="277">
        <v>98.5</v>
      </c>
      <c r="N43" s="277">
        <v>108.4</v>
      </c>
      <c r="O43" s="253">
        <v>147.5</v>
      </c>
      <c r="P43" s="253">
        <v>103.3</v>
      </c>
      <c r="Q43" s="253">
        <v>102</v>
      </c>
      <c r="R43" s="278">
        <v>92.1</v>
      </c>
    </row>
    <row r="44" spans="1:18">
      <c r="A44" s="275" t="s">
        <v>241</v>
      </c>
      <c r="B44" s="253">
        <v>106.9</v>
      </c>
      <c r="C44" s="253" t="s">
        <v>222</v>
      </c>
      <c r="D44" s="253">
        <v>102.1</v>
      </c>
      <c r="E44" s="253">
        <v>106.2</v>
      </c>
      <c r="F44" s="253">
        <v>104.7</v>
      </c>
      <c r="G44" s="253">
        <v>103.3</v>
      </c>
      <c r="H44" s="253">
        <v>101.8</v>
      </c>
      <c r="I44" s="253">
        <v>100.1</v>
      </c>
      <c r="J44" s="253">
        <v>111.1</v>
      </c>
      <c r="K44" s="277">
        <v>98.8</v>
      </c>
      <c r="L44" s="277">
        <v>98.1</v>
      </c>
      <c r="M44" s="277">
        <v>99.9</v>
      </c>
      <c r="N44" s="277">
        <v>114.4</v>
      </c>
      <c r="O44" s="253">
        <v>152.30000000000001</v>
      </c>
      <c r="P44" s="253">
        <v>108.1</v>
      </c>
      <c r="Q44" s="253">
        <v>105.4</v>
      </c>
      <c r="R44" s="278">
        <v>91.5</v>
      </c>
    </row>
    <row r="45" spans="1:18">
      <c r="A45" s="266" t="s">
        <v>242</v>
      </c>
      <c r="B45" s="248">
        <v>99</v>
      </c>
      <c r="C45" s="248" t="s">
        <v>222</v>
      </c>
      <c r="D45" s="248">
        <v>94.5</v>
      </c>
      <c r="E45" s="248">
        <v>96</v>
      </c>
      <c r="F45" s="248">
        <v>92.2</v>
      </c>
      <c r="G45" s="248">
        <v>92.9</v>
      </c>
      <c r="H45" s="248">
        <v>96</v>
      </c>
      <c r="I45" s="248">
        <v>94.1</v>
      </c>
      <c r="J45" s="248">
        <v>97.5</v>
      </c>
      <c r="K45" s="268">
        <v>89.2</v>
      </c>
      <c r="L45" s="268">
        <v>88.6</v>
      </c>
      <c r="M45" s="268">
        <v>103.3</v>
      </c>
      <c r="N45" s="268">
        <v>114.9</v>
      </c>
      <c r="O45" s="248">
        <v>131.69999999999999</v>
      </c>
      <c r="P45" s="248">
        <v>101.6</v>
      </c>
      <c r="Q45" s="248">
        <v>90.5</v>
      </c>
      <c r="R45" s="269">
        <v>87.2</v>
      </c>
    </row>
    <row r="46" spans="1:18" ht="14.5" thickBot="1">
      <c r="A46" s="280" t="str">
        <f>A33</f>
        <v>６月</v>
      </c>
      <c r="B46" s="281">
        <v>106.2</v>
      </c>
      <c r="C46" s="281" t="s">
        <v>222</v>
      </c>
      <c r="D46" s="281">
        <v>106.5</v>
      </c>
      <c r="E46" s="281">
        <v>106.7</v>
      </c>
      <c r="F46" s="281">
        <v>109.5</v>
      </c>
      <c r="G46" s="281">
        <v>103.3</v>
      </c>
      <c r="H46" s="281">
        <v>101.3</v>
      </c>
      <c r="I46" s="281">
        <v>98.8</v>
      </c>
      <c r="J46" s="281">
        <v>104.7</v>
      </c>
      <c r="K46" s="283">
        <v>97.2</v>
      </c>
      <c r="L46" s="283">
        <v>93.8</v>
      </c>
      <c r="M46" s="283">
        <v>98</v>
      </c>
      <c r="N46" s="283">
        <v>113.4</v>
      </c>
      <c r="O46" s="281">
        <v>156</v>
      </c>
      <c r="P46" s="281">
        <v>105.5</v>
      </c>
      <c r="Q46" s="281">
        <v>101.9</v>
      </c>
      <c r="R46" s="284">
        <v>91.5</v>
      </c>
    </row>
    <row r="47" spans="1:18" ht="26.25" customHeight="1">
      <c r="A47" s="302" t="s">
        <v>280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8">
      <c r="A49" s="304" t="s">
        <v>276</v>
      </c>
      <c r="B49" s="305">
        <f>IF([1]gpn430000001!K2=0,"-",IF([1]srn43000000s!M1712="","x",[1]srn43000000s!M1712))</f>
        <v>102.6</v>
      </c>
      <c r="C49" s="305" t="str">
        <f>IF([1]gpn430000001!K3=0,"-",IF([1]srn43000000s!M1713="","x",[1]srn43000000s!M1713))</f>
        <v>-</v>
      </c>
      <c r="D49" s="305">
        <f>IF([1]gpn430000001!K4=0,"-",IF([1]srn43000000s!M1714="","x",[1]srn43000000s!M1714))</f>
        <v>98.3</v>
      </c>
      <c r="E49" s="305">
        <f>IF([1]gpn430000001!K5=0,"-",IF([1]srn43000000s!M1715="","x",[1]srn43000000s!M1715))</f>
        <v>106.1</v>
      </c>
      <c r="F49" s="305">
        <f>IF([1]gpn430000001!K6=0,"-",IF([1]srn43000000s!M1716="","x",[1]srn43000000s!M1716))</f>
        <v>105.8</v>
      </c>
      <c r="G49" s="305">
        <f>IF([1]gpn430000001!K7=0,"-",IF([1]srn43000000s!M1717="","x",[1]srn43000000s!M1717))</f>
        <v>107.3</v>
      </c>
      <c r="H49" s="305">
        <f>IF([1]gpn430000001!K8=0,"-",IF([1]srn43000000s!M1718="","x",[1]srn43000000s!M1718))</f>
        <v>95.9</v>
      </c>
      <c r="I49" s="305">
        <f>IF([1]gpn430000001!K9=0,"-",IF([1]srn43000000s!M1719="","x",[1]srn43000000s!M1719))</f>
        <v>99.3</v>
      </c>
      <c r="J49" s="305">
        <f>IF([1]gpn430000001!K10=0,"-",IF([1]srn43000000s!M1720="","x",[1]srn43000000s!M1720))</f>
        <v>99.8</v>
      </c>
      <c r="K49" s="305">
        <f>IF([1]gpn430000001!K11=0,"-",IF([1]srn43000000s!M1721="","x",[1]srn43000000s!M1721))</f>
        <v>109.9</v>
      </c>
      <c r="L49" s="305">
        <f>IF([1]gpn430000001!K12=0,"-",IF([1]srn43000000s!M1722="","x",[1]srn43000000s!M1722))</f>
        <v>98.7</v>
      </c>
      <c r="M49" s="305">
        <f>IF([1]gpn430000001!K13=0,"-",IF([1]srn43000000s!M1723="","x",[1]srn43000000s!M1723))</f>
        <v>89.2</v>
      </c>
      <c r="N49" s="305">
        <f>IF([1]gpn430000001!K14=0,"-",IF([1]srn43000000s!M1724="","x",[1]srn43000000s!M1724))</f>
        <v>117.7</v>
      </c>
      <c r="O49" s="305">
        <f>IF([1]gpn430000001!K15=0,"-",IF([1]srn43000000s!M1725="","x",[1]srn43000000s!M1725))</f>
        <v>133.1</v>
      </c>
      <c r="P49" s="305">
        <f>IF([1]gpn430000001!K16=0,"-",IF([1]srn43000000s!M1726="","x",[1]srn43000000s!M1726))</f>
        <v>100.1</v>
      </c>
      <c r="Q49" s="305">
        <f>IF([1]gpn430000001!K17=0,"-",IF([1]srn43000000s!M1727="","x",[1]srn43000000s!M1727))</f>
        <v>105.2</v>
      </c>
      <c r="R49" s="305">
        <f>IF([1]gpn430000001!K18=0,"-",IF([1]srn43000000s!M1728="","x",[1]srn43000000s!M1728))</f>
        <v>93.5</v>
      </c>
    </row>
    <row r="50" spans="1:18">
      <c r="A50" s="304" t="s">
        <v>40</v>
      </c>
      <c r="B50" s="305">
        <f>IF([1]gpn430000001!L2=0,"-",IF([1]srn43000000s!M1427="","x",[1]srn43000000s!M1427))</f>
        <v>106.2</v>
      </c>
      <c r="C50" s="305" t="str">
        <f>IF([1]gpn430000001!L3=0,"-",IF([1]srn43000000s!M1428="","x",[1]srn43000000s!M1428))</f>
        <v>-</v>
      </c>
      <c r="D50" s="305">
        <f>IF([1]srn43000000s!M1429="","x",[1]srn43000000s!M1429)</f>
        <v>106.5</v>
      </c>
      <c r="E50" s="305">
        <f>IF([1]srn43000000s!M1430="","x",[1]srn43000000s!M1430)</f>
        <v>106.7</v>
      </c>
      <c r="F50" s="305">
        <f>IF([1]srn43000000s!M1431="","x",[1]srn43000000s!M1431)</f>
        <v>109.5</v>
      </c>
      <c r="G50" s="305">
        <f>IF([1]srn43000000s!M1432="","x",[1]srn43000000s!M1432)</f>
        <v>103.3</v>
      </c>
      <c r="H50" s="305">
        <f>IF([1]srn43000000s!M1433="","x",[1]srn43000000s!M1433)</f>
        <v>101.3</v>
      </c>
      <c r="I50" s="305">
        <f>IF([1]srn43000000s!M1434="","x",[1]srn43000000s!M1434)</f>
        <v>98.8</v>
      </c>
      <c r="J50" s="305">
        <f>IF([1]srn43000000s!M1435="","x",[1]srn43000000s!M1435)</f>
        <v>104.7</v>
      </c>
      <c r="K50" s="305">
        <f>IF([1]srn43000000s!M1436="","x",[1]srn43000000s!M1436)</f>
        <v>97.2</v>
      </c>
      <c r="L50" s="305">
        <f>IF([1]srn43000000s!M1437="","x",[1]srn43000000s!M1437)</f>
        <v>93.8</v>
      </c>
      <c r="M50" s="305">
        <f>IF([1]srn43000000s!M1438="","x",[1]srn43000000s!M1438)</f>
        <v>98</v>
      </c>
      <c r="N50" s="305">
        <f>IF([1]srn43000000s!M1439="","x",[1]srn43000000s!M1439)</f>
        <v>113.4</v>
      </c>
      <c r="O50" s="305">
        <f>IF([1]srn43000000s!M1440="","x",[1]srn43000000s!M1440)</f>
        <v>156</v>
      </c>
      <c r="P50" s="305">
        <f>IF([1]srn43000000s!M1441="","x",[1]srn43000000s!M1441)</f>
        <v>105.5</v>
      </c>
      <c r="Q50" s="305">
        <f>IF([1]srn43000000s!M1442="","x",[1]srn43000000s!M1442)</f>
        <v>101.9</v>
      </c>
      <c r="R50" s="305">
        <f>IF([1]srn43000000s!M1443="","x",[1]srn43000000s!M1443)</f>
        <v>91.5</v>
      </c>
    </row>
    <row r="51" spans="1:18">
      <c r="A51" s="304" t="s">
        <v>276</v>
      </c>
      <c r="B51" s="307" t="b">
        <f>B49=B23</f>
        <v>1</v>
      </c>
      <c r="C51" s="307" t="b">
        <f t="shared" ref="C51:R51" si="0">C49=C23</f>
        <v>1</v>
      </c>
      <c r="D51" s="307" t="b">
        <f t="shared" si="0"/>
        <v>1</v>
      </c>
      <c r="E51" s="307" t="b">
        <f t="shared" si="0"/>
        <v>1</v>
      </c>
      <c r="F51" s="307" t="b">
        <f t="shared" si="0"/>
        <v>1</v>
      </c>
      <c r="G51" s="307" t="b">
        <f t="shared" si="0"/>
        <v>1</v>
      </c>
      <c r="H51" s="307" t="b">
        <f t="shared" si="0"/>
        <v>1</v>
      </c>
      <c r="I51" s="307" t="b">
        <f t="shared" si="0"/>
        <v>1</v>
      </c>
      <c r="J51" s="307" t="b">
        <f t="shared" si="0"/>
        <v>1</v>
      </c>
      <c r="K51" s="307" t="b">
        <f t="shared" si="0"/>
        <v>1</v>
      </c>
      <c r="L51" s="307" t="b">
        <f t="shared" si="0"/>
        <v>1</v>
      </c>
      <c r="M51" s="307" t="b">
        <f t="shared" si="0"/>
        <v>1</v>
      </c>
      <c r="N51" s="307" t="b">
        <f t="shared" si="0"/>
        <v>1</v>
      </c>
      <c r="O51" s="307" t="b">
        <f t="shared" si="0"/>
        <v>1</v>
      </c>
      <c r="P51" s="307" t="b">
        <f t="shared" si="0"/>
        <v>1</v>
      </c>
      <c r="Q51" s="307" t="b">
        <f t="shared" si="0"/>
        <v>1</v>
      </c>
      <c r="R51" s="307" t="b">
        <f t="shared" si="0"/>
        <v>1</v>
      </c>
    </row>
    <row r="52" spans="1:18">
      <c r="A52" s="304" t="s">
        <v>40</v>
      </c>
      <c r="B52" s="307" t="b">
        <f>B50=B46</f>
        <v>1</v>
      </c>
      <c r="C52" s="307" t="b">
        <f t="shared" ref="C52:R52" si="1">C50=C46</f>
        <v>1</v>
      </c>
      <c r="D52" s="307" t="b">
        <f t="shared" si="1"/>
        <v>1</v>
      </c>
      <c r="E52" s="307" t="b">
        <f t="shared" si="1"/>
        <v>1</v>
      </c>
      <c r="F52" s="307" t="b">
        <f t="shared" si="1"/>
        <v>1</v>
      </c>
      <c r="G52" s="307" t="b">
        <f t="shared" si="1"/>
        <v>1</v>
      </c>
      <c r="H52" s="307" t="b">
        <f t="shared" si="1"/>
        <v>1</v>
      </c>
      <c r="I52" s="307" t="b">
        <f t="shared" si="1"/>
        <v>1</v>
      </c>
      <c r="J52" s="307" t="b">
        <f t="shared" si="1"/>
        <v>1</v>
      </c>
      <c r="K52" s="307" t="b">
        <f t="shared" si="1"/>
        <v>1</v>
      </c>
      <c r="L52" s="307" t="b">
        <f t="shared" si="1"/>
        <v>1</v>
      </c>
      <c r="M52" s="307" t="b">
        <f t="shared" si="1"/>
        <v>1</v>
      </c>
      <c r="N52" s="307" t="b">
        <f t="shared" si="1"/>
        <v>1</v>
      </c>
      <c r="O52" s="307" t="b">
        <f t="shared" si="1"/>
        <v>1</v>
      </c>
      <c r="P52" s="307" t="b">
        <f t="shared" si="1"/>
        <v>1</v>
      </c>
      <c r="Q52" s="307" t="b">
        <f t="shared" si="1"/>
        <v>1</v>
      </c>
      <c r="R52" s="307" t="b">
        <f t="shared" si="1"/>
        <v>1</v>
      </c>
    </row>
  </sheetData>
  <phoneticPr fontId="3"/>
  <printOptions gridLinesSet="0"/>
  <pageMargins left="0.98425196850393704" right="0.19685039370078741" top="0.55118110236220474" bottom="0.28000000000000003" header="0.19685039370078741" footer="0"/>
  <pageSetup paperSize="9" scale="99" orientation="portrait" r:id="rId1"/>
  <headerFooter alignWithMargins="0">
    <oddHeader>&amp;L&amp;14
 指　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53FB-F29D-434A-AC9C-B8F45D4C0A9F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Q4" sqref="Q4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281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tr">
        <f>[1]説明!C2</f>
        <v>2026年6月分</v>
      </c>
      <c r="R1" s="231"/>
      <c r="S1" s="233"/>
    </row>
    <row r="2" spans="1:19" ht="15" customHeight="1" thickBot="1">
      <c r="A2" s="235" t="s">
        <v>282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273</v>
      </c>
    </row>
    <row r="3" spans="1:19" s="245" customFormat="1" ht="54.75" customHeight="1" thickTop="1">
      <c r="A3" s="240"/>
      <c r="B3" s="241" t="s">
        <v>186</v>
      </c>
      <c r="C3" s="242" t="s">
        <v>224</v>
      </c>
      <c r="D3" s="241" t="s">
        <v>225</v>
      </c>
      <c r="E3" s="241" t="s">
        <v>201</v>
      </c>
      <c r="F3" s="243" t="s">
        <v>226</v>
      </c>
      <c r="G3" s="241" t="s">
        <v>227</v>
      </c>
      <c r="H3" s="241" t="s">
        <v>228</v>
      </c>
      <c r="I3" s="241" t="s">
        <v>229</v>
      </c>
      <c r="J3" s="241" t="s">
        <v>230</v>
      </c>
      <c r="K3" s="242" t="s">
        <v>231</v>
      </c>
      <c r="L3" s="242" t="s">
        <v>232</v>
      </c>
      <c r="M3" s="242" t="s">
        <v>233</v>
      </c>
      <c r="N3" s="242" t="s">
        <v>234</v>
      </c>
      <c r="O3" s="242" t="s">
        <v>235</v>
      </c>
      <c r="P3" s="242" t="s">
        <v>236</v>
      </c>
      <c r="Q3" s="242" t="s">
        <v>237</v>
      </c>
      <c r="R3" s="244" t="s">
        <v>238</v>
      </c>
    </row>
    <row r="4" spans="1:19" s="251" customFormat="1" ht="16" customHeight="1">
      <c r="A4" s="246">
        <v>3</v>
      </c>
      <c r="B4" s="247">
        <v>103.4</v>
      </c>
      <c r="C4" s="248" t="s">
        <v>222</v>
      </c>
      <c r="D4" s="255">
        <v>73.3</v>
      </c>
      <c r="E4" s="255">
        <v>108.8</v>
      </c>
      <c r="F4" s="255">
        <v>108.9</v>
      </c>
      <c r="G4" s="255">
        <v>117.4</v>
      </c>
      <c r="H4" s="255">
        <v>118.1</v>
      </c>
      <c r="I4" s="255">
        <v>97.3</v>
      </c>
      <c r="J4" s="255">
        <v>67.400000000000006</v>
      </c>
      <c r="K4" s="247">
        <v>152.69999999999999</v>
      </c>
      <c r="L4" s="247">
        <v>86.3</v>
      </c>
      <c r="M4" s="247">
        <v>126.7</v>
      </c>
      <c r="N4" s="249">
        <v>39.200000000000003</v>
      </c>
      <c r="O4" s="255">
        <v>136.69999999999999</v>
      </c>
      <c r="P4" s="255">
        <v>97.9</v>
      </c>
      <c r="Q4" s="255">
        <v>80.8</v>
      </c>
      <c r="R4" s="250">
        <v>84.3</v>
      </c>
    </row>
    <row r="5" spans="1:19" s="251" customFormat="1" ht="16" customHeight="1">
      <c r="A5" s="246">
        <v>4</v>
      </c>
      <c r="B5" s="247">
        <v>102.8</v>
      </c>
      <c r="C5" s="248" t="s">
        <v>222</v>
      </c>
      <c r="D5" s="255">
        <v>125.7</v>
      </c>
      <c r="E5" s="255">
        <v>108.4</v>
      </c>
      <c r="F5" s="255">
        <v>99.9</v>
      </c>
      <c r="G5" s="255">
        <v>155</v>
      </c>
      <c r="H5" s="255">
        <v>86.8</v>
      </c>
      <c r="I5" s="255">
        <v>123.9</v>
      </c>
      <c r="J5" s="255">
        <v>52.9</v>
      </c>
      <c r="K5" s="247">
        <v>149.9</v>
      </c>
      <c r="L5" s="247">
        <v>51.7</v>
      </c>
      <c r="M5" s="247">
        <v>118.2</v>
      </c>
      <c r="N5" s="249">
        <v>83.3</v>
      </c>
      <c r="O5" s="255">
        <v>94.5</v>
      </c>
      <c r="P5" s="255">
        <v>115.7</v>
      </c>
      <c r="Q5" s="255">
        <v>84.5</v>
      </c>
      <c r="R5" s="250">
        <v>74.8</v>
      </c>
    </row>
    <row r="6" spans="1:19" s="251" customFormat="1" ht="16" customHeight="1">
      <c r="A6" s="254">
        <v>5</v>
      </c>
      <c r="B6" s="247">
        <v>105.1</v>
      </c>
      <c r="C6" s="248" t="s">
        <v>223</v>
      </c>
      <c r="D6" s="255">
        <v>207.1</v>
      </c>
      <c r="E6" s="255">
        <v>96.5</v>
      </c>
      <c r="F6" s="255">
        <v>77.400000000000006</v>
      </c>
      <c r="G6" s="255">
        <v>131.30000000000001</v>
      </c>
      <c r="H6" s="255">
        <v>69.900000000000006</v>
      </c>
      <c r="I6" s="255">
        <v>118.9</v>
      </c>
      <c r="J6" s="255">
        <v>49.2</v>
      </c>
      <c r="K6" s="255">
        <v>53.8</v>
      </c>
      <c r="L6" s="255">
        <v>56.7</v>
      </c>
      <c r="M6" s="255">
        <v>160.6</v>
      </c>
      <c r="N6" s="256">
        <v>127.8</v>
      </c>
      <c r="O6" s="255">
        <v>142.6</v>
      </c>
      <c r="P6" s="255">
        <v>118.8</v>
      </c>
      <c r="Q6" s="255">
        <v>91.1</v>
      </c>
      <c r="R6" s="257">
        <v>66</v>
      </c>
    </row>
    <row r="7" spans="1:19" s="251" customFormat="1" ht="16" customHeight="1">
      <c r="A7" s="316">
        <v>6</v>
      </c>
      <c r="B7" s="247">
        <v>100.8</v>
      </c>
      <c r="C7" s="271" t="s">
        <v>223</v>
      </c>
      <c r="D7" s="317">
        <v>112.4</v>
      </c>
      <c r="E7" s="317">
        <v>87.8</v>
      </c>
      <c r="F7" s="317">
        <v>89.3</v>
      </c>
      <c r="G7" s="317">
        <v>130.9</v>
      </c>
      <c r="H7" s="317">
        <v>63.2</v>
      </c>
      <c r="I7" s="317">
        <v>115.3</v>
      </c>
      <c r="J7" s="317">
        <v>108.4</v>
      </c>
      <c r="K7" s="317">
        <v>42.5</v>
      </c>
      <c r="L7" s="317">
        <v>120.3</v>
      </c>
      <c r="M7" s="317">
        <v>85.3</v>
      </c>
      <c r="N7" s="318">
        <v>220.5</v>
      </c>
      <c r="O7" s="317">
        <v>171.7</v>
      </c>
      <c r="P7" s="317">
        <v>115.7</v>
      </c>
      <c r="Q7" s="317">
        <v>105.2</v>
      </c>
      <c r="R7" s="319">
        <v>87.4</v>
      </c>
    </row>
    <row r="8" spans="1:19" s="251" customFormat="1" ht="16" customHeight="1" thickBot="1">
      <c r="A8" s="258">
        <v>7</v>
      </c>
      <c r="B8" s="290">
        <v>98.6</v>
      </c>
      <c r="C8" s="291" t="s">
        <v>223</v>
      </c>
      <c r="D8" s="290">
        <v>80.2</v>
      </c>
      <c r="E8" s="290">
        <v>97.1</v>
      </c>
      <c r="F8" s="290">
        <v>104.7</v>
      </c>
      <c r="G8" s="290">
        <v>114.2</v>
      </c>
      <c r="H8" s="290">
        <v>66.599999999999994</v>
      </c>
      <c r="I8" s="290">
        <v>104.5</v>
      </c>
      <c r="J8" s="290">
        <v>148.19999999999999</v>
      </c>
      <c r="K8" s="290">
        <v>160.9</v>
      </c>
      <c r="L8" s="290">
        <v>138.80000000000001</v>
      </c>
      <c r="M8" s="290">
        <v>136.1</v>
      </c>
      <c r="N8" s="290">
        <v>147</v>
      </c>
      <c r="O8" s="290">
        <v>155</v>
      </c>
      <c r="P8" s="290">
        <v>87.5</v>
      </c>
      <c r="Q8" s="290">
        <v>131.4</v>
      </c>
      <c r="R8" s="293">
        <v>93</v>
      </c>
    </row>
    <row r="9" spans="1:19" ht="16" customHeight="1" thickTop="1">
      <c r="A9" s="263" t="s">
        <v>239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97"/>
    </row>
    <row r="10" spans="1:19" ht="16" customHeight="1">
      <c r="A10" s="266" t="s">
        <v>243</v>
      </c>
      <c r="B10" s="248">
        <v>97.8</v>
      </c>
      <c r="C10" s="248" t="s">
        <v>223</v>
      </c>
      <c r="D10" s="248">
        <v>75.900000000000006</v>
      </c>
      <c r="E10" s="248">
        <v>92.9</v>
      </c>
      <c r="F10" s="255">
        <v>58.4</v>
      </c>
      <c r="G10" s="248">
        <v>120.7</v>
      </c>
      <c r="H10" s="248">
        <v>59.2</v>
      </c>
      <c r="I10" s="248">
        <v>122.2</v>
      </c>
      <c r="J10" s="248">
        <v>123.7</v>
      </c>
      <c r="K10" s="268">
        <v>138.4</v>
      </c>
      <c r="L10" s="268">
        <v>131.4</v>
      </c>
      <c r="M10" s="268">
        <v>100</v>
      </c>
      <c r="N10" s="268">
        <v>192</v>
      </c>
      <c r="O10" s="248">
        <v>202.5</v>
      </c>
      <c r="P10" s="248">
        <v>83.3</v>
      </c>
      <c r="Q10" s="248">
        <v>102.5</v>
      </c>
      <c r="R10" s="269">
        <v>78.2</v>
      </c>
    </row>
    <row r="11" spans="1:19" ht="16" customHeight="1">
      <c r="A11" s="266" t="s">
        <v>244</v>
      </c>
      <c r="B11" s="248">
        <v>97.8</v>
      </c>
      <c r="C11" s="248" t="s">
        <v>223</v>
      </c>
      <c r="D11" s="248">
        <v>84.5</v>
      </c>
      <c r="E11" s="248">
        <v>100.6</v>
      </c>
      <c r="F11" s="255">
        <v>109.9</v>
      </c>
      <c r="G11" s="248">
        <v>127.6</v>
      </c>
      <c r="H11" s="248">
        <v>71.599999999999994</v>
      </c>
      <c r="I11" s="248">
        <v>103.2</v>
      </c>
      <c r="J11" s="248">
        <v>177.3</v>
      </c>
      <c r="K11" s="268">
        <v>181.4</v>
      </c>
      <c r="L11" s="268">
        <v>114.7</v>
      </c>
      <c r="M11" s="268">
        <v>133.30000000000001</v>
      </c>
      <c r="N11" s="268">
        <v>86</v>
      </c>
      <c r="O11" s="248">
        <v>125</v>
      </c>
      <c r="P11" s="248">
        <v>80.599999999999994</v>
      </c>
      <c r="Q11" s="248">
        <v>156.30000000000001</v>
      </c>
      <c r="R11" s="269">
        <v>99.2</v>
      </c>
    </row>
    <row r="12" spans="1:19" ht="16" customHeight="1">
      <c r="A12" s="270" t="s">
        <v>245</v>
      </c>
      <c r="B12" s="271">
        <v>93.4</v>
      </c>
      <c r="C12" s="248" t="s">
        <v>223</v>
      </c>
      <c r="D12" s="271">
        <v>76.7</v>
      </c>
      <c r="E12" s="271">
        <v>92.9</v>
      </c>
      <c r="F12" s="317">
        <v>167.3</v>
      </c>
      <c r="G12" s="271">
        <v>101.7</v>
      </c>
      <c r="H12" s="271">
        <v>73.400000000000006</v>
      </c>
      <c r="I12" s="271">
        <v>101.6</v>
      </c>
      <c r="J12" s="271">
        <v>153.6</v>
      </c>
      <c r="K12" s="273">
        <v>144.19999999999999</v>
      </c>
      <c r="L12" s="273">
        <v>129.4</v>
      </c>
      <c r="M12" s="273">
        <v>163.6</v>
      </c>
      <c r="N12" s="273">
        <v>64</v>
      </c>
      <c r="O12" s="271">
        <v>60</v>
      </c>
      <c r="P12" s="271">
        <v>86.1</v>
      </c>
      <c r="Q12" s="271">
        <v>105</v>
      </c>
      <c r="R12" s="274">
        <v>108.1</v>
      </c>
    </row>
    <row r="13" spans="1:19" ht="15.75" customHeight="1">
      <c r="A13" s="266" t="s">
        <v>246</v>
      </c>
      <c r="B13" s="253">
        <v>95.6</v>
      </c>
      <c r="C13" s="248" t="s">
        <v>223</v>
      </c>
      <c r="D13" s="248">
        <v>81</v>
      </c>
      <c r="E13" s="248">
        <v>100.6</v>
      </c>
      <c r="F13" s="255">
        <v>99</v>
      </c>
      <c r="G13" s="248">
        <v>105.2</v>
      </c>
      <c r="H13" s="248">
        <v>65.099999999999994</v>
      </c>
      <c r="I13" s="248">
        <v>90.5</v>
      </c>
      <c r="J13" s="248">
        <v>160.80000000000001</v>
      </c>
      <c r="K13" s="268">
        <v>143</v>
      </c>
      <c r="L13" s="268">
        <v>122.5</v>
      </c>
      <c r="M13" s="268">
        <v>145.5</v>
      </c>
      <c r="N13" s="268">
        <v>58</v>
      </c>
      <c r="O13" s="248">
        <v>161.30000000000001</v>
      </c>
      <c r="P13" s="248">
        <v>86.1</v>
      </c>
      <c r="Q13" s="248">
        <v>117.5</v>
      </c>
      <c r="R13" s="269">
        <v>94.4</v>
      </c>
    </row>
    <row r="14" spans="1:19" ht="15.75" customHeight="1">
      <c r="A14" s="270" t="s">
        <v>247</v>
      </c>
      <c r="B14" s="248">
        <v>101.1</v>
      </c>
      <c r="C14" s="248" t="s">
        <v>223</v>
      </c>
      <c r="D14" s="248">
        <v>79.3</v>
      </c>
      <c r="E14" s="248">
        <v>107.1</v>
      </c>
      <c r="F14" s="255">
        <v>144.6</v>
      </c>
      <c r="G14" s="248">
        <v>122.4</v>
      </c>
      <c r="H14" s="248">
        <v>75.099999999999994</v>
      </c>
      <c r="I14" s="248">
        <v>87.3</v>
      </c>
      <c r="J14" s="248">
        <v>182.5</v>
      </c>
      <c r="K14" s="268">
        <v>164</v>
      </c>
      <c r="L14" s="268">
        <v>139.19999999999999</v>
      </c>
      <c r="M14" s="268">
        <v>148.5</v>
      </c>
      <c r="N14" s="268">
        <v>66</v>
      </c>
      <c r="O14" s="248">
        <v>150</v>
      </c>
      <c r="P14" s="248">
        <v>83.3</v>
      </c>
      <c r="Q14" s="248">
        <v>127.5</v>
      </c>
      <c r="R14" s="278">
        <v>104</v>
      </c>
    </row>
    <row r="15" spans="1:19" ht="15.75" customHeight="1">
      <c r="A15" s="275" t="s">
        <v>248</v>
      </c>
      <c r="B15" s="271">
        <v>100</v>
      </c>
      <c r="C15" s="248" t="s">
        <v>223</v>
      </c>
      <c r="D15" s="248">
        <v>85.3</v>
      </c>
      <c r="E15" s="248">
        <v>101.3</v>
      </c>
      <c r="F15" s="255">
        <v>150.5</v>
      </c>
      <c r="G15" s="248">
        <v>112.9</v>
      </c>
      <c r="H15" s="248">
        <v>71.900000000000006</v>
      </c>
      <c r="I15" s="248">
        <v>90.5</v>
      </c>
      <c r="J15" s="248">
        <v>204.1</v>
      </c>
      <c r="K15" s="268">
        <v>131.4</v>
      </c>
      <c r="L15" s="268">
        <v>147.1</v>
      </c>
      <c r="M15" s="268">
        <v>160.6</v>
      </c>
      <c r="N15" s="268">
        <v>76</v>
      </c>
      <c r="O15" s="248">
        <v>142.5</v>
      </c>
      <c r="P15" s="248">
        <v>86.1</v>
      </c>
      <c r="Q15" s="248">
        <v>122.5</v>
      </c>
      <c r="R15" s="269">
        <v>101.6</v>
      </c>
    </row>
    <row r="16" spans="1:19" ht="15.75" customHeight="1">
      <c r="A16" s="275" t="s">
        <v>249</v>
      </c>
      <c r="B16" s="253">
        <v>98.9</v>
      </c>
      <c r="C16" s="248" t="s">
        <v>223</v>
      </c>
      <c r="D16" s="253">
        <v>101.7</v>
      </c>
      <c r="E16" s="253">
        <v>101.3</v>
      </c>
      <c r="F16" s="247">
        <v>78.2</v>
      </c>
      <c r="G16" s="253">
        <v>101.7</v>
      </c>
      <c r="H16" s="253">
        <v>77.8</v>
      </c>
      <c r="I16" s="253">
        <v>101.6</v>
      </c>
      <c r="J16" s="253">
        <v>158.80000000000001</v>
      </c>
      <c r="K16" s="277">
        <v>126.7</v>
      </c>
      <c r="L16" s="277">
        <v>116.7</v>
      </c>
      <c r="M16" s="277">
        <v>157.6</v>
      </c>
      <c r="N16" s="277">
        <v>74</v>
      </c>
      <c r="O16" s="253">
        <v>128.80000000000001</v>
      </c>
      <c r="P16" s="253">
        <v>83.3</v>
      </c>
      <c r="Q16" s="253">
        <v>178.8</v>
      </c>
      <c r="R16" s="278">
        <v>85.5</v>
      </c>
    </row>
    <row r="17" spans="1:18" ht="15.75" customHeight="1">
      <c r="A17" s="275" t="s">
        <v>250</v>
      </c>
      <c r="B17" s="253"/>
      <c r="C17" s="248"/>
      <c r="D17" s="253"/>
      <c r="E17" s="253"/>
      <c r="F17" s="247"/>
      <c r="G17" s="253"/>
      <c r="H17" s="253"/>
      <c r="I17" s="253"/>
      <c r="J17" s="253"/>
      <c r="K17" s="277"/>
      <c r="L17" s="277"/>
      <c r="M17" s="277"/>
      <c r="N17" s="277"/>
      <c r="O17" s="253"/>
      <c r="P17" s="253"/>
      <c r="Q17" s="253"/>
      <c r="R17" s="278"/>
    </row>
    <row r="18" spans="1:18" ht="15.75" customHeight="1">
      <c r="A18" s="275" t="s">
        <v>251</v>
      </c>
      <c r="B18" s="253">
        <v>95.6</v>
      </c>
      <c r="C18" s="248" t="s">
        <v>222</v>
      </c>
      <c r="D18" s="253">
        <v>69.8</v>
      </c>
      <c r="E18" s="253">
        <v>98.7</v>
      </c>
      <c r="F18" s="247">
        <v>150.5</v>
      </c>
      <c r="G18" s="253">
        <v>85.3</v>
      </c>
      <c r="H18" s="253">
        <v>79</v>
      </c>
      <c r="I18" s="253">
        <v>98.4</v>
      </c>
      <c r="J18" s="253">
        <v>101</v>
      </c>
      <c r="K18" s="277">
        <v>118.6</v>
      </c>
      <c r="L18" s="277">
        <v>95.1</v>
      </c>
      <c r="M18" s="277">
        <v>148.5</v>
      </c>
      <c r="N18" s="277">
        <v>60</v>
      </c>
      <c r="O18" s="253">
        <v>168.8</v>
      </c>
      <c r="P18" s="253">
        <v>83.3</v>
      </c>
      <c r="Q18" s="253">
        <v>103.8</v>
      </c>
      <c r="R18" s="278">
        <v>96.8</v>
      </c>
    </row>
    <row r="19" spans="1:18" ht="15.75" customHeight="1">
      <c r="A19" s="275" t="s">
        <v>252</v>
      </c>
      <c r="B19" s="253">
        <v>98.9</v>
      </c>
      <c r="C19" s="248" t="s">
        <v>222</v>
      </c>
      <c r="D19" s="253">
        <v>87.1</v>
      </c>
      <c r="E19" s="253">
        <v>98.7</v>
      </c>
      <c r="F19" s="247">
        <v>170.3</v>
      </c>
      <c r="G19" s="253">
        <v>90.5</v>
      </c>
      <c r="H19" s="253">
        <v>75.400000000000006</v>
      </c>
      <c r="I19" s="253">
        <v>87.3</v>
      </c>
      <c r="J19" s="253">
        <v>102.1</v>
      </c>
      <c r="K19" s="277">
        <v>127.9</v>
      </c>
      <c r="L19" s="277">
        <v>112.7</v>
      </c>
      <c r="M19" s="277">
        <v>157.6</v>
      </c>
      <c r="N19" s="277">
        <v>80</v>
      </c>
      <c r="O19" s="253">
        <v>183.8</v>
      </c>
      <c r="P19" s="253">
        <v>91.7</v>
      </c>
      <c r="Q19" s="253">
        <v>82.5</v>
      </c>
      <c r="R19" s="278">
        <v>103.2</v>
      </c>
    </row>
    <row r="20" spans="1:18" ht="15.75" customHeight="1">
      <c r="A20" s="275" t="s">
        <v>240</v>
      </c>
      <c r="B20" s="253">
        <v>102.2</v>
      </c>
      <c r="C20" s="248" t="s">
        <v>222</v>
      </c>
      <c r="D20" s="253">
        <v>74.099999999999994</v>
      </c>
      <c r="E20" s="253">
        <v>107.1</v>
      </c>
      <c r="F20" s="247">
        <v>176.2</v>
      </c>
      <c r="G20" s="253">
        <v>110.3</v>
      </c>
      <c r="H20" s="253">
        <v>80.2</v>
      </c>
      <c r="I20" s="253">
        <v>87.3</v>
      </c>
      <c r="J20" s="253">
        <v>123.7</v>
      </c>
      <c r="K20" s="277">
        <v>183.7</v>
      </c>
      <c r="L20" s="277">
        <v>123.5</v>
      </c>
      <c r="M20" s="277">
        <v>181.8</v>
      </c>
      <c r="N20" s="277">
        <v>62</v>
      </c>
      <c r="O20" s="253">
        <v>196.3</v>
      </c>
      <c r="P20" s="253">
        <v>80.599999999999994</v>
      </c>
      <c r="Q20" s="253">
        <v>108.8</v>
      </c>
      <c r="R20" s="278">
        <v>100</v>
      </c>
    </row>
    <row r="21" spans="1:18" ht="15.75" customHeight="1">
      <c r="A21" s="275" t="s">
        <v>241</v>
      </c>
      <c r="B21" s="253">
        <v>103.3</v>
      </c>
      <c r="C21" s="248" t="s">
        <v>222</v>
      </c>
      <c r="D21" s="253">
        <v>70.7</v>
      </c>
      <c r="E21" s="253">
        <v>107.7</v>
      </c>
      <c r="F21" s="247">
        <v>124.8</v>
      </c>
      <c r="G21" s="253">
        <v>109.5</v>
      </c>
      <c r="H21" s="253">
        <v>98.8</v>
      </c>
      <c r="I21" s="253">
        <v>87.3</v>
      </c>
      <c r="J21" s="253">
        <v>125.8</v>
      </c>
      <c r="K21" s="277">
        <v>188.4</v>
      </c>
      <c r="L21" s="277">
        <v>82.4</v>
      </c>
      <c r="M21" s="277">
        <v>160.6</v>
      </c>
      <c r="N21" s="277">
        <v>64</v>
      </c>
      <c r="O21" s="253">
        <v>207.5</v>
      </c>
      <c r="P21" s="253">
        <v>88.9</v>
      </c>
      <c r="Q21" s="253">
        <v>85</v>
      </c>
      <c r="R21" s="278">
        <v>88.7</v>
      </c>
    </row>
    <row r="22" spans="1:18" ht="15.75" customHeight="1">
      <c r="A22" s="266" t="s">
        <v>242</v>
      </c>
      <c r="B22" s="248">
        <v>93.4</v>
      </c>
      <c r="C22" s="248" t="s">
        <v>222</v>
      </c>
      <c r="D22" s="248">
        <v>62.9</v>
      </c>
      <c r="E22" s="248">
        <v>98.1</v>
      </c>
      <c r="F22" s="255">
        <v>135.6</v>
      </c>
      <c r="G22" s="248">
        <v>77.599999999999994</v>
      </c>
      <c r="H22" s="248">
        <v>68.3</v>
      </c>
      <c r="I22" s="248">
        <v>82.5</v>
      </c>
      <c r="J22" s="248">
        <v>114.4</v>
      </c>
      <c r="K22" s="268">
        <v>118.6</v>
      </c>
      <c r="L22" s="268">
        <v>56.9</v>
      </c>
      <c r="M22" s="268">
        <v>203</v>
      </c>
      <c r="N22" s="268">
        <v>72</v>
      </c>
      <c r="O22" s="248">
        <v>208.8</v>
      </c>
      <c r="P22" s="248">
        <v>83.3</v>
      </c>
      <c r="Q22" s="248">
        <v>82.5</v>
      </c>
      <c r="R22" s="269">
        <v>84.7</v>
      </c>
    </row>
    <row r="23" spans="1:18" ht="15.75" customHeight="1" thickBot="1">
      <c r="A23" s="280" t="str">
        <f>A10</f>
        <v>６月</v>
      </c>
      <c r="B23" s="281">
        <v>100</v>
      </c>
      <c r="C23" s="281" t="s">
        <v>222</v>
      </c>
      <c r="D23" s="281">
        <v>63.8</v>
      </c>
      <c r="E23" s="281">
        <v>105.8</v>
      </c>
      <c r="F23" s="320">
        <v>132.69999999999999</v>
      </c>
      <c r="G23" s="281">
        <v>101.7</v>
      </c>
      <c r="H23" s="281">
        <v>81.099999999999994</v>
      </c>
      <c r="I23" s="281">
        <v>87.3</v>
      </c>
      <c r="J23" s="281">
        <v>114.4</v>
      </c>
      <c r="K23" s="283">
        <v>134.9</v>
      </c>
      <c r="L23" s="283">
        <v>70.599999999999994</v>
      </c>
      <c r="M23" s="283">
        <v>169.7</v>
      </c>
      <c r="N23" s="283">
        <v>64</v>
      </c>
      <c r="O23" s="281">
        <v>246.3</v>
      </c>
      <c r="P23" s="281">
        <v>80.599999999999994</v>
      </c>
      <c r="Q23" s="281">
        <v>66.3</v>
      </c>
      <c r="R23" s="284">
        <v>86.3</v>
      </c>
    </row>
    <row r="24" spans="1:18" ht="15.75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283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273</v>
      </c>
    </row>
    <row r="26" spans="1:18" s="245" customFormat="1" ht="54.75" customHeight="1" thickTop="1">
      <c r="A26" s="240"/>
      <c r="B26" s="241" t="s">
        <v>186</v>
      </c>
      <c r="C26" s="242" t="s">
        <v>224</v>
      </c>
      <c r="D26" s="241" t="s">
        <v>225</v>
      </c>
      <c r="E26" s="241" t="s">
        <v>201</v>
      </c>
      <c r="F26" s="243" t="s">
        <v>226</v>
      </c>
      <c r="G26" s="241" t="s">
        <v>227</v>
      </c>
      <c r="H26" s="241" t="s">
        <v>228</v>
      </c>
      <c r="I26" s="241" t="s">
        <v>229</v>
      </c>
      <c r="J26" s="241" t="s">
        <v>230</v>
      </c>
      <c r="K26" s="242" t="s">
        <v>231</v>
      </c>
      <c r="L26" s="242" t="s">
        <v>232</v>
      </c>
      <c r="M26" s="242" t="s">
        <v>233</v>
      </c>
      <c r="N26" s="242" t="s">
        <v>234</v>
      </c>
      <c r="O26" s="242" t="s">
        <v>235</v>
      </c>
      <c r="P26" s="242" t="s">
        <v>236</v>
      </c>
      <c r="Q26" s="242" t="s">
        <v>237</v>
      </c>
      <c r="R26" s="244" t="s">
        <v>238</v>
      </c>
    </row>
    <row r="27" spans="1:18" s="251" customFormat="1" ht="16" customHeight="1">
      <c r="A27" s="246">
        <v>3</v>
      </c>
      <c r="B27" s="247">
        <v>110.1</v>
      </c>
      <c r="C27" s="248" t="s">
        <v>222</v>
      </c>
      <c r="D27" s="247">
        <v>115</v>
      </c>
      <c r="E27" s="247">
        <v>113.1</v>
      </c>
      <c r="F27" s="247">
        <v>118</v>
      </c>
      <c r="G27" s="247">
        <v>81.599999999999994</v>
      </c>
      <c r="H27" s="247">
        <v>112.8</v>
      </c>
      <c r="I27" s="247">
        <v>95.1</v>
      </c>
      <c r="J27" s="247">
        <v>73.599999999999994</v>
      </c>
      <c r="K27" s="247">
        <v>70</v>
      </c>
      <c r="L27" s="247">
        <v>87.7</v>
      </c>
      <c r="M27" s="247">
        <v>199.4</v>
      </c>
      <c r="N27" s="249">
        <v>49</v>
      </c>
      <c r="O27" s="247">
        <v>164.4</v>
      </c>
      <c r="P27" s="247">
        <v>123.7</v>
      </c>
      <c r="Q27" s="247">
        <v>76.3</v>
      </c>
      <c r="R27" s="250">
        <v>86.5</v>
      </c>
    </row>
    <row r="28" spans="1:18" s="251" customFormat="1" ht="16" customHeight="1">
      <c r="A28" s="246">
        <v>4</v>
      </c>
      <c r="B28" s="247">
        <v>110.7</v>
      </c>
      <c r="C28" s="248" t="s">
        <v>222</v>
      </c>
      <c r="D28" s="247">
        <v>179.2</v>
      </c>
      <c r="E28" s="247">
        <v>109.7</v>
      </c>
      <c r="F28" s="247">
        <v>123.9</v>
      </c>
      <c r="G28" s="247">
        <v>102.8</v>
      </c>
      <c r="H28" s="247">
        <v>94.9</v>
      </c>
      <c r="I28" s="247">
        <v>95.5</v>
      </c>
      <c r="J28" s="247">
        <v>52.9</v>
      </c>
      <c r="K28" s="247">
        <v>107.3</v>
      </c>
      <c r="L28" s="247">
        <v>36.9</v>
      </c>
      <c r="M28" s="247">
        <v>165.4</v>
      </c>
      <c r="N28" s="249">
        <v>121.6</v>
      </c>
      <c r="O28" s="247">
        <v>182.2</v>
      </c>
      <c r="P28" s="247">
        <v>135.69999999999999</v>
      </c>
      <c r="Q28" s="247">
        <v>79.3</v>
      </c>
      <c r="R28" s="250">
        <v>78.099999999999994</v>
      </c>
    </row>
    <row r="29" spans="1:18" s="251" customFormat="1" ht="16" customHeight="1">
      <c r="A29" s="254">
        <v>5</v>
      </c>
      <c r="B29" s="247">
        <v>106.3</v>
      </c>
      <c r="C29" s="253" t="s">
        <v>223</v>
      </c>
      <c r="D29" s="247">
        <v>247</v>
      </c>
      <c r="E29" s="247">
        <v>92.6</v>
      </c>
      <c r="F29" s="247">
        <v>87.1</v>
      </c>
      <c r="G29" s="247">
        <v>119.4</v>
      </c>
      <c r="H29" s="247">
        <v>79.900000000000006</v>
      </c>
      <c r="I29" s="247">
        <v>78.7</v>
      </c>
      <c r="J29" s="247">
        <v>48</v>
      </c>
      <c r="K29" s="247" t="s">
        <v>223</v>
      </c>
      <c r="L29" s="247">
        <v>69.5</v>
      </c>
      <c r="M29" s="247">
        <v>200.3</v>
      </c>
      <c r="N29" s="249">
        <v>149.4</v>
      </c>
      <c r="O29" s="247">
        <v>255.6</v>
      </c>
      <c r="P29" s="247">
        <v>143.5</v>
      </c>
      <c r="Q29" s="247">
        <v>83.1</v>
      </c>
      <c r="R29" s="250">
        <v>67.7</v>
      </c>
    </row>
    <row r="30" spans="1:18" s="251" customFormat="1" ht="16" customHeight="1">
      <c r="A30" s="316">
        <v>6</v>
      </c>
      <c r="B30" s="247">
        <v>98.2</v>
      </c>
      <c r="C30" s="253" t="s">
        <v>223</v>
      </c>
      <c r="D30" s="247">
        <v>150.69999999999999</v>
      </c>
      <c r="E30" s="247">
        <v>84.3</v>
      </c>
      <c r="F30" s="247">
        <v>86.8</v>
      </c>
      <c r="G30" s="247">
        <v>101.1</v>
      </c>
      <c r="H30" s="247">
        <v>71.900000000000006</v>
      </c>
      <c r="I30" s="247">
        <v>78.7</v>
      </c>
      <c r="J30" s="247">
        <v>69.599999999999994</v>
      </c>
      <c r="K30" s="247">
        <v>55.9</v>
      </c>
      <c r="L30" s="247">
        <v>78.099999999999994</v>
      </c>
      <c r="M30" s="247">
        <v>146.4</v>
      </c>
      <c r="N30" s="249">
        <v>101.9</v>
      </c>
      <c r="O30" s="247">
        <v>225.3</v>
      </c>
      <c r="P30" s="247">
        <v>158.9</v>
      </c>
      <c r="Q30" s="247">
        <v>87.3</v>
      </c>
      <c r="R30" s="250">
        <v>82.9</v>
      </c>
    </row>
    <row r="31" spans="1:18" s="251" customFormat="1" ht="16" customHeight="1" thickBot="1">
      <c r="A31" s="258">
        <v>7</v>
      </c>
      <c r="B31" s="290">
        <v>100.9</v>
      </c>
      <c r="C31" s="291" t="s">
        <v>223</v>
      </c>
      <c r="D31" s="290">
        <v>109.3</v>
      </c>
      <c r="E31" s="290">
        <v>95.4</v>
      </c>
      <c r="F31" s="290">
        <v>125.1</v>
      </c>
      <c r="G31" s="290">
        <v>88.8</v>
      </c>
      <c r="H31" s="290">
        <v>84.2</v>
      </c>
      <c r="I31" s="290">
        <v>102.6</v>
      </c>
      <c r="J31" s="290">
        <v>90.3</v>
      </c>
      <c r="K31" s="290">
        <v>56.4</v>
      </c>
      <c r="L31" s="290">
        <v>85</v>
      </c>
      <c r="M31" s="290">
        <v>211.5</v>
      </c>
      <c r="N31" s="290">
        <v>110.9</v>
      </c>
      <c r="O31" s="290">
        <v>281.39999999999998</v>
      </c>
      <c r="P31" s="290">
        <v>117.7</v>
      </c>
      <c r="Q31" s="290">
        <v>104.7</v>
      </c>
      <c r="R31" s="293">
        <v>63.4</v>
      </c>
    </row>
    <row r="32" spans="1:18" ht="16" customHeight="1" thickTop="1">
      <c r="A32" s="294" t="s">
        <v>239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243</v>
      </c>
      <c r="B33" s="248">
        <v>99</v>
      </c>
      <c r="C33" s="248" t="s">
        <v>223</v>
      </c>
      <c r="D33" s="248">
        <v>83.3</v>
      </c>
      <c r="E33" s="248">
        <v>94.2</v>
      </c>
      <c r="F33" s="255">
        <v>90.2</v>
      </c>
      <c r="G33" s="248">
        <v>88</v>
      </c>
      <c r="H33" s="248">
        <v>79.900000000000006</v>
      </c>
      <c r="I33" s="248">
        <v>113.6</v>
      </c>
      <c r="J33" s="248">
        <v>87.4</v>
      </c>
      <c r="K33" s="268">
        <v>44.9</v>
      </c>
      <c r="L33" s="268">
        <v>72.900000000000006</v>
      </c>
      <c r="M33" s="268">
        <v>181.3</v>
      </c>
      <c r="N33" s="268">
        <v>110.3</v>
      </c>
      <c r="O33" s="248">
        <v>341.2</v>
      </c>
      <c r="P33" s="248">
        <v>112.5</v>
      </c>
      <c r="Q33" s="248">
        <v>102.7</v>
      </c>
      <c r="R33" s="269">
        <v>52.4</v>
      </c>
    </row>
    <row r="34" spans="1:18" ht="16" customHeight="1">
      <c r="A34" s="266" t="s">
        <v>244</v>
      </c>
      <c r="B34" s="248">
        <v>95.9</v>
      </c>
      <c r="C34" s="248" t="s">
        <v>223</v>
      </c>
      <c r="D34" s="248">
        <v>79.599999999999994</v>
      </c>
      <c r="E34" s="248">
        <v>97.1</v>
      </c>
      <c r="F34" s="255">
        <v>117.9</v>
      </c>
      <c r="G34" s="248">
        <v>102.7</v>
      </c>
      <c r="H34" s="248">
        <v>84.2</v>
      </c>
      <c r="I34" s="248">
        <v>83.3</v>
      </c>
      <c r="J34" s="248">
        <v>94.1</v>
      </c>
      <c r="K34" s="268">
        <v>100.8</v>
      </c>
      <c r="L34" s="268">
        <v>87.2</v>
      </c>
      <c r="M34" s="268">
        <v>178.1</v>
      </c>
      <c r="N34" s="268">
        <v>97.4</v>
      </c>
      <c r="O34" s="248">
        <v>241.2</v>
      </c>
      <c r="P34" s="248">
        <v>109.4</v>
      </c>
      <c r="Q34" s="248">
        <v>122.5</v>
      </c>
      <c r="R34" s="269">
        <v>58.9</v>
      </c>
    </row>
    <row r="35" spans="1:18" ht="16" customHeight="1">
      <c r="A35" s="270" t="s">
        <v>245</v>
      </c>
      <c r="B35" s="271">
        <v>89.7</v>
      </c>
      <c r="C35" s="248" t="s">
        <v>223</v>
      </c>
      <c r="D35" s="271">
        <v>81.5</v>
      </c>
      <c r="E35" s="271">
        <v>90.1</v>
      </c>
      <c r="F35" s="317">
        <v>156.30000000000001</v>
      </c>
      <c r="G35" s="271">
        <v>84.7</v>
      </c>
      <c r="H35" s="271">
        <v>86.4</v>
      </c>
      <c r="I35" s="271">
        <v>90.9</v>
      </c>
      <c r="J35" s="271">
        <v>94.1</v>
      </c>
      <c r="K35" s="273">
        <v>48.3</v>
      </c>
      <c r="L35" s="273">
        <v>87.2</v>
      </c>
      <c r="M35" s="273">
        <v>218.8</v>
      </c>
      <c r="N35" s="273">
        <v>107.7</v>
      </c>
      <c r="O35" s="271">
        <v>127.5</v>
      </c>
      <c r="P35" s="271">
        <v>115.6</v>
      </c>
      <c r="Q35" s="271">
        <v>80.2</v>
      </c>
      <c r="R35" s="274">
        <v>60.5</v>
      </c>
    </row>
    <row r="36" spans="1:18">
      <c r="A36" s="275" t="s">
        <v>246</v>
      </c>
      <c r="B36" s="253">
        <v>99</v>
      </c>
      <c r="C36" s="248" t="s">
        <v>223</v>
      </c>
      <c r="D36" s="253">
        <v>99.1</v>
      </c>
      <c r="E36" s="253">
        <v>97.1</v>
      </c>
      <c r="F36" s="247">
        <v>143.80000000000001</v>
      </c>
      <c r="G36" s="253">
        <v>82.7</v>
      </c>
      <c r="H36" s="253">
        <v>82.1</v>
      </c>
      <c r="I36" s="253">
        <v>80.3</v>
      </c>
      <c r="J36" s="253">
        <v>85.2</v>
      </c>
      <c r="K36" s="277">
        <v>52.5</v>
      </c>
      <c r="L36" s="277">
        <v>79.7</v>
      </c>
      <c r="M36" s="277">
        <v>193.8</v>
      </c>
      <c r="N36" s="277">
        <v>92.3</v>
      </c>
      <c r="O36" s="253">
        <v>323.5</v>
      </c>
      <c r="P36" s="253">
        <v>109.4</v>
      </c>
      <c r="Q36" s="253">
        <v>93.7</v>
      </c>
      <c r="R36" s="278">
        <v>63.7</v>
      </c>
    </row>
    <row r="37" spans="1:18">
      <c r="A37" s="266" t="s">
        <v>247</v>
      </c>
      <c r="B37" s="248">
        <v>105.2</v>
      </c>
      <c r="C37" s="248" t="s">
        <v>223</v>
      </c>
      <c r="D37" s="248">
        <v>106.5</v>
      </c>
      <c r="E37" s="248">
        <v>102.9</v>
      </c>
      <c r="F37" s="255">
        <v>133.9</v>
      </c>
      <c r="G37" s="248">
        <v>102.7</v>
      </c>
      <c r="H37" s="248">
        <v>92.1</v>
      </c>
      <c r="I37" s="248">
        <v>84.8</v>
      </c>
      <c r="J37" s="248">
        <v>92.6</v>
      </c>
      <c r="K37" s="268">
        <v>50</v>
      </c>
      <c r="L37" s="268">
        <v>88.7</v>
      </c>
      <c r="M37" s="268">
        <v>203.1</v>
      </c>
      <c r="N37" s="268">
        <v>94.9</v>
      </c>
      <c r="O37" s="248">
        <v>290.2</v>
      </c>
      <c r="P37" s="248">
        <v>112.5</v>
      </c>
      <c r="Q37" s="248">
        <v>109.9</v>
      </c>
      <c r="R37" s="269">
        <v>75.8</v>
      </c>
    </row>
    <row r="38" spans="1:18">
      <c r="A38" s="270" t="s">
        <v>248</v>
      </c>
      <c r="B38" s="271">
        <v>101</v>
      </c>
      <c r="C38" s="248" t="s">
        <v>223</v>
      </c>
      <c r="D38" s="271">
        <v>101.9</v>
      </c>
      <c r="E38" s="271">
        <v>98.8</v>
      </c>
      <c r="F38" s="317">
        <v>132.1</v>
      </c>
      <c r="G38" s="271">
        <v>74.7</v>
      </c>
      <c r="H38" s="271">
        <v>81.7</v>
      </c>
      <c r="I38" s="271">
        <v>89.4</v>
      </c>
      <c r="J38" s="271">
        <v>100.7</v>
      </c>
      <c r="K38" s="273">
        <v>52.5</v>
      </c>
      <c r="L38" s="273">
        <v>86.5</v>
      </c>
      <c r="M38" s="273">
        <v>228.1</v>
      </c>
      <c r="N38" s="273">
        <v>151.30000000000001</v>
      </c>
      <c r="O38" s="271">
        <v>286.3</v>
      </c>
      <c r="P38" s="271">
        <v>112.5</v>
      </c>
      <c r="Q38" s="271">
        <v>101.8</v>
      </c>
      <c r="R38" s="322">
        <v>66.099999999999994</v>
      </c>
    </row>
    <row r="39" spans="1:18">
      <c r="A39" s="275" t="s">
        <v>249</v>
      </c>
      <c r="B39" s="253">
        <v>101</v>
      </c>
      <c r="C39" s="248" t="s">
        <v>223</v>
      </c>
      <c r="D39" s="253">
        <v>113.9</v>
      </c>
      <c r="E39" s="253">
        <v>98.2</v>
      </c>
      <c r="F39" s="247">
        <v>139.30000000000001</v>
      </c>
      <c r="G39" s="253">
        <v>82</v>
      </c>
      <c r="H39" s="253">
        <v>86</v>
      </c>
      <c r="I39" s="253">
        <v>92.4</v>
      </c>
      <c r="J39" s="253">
        <v>86.7</v>
      </c>
      <c r="K39" s="277">
        <v>45.8</v>
      </c>
      <c r="L39" s="277">
        <v>77.400000000000006</v>
      </c>
      <c r="M39" s="277">
        <v>212.5</v>
      </c>
      <c r="N39" s="277">
        <v>123.1</v>
      </c>
      <c r="O39" s="253">
        <v>270.60000000000002</v>
      </c>
      <c r="P39" s="253">
        <v>112.5</v>
      </c>
      <c r="Q39" s="253">
        <v>126.1</v>
      </c>
      <c r="R39" s="278">
        <v>63.7</v>
      </c>
    </row>
    <row r="40" spans="1:18">
      <c r="A40" s="275" t="s">
        <v>250</v>
      </c>
      <c r="B40" s="253"/>
      <c r="C40" s="248"/>
      <c r="D40" s="253"/>
      <c r="E40" s="253"/>
      <c r="F40" s="247"/>
      <c r="G40" s="253"/>
      <c r="H40" s="253"/>
      <c r="I40" s="253"/>
      <c r="J40" s="253"/>
      <c r="K40" s="277"/>
      <c r="L40" s="277"/>
      <c r="M40" s="277"/>
      <c r="N40" s="277"/>
      <c r="O40" s="253"/>
      <c r="P40" s="253"/>
      <c r="Q40" s="253"/>
      <c r="R40" s="278"/>
    </row>
    <row r="41" spans="1:18">
      <c r="A41" s="275" t="s">
        <v>251</v>
      </c>
      <c r="B41" s="253">
        <v>110.3</v>
      </c>
      <c r="C41" s="248" t="s">
        <v>222</v>
      </c>
      <c r="D41" s="253">
        <v>90.7</v>
      </c>
      <c r="E41" s="253">
        <v>94.7</v>
      </c>
      <c r="F41" s="247">
        <v>135.69999999999999</v>
      </c>
      <c r="G41" s="253">
        <v>62</v>
      </c>
      <c r="H41" s="253">
        <v>91.8</v>
      </c>
      <c r="I41" s="253">
        <v>133.30000000000001</v>
      </c>
      <c r="J41" s="253">
        <v>109.6</v>
      </c>
      <c r="K41" s="277">
        <v>62.7</v>
      </c>
      <c r="L41" s="277">
        <v>73.7</v>
      </c>
      <c r="M41" s="277">
        <v>193.8</v>
      </c>
      <c r="N41" s="277">
        <v>79.5</v>
      </c>
      <c r="O41" s="253">
        <v>372.5</v>
      </c>
      <c r="P41" s="253">
        <v>118.8</v>
      </c>
      <c r="Q41" s="253">
        <v>82.9</v>
      </c>
      <c r="R41" s="278">
        <v>81.5</v>
      </c>
    </row>
    <row r="42" spans="1:18">
      <c r="A42" s="275" t="s">
        <v>252</v>
      </c>
      <c r="B42" s="253">
        <v>110.3</v>
      </c>
      <c r="C42" s="248" t="s">
        <v>222</v>
      </c>
      <c r="D42" s="253">
        <v>75</v>
      </c>
      <c r="E42" s="253">
        <v>97.1</v>
      </c>
      <c r="F42" s="247">
        <v>153.6</v>
      </c>
      <c r="G42" s="253">
        <v>62</v>
      </c>
      <c r="H42" s="253">
        <v>92.8</v>
      </c>
      <c r="I42" s="253">
        <v>103</v>
      </c>
      <c r="J42" s="253">
        <v>100</v>
      </c>
      <c r="K42" s="277">
        <v>68.599999999999994</v>
      </c>
      <c r="L42" s="277">
        <v>82</v>
      </c>
      <c r="M42" s="277">
        <v>190.6</v>
      </c>
      <c r="N42" s="277">
        <v>102.6</v>
      </c>
      <c r="O42" s="253">
        <v>402</v>
      </c>
      <c r="P42" s="253">
        <v>134.4</v>
      </c>
      <c r="Q42" s="253">
        <v>76.599999999999994</v>
      </c>
      <c r="R42" s="278">
        <v>80.599999999999994</v>
      </c>
    </row>
    <row r="43" spans="1:18">
      <c r="A43" s="275" t="s">
        <v>240</v>
      </c>
      <c r="B43" s="253">
        <v>114.4</v>
      </c>
      <c r="C43" s="248" t="s">
        <v>222</v>
      </c>
      <c r="D43" s="253">
        <v>70.400000000000006</v>
      </c>
      <c r="E43" s="253">
        <v>104.1</v>
      </c>
      <c r="F43" s="247">
        <v>158.9</v>
      </c>
      <c r="G43" s="253">
        <v>76.7</v>
      </c>
      <c r="H43" s="253">
        <v>93.5</v>
      </c>
      <c r="I43" s="253">
        <v>106.1</v>
      </c>
      <c r="J43" s="253">
        <v>108.9</v>
      </c>
      <c r="K43" s="277">
        <v>85.6</v>
      </c>
      <c r="L43" s="277">
        <v>102.3</v>
      </c>
      <c r="M43" s="277">
        <v>206.3</v>
      </c>
      <c r="N43" s="277">
        <v>115.4</v>
      </c>
      <c r="O43" s="253">
        <v>419.6</v>
      </c>
      <c r="P43" s="253">
        <v>118.8</v>
      </c>
      <c r="Q43" s="253">
        <v>87.4</v>
      </c>
      <c r="R43" s="278">
        <v>83.9</v>
      </c>
    </row>
    <row r="44" spans="1:18">
      <c r="A44" s="275" t="s">
        <v>241</v>
      </c>
      <c r="B44" s="253">
        <v>116.5</v>
      </c>
      <c r="C44" s="248" t="s">
        <v>222</v>
      </c>
      <c r="D44" s="253">
        <v>87</v>
      </c>
      <c r="E44" s="253">
        <v>104.7</v>
      </c>
      <c r="F44" s="247">
        <v>112.5</v>
      </c>
      <c r="G44" s="253">
        <v>84.7</v>
      </c>
      <c r="H44" s="253">
        <v>98.2</v>
      </c>
      <c r="I44" s="253">
        <v>107.6</v>
      </c>
      <c r="J44" s="253">
        <v>120</v>
      </c>
      <c r="K44" s="277">
        <v>72.900000000000006</v>
      </c>
      <c r="L44" s="277">
        <v>88.7</v>
      </c>
      <c r="M44" s="277">
        <v>209.4</v>
      </c>
      <c r="N44" s="277">
        <v>125.6</v>
      </c>
      <c r="O44" s="253">
        <v>462.7</v>
      </c>
      <c r="P44" s="253">
        <v>121.9</v>
      </c>
      <c r="Q44" s="253">
        <v>80.2</v>
      </c>
      <c r="R44" s="278">
        <v>79.8</v>
      </c>
    </row>
    <row r="45" spans="1:18">
      <c r="A45" s="266" t="s">
        <v>242</v>
      </c>
      <c r="B45" s="248">
        <v>107.2</v>
      </c>
      <c r="C45" s="248" t="s">
        <v>222</v>
      </c>
      <c r="D45" s="248">
        <v>89.8</v>
      </c>
      <c r="E45" s="248">
        <v>96.5</v>
      </c>
      <c r="F45" s="255">
        <v>122.3</v>
      </c>
      <c r="G45" s="248">
        <v>54</v>
      </c>
      <c r="H45" s="248">
        <v>82.8</v>
      </c>
      <c r="I45" s="248">
        <v>100</v>
      </c>
      <c r="J45" s="248">
        <v>114.8</v>
      </c>
      <c r="K45" s="268">
        <v>60.2</v>
      </c>
      <c r="L45" s="268">
        <v>81.2</v>
      </c>
      <c r="M45" s="268">
        <v>209.4</v>
      </c>
      <c r="N45" s="268">
        <v>128.19999999999999</v>
      </c>
      <c r="O45" s="248">
        <v>429.4</v>
      </c>
      <c r="P45" s="248">
        <v>115.6</v>
      </c>
      <c r="Q45" s="248">
        <v>73</v>
      </c>
      <c r="R45" s="269">
        <v>76.599999999999994</v>
      </c>
    </row>
    <row r="46" spans="1:18" ht="14.5" thickBot="1">
      <c r="A46" s="280" t="str">
        <f>A33</f>
        <v>６月</v>
      </c>
      <c r="B46" s="281">
        <v>114.4</v>
      </c>
      <c r="C46" s="281" t="s">
        <v>284</v>
      </c>
      <c r="D46" s="281">
        <v>76.900000000000006</v>
      </c>
      <c r="E46" s="281">
        <v>102.3</v>
      </c>
      <c r="F46" s="320">
        <v>119.6</v>
      </c>
      <c r="G46" s="281">
        <v>80</v>
      </c>
      <c r="H46" s="281">
        <v>93.9</v>
      </c>
      <c r="I46" s="281">
        <v>106.1</v>
      </c>
      <c r="J46" s="281">
        <v>108.1</v>
      </c>
      <c r="K46" s="283">
        <v>59.3</v>
      </c>
      <c r="L46" s="283">
        <v>84.2</v>
      </c>
      <c r="M46" s="283">
        <v>203.1</v>
      </c>
      <c r="N46" s="283">
        <v>100</v>
      </c>
      <c r="O46" s="281">
        <v>515.70000000000005</v>
      </c>
      <c r="P46" s="281">
        <v>112.5</v>
      </c>
      <c r="Q46" s="281">
        <v>67.599999999999994</v>
      </c>
      <c r="R46" s="284">
        <v>77.400000000000006</v>
      </c>
    </row>
    <row r="47" spans="1:18" ht="23.25" customHeight="1">
      <c r="A47" s="302" t="s">
        <v>285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23"/>
    </row>
    <row r="48" spans="1:18" ht="6" customHeight="1"/>
    <row r="49" spans="1:18">
      <c r="A49" s="304" t="s">
        <v>276</v>
      </c>
      <c r="B49" s="305">
        <f>IF([1]srn43000000s!Q1712="","x",[1]srn43000000s!Q1712)</f>
        <v>100</v>
      </c>
      <c r="C49" s="305" t="str">
        <f>IF([1]gpn430000001!K3=0,"-",IF([1]srn43000000s!Q1713="","x",[1]srn43000000s!Q1713))</f>
        <v>-</v>
      </c>
      <c r="D49" s="305">
        <f>IF([1]srn43000000s!Q1714="","x",[1]srn43000000s!Q1714)</f>
        <v>63.8</v>
      </c>
      <c r="E49" s="305">
        <f>IF([1]srn43000000s!Q1715="","x",[1]srn43000000s!Q1715)</f>
        <v>105.8</v>
      </c>
      <c r="F49" s="305">
        <f>IF([1]srn43000000s!Q1716="","x",[1]srn43000000s!Q1716)</f>
        <v>132.69999999999999</v>
      </c>
      <c r="G49" s="305">
        <f>IF([1]srn43000000s!Q1717="","x",[1]srn43000000s!Q1717)</f>
        <v>101.7</v>
      </c>
      <c r="H49" s="305">
        <f>IF([1]srn43000000s!Q1718="","x",[1]srn43000000s!Q1718)</f>
        <v>81.099999999999994</v>
      </c>
      <c r="I49" s="305">
        <f>IF([1]srn43000000s!Q1719="","x",[1]srn43000000s!Q1719)</f>
        <v>87.3</v>
      </c>
      <c r="J49" s="305">
        <f>IF([1]srn43000000s!Q1720="","x",[1]srn43000000s!Q1720)</f>
        <v>114.4</v>
      </c>
      <c r="K49" s="305">
        <f>IF([1]srn43000000s!Q1721="","x",[1]srn43000000s!Q1721)</f>
        <v>134.9</v>
      </c>
      <c r="L49" s="305">
        <f>IF([1]srn43000000s!Q1722="","x",[1]srn43000000s!Q1722)</f>
        <v>70.599999999999994</v>
      </c>
      <c r="M49" s="305">
        <f>IF([1]srn43000000s!Q1723="","x",[1]srn43000000s!Q1723)</f>
        <v>169.7</v>
      </c>
      <c r="N49" s="305">
        <f>IF([1]srn43000000s!Q1724="","x",[1]srn43000000s!Q1724)</f>
        <v>64</v>
      </c>
      <c r="O49" s="305">
        <f>IF([1]srn43000000s!Q1725="","x",[1]srn43000000s!Q1725)</f>
        <v>246.3</v>
      </c>
      <c r="P49" s="305">
        <f>IF([1]srn43000000s!Q1726="","x",[1]srn43000000s!Q1726)</f>
        <v>80.599999999999994</v>
      </c>
      <c r="Q49" s="305">
        <f>IF([1]srn43000000s!Q1727="","x",[1]srn43000000s!Q1727)</f>
        <v>66.3</v>
      </c>
      <c r="R49" s="305">
        <f>IF([1]srn43000000s!Q1728="","x",[1]srn43000000s!Q1728)</f>
        <v>86.3</v>
      </c>
    </row>
    <row r="50" spans="1:18">
      <c r="A50" s="304" t="s">
        <v>40</v>
      </c>
      <c r="B50" s="305">
        <f>IF([1]srn43000000s!Q1427="","x",[1]srn43000000s!Q1427)</f>
        <v>114.4</v>
      </c>
      <c r="C50" s="305" t="str">
        <f>IF([1]srn43000000s!Q1428="","x",[1]srn43000000s!Q1428)</f>
        <v>x</v>
      </c>
      <c r="D50" s="305">
        <f>IF([1]srn43000000s!Q1429="","x",[1]srn43000000s!Q1429)</f>
        <v>76.900000000000006</v>
      </c>
      <c r="E50" s="305">
        <f>IF([1]srn43000000s!Q1430="","x",[1]srn43000000s!Q1430)</f>
        <v>102.3</v>
      </c>
      <c r="F50" s="305">
        <f>IF([1]srn43000000s!Q1431="","x",[1]srn43000000s!Q1431)</f>
        <v>119.6</v>
      </c>
      <c r="G50" s="305">
        <f>IF([1]srn43000000s!Q1432="","x",[1]srn43000000s!Q1432)</f>
        <v>80</v>
      </c>
      <c r="H50" s="305">
        <f>IF([1]srn43000000s!Q1433="","x",[1]srn43000000s!Q1433)</f>
        <v>93.9</v>
      </c>
      <c r="I50" s="305">
        <f>IF([1]srn43000000s!Q1434="","x",[1]srn43000000s!Q1434)</f>
        <v>106.1</v>
      </c>
      <c r="J50" s="305">
        <f>IF([1]srn43000000s!Q1435="","x",[1]srn43000000s!Q1435)</f>
        <v>108.1</v>
      </c>
      <c r="K50" s="305">
        <f>IF([1]srn43000000s!Q1436="","x",[1]srn43000000s!Q1436)</f>
        <v>59.3</v>
      </c>
      <c r="L50" s="305">
        <f>IF([1]srn43000000s!Q1437="","x",[1]srn43000000s!Q1437)</f>
        <v>84.2</v>
      </c>
      <c r="M50" s="305">
        <f>IF([1]srn43000000s!Q1438="","x",[1]srn43000000s!Q1438)</f>
        <v>203.1</v>
      </c>
      <c r="N50" s="305">
        <f>IF([1]srn43000000s!Q1439="","x",[1]srn43000000s!Q1439)</f>
        <v>100</v>
      </c>
      <c r="O50" s="305">
        <f>IF([1]srn43000000s!Q1440="","x",[1]srn43000000s!Q1440)</f>
        <v>515.70000000000005</v>
      </c>
      <c r="P50" s="305">
        <f>IF([1]srn43000000s!Q1441="","x",[1]srn43000000s!Q1441)</f>
        <v>112.5</v>
      </c>
      <c r="Q50" s="305">
        <f>IF([1]srn43000000s!Q1442="","x",[1]srn43000000s!Q1442)</f>
        <v>67.599999999999994</v>
      </c>
      <c r="R50" s="305">
        <f>IF([1]srn43000000s!Q1443="","x",[1]srn43000000s!Q1443)</f>
        <v>77.400000000000006</v>
      </c>
    </row>
    <row r="51" spans="1:18">
      <c r="A51" s="304" t="s">
        <v>276</v>
      </c>
      <c r="B51" s="307" t="b">
        <f>B49=B23</f>
        <v>1</v>
      </c>
      <c r="C51" s="307" t="b">
        <f t="shared" ref="C51:R51" si="0">C49=C23</f>
        <v>1</v>
      </c>
      <c r="D51" s="307" t="b">
        <f t="shared" si="0"/>
        <v>1</v>
      </c>
      <c r="E51" s="307" t="b">
        <f t="shared" si="0"/>
        <v>1</v>
      </c>
      <c r="F51" s="307" t="b">
        <f t="shared" si="0"/>
        <v>1</v>
      </c>
      <c r="G51" s="307" t="b">
        <f t="shared" si="0"/>
        <v>1</v>
      </c>
      <c r="H51" s="307" t="b">
        <f t="shared" si="0"/>
        <v>1</v>
      </c>
      <c r="I51" s="307" t="b">
        <f t="shared" si="0"/>
        <v>1</v>
      </c>
      <c r="J51" s="307" t="b">
        <f t="shared" si="0"/>
        <v>1</v>
      </c>
      <c r="K51" s="307" t="b">
        <f t="shared" si="0"/>
        <v>1</v>
      </c>
      <c r="L51" s="307" t="b">
        <f t="shared" si="0"/>
        <v>1</v>
      </c>
      <c r="M51" s="307" t="b">
        <f t="shared" si="0"/>
        <v>1</v>
      </c>
      <c r="N51" s="307" t="b">
        <f t="shared" si="0"/>
        <v>1</v>
      </c>
      <c r="O51" s="307" t="b">
        <f t="shared" si="0"/>
        <v>1</v>
      </c>
      <c r="P51" s="307" t="b">
        <f t="shared" si="0"/>
        <v>1</v>
      </c>
      <c r="Q51" s="307" t="b">
        <f t="shared" si="0"/>
        <v>1</v>
      </c>
      <c r="R51" s="307" t="b">
        <f t="shared" si="0"/>
        <v>1</v>
      </c>
    </row>
    <row r="52" spans="1:18">
      <c r="A52" s="304" t="s">
        <v>40</v>
      </c>
      <c r="B52" s="307" t="b">
        <f>B50=B46</f>
        <v>1</v>
      </c>
      <c r="C52" s="307" t="b">
        <f t="shared" ref="C52:R52" si="1">C50=C46</f>
        <v>0</v>
      </c>
      <c r="D52" s="307" t="b">
        <f t="shared" si="1"/>
        <v>1</v>
      </c>
      <c r="E52" s="307" t="b">
        <f t="shared" si="1"/>
        <v>1</v>
      </c>
      <c r="F52" s="307" t="b">
        <f t="shared" si="1"/>
        <v>1</v>
      </c>
      <c r="G52" s="307" t="b">
        <f t="shared" si="1"/>
        <v>1</v>
      </c>
      <c r="H52" s="307" t="b">
        <f t="shared" si="1"/>
        <v>1</v>
      </c>
      <c r="I52" s="307" t="b">
        <f t="shared" si="1"/>
        <v>1</v>
      </c>
      <c r="J52" s="307" t="b">
        <f t="shared" si="1"/>
        <v>1</v>
      </c>
      <c r="K52" s="307" t="b">
        <f t="shared" si="1"/>
        <v>1</v>
      </c>
      <c r="L52" s="307" t="b">
        <f t="shared" si="1"/>
        <v>1</v>
      </c>
      <c r="M52" s="307" t="b">
        <f t="shared" si="1"/>
        <v>1</v>
      </c>
      <c r="N52" s="307" t="b">
        <f t="shared" si="1"/>
        <v>1</v>
      </c>
      <c r="O52" s="307" t="b">
        <f t="shared" si="1"/>
        <v>1</v>
      </c>
      <c r="P52" s="307" t="b">
        <f t="shared" si="1"/>
        <v>1</v>
      </c>
      <c r="Q52" s="307" t="b">
        <f t="shared" si="1"/>
        <v>1</v>
      </c>
      <c r="R52" s="307" t="b">
        <f t="shared" si="1"/>
        <v>1</v>
      </c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B4C3-FABB-4C6F-9551-EE064CC4949B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S12" sqref="S12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286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tr">
        <f>[1]説明!C2</f>
        <v>2026年6月分</v>
      </c>
      <c r="R1" s="231"/>
      <c r="S1" s="233"/>
    </row>
    <row r="2" spans="1:19" ht="15" customHeight="1" thickBot="1">
      <c r="A2" s="235" t="s">
        <v>287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89" t="s">
        <v>273</v>
      </c>
      <c r="R2" s="324"/>
    </row>
    <row r="3" spans="1:19" s="245" customFormat="1" ht="54.75" customHeight="1" thickTop="1">
      <c r="A3" s="240"/>
      <c r="B3" s="241" t="s">
        <v>186</v>
      </c>
      <c r="C3" s="242" t="s">
        <v>224</v>
      </c>
      <c r="D3" s="241" t="s">
        <v>225</v>
      </c>
      <c r="E3" s="241" t="s">
        <v>201</v>
      </c>
      <c r="F3" s="243" t="s">
        <v>226</v>
      </c>
      <c r="G3" s="241" t="s">
        <v>227</v>
      </c>
      <c r="H3" s="241" t="s">
        <v>228</v>
      </c>
      <c r="I3" s="241" t="s">
        <v>229</v>
      </c>
      <c r="J3" s="241" t="s">
        <v>230</v>
      </c>
      <c r="K3" s="242" t="s">
        <v>231</v>
      </c>
      <c r="L3" s="242" t="s">
        <v>232</v>
      </c>
      <c r="M3" s="242" t="s">
        <v>233</v>
      </c>
      <c r="N3" s="242" t="s">
        <v>234</v>
      </c>
      <c r="O3" s="242" t="s">
        <v>235</v>
      </c>
      <c r="P3" s="242" t="s">
        <v>236</v>
      </c>
      <c r="Q3" s="242" t="s">
        <v>237</v>
      </c>
      <c r="R3" s="244" t="s">
        <v>238</v>
      </c>
    </row>
    <row r="4" spans="1:19" s="251" customFormat="1" ht="16" customHeight="1">
      <c r="A4" s="254">
        <v>3</v>
      </c>
      <c r="B4" s="255">
        <v>99.8</v>
      </c>
      <c r="C4" s="248" t="s">
        <v>222</v>
      </c>
      <c r="D4" s="255">
        <v>103.3</v>
      </c>
      <c r="E4" s="255">
        <v>95.1</v>
      </c>
      <c r="F4" s="255">
        <v>102.2</v>
      </c>
      <c r="G4" s="255">
        <v>98.8</v>
      </c>
      <c r="H4" s="255">
        <v>99.4</v>
      </c>
      <c r="I4" s="255">
        <v>98</v>
      </c>
      <c r="J4" s="255">
        <v>99.8</v>
      </c>
      <c r="K4" s="255">
        <v>108</v>
      </c>
      <c r="L4" s="255">
        <v>110.8</v>
      </c>
      <c r="M4" s="255">
        <v>98.5</v>
      </c>
      <c r="N4" s="255">
        <v>93.7</v>
      </c>
      <c r="O4" s="255">
        <v>97.1</v>
      </c>
      <c r="P4" s="255">
        <v>102.3</v>
      </c>
      <c r="Q4" s="255">
        <v>103.4</v>
      </c>
      <c r="R4" s="257">
        <v>106.6</v>
      </c>
    </row>
    <row r="5" spans="1:19" s="251" customFormat="1" ht="16" customHeight="1">
      <c r="A5" s="254">
        <v>4</v>
      </c>
      <c r="B5" s="255">
        <v>99.4</v>
      </c>
      <c r="C5" s="248" t="s">
        <v>222</v>
      </c>
      <c r="D5" s="255">
        <v>108.4</v>
      </c>
      <c r="E5" s="255">
        <v>94.1</v>
      </c>
      <c r="F5" s="255">
        <v>90.3</v>
      </c>
      <c r="G5" s="255">
        <v>96.6</v>
      </c>
      <c r="H5" s="255">
        <v>101.1</v>
      </c>
      <c r="I5" s="255">
        <v>96.3</v>
      </c>
      <c r="J5" s="255">
        <v>97.9</v>
      </c>
      <c r="K5" s="255">
        <v>119.2</v>
      </c>
      <c r="L5" s="255">
        <v>103.5</v>
      </c>
      <c r="M5" s="255">
        <v>89.1</v>
      </c>
      <c r="N5" s="255">
        <v>86.5</v>
      </c>
      <c r="O5" s="255">
        <v>96.4</v>
      </c>
      <c r="P5" s="255">
        <v>106.1</v>
      </c>
      <c r="Q5" s="255">
        <v>98</v>
      </c>
      <c r="R5" s="257">
        <v>109.6</v>
      </c>
    </row>
    <row r="6" spans="1:19" s="251" customFormat="1" ht="16" customHeight="1">
      <c r="A6" s="254">
        <v>5</v>
      </c>
      <c r="B6" s="255">
        <v>100.2</v>
      </c>
      <c r="C6" s="248" t="s">
        <v>223</v>
      </c>
      <c r="D6" s="255">
        <v>115.4</v>
      </c>
      <c r="E6" s="255">
        <v>96</v>
      </c>
      <c r="F6" s="255">
        <v>81.3</v>
      </c>
      <c r="G6" s="255">
        <v>98.6</v>
      </c>
      <c r="H6" s="255">
        <v>98.7</v>
      </c>
      <c r="I6" s="255">
        <v>94.7</v>
      </c>
      <c r="J6" s="255">
        <v>96.1</v>
      </c>
      <c r="K6" s="255">
        <v>103.8</v>
      </c>
      <c r="L6" s="255">
        <v>119.7</v>
      </c>
      <c r="M6" s="255">
        <v>89.8</v>
      </c>
      <c r="N6" s="256">
        <v>87.9</v>
      </c>
      <c r="O6" s="255">
        <v>96.5</v>
      </c>
      <c r="P6" s="255">
        <v>106.1</v>
      </c>
      <c r="Q6" s="255">
        <v>93.8</v>
      </c>
      <c r="R6" s="257">
        <v>116.7</v>
      </c>
    </row>
    <row r="7" spans="1:19" s="251" customFormat="1" ht="16" customHeight="1">
      <c r="A7" s="316">
        <v>6</v>
      </c>
      <c r="B7" s="317">
        <v>101.4</v>
      </c>
      <c r="C7" s="271" t="s">
        <v>223</v>
      </c>
      <c r="D7" s="317">
        <v>118.5</v>
      </c>
      <c r="E7" s="317">
        <v>97</v>
      </c>
      <c r="F7" s="317">
        <v>83.3</v>
      </c>
      <c r="G7" s="317">
        <v>82.1</v>
      </c>
      <c r="H7" s="317">
        <v>97.5</v>
      </c>
      <c r="I7" s="317">
        <v>94.7</v>
      </c>
      <c r="J7" s="317">
        <v>94.2</v>
      </c>
      <c r="K7" s="317">
        <v>106.4</v>
      </c>
      <c r="L7" s="317">
        <v>119.7</v>
      </c>
      <c r="M7" s="317">
        <v>95.5</v>
      </c>
      <c r="N7" s="318">
        <v>89.8</v>
      </c>
      <c r="O7" s="317">
        <v>97.9</v>
      </c>
      <c r="P7" s="317">
        <v>107.4</v>
      </c>
      <c r="Q7" s="317">
        <v>90.1</v>
      </c>
      <c r="R7" s="319">
        <v>116.7</v>
      </c>
    </row>
    <row r="8" spans="1:19" s="251" customFormat="1" ht="16" customHeight="1" thickBot="1">
      <c r="A8" s="258">
        <v>7</v>
      </c>
      <c r="B8" s="290">
        <v>101.9</v>
      </c>
      <c r="C8" s="291" t="s">
        <v>223</v>
      </c>
      <c r="D8" s="290">
        <v>118.7</v>
      </c>
      <c r="E8" s="290">
        <v>93.1</v>
      </c>
      <c r="F8" s="290">
        <v>82.8</v>
      </c>
      <c r="G8" s="290">
        <v>94</v>
      </c>
      <c r="H8" s="290">
        <v>96.3</v>
      </c>
      <c r="I8" s="290">
        <v>97.5</v>
      </c>
      <c r="J8" s="290">
        <v>92.9</v>
      </c>
      <c r="K8" s="290">
        <v>120.7</v>
      </c>
      <c r="L8" s="290">
        <v>119.4</v>
      </c>
      <c r="M8" s="290">
        <v>94.8</v>
      </c>
      <c r="N8" s="290">
        <v>93.1</v>
      </c>
      <c r="O8" s="290">
        <v>99.1</v>
      </c>
      <c r="P8" s="290">
        <v>108.8</v>
      </c>
      <c r="Q8" s="290">
        <v>64.2</v>
      </c>
      <c r="R8" s="293">
        <v>120.7</v>
      </c>
    </row>
    <row r="9" spans="1:19" ht="16" customHeight="1" thickTop="1">
      <c r="A9" s="263" t="s">
        <v>239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65"/>
    </row>
    <row r="10" spans="1:19" ht="16" customHeight="1">
      <c r="A10" s="266" t="s">
        <v>243</v>
      </c>
      <c r="B10" s="248">
        <v>102</v>
      </c>
      <c r="C10" s="248" t="s">
        <v>223</v>
      </c>
      <c r="D10" s="248">
        <v>117.2</v>
      </c>
      <c r="E10" s="248">
        <v>94.5</v>
      </c>
      <c r="F10" s="255">
        <v>80.7</v>
      </c>
      <c r="G10" s="248">
        <v>94.9</v>
      </c>
      <c r="H10" s="248">
        <v>97.3</v>
      </c>
      <c r="I10" s="248">
        <v>97.2</v>
      </c>
      <c r="J10" s="248">
        <v>93.7</v>
      </c>
      <c r="K10" s="268">
        <v>122.2</v>
      </c>
      <c r="L10" s="268">
        <v>117.2</v>
      </c>
      <c r="M10" s="268">
        <v>94.6</v>
      </c>
      <c r="N10" s="268">
        <v>94.8</v>
      </c>
      <c r="O10" s="248">
        <v>100</v>
      </c>
      <c r="P10" s="248">
        <v>108.9</v>
      </c>
      <c r="Q10" s="248">
        <v>65.3</v>
      </c>
      <c r="R10" s="269">
        <v>118.9</v>
      </c>
    </row>
    <row r="11" spans="1:19" ht="16" customHeight="1">
      <c r="A11" s="266" t="s">
        <v>244</v>
      </c>
      <c r="B11" s="248">
        <v>101.7</v>
      </c>
      <c r="C11" s="248" t="s">
        <v>223</v>
      </c>
      <c r="D11" s="248">
        <v>118.2</v>
      </c>
      <c r="E11" s="248">
        <v>91.7</v>
      </c>
      <c r="F11" s="255">
        <v>80.7</v>
      </c>
      <c r="G11" s="248">
        <v>93.5</v>
      </c>
      <c r="H11" s="248">
        <v>95.2</v>
      </c>
      <c r="I11" s="248">
        <v>97.5</v>
      </c>
      <c r="J11" s="248">
        <v>93.3</v>
      </c>
      <c r="K11" s="268">
        <v>122.3</v>
      </c>
      <c r="L11" s="268">
        <v>116.6</v>
      </c>
      <c r="M11" s="268">
        <v>96.6</v>
      </c>
      <c r="N11" s="268">
        <v>96.8</v>
      </c>
      <c r="O11" s="248">
        <v>100.6</v>
      </c>
      <c r="P11" s="248">
        <v>108.5</v>
      </c>
      <c r="Q11" s="248">
        <v>64.5</v>
      </c>
      <c r="R11" s="269">
        <v>118</v>
      </c>
    </row>
    <row r="12" spans="1:19" ht="16" customHeight="1">
      <c r="A12" s="270" t="s">
        <v>245</v>
      </c>
      <c r="B12" s="271">
        <v>101.5</v>
      </c>
      <c r="C12" s="271" t="s">
        <v>223</v>
      </c>
      <c r="D12" s="271">
        <v>119</v>
      </c>
      <c r="E12" s="271">
        <v>92.8</v>
      </c>
      <c r="F12" s="317">
        <v>84.8</v>
      </c>
      <c r="G12" s="271">
        <v>93.9</v>
      </c>
      <c r="H12" s="271">
        <v>95.6</v>
      </c>
      <c r="I12" s="271">
        <v>97.4</v>
      </c>
      <c r="J12" s="271">
        <v>93.2</v>
      </c>
      <c r="K12" s="273">
        <v>127.2</v>
      </c>
      <c r="L12" s="273">
        <v>116.2</v>
      </c>
      <c r="M12" s="273">
        <v>92.9</v>
      </c>
      <c r="N12" s="273">
        <v>96</v>
      </c>
      <c r="O12" s="271">
        <v>99.4</v>
      </c>
      <c r="P12" s="271">
        <v>108.6</v>
      </c>
      <c r="Q12" s="271">
        <v>63.9</v>
      </c>
      <c r="R12" s="274">
        <v>117.2</v>
      </c>
    </row>
    <row r="13" spans="1:19" ht="16" customHeight="1">
      <c r="A13" s="275" t="s">
        <v>246</v>
      </c>
      <c r="B13" s="253">
        <v>101.9</v>
      </c>
      <c r="C13" s="253" t="s">
        <v>223</v>
      </c>
      <c r="D13" s="253">
        <v>118.2</v>
      </c>
      <c r="E13" s="253">
        <v>92.6</v>
      </c>
      <c r="F13" s="247">
        <v>84.7</v>
      </c>
      <c r="G13" s="253">
        <v>93.2</v>
      </c>
      <c r="H13" s="253">
        <v>95.2</v>
      </c>
      <c r="I13" s="253">
        <v>99.3</v>
      </c>
      <c r="J13" s="253">
        <v>93.3</v>
      </c>
      <c r="K13" s="277">
        <v>120.6</v>
      </c>
      <c r="L13" s="277">
        <v>115.1</v>
      </c>
      <c r="M13" s="277">
        <v>93.2</v>
      </c>
      <c r="N13" s="277">
        <v>94</v>
      </c>
      <c r="O13" s="253">
        <v>99.4</v>
      </c>
      <c r="P13" s="253">
        <v>108.8</v>
      </c>
      <c r="Q13" s="253">
        <v>63.9</v>
      </c>
      <c r="R13" s="278">
        <v>120.1</v>
      </c>
    </row>
    <row r="14" spans="1:19" ht="16" customHeight="1">
      <c r="A14" s="266" t="s">
        <v>247</v>
      </c>
      <c r="B14" s="248">
        <v>103.1</v>
      </c>
      <c r="C14" s="248" t="s">
        <v>223</v>
      </c>
      <c r="D14" s="248">
        <v>119.5</v>
      </c>
      <c r="E14" s="248">
        <v>92.5</v>
      </c>
      <c r="F14" s="255">
        <v>84.7</v>
      </c>
      <c r="G14" s="248">
        <v>92.1</v>
      </c>
      <c r="H14" s="248">
        <v>97.1</v>
      </c>
      <c r="I14" s="248">
        <v>99.3</v>
      </c>
      <c r="J14" s="248">
        <v>92.6</v>
      </c>
      <c r="K14" s="268">
        <v>131.6</v>
      </c>
      <c r="L14" s="268">
        <v>115.8</v>
      </c>
      <c r="M14" s="268">
        <v>93.8</v>
      </c>
      <c r="N14" s="268">
        <v>93.5</v>
      </c>
      <c r="O14" s="248">
        <v>100.9</v>
      </c>
      <c r="P14" s="248">
        <v>110.1</v>
      </c>
      <c r="Q14" s="248">
        <v>64.400000000000006</v>
      </c>
      <c r="R14" s="269">
        <v>126.4</v>
      </c>
    </row>
    <row r="15" spans="1:19" ht="16" customHeight="1">
      <c r="A15" s="270" t="s">
        <v>248</v>
      </c>
      <c r="B15" s="271">
        <v>103.1</v>
      </c>
      <c r="C15" s="271" t="s">
        <v>223</v>
      </c>
      <c r="D15" s="271">
        <v>121.4</v>
      </c>
      <c r="E15" s="271">
        <v>92.6</v>
      </c>
      <c r="F15" s="317">
        <v>84.7</v>
      </c>
      <c r="G15" s="271">
        <v>92.6</v>
      </c>
      <c r="H15" s="271">
        <v>95.4</v>
      </c>
      <c r="I15" s="271">
        <v>99</v>
      </c>
      <c r="J15" s="271">
        <v>92.2</v>
      </c>
      <c r="K15" s="273">
        <v>131.9</v>
      </c>
      <c r="L15" s="273">
        <v>118.8</v>
      </c>
      <c r="M15" s="273">
        <v>95.2</v>
      </c>
      <c r="N15" s="273">
        <v>91.7</v>
      </c>
      <c r="O15" s="271">
        <v>101.1</v>
      </c>
      <c r="P15" s="271">
        <v>109.9</v>
      </c>
      <c r="Q15" s="271">
        <v>64.400000000000006</v>
      </c>
      <c r="R15" s="325">
        <v>126.9</v>
      </c>
    </row>
    <row r="16" spans="1:19" ht="16" customHeight="1">
      <c r="A16" s="326" t="s">
        <v>249</v>
      </c>
      <c r="B16" s="327">
        <v>102.7</v>
      </c>
      <c r="C16" s="327" t="s">
        <v>223</v>
      </c>
      <c r="D16" s="327">
        <v>121.5</v>
      </c>
      <c r="E16" s="327">
        <v>93.3</v>
      </c>
      <c r="F16" s="328">
        <v>84.6</v>
      </c>
      <c r="G16" s="327">
        <v>92.4</v>
      </c>
      <c r="H16" s="327">
        <v>95.2</v>
      </c>
      <c r="I16" s="327">
        <v>99.2</v>
      </c>
      <c r="J16" s="327">
        <v>92.3</v>
      </c>
      <c r="K16" s="329">
        <v>132.19999999999999</v>
      </c>
      <c r="L16" s="329">
        <v>119.9</v>
      </c>
      <c r="M16" s="329">
        <v>96.1</v>
      </c>
      <c r="N16" s="329">
        <v>92.8</v>
      </c>
      <c r="O16" s="327">
        <v>101.3</v>
      </c>
      <c r="P16" s="327">
        <v>109.4</v>
      </c>
      <c r="Q16" s="327">
        <v>64.2</v>
      </c>
      <c r="R16" s="330">
        <v>118.7</v>
      </c>
    </row>
    <row r="17" spans="1:18" ht="16" customHeight="1">
      <c r="A17" s="275" t="s">
        <v>250</v>
      </c>
      <c r="B17" s="331"/>
      <c r="C17" s="331"/>
      <c r="D17" s="331"/>
      <c r="E17" s="331"/>
      <c r="F17" s="332"/>
      <c r="G17" s="331"/>
      <c r="H17" s="331"/>
      <c r="I17" s="331"/>
      <c r="J17" s="331"/>
      <c r="K17" s="333"/>
      <c r="L17" s="333"/>
      <c r="M17" s="333"/>
      <c r="N17" s="333"/>
      <c r="O17" s="331"/>
      <c r="P17" s="331"/>
      <c r="Q17" s="331"/>
      <c r="R17" s="334"/>
    </row>
    <row r="18" spans="1:18" ht="16" customHeight="1">
      <c r="A18" s="275" t="s">
        <v>251</v>
      </c>
      <c r="B18" s="253">
        <v>102.3</v>
      </c>
      <c r="C18" s="253" t="s">
        <v>222</v>
      </c>
      <c r="D18" s="253">
        <v>119.9</v>
      </c>
      <c r="E18" s="253">
        <v>95.8</v>
      </c>
      <c r="F18" s="247">
        <v>37</v>
      </c>
      <c r="G18" s="253">
        <v>92.7</v>
      </c>
      <c r="H18" s="253">
        <v>94.7</v>
      </c>
      <c r="I18" s="253">
        <v>99.3</v>
      </c>
      <c r="J18" s="253">
        <v>92</v>
      </c>
      <c r="K18" s="277">
        <v>132.19999999999999</v>
      </c>
      <c r="L18" s="277">
        <v>118</v>
      </c>
      <c r="M18" s="277">
        <v>96.2</v>
      </c>
      <c r="N18" s="277">
        <v>93</v>
      </c>
      <c r="O18" s="253">
        <v>101.2</v>
      </c>
      <c r="P18" s="253">
        <v>109.1</v>
      </c>
      <c r="Q18" s="253">
        <v>64.2</v>
      </c>
      <c r="R18" s="278">
        <v>114.6</v>
      </c>
    </row>
    <row r="19" spans="1:18" ht="16" customHeight="1">
      <c r="A19" s="275" t="s">
        <v>252</v>
      </c>
      <c r="B19" s="253">
        <v>102.2</v>
      </c>
      <c r="C19" s="253" t="s">
        <v>222</v>
      </c>
      <c r="D19" s="253">
        <v>120.1</v>
      </c>
      <c r="E19" s="253">
        <v>95.5</v>
      </c>
      <c r="F19" s="247">
        <v>36.9</v>
      </c>
      <c r="G19" s="253">
        <v>92.5</v>
      </c>
      <c r="H19" s="253">
        <v>94.6</v>
      </c>
      <c r="I19" s="253">
        <v>98.2</v>
      </c>
      <c r="J19" s="253">
        <v>92.3</v>
      </c>
      <c r="K19" s="277">
        <v>124.3</v>
      </c>
      <c r="L19" s="277">
        <v>116</v>
      </c>
      <c r="M19" s="277">
        <v>97.6</v>
      </c>
      <c r="N19" s="277">
        <v>93.3</v>
      </c>
      <c r="O19" s="253">
        <v>99.8</v>
      </c>
      <c r="P19" s="253">
        <v>110</v>
      </c>
      <c r="Q19" s="253">
        <v>64.3</v>
      </c>
      <c r="R19" s="278">
        <v>114.4</v>
      </c>
    </row>
    <row r="20" spans="1:18" ht="16" customHeight="1">
      <c r="A20" s="275" t="s">
        <v>240</v>
      </c>
      <c r="B20" s="253">
        <v>101.7</v>
      </c>
      <c r="C20" s="253" t="s">
        <v>222</v>
      </c>
      <c r="D20" s="253">
        <v>118.7</v>
      </c>
      <c r="E20" s="253">
        <v>95</v>
      </c>
      <c r="F20" s="247">
        <v>36.9</v>
      </c>
      <c r="G20" s="253">
        <v>92.9</v>
      </c>
      <c r="H20" s="253">
        <v>94</v>
      </c>
      <c r="I20" s="253">
        <v>98.2</v>
      </c>
      <c r="J20" s="253">
        <v>89.7</v>
      </c>
      <c r="K20" s="277">
        <v>117</v>
      </c>
      <c r="L20" s="277">
        <v>116.8</v>
      </c>
      <c r="M20" s="277">
        <v>97.5</v>
      </c>
      <c r="N20" s="277">
        <v>91.6</v>
      </c>
      <c r="O20" s="253">
        <v>96.2</v>
      </c>
      <c r="P20" s="253">
        <v>110</v>
      </c>
      <c r="Q20" s="253">
        <v>60.6</v>
      </c>
      <c r="R20" s="278">
        <v>117.3</v>
      </c>
    </row>
    <row r="21" spans="1:18" ht="16" customHeight="1">
      <c r="A21" s="275" t="s">
        <v>241</v>
      </c>
      <c r="B21" s="253">
        <v>103.2</v>
      </c>
      <c r="C21" s="253" t="s">
        <v>222</v>
      </c>
      <c r="D21" s="253">
        <v>119.2</v>
      </c>
      <c r="E21" s="253">
        <v>96.5</v>
      </c>
      <c r="F21" s="247">
        <v>37</v>
      </c>
      <c r="G21" s="253">
        <v>97.3</v>
      </c>
      <c r="H21" s="253">
        <v>94.7</v>
      </c>
      <c r="I21" s="253">
        <v>99.2</v>
      </c>
      <c r="J21" s="253">
        <v>90.7</v>
      </c>
      <c r="K21" s="277">
        <v>130.30000000000001</v>
      </c>
      <c r="L21" s="277">
        <v>113.9</v>
      </c>
      <c r="M21" s="277">
        <v>94.9</v>
      </c>
      <c r="N21" s="277">
        <v>92</v>
      </c>
      <c r="O21" s="253">
        <v>98.3</v>
      </c>
      <c r="P21" s="253">
        <v>113.8</v>
      </c>
      <c r="Q21" s="253">
        <v>63.1</v>
      </c>
      <c r="R21" s="278">
        <v>116.5</v>
      </c>
    </row>
    <row r="22" spans="1:18" ht="16" customHeight="1">
      <c r="A22" s="266" t="s">
        <v>242</v>
      </c>
      <c r="B22" s="248">
        <v>103.6</v>
      </c>
      <c r="C22" s="248" t="s">
        <v>222</v>
      </c>
      <c r="D22" s="248">
        <v>118.1</v>
      </c>
      <c r="E22" s="248">
        <v>96.5</v>
      </c>
      <c r="F22" s="255">
        <v>37.4</v>
      </c>
      <c r="G22" s="248">
        <v>98.3</v>
      </c>
      <c r="H22" s="248">
        <v>93.6</v>
      </c>
      <c r="I22" s="248">
        <v>99.9</v>
      </c>
      <c r="J22" s="248">
        <v>90.3</v>
      </c>
      <c r="K22" s="268">
        <v>128</v>
      </c>
      <c r="L22" s="268">
        <v>112.2</v>
      </c>
      <c r="M22" s="268">
        <v>95.2</v>
      </c>
      <c r="N22" s="268">
        <v>90.5</v>
      </c>
      <c r="O22" s="248">
        <v>99</v>
      </c>
      <c r="P22" s="248">
        <v>114.1</v>
      </c>
      <c r="Q22" s="248">
        <v>63.2</v>
      </c>
      <c r="R22" s="269">
        <v>121.4</v>
      </c>
    </row>
    <row r="23" spans="1:18" ht="16" customHeight="1" thickBot="1">
      <c r="A23" s="280" t="str">
        <f>A10</f>
        <v>６月</v>
      </c>
      <c r="B23" s="281">
        <v>103.3</v>
      </c>
      <c r="C23" s="281" t="s">
        <v>222</v>
      </c>
      <c r="D23" s="281">
        <v>118.7</v>
      </c>
      <c r="E23" s="281">
        <v>96.4</v>
      </c>
      <c r="F23" s="320">
        <v>37.5</v>
      </c>
      <c r="G23" s="281">
        <v>97.9</v>
      </c>
      <c r="H23" s="281">
        <v>92.9</v>
      </c>
      <c r="I23" s="281">
        <v>100.2</v>
      </c>
      <c r="J23" s="281">
        <v>90.1</v>
      </c>
      <c r="K23" s="283">
        <v>121.6</v>
      </c>
      <c r="L23" s="283">
        <v>116.8</v>
      </c>
      <c r="M23" s="283">
        <v>87.9</v>
      </c>
      <c r="N23" s="283">
        <v>95.4</v>
      </c>
      <c r="O23" s="281">
        <v>100.2</v>
      </c>
      <c r="P23" s="281">
        <v>113.6</v>
      </c>
      <c r="Q23" s="281">
        <v>63.5</v>
      </c>
      <c r="R23" s="284">
        <v>122.2</v>
      </c>
    </row>
    <row r="24" spans="1:18" ht="16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288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89" t="s">
        <v>273</v>
      </c>
      <c r="R25" s="324"/>
    </row>
    <row r="26" spans="1:18" s="245" customFormat="1" ht="54.75" customHeight="1" thickTop="1">
      <c r="A26" s="240"/>
      <c r="B26" s="241" t="s">
        <v>186</v>
      </c>
      <c r="C26" s="242" t="s">
        <v>224</v>
      </c>
      <c r="D26" s="241" t="s">
        <v>225</v>
      </c>
      <c r="E26" s="241" t="s">
        <v>201</v>
      </c>
      <c r="F26" s="243" t="s">
        <v>226</v>
      </c>
      <c r="G26" s="241" t="s">
        <v>227</v>
      </c>
      <c r="H26" s="241" t="s">
        <v>228</v>
      </c>
      <c r="I26" s="241" t="s">
        <v>229</v>
      </c>
      <c r="J26" s="241" t="s">
        <v>230</v>
      </c>
      <c r="K26" s="242" t="s">
        <v>231</v>
      </c>
      <c r="L26" s="242" t="s">
        <v>232</v>
      </c>
      <c r="M26" s="242" t="s">
        <v>233</v>
      </c>
      <c r="N26" s="242" t="s">
        <v>234</v>
      </c>
      <c r="O26" s="242" t="s">
        <v>235</v>
      </c>
      <c r="P26" s="242" t="s">
        <v>236</v>
      </c>
      <c r="Q26" s="242" t="s">
        <v>237</v>
      </c>
      <c r="R26" s="244" t="s">
        <v>238</v>
      </c>
    </row>
    <row r="27" spans="1:18" s="251" customFormat="1" ht="16" customHeight="1">
      <c r="A27" s="246">
        <v>3</v>
      </c>
      <c r="B27" s="247">
        <v>99.3</v>
      </c>
      <c r="C27" s="248" t="s">
        <v>222</v>
      </c>
      <c r="D27" s="247">
        <v>105.1</v>
      </c>
      <c r="E27" s="247">
        <v>96.5</v>
      </c>
      <c r="F27" s="247">
        <v>95.5</v>
      </c>
      <c r="G27" s="247">
        <v>96.6</v>
      </c>
      <c r="H27" s="247">
        <v>100.1</v>
      </c>
      <c r="I27" s="247">
        <v>101.6</v>
      </c>
      <c r="J27" s="247">
        <v>96.5</v>
      </c>
      <c r="K27" s="247">
        <v>95.1</v>
      </c>
      <c r="L27" s="247">
        <v>98.5</v>
      </c>
      <c r="M27" s="247">
        <v>92.7</v>
      </c>
      <c r="N27" s="247">
        <v>94.7</v>
      </c>
      <c r="O27" s="247">
        <v>97.5</v>
      </c>
      <c r="P27" s="247">
        <v>100</v>
      </c>
      <c r="Q27" s="247">
        <v>106.9</v>
      </c>
      <c r="R27" s="250">
        <v>104.4</v>
      </c>
    </row>
    <row r="28" spans="1:18" s="251" customFormat="1" ht="16" customHeight="1">
      <c r="A28" s="246">
        <v>4</v>
      </c>
      <c r="B28" s="247">
        <v>99.3</v>
      </c>
      <c r="C28" s="248" t="s">
        <v>222</v>
      </c>
      <c r="D28" s="247">
        <v>106</v>
      </c>
      <c r="E28" s="247">
        <v>100.5</v>
      </c>
      <c r="F28" s="247">
        <v>76</v>
      </c>
      <c r="G28" s="247">
        <v>91.6</v>
      </c>
      <c r="H28" s="247">
        <v>102.4</v>
      </c>
      <c r="I28" s="247">
        <v>101.2</v>
      </c>
      <c r="J28" s="247">
        <v>95.7</v>
      </c>
      <c r="K28" s="247">
        <v>128.19999999999999</v>
      </c>
      <c r="L28" s="247">
        <v>84.8</v>
      </c>
      <c r="M28" s="247">
        <v>76</v>
      </c>
      <c r="N28" s="247">
        <v>85.1</v>
      </c>
      <c r="O28" s="247">
        <v>97.1</v>
      </c>
      <c r="P28" s="247">
        <v>101.1</v>
      </c>
      <c r="Q28" s="247">
        <v>98.3</v>
      </c>
      <c r="R28" s="250">
        <v>107.6</v>
      </c>
    </row>
    <row r="29" spans="1:18" s="251" customFormat="1" ht="16" customHeight="1">
      <c r="A29" s="254">
        <v>5</v>
      </c>
      <c r="B29" s="247">
        <v>100.5</v>
      </c>
      <c r="C29" s="253" t="s">
        <v>223</v>
      </c>
      <c r="D29" s="247">
        <v>116.9</v>
      </c>
      <c r="E29" s="247">
        <v>102.8</v>
      </c>
      <c r="F29" s="247">
        <v>60.6</v>
      </c>
      <c r="G29" s="247">
        <v>93.5</v>
      </c>
      <c r="H29" s="247">
        <v>98.5</v>
      </c>
      <c r="I29" s="247">
        <v>101.9</v>
      </c>
      <c r="J29" s="247">
        <v>93.2</v>
      </c>
      <c r="K29" s="247" t="s">
        <v>223</v>
      </c>
      <c r="L29" s="247">
        <v>129.9</v>
      </c>
      <c r="M29" s="247">
        <v>76.2</v>
      </c>
      <c r="N29" s="249">
        <v>82.4</v>
      </c>
      <c r="O29" s="247">
        <v>95.6</v>
      </c>
      <c r="P29" s="247">
        <v>100.6</v>
      </c>
      <c r="Q29" s="247">
        <v>93.6</v>
      </c>
      <c r="R29" s="250">
        <v>114.1</v>
      </c>
    </row>
    <row r="30" spans="1:18" s="251" customFormat="1" ht="16" customHeight="1">
      <c r="A30" s="316">
        <v>6</v>
      </c>
      <c r="B30" s="247">
        <v>101.3</v>
      </c>
      <c r="C30" s="253" t="s">
        <v>223</v>
      </c>
      <c r="D30" s="247">
        <v>119.6</v>
      </c>
      <c r="E30" s="247">
        <v>102.1</v>
      </c>
      <c r="F30" s="247">
        <v>61.4</v>
      </c>
      <c r="G30" s="247">
        <v>93.8</v>
      </c>
      <c r="H30" s="247">
        <v>96.6</v>
      </c>
      <c r="I30" s="247">
        <v>103.7</v>
      </c>
      <c r="J30" s="247">
        <v>91.6</v>
      </c>
      <c r="K30" s="247">
        <v>132.80000000000001</v>
      </c>
      <c r="L30" s="247">
        <v>132.6</v>
      </c>
      <c r="M30" s="247">
        <v>92.6</v>
      </c>
      <c r="N30" s="249">
        <v>83</v>
      </c>
      <c r="O30" s="247">
        <v>97.1</v>
      </c>
      <c r="P30" s="247">
        <v>100.8</v>
      </c>
      <c r="Q30" s="247">
        <v>92.3</v>
      </c>
      <c r="R30" s="250">
        <v>111.8</v>
      </c>
    </row>
    <row r="31" spans="1:18" s="251" customFormat="1" ht="16" customHeight="1" thickBot="1">
      <c r="A31" s="258">
        <v>7</v>
      </c>
      <c r="B31" s="290">
        <v>100.2</v>
      </c>
      <c r="C31" s="291" t="s">
        <v>223</v>
      </c>
      <c r="D31" s="290">
        <v>122.7</v>
      </c>
      <c r="E31" s="290">
        <v>94.3</v>
      </c>
      <c r="F31" s="290">
        <v>61.7</v>
      </c>
      <c r="G31" s="290">
        <v>92.2</v>
      </c>
      <c r="H31" s="290">
        <v>98.8</v>
      </c>
      <c r="I31" s="290">
        <v>107</v>
      </c>
      <c r="J31" s="290">
        <v>91.4</v>
      </c>
      <c r="K31" s="290">
        <v>133.80000000000001</v>
      </c>
      <c r="L31" s="290">
        <v>127.3</v>
      </c>
      <c r="M31" s="290">
        <v>100.8</v>
      </c>
      <c r="N31" s="290">
        <v>83.9</v>
      </c>
      <c r="O31" s="290">
        <v>97.1</v>
      </c>
      <c r="P31" s="290">
        <v>99.7</v>
      </c>
      <c r="Q31" s="290">
        <v>57.3</v>
      </c>
      <c r="R31" s="293">
        <v>115.4</v>
      </c>
    </row>
    <row r="32" spans="1:18" ht="16" customHeight="1" thickTop="1">
      <c r="A32" s="294" t="s">
        <v>239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243</v>
      </c>
      <c r="B33" s="248">
        <v>100.3</v>
      </c>
      <c r="C33" s="248" t="s">
        <v>223</v>
      </c>
      <c r="D33" s="248">
        <v>123.7</v>
      </c>
      <c r="E33" s="248">
        <v>94.6</v>
      </c>
      <c r="F33" s="255">
        <v>61.7</v>
      </c>
      <c r="G33" s="248">
        <v>92.4</v>
      </c>
      <c r="H33" s="248">
        <v>100.6</v>
      </c>
      <c r="I33" s="248">
        <v>107.2</v>
      </c>
      <c r="J33" s="248">
        <v>93</v>
      </c>
      <c r="K33" s="268">
        <v>133.4</v>
      </c>
      <c r="L33" s="268">
        <v>123.6</v>
      </c>
      <c r="M33" s="268">
        <v>99.1</v>
      </c>
      <c r="N33" s="268">
        <v>85</v>
      </c>
      <c r="O33" s="248">
        <v>98.4</v>
      </c>
      <c r="P33" s="248">
        <v>100.2</v>
      </c>
      <c r="Q33" s="248">
        <v>57.5</v>
      </c>
      <c r="R33" s="269">
        <v>112.6</v>
      </c>
    </row>
    <row r="34" spans="1:18" ht="16" customHeight="1">
      <c r="A34" s="266" t="s">
        <v>244</v>
      </c>
      <c r="B34" s="248">
        <v>100.2</v>
      </c>
      <c r="C34" s="248" t="s">
        <v>223</v>
      </c>
      <c r="D34" s="248">
        <v>124.3</v>
      </c>
      <c r="E34" s="248">
        <v>94.6</v>
      </c>
      <c r="F34" s="255">
        <v>61.7</v>
      </c>
      <c r="G34" s="248">
        <v>91.5</v>
      </c>
      <c r="H34" s="248">
        <v>98.7</v>
      </c>
      <c r="I34" s="248">
        <v>107.3</v>
      </c>
      <c r="J34" s="248">
        <v>92.1</v>
      </c>
      <c r="K34" s="268">
        <v>133.6</v>
      </c>
      <c r="L34" s="268">
        <v>122.1</v>
      </c>
      <c r="M34" s="268">
        <v>102.2</v>
      </c>
      <c r="N34" s="268">
        <v>84.4</v>
      </c>
      <c r="O34" s="248">
        <v>98.8</v>
      </c>
      <c r="P34" s="248">
        <v>99.9</v>
      </c>
      <c r="Q34" s="248">
        <v>57.2</v>
      </c>
      <c r="R34" s="269">
        <v>111.2</v>
      </c>
    </row>
    <row r="35" spans="1:18" ht="16" customHeight="1">
      <c r="A35" s="270" t="s">
        <v>245</v>
      </c>
      <c r="B35" s="271">
        <v>100.1</v>
      </c>
      <c r="C35" s="271" t="s">
        <v>223</v>
      </c>
      <c r="D35" s="271">
        <v>125.8</v>
      </c>
      <c r="E35" s="271">
        <v>94.5</v>
      </c>
      <c r="F35" s="317">
        <v>62.1</v>
      </c>
      <c r="G35" s="271">
        <v>92</v>
      </c>
      <c r="H35" s="271">
        <v>98.9</v>
      </c>
      <c r="I35" s="271">
        <v>108.7</v>
      </c>
      <c r="J35" s="271">
        <v>91.9</v>
      </c>
      <c r="K35" s="273">
        <v>134.19999999999999</v>
      </c>
      <c r="L35" s="273">
        <v>121.1</v>
      </c>
      <c r="M35" s="273">
        <v>102.5</v>
      </c>
      <c r="N35" s="273">
        <v>84.5</v>
      </c>
      <c r="O35" s="271">
        <v>96.8</v>
      </c>
      <c r="P35" s="271">
        <v>99.3</v>
      </c>
      <c r="Q35" s="271">
        <v>57.3</v>
      </c>
      <c r="R35" s="274">
        <v>111.7</v>
      </c>
    </row>
    <row r="36" spans="1:18">
      <c r="A36" s="275" t="s">
        <v>246</v>
      </c>
      <c r="B36" s="253">
        <v>100.2</v>
      </c>
      <c r="C36" s="253" t="s">
        <v>223</v>
      </c>
      <c r="D36" s="253">
        <v>122.9</v>
      </c>
      <c r="E36" s="253">
        <v>94.4</v>
      </c>
      <c r="F36" s="247">
        <v>62</v>
      </c>
      <c r="G36" s="253">
        <v>91.7</v>
      </c>
      <c r="H36" s="253">
        <v>98.5</v>
      </c>
      <c r="I36" s="253">
        <v>108.1</v>
      </c>
      <c r="J36" s="253">
        <v>92.2</v>
      </c>
      <c r="K36" s="277">
        <v>132.19999999999999</v>
      </c>
      <c r="L36" s="277">
        <v>120.6</v>
      </c>
      <c r="M36" s="277">
        <v>102.1</v>
      </c>
      <c r="N36" s="277">
        <v>84.1</v>
      </c>
      <c r="O36" s="253">
        <v>96.7</v>
      </c>
      <c r="P36" s="253">
        <v>99.3</v>
      </c>
      <c r="Q36" s="253">
        <v>57.3</v>
      </c>
      <c r="R36" s="278">
        <v>115.4</v>
      </c>
    </row>
    <row r="37" spans="1:18">
      <c r="A37" s="266" t="s">
        <v>247</v>
      </c>
      <c r="B37" s="248">
        <v>101.3</v>
      </c>
      <c r="C37" s="248" t="s">
        <v>223</v>
      </c>
      <c r="D37" s="248">
        <v>124</v>
      </c>
      <c r="E37" s="248">
        <v>94.3</v>
      </c>
      <c r="F37" s="255">
        <v>62</v>
      </c>
      <c r="G37" s="248">
        <v>90.9</v>
      </c>
      <c r="H37" s="248">
        <v>101.3</v>
      </c>
      <c r="I37" s="248">
        <v>107.5</v>
      </c>
      <c r="J37" s="248">
        <v>90.7</v>
      </c>
      <c r="K37" s="268">
        <v>133.1</v>
      </c>
      <c r="L37" s="268">
        <v>120.7</v>
      </c>
      <c r="M37" s="268">
        <v>102.2</v>
      </c>
      <c r="N37" s="268">
        <v>84.1</v>
      </c>
      <c r="O37" s="248">
        <v>98.5</v>
      </c>
      <c r="P37" s="248">
        <v>99.7</v>
      </c>
      <c r="Q37" s="248">
        <v>57.1</v>
      </c>
      <c r="R37" s="315">
        <v>123.8</v>
      </c>
    </row>
    <row r="38" spans="1:18">
      <c r="A38" s="275" t="s">
        <v>248</v>
      </c>
      <c r="B38" s="271">
        <v>101.1</v>
      </c>
      <c r="C38" s="271" t="s">
        <v>223</v>
      </c>
      <c r="D38" s="271">
        <v>122</v>
      </c>
      <c r="E38" s="317">
        <v>94.4</v>
      </c>
      <c r="F38" s="271">
        <v>62</v>
      </c>
      <c r="G38" s="271">
        <v>91.1</v>
      </c>
      <c r="H38" s="271">
        <v>98.3</v>
      </c>
      <c r="I38" s="271">
        <v>106.8</v>
      </c>
      <c r="J38" s="273">
        <v>90</v>
      </c>
      <c r="K38" s="273">
        <v>134.19999999999999</v>
      </c>
      <c r="L38" s="273">
        <v>120.5</v>
      </c>
      <c r="M38" s="273">
        <v>102.9</v>
      </c>
      <c r="N38" s="271">
        <v>83.2</v>
      </c>
      <c r="O38" s="271">
        <v>98.8</v>
      </c>
      <c r="P38" s="271">
        <v>99.5</v>
      </c>
      <c r="Q38" s="277">
        <v>57.1</v>
      </c>
      <c r="R38" s="265">
        <v>124.7</v>
      </c>
    </row>
    <row r="39" spans="1:18">
      <c r="A39" s="275" t="s">
        <v>249</v>
      </c>
      <c r="B39" s="253">
        <v>100.4</v>
      </c>
      <c r="C39" s="253" t="s">
        <v>223</v>
      </c>
      <c r="D39" s="253">
        <v>121.3</v>
      </c>
      <c r="E39" s="247">
        <v>95.4</v>
      </c>
      <c r="F39" s="253">
        <v>61.8</v>
      </c>
      <c r="G39" s="253">
        <v>90.7</v>
      </c>
      <c r="H39" s="253">
        <v>98</v>
      </c>
      <c r="I39" s="253">
        <v>107.2</v>
      </c>
      <c r="J39" s="277">
        <v>90.1</v>
      </c>
      <c r="K39" s="277">
        <v>135.30000000000001</v>
      </c>
      <c r="L39" s="277">
        <v>121.7</v>
      </c>
      <c r="M39" s="277">
        <v>104.5</v>
      </c>
      <c r="N39" s="253">
        <v>82.4</v>
      </c>
      <c r="O39" s="253">
        <v>99.1</v>
      </c>
      <c r="P39" s="253">
        <v>99</v>
      </c>
      <c r="Q39" s="277">
        <v>56.8</v>
      </c>
      <c r="R39" s="335">
        <v>115.7</v>
      </c>
    </row>
    <row r="40" spans="1:18">
      <c r="A40" s="275" t="s">
        <v>250</v>
      </c>
      <c r="B40" s="253"/>
      <c r="C40" s="253"/>
      <c r="D40" s="253"/>
      <c r="E40" s="247"/>
      <c r="F40" s="253"/>
      <c r="G40" s="253"/>
      <c r="H40" s="253"/>
      <c r="I40" s="253"/>
      <c r="J40" s="277"/>
      <c r="K40" s="277"/>
      <c r="L40" s="277"/>
      <c r="M40" s="277"/>
      <c r="N40" s="253"/>
      <c r="O40" s="253"/>
      <c r="P40" s="253"/>
      <c r="Q40" s="277"/>
      <c r="R40" s="335"/>
    </row>
    <row r="41" spans="1:18">
      <c r="A41" s="275" t="s">
        <v>251</v>
      </c>
      <c r="B41" s="253">
        <v>100.5</v>
      </c>
      <c r="C41" s="253" t="s">
        <v>222</v>
      </c>
      <c r="D41" s="253">
        <v>120.7</v>
      </c>
      <c r="E41" s="247">
        <v>98</v>
      </c>
      <c r="F41" s="253">
        <v>61.2</v>
      </c>
      <c r="G41" s="253">
        <v>90.8</v>
      </c>
      <c r="H41" s="253">
        <v>98.1</v>
      </c>
      <c r="I41" s="253">
        <v>108.7</v>
      </c>
      <c r="J41" s="277">
        <v>89.4</v>
      </c>
      <c r="K41" s="277">
        <v>135.1</v>
      </c>
      <c r="L41" s="277">
        <v>121.9</v>
      </c>
      <c r="M41" s="277">
        <v>103.1</v>
      </c>
      <c r="N41" s="253">
        <v>82.9</v>
      </c>
      <c r="O41" s="253">
        <v>99</v>
      </c>
      <c r="P41" s="253">
        <v>98.7</v>
      </c>
      <c r="Q41" s="277">
        <v>56.8</v>
      </c>
      <c r="R41" s="335">
        <v>111.6</v>
      </c>
    </row>
    <row r="42" spans="1:18">
      <c r="A42" s="275" t="s">
        <v>252</v>
      </c>
      <c r="B42" s="253">
        <v>100.1</v>
      </c>
      <c r="C42" s="253" t="s">
        <v>222</v>
      </c>
      <c r="D42" s="253">
        <v>120.7</v>
      </c>
      <c r="E42" s="247">
        <v>97.8</v>
      </c>
      <c r="F42" s="253">
        <v>60.9</v>
      </c>
      <c r="G42" s="253">
        <v>90.6</v>
      </c>
      <c r="H42" s="253">
        <v>97.6</v>
      </c>
      <c r="I42" s="253">
        <v>106.1</v>
      </c>
      <c r="J42" s="277">
        <v>90.1</v>
      </c>
      <c r="K42" s="277">
        <v>133.1</v>
      </c>
      <c r="L42" s="277">
        <v>122.4</v>
      </c>
      <c r="M42" s="277">
        <v>103.8</v>
      </c>
      <c r="N42" s="253">
        <v>83.6</v>
      </c>
      <c r="O42" s="253">
        <v>96.8</v>
      </c>
      <c r="P42" s="253">
        <v>98.7</v>
      </c>
      <c r="Q42" s="277">
        <v>57</v>
      </c>
      <c r="R42" s="335">
        <v>112.2</v>
      </c>
    </row>
    <row r="43" spans="1:18">
      <c r="A43" s="275" t="s">
        <v>240</v>
      </c>
      <c r="B43" s="253">
        <v>99.6</v>
      </c>
      <c r="C43" s="253" t="s">
        <v>222</v>
      </c>
      <c r="D43" s="253">
        <v>120.5</v>
      </c>
      <c r="E43" s="247">
        <v>97.6</v>
      </c>
      <c r="F43" s="253">
        <v>60.9</v>
      </c>
      <c r="G43" s="253">
        <v>89.9</v>
      </c>
      <c r="H43" s="253">
        <v>96.5</v>
      </c>
      <c r="I43" s="253">
        <v>105.8</v>
      </c>
      <c r="J43" s="277">
        <v>89.3</v>
      </c>
      <c r="K43" s="277">
        <v>133.4</v>
      </c>
      <c r="L43" s="277">
        <v>120.5</v>
      </c>
      <c r="M43" s="277">
        <v>103.4</v>
      </c>
      <c r="N43" s="253">
        <v>83.2</v>
      </c>
      <c r="O43" s="253">
        <v>94.5</v>
      </c>
      <c r="P43" s="253">
        <v>98</v>
      </c>
      <c r="Q43" s="277">
        <v>54.6</v>
      </c>
      <c r="R43" s="335">
        <v>113.9</v>
      </c>
    </row>
    <row r="44" spans="1:18">
      <c r="A44" s="275" t="s">
        <v>241</v>
      </c>
      <c r="B44" s="253">
        <v>102.2</v>
      </c>
      <c r="C44" s="253" t="s">
        <v>222</v>
      </c>
      <c r="D44" s="253">
        <v>123.4</v>
      </c>
      <c r="E44" s="247">
        <v>99.2</v>
      </c>
      <c r="F44" s="253">
        <v>61.2</v>
      </c>
      <c r="G44" s="253">
        <v>92</v>
      </c>
      <c r="H44" s="253">
        <v>97.7</v>
      </c>
      <c r="I44" s="253">
        <v>107</v>
      </c>
      <c r="J44" s="277">
        <v>91.8</v>
      </c>
      <c r="K44" s="277">
        <v>135.5</v>
      </c>
      <c r="L44" s="277">
        <v>117.1</v>
      </c>
      <c r="M44" s="277">
        <v>102.3</v>
      </c>
      <c r="N44" s="253">
        <v>84.2</v>
      </c>
      <c r="O44" s="253">
        <v>96.8</v>
      </c>
      <c r="P44" s="253">
        <v>104.2</v>
      </c>
      <c r="Q44" s="277">
        <v>56.4</v>
      </c>
      <c r="R44" s="335">
        <v>113.7</v>
      </c>
    </row>
    <row r="45" spans="1:18">
      <c r="A45" s="266" t="s">
        <v>242</v>
      </c>
      <c r="B45" s="248">
        <v>103.1</v>
      </c>
      <c r="C45" s="248" t="s">
        <v>222</v>
      </c>
      <c r="D45" s="248">
        <v>124.4</v>
      </c>
      <c r="E45" s="255">
        <v>99.1</v>
      </c>
      <c r="F45" s="248">
        <v>61.7</v>
      </c>
      <c r="G45" s="248">
        <v>92</v>
      </c>
      <c r="H45" s="248">
        <v>96.4</v>
      </c>
      <c r="I45" s="248">
        <v>106.5</v>
      </c>
      <c r="J45" s="268">
        <v>93.3</v>
      </c>
      <c r="K45" s="268">
        <v>137.5</v>
      </c>
      <c r="L45" s="268">
        <v>117.1</v>
      </c>
      <c r="M45" s="268">
        <v>102.1</v>
      </c>
      <c r="N45" s="248">
        <v>84.2</v>
      </c>
      <c r="O45" s="248">
        <v>97.9</v>
      </c>
      <c r="P45" s="248">
        <v>104.6</v>
      </c>
      <c r="Q45" s="268">
        <v>56.5</v>
      </c>
      <c r="R45" s="265">
        <v>122.1</v>
      </c>
    </row>
    <row r="46" spans="1:18" ht="14.5" thickBot="1">
      <c r="A46" s="280" t="str">
        <f>A33</f>
        <v>６月</v>
      </c>
      <c r="B46" s="281">
        <v>103.4</v>
      </c>
      <c r="C46" s="281" t="s">
        <v>284</v>
      </c>
      <c r="D46" s="281">
        <v>124.9</v>
      </c>
      <c r="E46" s="320">
        <v>98.7</v>
      </c>
      <c r="F46" s="281">
        <v>62</v>
      </c>
      <c r="G46" s="281">
        <v>91.7</v>
      </c>
      <c r="H46" s="281">
        <v>95.7</v>
      </c>
      <c r="I46" s="281">
        <v>107.2</v>
      </c>
      <c r="J46" s="283">
        <v>92.8</v>
      </c>
      <c r="K46" s="283">
        <v>139.80000000000001</v>
      </c>
      <c r="L46" s="283">
        <v>117.4</v>
      </c>
      <c r="M46" s="283">
        <v>103.6</v>
      </c>
      <c r="N46" s="281">
        <v>85.3</v>
      </c>
      <c r="O46" s="281">
        <v>99.8</v>
      </c>
      <c r="P46" s="281">
        <v>104.4</v>
      </c>
      <c r="Q46" s="283">
        <v>56.9</v>
      </c>
      <c r="R46" s="301">
        <v>123.7</v>
      </c>
    </row>
    <row r="47" spans="1:18">
      <c r="A47" s="336"/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</row>
    <row r="48" spans="1:18" ht="10.5" customHeight="1">
      <c r="A48" s="338" t="s">
        <v>253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</row>
    <row r="49" spans="1:18">
      <c r="A49" s="304" t="s">
        <v>276</v>
      </c>
      <c r="B49" s="305">
        <f>IF([1]srn43000000s!S1712="","x",[1]srn43000000s!S1712)</f>
        <v>103.3</v>
      </c>
      <c r="C49" s="305" t="str">
        <f>IF([1]gpn430000001!K3=0,"-",IF([1]srn43000000s!S1713="","x",[1]srn43000000s!S1713))</f>
        <v>-</v>
      </c>
      <c r="D49" s="305">
        <f>IF([1]srn43000000s!S1714="","x",[1]srn43000000s!S1714)</f>
        <v>118.7</v>
      </c>
      <c r="E49" s="305">
        <f>IF([1]srn43000000s!S1715="","x",[1]srn43000000s!S1715)</f>
        <v>96.4</v>
      </c>
      <c r="F49" s="305">
        <f>IF([1]srn43000000s!S1716="","x",[1]srn43000000s!S1716)</f>
        <v>37.5</v>
      </c>
      <c r="G49" s="305">
        <f>IF([1]srn43000000s!S1717="","x",[1]srn43000000s!S1717)</f>
        <v>97.9</v>
      </c>
      <c r="H49" s="305">
        <f>IF([1]srn43000000s!S1718="","x",[1]srn43000000s!S1718)</f>
        <v>92.9</v>
      </c>
      <c r="I49" s="305">
        <f>IF([1]srn43000000s!S1719="","x",[1]srn43000000s!S1719)</f>
        <v>100.2</v>
      </c>
      <c r="J49" s="305">
        <f>IF([1]srn43000000s!S1720="","x",[1]srn43000000s!S1720)</f>
        <v>90.1</v>
      </c>
      <c r="K49" s="305">
        <f>IF([1]srn43000000s!S1721="","x",[1]srn43000000s!S1721)</f>
        <v>121.6</v>
      </c>
      <c r="L49" s="305">
        <f>IF([1]srn43000000s!S1722="","x",[1]srn43000000s!S1722)</f>
        <v>116.8</v>
      </c>
      <c r="M49" s="305">
        <f>IF([1]srn43000000s!S1723="","x",[1]srn43000000s!S1723)</f>
        <v>87.9</v>
      </c>
      <c r="N49" s="305">
        <f>IF([1]srn43000000s!S1724="","x",[1]srn43000000s!S1724)</f>
        <v>95.4</v>
      </c>
      <c r="O49" s="305">
        <f>IF([1]srn43000000s!S1725="","x",[1]srn43000000s!S1725)</f>
        <v>100.2</v>
      </c>
      <c r="P49" s="305">
        <f>IF([1]srn43000000s!S1726="","x",[1]srn43000000s!S1726)</f>
        <v>113.6</v>
      </c>
      <c r="Q49" s="305">
        <f>IF([1]srn43000000s!S1727="","x",[1]srn43000000s!S1727)</f>
        <v>63.5</v>
      </c>
      <c r="R49" s="305">
        <f>IF([1]srn43000000s!S1728="","x",[1]srn43000000s!S1728)</f>
        <v>122.2</v>
      </c>
    </row>
    <row r="50" spans="1:18">
      <c r="A50" s="304" t="s">
        <v>40</v>
      </c>
      <c r="B50" s="305">
        <f>IF([1]srn43000000s!S1427="","x",[1]srn43000000s!S1427)</f>
        <v>103.4</v>
      </c>
      <c r="C50" s="305" t="str">
        <f>IF([1]srn43000000s!S1428="","x",[1]srn43000000s!S1428)</f>
        <v>x</v>
      </c>
      <c r="D50" s="305">
        <f>IF([1]srn43000000s!S1429="","x",[1]srn43000000s!S1429)</f>
        <v>124.9</v>
      </c>
      <c r="E50" s="305">
        <f>IF([1]srn43000000s!S1430="","x",[1]srn43000000s!S1430)</f>
        <v>98.7</v>
      </c>
      <c r="F50" s="305">
        <f>IF([1]srn43000000s!S1431="","x",[1]srn43000000s!S1431)</f>
        <v>62</v>
      </c>
      <c r="G50" s="305">
        <f>IF([1]srn43000000s!S1432="","x",[1]srn43000000s!S1432)</f>
        <v>91.7</v>
      </c>
      <c r="H50" s="305">
        <f>IF([1]srn43000000s!S1433="","x",[1]srn43000000s!S1433)</f>
        <v>95.7</v>
      </c>
      <c r="I50" s="305">
        <f>IF([1]srn43000000s!S1434="","x",[1]srn43000000s!S1434)</f>
        <v>107.2</v>
      </c>
      <c r="J50" s="305">
        <f>IF([1]srn43000000s!S1435="","x",[1]srn43000000s!S1435)</f>
        <v>92.8</v>
      </c>
      <c r="K50" s="305">
        <f>IF([1]srn43000000s!S1436="","x",[1]srn43000000s!S1436)</f>
        <v>139.80000000000001</v>
      </c>
      <c r="L50" s="305">
        <f>IF([1]srn43000000s!S1437="","x",[1]srn43000000s!S1437)</f>
        <v>117.4</v>
      </c>
      <c r="M50" s="305">
        <f>IF([1]srn43000000s!S1438="","x",[1]srn43000000s!S1438)</f>
        <v>103.6</v>
      </c>
      <c r="N50" s="305">
        <f>IF([1]srn43000000s!S1439="","x",[1]srn43000000s!S1439)</f>
        <v>85.3</v>
      </c>
      <c r="O50" s="305">
        <f>IF([1]srn43000000s!S1440="","x",[1]srn43000000s!S1440)</f>
        <v>99.8</v>
      </c>
      <c r="P50" s="305">
        <f>IF([1]srn43000000s!S1441="","x",[1]srn43000000s!S1441)</f>
        <v>104.4</v>
      </c>
      <c r="Q50" s="305">
        <f>IF([1]srn43000000s!S1442="","x",[1]srn43000000s!S1442)</f>
        <v>56.9</v>
      </c>
      <c r="R50" s="305">
        <f>IF([1]srn43000000s!S1443="","x",[1]srn43000000s!S1443)</f>
        <v>123.7</v>
      </c>
    </row>
    <row r="51" spans="1:18">
      <c r="A51" s="304" t="s">
        <v>276</v>
      </c>
      <c r="B51" s="307" t="b">
        <f>B49=B23</f>
        <v>1</v>
      </c>
      <c r="C51" s="307" t="b">
        <f t="shared" ref="C51:R51" si="0">C49=C23</f>
        <v>1</v>
      </c>
      <c r="D51" s="307" t="b">
        <f t="shared" si="0"/>
        <v>1</v>
      </c>
      <c r="E51" s="307" t="b">
        <f t="shared" si="0"/>
        <v>1</v>
      </c>
      <c r="F51" s="307" t="b">
        <f t="shared" si="0"/>
        <v>1</v>
      </c>
      <c r="G51" s="307" t="b">
        <f t="shared" si="0"/>
        <v>1</v>
      </c>
      <c r="H51" s="307" t="b">
        <f t="shared" si="0"/>
        <v>1</v>
      </c>
      <c r="I51" s="307" t="b">
        <f t="shared" si="0"/>
        <v>1</v>
      </c>
      <c r="J51" s="307" t="b">
        <f t="shared" si="0"/>
        <v>1</v>
      </c>
      <c r="K51" s="307" t="b">
        <f t="shared" si="0"/>
        <v>1</v>
      </c>
      <c r="L51" s="307" t="b">
        <f t="shared" si="0"/>
        <v>1</v>
      </c>
      <c r="M51" s="307" t="b">
        <f t="shared" si="0"/>
        <v>1</v>
      </c>
      <c r="N51" s="307" t="b">
        <f t="shared" si="0"/>
        <v>1</v>
      </c>
      <c r="O51" s="307" t="b">
        <f t="shared" si="0"/>
        <v>1</v>
      </c>
      <c r="P51" s="307" t="b">
        <f t="shared" si="0"/>
        <v>1</v>
      </c>
      <c r="Q51" s="307" t="b">
        <f t="shared" si="0"/>
        <v>1</v>
      </c>
      <c r="R51" s="307" t="b">
        <f t="shared" si="0"/>
        <v>1</v>
      </c>
    </row>
    <row r="52" spans="1:18">
      <c r="A52" s="304" t="s">
        <v>40</v>
      </c>
      <c r="B52" s="307" t="b">
        <f>B50=B46</f>
        <v>1</v>
      </c>
      <c r="C52" s="307" t="b">
        <f t="shared" ref="C52:R52" si="1">C50=C46</f>
        <v>0</v>
      </c>
      <c r="D52" s="307" t="b">
        <f t="shared" si="1"/>
        <v>1</v>
      </c>
      <c r="E52" s="307" t="b">
        <f t="shared" si="1"/>
        <v>1</v>
      </c>
      <c r="F52" s="307" t="b">
        <f t="shared" si="1"/>
        <v>1</v>
      </c>
      <c r="G52" s="307" t="b">
        <f t="shared" si="1"/>
        <v>1</v>
      </c>
      <c r="H52" s="307" t="b">
        <f t="shared" si="1"/>
        <v>1</v>
      </c>
      <c r="I52" s="307" t="b">
        <f t="shared" si="1"/>
        <v>1</v>
      </c>
      <c r="J52" s="307" t="b">
        <f t="shared" si="1"/>
        <v>1</v>
      </c>
      <c r="K52" s="307" t="b">
        <f t="shared" si="1"/>
        <v>1</v>
      </c>
      <c r="L52" s="307" t="b">
        <f t="shared" si="1"/>
        <v>1</v>
      </c>
      <c r="M52" s="307" t="b">
        <f t="shared" si="1"/>
        <v>1</v>
      </c>
      <c r="N52" s="307" t="b">
        <f t="shared" si="1"/>
        <v>1</v>
      </c>
      <c r="O52" s="307" t="b">
        <f t="shared" si="1"/>
        <v>1</v>
      </c>
      <c r="P52" s="307" t="b">
        <f t="shared" si="1"/>
        <v>1</v>
      </c>
      <c r="Q52" s="307" t="b">
        <f t="shared" si="1"/>
        <v>1</v>
      </c>
      <c r="R52" s="307" t="b">
        <f t="shared" si="1"/>
        <v>1</v>
      </c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085C-52D5-48F4-BF10-82CA03F00954}">
  <sheetPr codeName="Sheet31">
    <tabColor theme="9"/>
  </sheetPr>
  <dimension ref="A1:R97"/>
  <sheetViews>
    <sheetView zoomScale="115" zoomScaleNormal="115" zoomScaleSheetLayoutView="100" workbookViewId="0">
      <selection activeCell="G26" sqref="G26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7" width="7.08984375" customWidth="1"/>
  </cols>
  <sheetData>
    <row r="1" spans="1:18" ht="17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tr">
        <f>[1]説明!$C$2</f>
        <v>2026年6月分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7.5" customHeight="1">
      <c r="A3" s="3" t="s">
        <v>1</v>
      </c>
      <c r="B3" s="3"/>
      <c r="C3" s="3"/>
      <c r="D3" s="4"/>
      <c r="E3" s="4"/>
      <c r="F3" s="4"/>
      <c r="G3" s="4"/>
      <c r="H3" s="4"/>
      <c r="I3" s="4"/>
      <c r="J3" s="5"/>
      <c r="K3" s="4"/>
      <c r="L3" s="390" t="s">
        <v>2</v>
      </c>
      <c r="M3" s="390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f ca="1">[1]P8!C6</f>
        <v>439883</v>
      </c>
      <c r="D6" s="20">
        <f ca="1">[1]P8!D6</f>
        <v>547098</v>
      </c>
      <c r="E6" s="20">
        <f ca="1">[1]P8!E6</f>
        <v>342789</v>
      </c>
      <c r="F6" s="20">
        <f ca="1">[1]P8!F6</f>
        <v>262368</v>
      </c>
      <c r="G6" s="20">
        <f ca="1">[1]P8!G6</f>
        <v>322208</v>
      </c>
      <c r="H6" s="20">
        <f ca="1">[1]P8!H6</f>
        <v>208177</v>
      </c>
      <c r="I6" s="20">
        <f ca="1">[1]P8!I6</f>
        <v>247107</v>
      </c>
      <c r="J6" s="20">
        <f ca="1">[1]P8!J6</f>
        <v>15261</v>
      </c>
      <c r="K6" s="20">
        <f ca="1">[1]P8!K6</f>
        <v>177515</v>
      </c>
      <c r="L6" s="20">
        <f ca="1">[1]P8!L6</f>
        <v>224890</v>
      </c>
      <c r="M6" s="21">
        <f ca="1">[1]P8!M6</f>
        <v>134612</v>
      </c>
      <c r="N6" s="22"/>
      <c r="R6" s="23"/>
    </row>
    <row r="7" spans="1:18" ht="16.5" customHeight="1">
      <c r="A7" s="24" t="s">
        <v>16</v>
      </c>
      <c r="B7" s="25" t="s">
        <v>17</v>
      </c>
      <c r="C7" s="26" t="str">
        <f ca="1">[1]P8!C7</f>
        <v>-</v>
      </c>
      <c r="D7" s="26" t="str">
        <f ca="1">[1]P8!D7</f>
        <v>-</v>
      </c>
      <c r="E7" s="26" t="str">
        <f ca="1">[1]P8!E7</f>
        <v>-</v>
      </c>
      <c r="F7" s="26" t="str">
        <f ca="1">[1]P8!F7</f>
        <v>-</v>
      </c>
      <c r="G7" s="26" t="str">
        <f ca="1">[1]P8!G7</f>
        <v>-</v>
      </c>
      <c r="H7" s="26" t="str">
        <f ca="1">[1]P8!H7</f>
        <v>-</v>
      </c>
      <c r="I7" s="26" t="str">
        <f ca="1">[1]P8!I7</f>
        <v>-</v>
      </c>
      <c r="J7" s="26" t="str">
        <f ca="1">[1]P8!J7</f>
        <v>-</v>
      </c>
      <c r="K7" s="26" t="str">
        <f ca="1">[1]P8!K7</f>
        <v>-</v>
      </c>
      <c r="L7" s="26" t="str">
        <f ca="1">[1]P8!L7</f>
        <v>-</v>
      </c>
      <c r="M7" s="27" t="str">
        <f ca="1">[1]P8!M7</f>
        <v>-</v>
      </c>
      <c r="N7" s="22"/>
    </row>
    <row r="8" spans="1:18" ht="16.5" customHeight="1">
      <c r="A8" s="24" t="s">
        <v>18</v>
      </c>
      <c r="B8" s="28" t="s">
        <v>19</v>
      </c>
      <c r="C8" s="26">
        <f ca="1">[1]P8!C8</f>
        <v>403647</v>
      </c>
      <c r="D8" s="26">
        <f ca="1">[1]P8!D8</f>
        <v>418954</v>
      </c>
      <c r="E8" s="26">
        <f ca="1">[1]P8!E8</f>
        <v>323440</v>
      </c>
      <c r="F8" s="26">
        <f ca="1">[1]P8!F8</f>
        <v>294013</v>
      </c>
      <c r="G8" s="26">
        <f ca="1">[1]P8!G8</f>
        <v>304679</v>
      </c>
      <c r="H8" s="26">
        <f ca="1">[1]P8!H8</f>
        <v>238123</v>
      </c>
      <c r="I8" s="26">
        <f ca="1">[1]P8!I8</f>
        <v>281824</v>
      </c>
      <c r="J8" s="26">
        <f ca="1">[1]P8!J8</f>
        <v>12189</v>
      </c>
      <c r="K8" s="26">
        <f ca="1">[1]P8!K8</f>
        <v>109634</v>
      </c>
      <c r="L8" s="26">
        <f ca="1">[1]P8!L8</f>
        <v>114275</v>
      </c>
      <c r="M8" s="27">
        <f ca="1">[1]P8!M8</f>
        <v>85317</v>
      </c>
      <c r="N8" s="22"/>
    </row>
    <row r="9" spans="1:18" ht="16.5" customHeight="1">
      <c r="A9" s="24" t="s">
        <v>20</v>
      </c>
      <c r="B9" s="28" t="s">
        <v>21</v>
      </c>
      <c r="C9" s="26">
        <f ca="1">[1]P8!C9</f>
        <v>678208</v>
      </c>
      <c r="D9" s="26">
        <f ca="1">[1]P8!D9</f>
        <v>807971</v>
      </c>
      <c r="E9" s="26">
        <f ca="1">[1]P8!E9</f>
        <v>377915</v>
      </c>
      <c r="F9" s="26">
        <f ca="1">[1]P8!F9</f>
        <v>339058</v>
      </c>
      <c r="G9" s="26">
        <f ca="1">[1]P8!G9</f>
        <v>385626</v>
      </c>
      <c r="H9" s="26">
        <f ca="1">[1]P8!H9</f>
        <v>231293</v>
      </c>
      <c r="I9" s="26">
        <f ca="1">[1]P8!I9</f>
        <v>301635</v>
      </c>
      <c r="J9" s="26">
        <f ca="1">[1]P8!J9</f>
        <v>37423</v>
      </c>
      <c r="K9" s="26">
        <f ca="1">[1]P8!K9</f>
        <v>339150</v>
      </c>
      <c r="L9" s="26">
        <f ca="1">[1]P8!L9</f>
        <v>422345</v>
      </c>
      <c r="M9" s="27">
        <f ca="1">[1]P8!M9</f>
        <v>146622</v>
      </c>
      <c r="N9" s="22"/>
    </row>
    <row r="10" spans="1:18" ht="16.5" customHeight="1">
      <c r="A10" s="24" t="s">
        <v>22</v>
      </c>
      <c r="B10" s="29" t="s">
        <v>23</v>
      </c>
      <c r="C10" s="26">
        <f ca="1">[1]P8!C10</f>
        <v>1437549</v>
      </c>
      <c r="D10" s="26">
        <f ca="1">[1]P8!D10</f>
        <v>1502527</v>
      </c>
      <c r="E10" s="26">
        <f ca="1">[1]P8!E10</f>
        <v>748776</v>
      </c>
      <c r="F10" s="26">
        <f ca="1">[1]P8!F10</f>
        <v>490112</v>
      </c>
      <c r="G10" s="26">
        <f ca="1">[1]P8!G10</f>
        <v>508939</v>
      </c>
      <c r="H10" s="26">
        <f ca="1">[1]P8!H10</f>
        <v>290541</v>
      </c>
      <c r="I10" s="26">
        <f ca="1">[1]P8!I10</f>
        <v>424957</v>
      </c>
      <c r="J10" s="26">
        <f ca="1">[1]P8!J10</f>
        <v>65155</v>
      </c>
      <c r="K10" s="26">
        <f ca="1">[1]P8!K10</f>
        <v>947437</v>
      </c>
      <c r="L10" s="26">
        <f ca="1">[1]P8!L10</f>
        <v>993588</v>
      </c>
      <c r="M10" s="27">
        <f ca="1">[1]P8!M10</f>
        <v>458235</v>
      </c>
      <c r="N10" s="22"/>
    </row>
    <row r="11" spans="1:18" ht="16.5" customHeight="1">
      <c r="A11" s="24" t="s">
        <v>24</v>
      </c>
      <c r="B11" s="28" t="s">
        <v>25</v>
      </c>
      <c r="C11" s="26">
        <f ca="1">[1]P8!C11</f>
        <v>697507</v>
      </c>
      <c r="D11" s="26">
        <f ca="1">[1]P8!D11</f>
        <v>749580</v>
      </c>
      <c r="E11" s="26">
        <f ca="1">[1]P8!E11</f>
        <v>585173</v>
      </c>
      <c r="F11" s="26">
        <f ca="1">[1]P8!F11</f>
        <v>410868</v>
      </c>
      <c r="G11" s="26">
        <f ca="1">[1]P8!G11</f>
        <v>465145</v>
      </c>
      <c r="H11" s="26">
        <f ca="1">[1]P8!H11</f>
        <v>293781</v>
      </c>
      <c r="I11" s="26">
        <f ca="1">[1]P8!I11</f>
        <v>395160</v>
      </c>
      <c r="J11" s="26">
        <f ca="1">[1]P8!J11</f>
        <v>15708</v>
      </c>
      <c r="K11" s="26">
        <f ca="1">[1]P8!K11</f>
        <v>286639</v>
      </c>
      <c r="L11" s="26">
        <f ca="1">[1]P8!L11</f>
        <v>284435</v>
      </c>
      <c r="M11" s="27">
        <f ca="1">[1]P8!M11</f>
        <v>291392</v>
      </c>
      <c r="N11" s="22"/>
    </row>
    <row r="12" spans="1:18" ht="16.5" customHeight="1">
      <c r="A12" s="24" t="s">
        <v>26</v>
      </c>
      <c r="B12" s="28" t="s">
        <v>27</v>
      </c>
      <c r="C12" s="26">
        <f ca="1">[1]P8!C12</f>
        <v>307254</v>
      </c>
      <c r="D12" s="26">
        <f ca="1">[1]P8!D12</f>
        <v>329994</v>
      </c>
      <c r="E12" s="26">
        <f ca="1">[1]P8!E12</f>
        <v>205491</v>
      </c>
      <c r="F12" s="26">
        <f ca="1">[1]P8!F12</f>
        <v>293789</v>
      </c>
      <c r="G12" s="26">
        <f ca="1">[1]P8!G12</f>
        <v>316357</v>
      </c>
      <c r="H12" s="26">
        <f ca="1">[1]P8!H12</f>
        <v>192795</v>
      </c>
      <c r="I12" s="26">
        <f ca="1">[1]P8!I12</f>
        <v>249833</v>
      </c>
      <c r="J12" s="26">
        <f ca="1">[1]P8!J12</f>
        <v>43956</v>
      </c>
      <c r="K12" s="26">
        <f ca="1">[1]P8!K12</f>
        <v>13465</v>
      </c>
      <c r="L12" s="26">
        <f ca="1">[1]P8!L12</f>
        <v>13637</v>
      </c>
      <c r="M12" s="27">
        <f ca="1">[1]P8!M12</f>
        <v>12696</v>
      </c>
      <c r="N12" s="22"/>
    </row>
    <row r="13" spans="1:18" ht="16.5" customHeight="1">
      <c r="A13" s="24" t="s">
        <v>28</v>
      </c>
      <c r="B13" s="28" t="s">
        <v>29</v>
      </c>
      <c r="C13" s="26">
        <f ca="1">[1]P8!C13</f>
        <v>261075</v>
      </c>
      <c r="D13" s="26">
        <f ca="1">[1]P8!D13</f>
        <v>361434</v>
      </c>
      <c r="E13" s="26">
        <f ca="1">[1]P8!E13</f>
        <v>181855</v>
      </c>
      <c r="F13" s="26">
        <f ca="1">[1]P8!F13</f>
        <v>218506</v>
      </c>
      <c r="G13" s="26">
        <f ca="1">[1]P8!G13</f>
        <v>289255</v>
      </c>
      <c r="H13" s="26">
        <f ca="1">[1]P8!H13</f>
        <v>162659</v>
      </c>
      <c r="I13" s="26">
        <f ca="1">[1]P8!I13</f>
        <v>209338</v>
      </c>
      <c r="J13" s="26">
        <f ca="1">[1]P8!J13</f>
        <v>9168</v>
      </c>
      <c r="K13" s="26">
        <f ca="1">[1]P8!K13</f>
        <v>42569</v>
      </c>
      <c r="L13" s="26">
        <f ca="1">[1]P8!L13</f>
        <v>72179</v>
      </c>
      <c r="M13" s="27">
        <f ca="1">[1]P8!M13</f>
        <v>19196</v>
      </c>
      <c r="N13" s="22"/>
    </row>
    <row r="14" spans="1:18" ht="16.5" customHeight="1">
      <c r="A14" s="24" t="s">
        <v>30</v>
      </c>
      <c r="B14" s="28" t="s">
        <v>31</v>
      </c>
      <c r="C14" s="26">
        <f ca="1">[1]P8!C14</f>
        <v>1008928</v>
      </c>
      <c r="D14" s="26">
        <f ca="1">[1]P8!D14</f>
        <v>1435774</v>
      </c>
      <c r="E14" s="26">
        <f ca="1">[1]P8!E14</f>
        <v>745132</v>
      </c>
      <c r="F14" s="26">
        <f ca="1">[1]P8!F14</f>
        <v>398651</v>
      </c>
      <c r="G14" s="26">
        <f ca="1">[1]P8!G14</f>
        <v>537303</v>
      </c>
      <c r="H14" s="26">
        <f ca="1">[1]P8!H14</f>
        <v>312962</v>
      </c>
      <c r="I14" s="26">
        <f ca="1">[1]P8!I14</f>
        <v>378613</v>
      </c>
      <c r="J14" s="26">
        <f ca="1">[1]P8!J14</f>
        <v>20038</v>
      </c>
      <c r="K14" s="26">
        <f ca="1">[1]P8!K14</f>
        <v>610277</v>
      </c>
      <c r="L14" s="26">
        <f ca="1">[1]P8!L14</f>
        <v>898471</v>
      </c>
      <c r="M14" s="27">
        <f ca="1">[1]P8!M14</f>
        <v>432170</v>
      </c>
      <c r="N14" s="22"/>
    </row>
    <row r="15" spans="1:18" ht="16.5" customHeight="1">
      <c r="A15" s="24" t="s">
        <v>32</v>
      </c>
      <c r="B15" s="29" t="s">
        <v>33</v>
      </c>
      <c r="C15" s="26">
        <f ca="1">[1]P8!C15</f>
        <v>333224</v>
      </c>
      <c r="D15" s="26">
        <f ca="1">[1]P8!D15</f>
        <v>351518</v>
      </c>
      <c r="E15" s="26">
        <f ca="1">[1]P8!E15</f>
        <v>302249</v>
      </c>
      <c r="F15" s="26">
        <f ca="1">[1]P8!F15</f>
        <v>323807</v>
      </c>
      <c r="G15" s="26">
        <f ca="1">[1]P8!G15</f>
        <v>342488</v>
      </c>
      <c r="H15" s="26">
        <f ca="1">[1]P8!H15</f>
        <v>292178</v>
      </c>
      <c r="I15" s="26">
        <f ca="1">[1]P8!I15</f>
        <v>300292</v>
      </c>
      <c r="J15" s="26">
        <f ca="1">[1]P8!J15</f>
        <v>23515</v>
      </c>
      <c r="K15" s="26">
        <f ca="1">[1]P8!K15</f>
        <v>9417</v>
      </c>
      <c r="L15" s="26">
        <f ca="1">[1]P8!L15</f>
        <v>9030</v>
      </c>
      <c r="M15" s="27">
        <f ca="1">[1]P8!M15</f>
        <v>10071</v>
      </c>
      <c r="N15" s="22"/>
    </row>
    <row r="16" spans="1:18" ht="16.5" customHeight="1">
      <c r="A16" s="24" t="s">
        <v>34</v>
      </c>
      <c r="B16" s="30" t="s">
        <v>35</v>
      </c>
      <c r="C16" s="26">
        <f ca="1">[1]P8!C16</f>
        <v>549716</v>
      </c>
      <c r="D16" s="26">
        <f ca="1">[1]P8!D16</f>
        <v>668996</v>
      </c>
      <c r="E16" s="26">
        <f ca="1">[1]P8!E16</f>
        <v>325154</v>
      </c>
      <c r="F16" s="26">
        <f ca="1">[1]P8!F16</f>
        <v>340009</v>
      </c>
      <c r="G16" s="26">
        <f ca="1">[1]P8!G16</f>
        <v>397816</v>
      </c>
      <c r="H16" s="26">
        <f ca="1">[1]P8!H16</f>
        <v>231179</v>
      </c>
      <c r="I16" s="26">
        <f ca="1">[1]P8!I16</f>
        <v>325517</v>
      </c>
      <c r="J16" s="26">
        <f ca="1">[1]P8!J16</f>
        <v>14492</v>
      </c>
      <c r="K16" s="26">
        <f ca="1">[1]P8!K16</f>
        <v>209707</v>
      </c>
      <c r="L16" s="26">
        <f ca="1">[1]P8!L16</f>
        <v>271180</v>
      </c>
      <c r="M16" s="27">
        <f ca="1">[1]P8!M16</f>
        <v>93975</v>
      </c>
      <c r="N16" s="22"/>
    </row>
    <row r="17" spans="1:14" ht="16.5" customHeight="1">
      <c r="A17" s="24" t="s">
        <v>36</v>
      </c>
      <c r="B17" s="29" t="s">
        <v>37</v>
      </c>
      <c r="C17" s="26">
        <f ca="1">[1]P8!C17</f>
        <v>171233</v>
      </c>
      <c r="D17" s="26">
        <f ca="1">[1]P8!D17</f>
        <v>180838</v>
      </c>
      <c r="E17" s="26">
        <f ca="1">[1]P8!E17</f>
        <v>166791</v>
      </c>
      <c r="F17" s="26">
        <f ca="1">[1]P8!F17</f>
        <v>124936</v>
      </c>
      <c r="G17" s="26">
        <f ca="1">[1]P8!G17</f>
        <v>134778</v>
      </c>
      <c r="H17" s="26">
        <f ca="1">[1]P8!H17</f>
        <v>120384</v>
      </c>
      <c r="I17" s="26">
        <f ca="1">[1]P8!I17</f>
        <v>118474</v>
      </c>
      <c r="J17" s="26">
        <f ca="1">[1]P8!J17</f>
        <v>6462</v>
      </c>
      <c r="K17" s="26">
        <f ca="1">[1]P8!K17</f>
        <v>46297</v>
      </c>
      <c r="L17" s="26">
        <f ca="1">[1]P8!L17</f>
        <v>46060</v>
      </c>
      <c r="M17" s="27">
        <f ca="1">[1]P8!M17</f>
        <v>46407</v>
      </c>
      <c r="N17" s="22"/>
    </row>
    <row r="18" spans="1:14" ht="16.5" customHeight="1">
      <c r="A18" s="24" t="s">
        <v>38</v>
      </c>
      <c r="B18" s="29" t="s">
        <v>39</v>
      </c>
      <c r="C18" s="26">
        <f ca="1">[1]P8!C18</f>
        <v>307366</v>
      </c>
      <c r="D18" s="26">
        <f ca="1">[1]P8!D18</f>
        <v>440871</v>
      </c>
      <c r="E18" s="26">
        <f ca="1">[1]P8!E18</f>
        <v>193979</v>
      </c>
      <c r="F18" s="26">
        <f ca="1">[1]P8!F18</f>
        <v>207263</v>
      </c>
      <c r="G18" s="26">
        <f ca="1">[1]P8!G18</f>
        <v>273599</v>
      </c>
      <c r="H18" s="26">
        <f ca="1">[1]P8!H18</f>
        <v>150923</v>
      </c>
      <c r="I18" s="26">
        <f ca="1">[1]P8!I18</f>
        <v>193282</v>
      </c>
      <c r="J18" s="26">
        <f ca="1">[1]P8!J18</f>
        <v>13981</v>
      </c>
      <c r="K18" s="26">
        <f ca="1">[1]P8!K18</f>
        <v>100103</v>
      </c>
      <c r="L18" s="26">
        <f ca="1">[1]P8!L18</f>
        <v>167272</v>
      </c>
      <c r="M18" s="27">
        <f ca="1">[1]P8!M18</f>
        <v>43056</v>
      </c>
      <c r="N18" s="22"/>
    </row>
    <row r="19" spans="1:14" ht="16.5" customHeight="1">
      <c r="A19" s="24" t="s">
        <v>40</v>
      </c>
      <c r="B19" s="28" t="s">
        <v>41</v>
      </c>
      <c r="C19" s="26">
        <f ca="1">[1]P8!C19</f>
        <v>795308</v>
      </c>
      <c r="D19" s="26">
        <f ca="1">[1]P8!D19</f>
        <v>1099393</v>
      </c>
      <c r="E19" s="26">
        <f ca="1">[1]P8!E19</f>
        <v>636714</v>
      </c>
      <c r="F19" s="26">
        <f ca="1">[1]P8!F19</f>
        <v>281120</v>
      </c>
      <c r="G19" s="26">
        <f ca="1">[1]P8!G19</f>
        <v>355458</v>
      </c>
      <c r="H19" s="26">
        <f ca="1">[1]P8!H19</f>
        <v>242350</v>
      </c>
      <c r="I19" s="26">
        <f ca="1">[1]P8!I19</f>
        <v>277115</v>
      </c>
      <c r="J19" s="26">
        <f ca="1">[1]P8!J19</f>
        <v>4005</v>
      </c>
      <c r="K19" s="26">
        <f ca="1">[1]P8!K19</f>
        <v>514188</v>
      </c>
      <c r="L19" s="26">
        <f ca="1">[1]P8!L19</f>
        <v>743935</v>
      </c>
      <c r="M19" s="27">
        <f ca="1">[1]P8!M19</f>
        <v>394364</v>
      </c>
      <c r="N19" s="22"/>
    </row>
    <row r="20" spans="1:14" ht="16.5" customHeight="1">
      <c r="A20" s="24" t="s">
        <v>42</v>
      </c>
      <c r="B20" s="28" t="s">
        <v>43</v>
      </c>
      <c r="C20" s="26">
        <f ca="1">[1]P8!C20</f>
        <v>411034</v>
      </c>
      <c r="D20" s="26">
        <f ca="1">[1]P8!D20</f>
        <v>527909</v>
      </c>
      <c r="E20" s="26">
        <f ca="1">[1]P8!E20</f>
        <v>375962</v>
      </c>
      <c r="F20" s="26">
        <f ca="1">[1]P8!F20</f>
        <v>262831</v>
      </c>
      <c r="G20" s="26">
        <f ca="1">[1]P8!G20</f>
        <v>354225</v>
      </c>
      <c r="H20" s="26">
        <f ca="1">[1]P8!H20</f>
        <v>235406</v>
      </c>
      <c r="I20" s="26">
        <f ca="1">[1]P8!I20</f>
        <v>254514</v>
      </c>
      <c r="J20" s="26">
        <f ca="1">[1]P8!J20</f>
        <v>8317</v>
      </c>
      <c r="K20" s="26">
        <f ca="1">[1]P8!K20</f>
        <v>148203</v>
      </c>
      <c r="L20" s="26">
        <f ca="1">[1]P8!L20</f>
        <v>173684</v>
      </c>
      <c r="M20" s="27">
        <f ca="1">[1]P8!M20</f>
        <v>140556</v>
      </c>
      <c r="N20" s="22"/>
    </row>
    <row r="21" spans="1:14" ht="16.5" customHeight="1">
      <c r="A21" s="24" t="s">
        <v>44</v>
      </c>
      <c r="B21" s="28" t="s">
        <v>45</v>
      </c>
      <c r="C21" s="26">
        <f ca="1">[1]P8!C21</f>
        <v>741049</v>
      </c>
      <c r="D21" s="26">
        <f ca="1">[1]P8!D21</f>
        <v>849745</v>
      </c>
      <c r="E21" s="26">
        <f ca="1">[1]P8!E21</f>
        <v>496358</v>
      </c>
      <c r="F21" s="26">
        <f ca="1">[1]P8!F21</f>
        <v>329916</v>
      </c>
      <c r="G21" s="26">
        <f ca="1">[1]P8!G21</f>
        <v>367777</v>
      </c>
      <c r="H21" s="26">
        <f ca="1">[1]P8!H21</f>
        <v>244686</v>
      </c>
      <c r="I21" s="26">
        <f ca="1">[1]P8!I21</f>
        <v>314274</v>
      </c>
      <c r="J21" s="26">
        <f ca="1">[1]P8!J21</f>
        <v>15642</v>
      </c>
      <c r="K21" s="26">
        <f ca="1">[1]P8!K21</f>
        <v>411133</v>
      </c>
      <c r="L21" s="26">
        <f ca="1">[1]P8!L21</f>
        <v>481968</v>
      </c>
      <c r="M21" s="27">
        <f ca="1">[1]P8!M21</f>
        <v>251672</v>
      </c>
      <c r="N21" s="22"/>
    </row>
    <row r="22" spans="1:14" ht="16.5" customHeight="1">
      <c r="A22" s="24" t="s">
        <v>46</v>
      </c>
      <c r="B22" s="30" t="s">
        <v>47</v>
      </c>
      <c r="C22" s="26">
        <f ca="1">[1]P8!C22</f>
        <v>353884</v>
      </c>
      <c r="D22" s="26">
        <f ca="1">[1]P8!D22</f>
        <v>361026</v>
      </c>
      <c r="E22" s="26">
        <f ca="1">[1]P8!E22</f>
        <v>341917</v>
      </c>
      <c r="F22" s="26">
        <f ca="1">[1]P8!F22</f>
        <v>214434</v>
      </c>
      <c r="G22" s="26">
        <f ca="1">[1]P8!G22</f>
        <v>234863</v>
      </c>
      <c r="H22" s="26">
        <f ca="1">[1]P8!H22</f>
        <v>180203</v>
      </c>
      <c r="I22" s="26">
        <f ca="1">[1]P8!I22</f>
        <v>198965</v>
      </c>
      <c r="J22" s="26">
        <f ca="1">[1]P8!J22</f>
        <v>15469</v>
      </c>
      <c r="K22" s="26">
        <f ca="1">[1]P8!K22</f>
        <v>139450</v>
      </c>
      <c r="L22" s="26">
        <f ca="1">[1]P8!L22</f>
        <v>126163</v>
      </c>
      <c r="M22" s="27">
        <f ca="1">[1]P8!M22</f>
        <v>161714</v>
      </c>
      <c r="N22" s="22"/>
    </row>
    <row r="23" spans="1:14" ht="16.5" customHeight="1">
      <c r="A23" s="24" t="s">
        <v>48</v>
      </c>
      <c r="B23" s="28" t="s">
        <v>49</v>
      </c>
      <c r="C23" s="26">
        <f ca="1">[1]P8!C23</f>
        <v>503807</v>
      </c>
      <c r="D23" s="26">
        <f ca="1">[1]P8!D23</f>
        <v>692647</v>
      </c>
      <c r="E23" s="26">
        <f ca="1">[1]P8!E23</f>
        <v>278669</v>
      </c>
      <c r="F23" s="26">
        <f ca="1">[1]P8!F23</f>
        <v>291437</v>
      </c>
      <c r="G23" s="26">
        <f ca="1">[1]P8!G23</f>
        <v>368627</v>
      </c>
      <c r="H23" s="26">
        <f ca="1">[1]P8!H23</f>
        <v>199409</v>
      </c>
      <c r="I23" s="26">
        <f ca="1">[1]P8!I23</f>
        <v>254248</v>
      </c>
      <c r="J23" s="26">
        <f ca="1">[1]P8!J23</f>
        <v>37189</v>
      </c>
      <c r="K23" s="26">
        <f ca="1">[1]P8!K23</f>
        <v>212370</v>
      </c>
      <c r="L23" s="26">
        <f ca="1">[1]P8!L23</f>
        <v>324020</v>
      </c>
      <c r="M23" s="27">
        <f ca="1">[1]P8!M23</f>
        <v>79260</v>
      </c>
      <c r="N23" s="22"/>
    </row>
    <row r="24" spans="1:14" ht="16.5" customHeight="1">
      <c r="A24" s="24" t="s">
        <v>50</v>
      </c>
      <c r="B24" s="28" t="s">
        <v>51</v>
      </c>
      <c r="C24" s="26">
        <f ca="1">[1]P8!C24</f>
        <v>224546</v>
      </c>
      <c r="D24" s="26">
        <f ca="1">[1]P8!D24</f>
        <v>392590</v>
      </c>
      <c r="E24" s="26">
        <f ca="1">[1]P8!E24</f>
        <v>178684</v>
      </c>
      <c r="F24" s="26">
        <f ca="1">[1]P8!F24</f>
        <v>193868</v>
      </c>
      <c r="G24" s="26">
        <f ca="1">[1]P8!G24</f>
        <v>265659</v>
      </c>
      <c r="H24" s="26">
        <f ca="1">[1]P8!H24</f>
        <v>174275</v>
      </c>
      <c r="I24" s="26">
        <f ca="1">[1]P8!I24</f>
        <v>185756</v>
      </c>
      <c r="J24" s="26">
        <f ca="1">[1]P8!J24</f>
        <v>8112</v>
      </c>
      <c r="K24" s="26">
        <f ca="1">[1]P8!K24</f>
        <v>30678</v>
      </c>
      <c r="L24" s="26">
        <f ca="1">[1]P8!L24</f>
        <v>126931</v>
      </c>
      <c r="M24" s="27">
        <f ca="1">[1]P8!M24</f>
        <v>4409</v>
      </c>
      <c r="N24" s="22"/>
    </row>
    <row r="25" spans="1:14" ht="16.5" customHeight="1">
      <c r="A25" s="24" t="s">
        <v>52</v>
      </c>
      <c r="B25" s="28" t="s">
        <v>53</v>
      </c>
      <c r="C25" s="26" t="str">
        <f ca="1">[1]P8!C25</f>
        <v>x</v>
      </c>
      <c r="D25" s="26" t="str">
        <f ca="1">[1]P8!D25</f>
        <v>x</v>
      </c>
      <c r="E25" s="26" t="str">
        <f ca="1">[1]P8!E25</f>
        <v>x</v>
      </c>
      <c r="F25" s="26" t="str">
        <f ca="1">[1]P8!F25</f>
        <v>x</v>
      </c>
      <c r="G25" s="26" t="str">
        <f ca="1">[1]P8!G25</f>
        <v>x</v>
      </c>
      <c r="H25" s="26" t="str">
        <f ca="1">[1]P8!H25</f>
        <v>x</v>
      </c>
      <c r="I25" s="26" t="str">
        <f ca="1">[1]P8!I25</f>
        <v>x</v>
      </c>
      <c r="J25" s="26" t="str">
        <f ca="1">[1]P8!J25</f>
        <v>x</v>
      </c>
      <c r="K25" s="26" t="str">
        <f ca="1">[1]P8!K25</f>
        <v>x</v>
      </c>
      <c r="L25" s="26" t="str">
        <f ca="1">[1]P8!L25</f>
        <v>x</v>
      </c>
      <c r="M25" s="27" t="str">
        <f ca="1">[1]P8!M25</f>
        <v>x</v>
      </c>
      <c r="N25" s="22"/>
    </row>
    <row r="26" spans="1:14" ht="16.5" customHeight="1">
      <c r="A26" s="24" t="s">
        <v>54</v>
      </c>
      <c r="B26" s="28" t="s">
        <v>55</v>
      </c>
      <c r="C26" s="26" t="str">
        <f ca="1">[1]P8!C26</f>
        <v>-</v>
      </c>
      <c r="D26" s="26" t="str">
        <f ca="1">[1]P8!D26</f>
        <v>-</v>
      </c>
      <c r="E26" s="26" t="str">
        <f ca="1">[1]P8!E26</f>
        <v>-</v>
      </c>
      <c r="F26" s="26" t="str">
        <f ca="1">[1]P8!F26</f>
        <v>-</v>
      </c>
      <c r="G26" s="26" t="str">
        <f ca="1">[1]P8!G26</f>
        <v>-</v>
      </c>
      <c r="H26" s="26" t="str">
        <f ca="1">[1]P8!H26</f>
        <v>-</v>
      </c>
      <c r="I26" s="26" t="str">
        <f ca="1">[1]P8!I26</f>
        <v>-</v>
      </c>
      <c r="J26" s="26" t="str">
        <f ca="1">[1]P8!J26</f>
        <v>-</v>
      </c>
      <c r="K26" s="26" t="str">
        <f ca="1">[1]P8!K26</f>
        <v>-</v>
      </c>
      <c r="L26" s="26" t="str">
        <f ca="1">[1]P8!L26</f>
        <v>-</v>
      </c>
      <c r="M26" s="27" t="str">
        <f ca="1">[1]P8!M26</f>
        <v>-</v>
      </c>
      <c r="N26" s="22"/>
    </row>
    <row r="27" spans="1:14" ht="16.5" customHeight="1">
      <c r="A27" s="24" t="s">
        <v>56</v>
      </c>
      <c r="B27" s="28" t="s">
        <v>57</v>
      </c>
      <c r="C27" s="26">
        <f ca="1">[1]P8!C27</f>
        <v>755371</v>
      </c>
      <c r="D27" s="26">
        <f ca="1">[1]P8!D27</f>
        <v>839965</v>
      </c>
      <c r="E27" s="26">
        <f ca="1">[1]P8!E27</f>
        <v>281791</v>
      </c>
      <c r="F27" s="26">
        <f ca="1">[1]P8!F27</f>
        <v>323884</v>
      </c>
      <c r="G27" s="26">
        <f ca="1">[1]P8!G27</f>
        <v>346296</v>
      </c>
      <c r="H27" s="26">
        <f ca="1">[1]P8!H27</f>
        <v>198415</v>
      </c>
      <c r="I27" s="26">
        <f ca="1">[1]P8!I27</f>
        <v>293905</v>
      </c>
      <c r="J27" s="26">
        <f ca="1">[1]P8!J27</f>
        <v>29979</v>
      </c>
      <c r="K27" s="26">
        <f ca="1">[1]P8!K27</f>
        <v>431487</v>
      </c>
      <c r="L27" s="26">
        <f ca="1">[1]P8!L27</f>
        <v>493669</v>
      </c>
      <c r="M27" s="27">
        <f ca="1">[1]P8!M27</f>
        <v>83376</v>
      </c>
      <c r="N27" s="22"/>
    </row>
    <row r="28" spans="1:14" ht="16.5" customHeight="1">
      <c r="A28" s="24" t="s">
        <v>58</v>
      </c>
      <c r="B28" s="28" t="s">
        <v>59</v>
      </c>
      <c r="C28" s="26">
        <f ca="1">[1]P8!C28</f>
        <v>732992</v>
      </c>
      <c r="D28" s="26">
        <f ca="1">[1]P8!D28</f>
        <v>887858</v>
      </c>
      <c r="E28" s="26">
        <f ca="1">[1]P8!E28</f>
        <v>525022</v>
      </c>
      <c r="F28" s="26">
        <f ca="1">[1]P8!F28</f>
        <v>338288</v>
      </c>
      <c r="G28" s="26">
        <f ca="1">[1]P8!G28</f>
        <v>395151</v>
      </c>
      <c r="H28" s="26">
        <f ca="1">[1]P8!H28</f>
        <v>261927</v>
      </c>
      <c r="I28" s="26">
        <f ca="1">[1]P8!I28</f>
        <v>292353</v>
      </c>
      <c r="J28" s="26">
        <f ca="1">[1]P8!J28</f>
        <v>45935</v>
      </c>
      <c r="K28" s="26">
        <f ca="1">[1]P8!K28</f>
        <v>394704</v>
      </c>
      <c r="L28" s="26">
        <f ca="1">[1]P8!L28</f>
        <v>492707</v>
      </c>
      <c r="M28" s="27">
        <f ca="1">[1]P8!M28</f>
        <v>263095</v>
      </c>
      <c r="N28" s="22"/>
    </row>
    <row r="29" spans="1:14" ht="16.5" customHeight="1">
      <c r="A29" s="24" t="s">
        <v>60</v>
      </c>
      <c r="B29" s="28" t="s">
        <v>61</v>
      </c>
      <c r="C29" s="26">
        <f ca="1">[1]P8!C29</f>
        <v>499439</v>
      </c>
      <c r="D29" s="26">
        <f ca="1">[1]P8!D29</f>
        <v>537140</v>
      </c>
      <c r="E29" s="26">
        <f ca="1">[1]P8!E29</f>
        <v>449209</v>
      </c>
      <c r="F29" s="26">
        <f ca="1">[1]P8!F29</f>
        <v>347705</v>
      </c>
      <c r="G29" s="26">
        <f ca="1">[1]P8!G29</f>
        <v>416003</v>
      </c>
      <c r="H29" s="26">
        <f ca="1">[1]P8!H29</f>
        <v>256708</v>
      </c>
      <c r="I29" s="26">
        <f ca="1">[1]P8!I29</f>
        <v>326783</v>
      </c>
      <c r="J29" s="26">
        <f ca="1">[1]P8!J29</f>
        <v>20922</v>
      </c>
      <c r="K29" s="26">
        <f ca="1">[1]P8!K29</f>
        <v>151734</v>
      </c>
      <c r="L29" s="26">
        <f ca="1">[1]P8!L29</f>
        <v>121137</v>
      </c>
      <c r="M29" s="27">
        <f ca="1">[1]P8!M29</f>
        <v>192501</v>
      </c>
      <c r="N29" s="22"/>
    </row>
    <row r="30" spans="1:14" ht="16.5" customHeight="1">
      <c r="A30" s="24" t="s">
        <v>62</v>
      </c>
      <c r="B30" s="28" t="s">
        <v>63</v>
      </c>
      <c r="C30" s="26">
        <f ca="1">[1]P8!C30</f>
        <v>343882</v>
      </c>
      <c r="D30" s="26">
        <f ca="1">[1]P8!D30</f>
        <v>360247</v>
      </c>
      <c r="E30" s="26">
        <f ca="1">[1]P8!E30</f>
        <v>258121</v>
      </c>
      <c r="F30" s="26">
        <f ca="1">[1]P8!F30</f>
        <v>315301</v>
      </c>
      <c r="G30" s="26">
        <f ca="1">[1]P8!G30</f>
        <v>330605</v>
      </c>
      <c r="H30" s="26">
        <f ca="1">[1]P8!H30</f>
        <v>235101</v>
      </c>
      <c r="I30" s="26">
        <f ca="1">[1]P8!I30</f>
        <v>276915</v>
      </c>
      <c r="J30" s="26">
        <f ca="1">[1]P8!J30</f>
        <v>38386</v>
      </c>
      <c r="K30" s="26">
        <f ca="1">[1]P8!K30</f>
        <v>28581</v>
      </c>
      <c r="L30" s="26">
        <f ca="1">[1]P8!L30</f>
        <v>29642</v>
      </c>
      <c r="M30" s="27">
        <f ca="1">[1]P8!M30</f>
        <v>23020</v>
      </c>
      <c r="N30" s="22"/>
    </row>
    <row r="31" spans="1:14" ht="16.5" customHeight="1">
      <c r="A31" s="24" t="s">
        <v>64</v>
      </c>
      <c r="B31" s="28" t="s">
        <v>65</v>
      </c>
      <c r="C31" s="26">
        <f ca="1">[1]P8!C31</f>
        <v>897645</v>
      </c>
      <c r="D31" s="26">
        <f ca="1">[1]P8!D31</f>
        <v>966652</v>
      </c>
      <c r="E31" s="26">
        <f ca="1">[1]P8!E31</f>
        <v>628082</v>
      </c>
      <c r="F31" s="26">
        <f ca="1">[1]P8!F31</f>
        <v>395540</v>
      </c>
      <c r="G31" s="26">
        <f ca="1">[1]P8!G31</f>
        <v>418030</v>
      </c>
      <c r="H31" s="26">
        <f ca="1">[1]P8!H31</f>
        <v>307687</v>
      </c>
      <c r="I31" s="26">
        <f ca="1">[1]P8!I31</f>
        <v>351396</v>
      </c>
      <c r="J31" s="26">
        <f ca="1">[1]P8!J31</f>
        <v>44144</v>
      </c>
      <c r="K31" s="26">
        <f ca="1">[1]P8!K31</f>
        <v>502105</v>
      </c>
      <c r="L31" s="26">
        <f ca="1">[1]P8!L31</f>
        <v>548622</v>
      </c>
      <c r="M31" s="27">
        <f ca="1">[1]P8!M31</f>
        <v>320395</v>
      </c>
      <c r="N31" s="22"/>
    </row>
    <row r="32" spans="1:14" ht="16.5" customHeight="1">
      <c r="A32" s="24" t="s">
        <v>66</v>
      </c>
      <c r="B32" s="28" t="s">
        <v>67</v>
      </c>
      <c r="C32" s="26">
        <f ca="1">[1]P8!C32</f>
        <v>672663</v>
      </c>
      <c r="D32" s="26">
        <f ca="1">[1]P8!D32</f>
        <v>714935</v>
      </c>
      <c r="E32" s="26">
        <f ca="1">[1]P8!E32</f>
        <v>365308</v>
      </c>
      <c r="F32" s="26">
        <f ca="1">[1]P8!F32</f>
        <v>301708</v>
      </c>
      <c r="G32" s="26">
        <f ca="1">[1]P8!G32</f>
        <v>314168</v>
      </c>
      <c r="H32" s="26">
        <f ca="1">[1]P8!H32</f>
        <v>211108</v>
      </c>
      <c r="I32" s="26">
        <f ca="1">[1]P8!I32</f>
        <v>283641</v>
      </c>
      <c r="J32" s="26">
        <f ca="1">[1]P8!J32</f>
        <v>18067</v>
      </c>
      <c r="K32" s="26">
        <f ca="1">[1]P8!K32</f>
        <v>370955</v>
      </c>
      <c r="L32" s="26">
        <f ca="1">[1]P8!L32</f>
        <v>400767</v>
      </c>
      <c r="M32" s="27">
        <f ca="1">[1]P8!M32</f>
        <v>154200</v>
      </c>
      <c r="N32" s="22"/>
    </row>
    <row r="33" spans="1:14" ht="16.5" customHeight="1">
      <c r="A33" s="24" t="s">
        <v>68</v>
      </c>
      <c r="B33" s="28" t="s">
        <v>69</v>
      </c>
      <c r="C33" s="26" t="str">
        <f ca="1">[1]P8!C33</f>
        <v>-</v>
      </c>
      <c r="D33" s="26" t="str">
        <f ca="1">[1]P8!D33</f>
        <v>-</v>
      </c>
      <c r="E33" s="26" t="str">
        <f ca="1">[1]P8!E33</f>
        <v>-</v>
      </c>
      <c r="F33" s="26" t="str">
        <f ca="1">[1]P8!F33</f>
        <v>-</v>
      </c>
      <c r="G33" s="26" t="str">
        <f ca="1">[1]P8!G33</f>
        <v>-</v>
      </c>
      <c r="H33" s="26" t="str">
        <f ca="1">[1]P8!H33</f>
        <v>-</v>
      </c>
      <c r="I33" s="26" t="str">
        <f ca="1">[1]P8!I33</f>
        <v>-</v>
      </c>
      <c r="J33" s="26" t="str">
        <f ca="1">[1]P8!J33</f>
        <v>-</v>
      </c>
      <c r="K33" s="26" t="str">
        <f ca="1">[1]P8!K33</f>
        <v>-</v>
      </c>
      <c r="L33" s="26" t="str">
        <f ca="1">[1]P8!L33</f>
        <v>-</v>
      </c>
      <c r="M33" s="27" t="str">
        <f ca="1">[1]P8!M33</f>
        <v>-</v>
      </c>
      <c r="N33" s="22"/>
    </row>
    <row r="34" spans="1:14" ht="16.5" customHeight="1">
      <c r="A34" s="24" t="s">
        <v>70</v>
      </c>
      <c r="B34" s="28" t="s">
        <v>71</v>
      </c>
      <c r="C34" s="26" t="str">
        <f ca="1">[1]P8!C34</f>
        <v>-</v>
      </c>
      <c r="D34" s="26" t="str">
        <f ca="1">[1]P8!D34</f>
        <v>-</v>
      </c>
      <c r="E34" s="26" t="str">
        <f ca="1">[1]P8!E34</f>
        <v>-</v>
      </c>
      <c r="F34" s="26" t="str">
        <f ca="1">[1]P8!F34</f>
        <v>-</v>
      </c>
      <c r="G34" s="26" t="str">
        <f ca="1">[1]P8!G34</f>
        <v>-</v>
      </c>
      <c r="H34" s="26" t="str">
        <f ca="1">[1]P8!H34</f>
        <v>-</v>
      </c>
      <c r="I34" s="26" t="str">
        <f ca="1">[1]P8!I34</f>
        <v>-</v>
      </c>
      <c r="J34" s="26" t="str">
        <f ca="1">[1]P8!J34</f>
        <v>-</v>
      </c>
      <c r="K34" s="26" t="str">
        <f ca="1">[1]P8!K34</f>
        <v>-</v>
      </c>
      <c r="L34" s="26" t="str">
        <f ca="1">[1]P8!L34</f>
        <v>-</v>
      </c>
      <c r="M34" s="27" t="str">
        <f ca="1">[1]P8!M34</f>
        <v>-</v>
      </c>
      <c r="N34" s="22"/>
    </row>
    <row r="35" spans="1:14" ht="16.5" customHeight="1">
      <c r="A35" s="24" t="s">
        <v>72</v>
      </c>
      <c r="B35" s="28" t="s">
        <v>73</v>
      </c>
      <c r="C35" s="26">
        <f ca="1">[1]P8!C35</f>
        <v>519798</v>
      </c>
      <c r="D35" s="26">
        <f ca="1">[1]P8!D35</f>
        <v>566686</v>
      </c>
      <c r="E35" s="26">
        <f ca="1">[1]P8!E35</f>
        <v>308986</v>
      </c>
      <c r="F35" s="26">
        <f ca="1">[1]P8!F35</f>
        <v>338204</v>
      </c>
      <c r="G35" s="26">
        <f ca="1">[1]P8!G35</f>
        <v>358242</v>
      </c>
      <c r="H35" s="26">
        <f ca="1">[1]P8!H35</f>
        <v>248112</v>
      </c>
      <c r="I35" s="26">
        <f ca="1">[1]P8!I35</f>
        <v>298681</v>
      </c>
      <c r="J35" s="26">
        <f ca="1">[1]P8!J35</f>
        <v>39523</v>
      </c>
      <c r="K35" s="26">
        <f ca="1">[1]P8!K35</f>
        <v>181594</v>
      </c>
      <c r="L35" s="26">
        <f ca="1">[1]P8!L35</f>
        <v>208444</v>
      </c>
      <c r="M35" s="27">
        <f ca="1">[1]P8!M35</f>
        <v>60874</v>
      </c>
      <c r="N35" s="22"/>
    </row>
    <row r="36" spans="1:14" ht="16.5" customHeight="1">
      <c r="A36" s="24" t="s">
        <v>74</v>
      </c>
      <c r="B36" s="28" t="s">
        <v>75</v>
      </c>
      <c r="C36" s="26" t="str">
        <f ca="1">[1]P8!C36</f>
        <v>x</v>
      </c>
      <c r="D36" s="26" t="str">
        <f ca="1">[1]P8!D36</f>
        <v>x</v>
      </c>
      <c r="E36" s="26" t="str">
        <f ca="1">[1]P8!E36</f>
        <v>x</v>
      </c>
      <c r="F36" s="26" t="str">
        <f ca="1">[1]P8!F36</f>
        <v>x</v>
      </c>
      <c r="G36" s="26" t="str">
        <f ca="1">[1]P8!G36</f>
        <v>x</v>
      </c>
      <c r="H36" s="26" t="str">
        <f ca="1">[1]P8!H36</f>
        <v>x</v>
      </c>
      <c r="I36" s="26" t="str">
        <f ca="1">[1]P8!I36</f>
        <v>x</v>
      </c>
      <c r="J36" s="26" t="str">
        <f ca="1">[1]P8!J36</f>
        <v>x</v>
      </c>
      <c r="K36" s="26" t="str">
        <f ca="1">[1]P8!K36</f>
        <v>x</v>
      </c>
      <c r="L36" s="26" t="str">
        <f ca="1">[1]P8!L36</f>
        <v>x</v>
      </c>
      <c r="M36" s="27" t="str">
        <f ca="1">[1]P8!M36</f>
        <v>x</v>
      </c>
      <c r="N36" s="22"/>
    </row>
    <row r="37" spans="1:14" ht="16.5" customHeight="1">
      <c r="A37" s="24" t="s">
        <v>76</v>
      </c>
      <c r="B37" s="28" t="s">
        <v>77</v>
      </c>
      <c r="C37" s="26">
        <f ca="1">[1]P8!C37</f>
        <v>816360</v>
      </c>
      <c r="D37" s="26">
        <f ca="1">[1]P8!D37</f>
        <v>956180</v>
      </c>
      <c r="E37" s="26">
        <f ca="1">[1]P8!E37</f>
        <v>417299</v>
      </c>
      <c r="F37" s="26">
        <f ca="1">[1]P8!F37</f>
        <v>407401</v>
      </c>
      <c r="G37" s="26">
        <f ca="1">[1]P8!G37</f>
        <v>455579</v>
      </c>
      <c r="H37" s="26">
        <f ca="1">[1]P8!H37</f>
        <v>269897</v>
      </c>
      <c r="I37" s="26">
        <f ca="1">[1]P8!I37</f>
        <v>350319</v>
      </c>
      <c r="J37" s="26">
        <f ca="1">[1]P8!J37</f>
        <v>57082</v>
      </c>
      <c r="K37" s="26">
        <f ca="1">[1]P8!K37</f>
        <v>408959</v>
      </c>
      <c r="L37" s="26">
        <f ca="1">[1]P8!L37</f>
        <v>500601</v>
      </c>
      <c r="M37" s="27">
        <f ca="1">[1]P8!M37</f>
        <v>147402</v>
      </c>
      <c r="N37" s="22"/>
    </row>
    <row r="38" spans="1:14" ht="16.5" customHeight="1">
      <c r="A38" s="24" t="s">
        <v>78</v>
      </c>
      <c r="B38" s="28" t="s">
        <v>79</v>
      </c>
      <c r="C38" s="26" t="str">
        <f ca="1">[1]P8!C38</f>
        <v>-</v>
      </c>
      <c r="D38" s="26" t="str">
        <f ca="1">[1]P8!D38</f>
        <v>-</v>
      </c>
      <c r="E38" s="26" t="str">
        <f ca="1">[1]P8!E38</f>
        <v>-</v>
      </c>
      <c r="F38" s="26" t="str">
        <f ca="1">[1]P8!F38</f>
        <v>-</v>
      </c>
      <c r="G38" s="26" t="str">
        <f ca="1">[1]P8!G38</f>
        <v>-</v>
      </c>
      <c r="H38" s="26" t="str">
        <f ca="1">[1]P8!H38</f>
        <v>-</v>
      </c>
      <c r="I38" s="26" t="str">
        <f ca="1">[1]P8!I38</f>
        <v>-</v>
      </c>
      <c r="J38" s="26" t="str">
        <f ca="1">[1]P8!J38</f>
        <v>-</v>
      </c>
      <c r="K38" s="26" t="str">
        <f ca="1">[1]P8!K38</f>
        <v>-</v>
      </c>
      <c r="L38" s="26" t="str">
        <f ca="1">[1]P8!L38</f>
        <v>-</v>
      </c>
      <c r="M38" s="27" t="str">
        <f ca="1">[1]P8!M38</f>
        <v>-</v>
      </c>
      <c r="N38" s="22"/>
    </row>
    <row r="39" spans="1:14" ht="16.5" customHeight="1">
      <c r="A39" s="24" t="s">
        <v>80</v>
      </c>
      <c r="B39" s="28" t="s">
        <v>81</v>
      </c>
      <c r="C39" s="26">
        <f ca="1">[1]P8!C39</f>
        <v>1294254</v>
      </c>
      <c r="D39" s="26">
        <f ca="1">[1]P8!D39</f>
        <v>1468002</v>
      </c>
      <c r="E39" s="26">
        <f ca="1">[1]P8!E39</f>
        <v>733812</v>
      </c>
      <c r="F39" s="26">
        <f ca="1">[1]P8!F39</f>
        <v>407956</v>
      </c>
      <c r="G39" s="26">
        <f ca="1">[1]P8!G39</f>
        <v>437154</v>
      </c>
      <c r="H39" s="26">
        <f ca="1">[1]P8!H39</f>
        <v>313777</v>
      </c>
      <c r="I39" s="26">
        <f ca="1">[1]P8!I39</f>
        <v>358978</v>
      </c>
      <c r="J39" s="26">
        <f ca="1">[1]P8!J39</f>
        <v>48978</v>
      </c>
      <c r="K39" s="26">
        <f ca="1">[1]P8!K39</f>
        <v>886298</v>
      </c>
      <c r="L39" s="26">
        <f ca="1">[1]P8!L39</f>
        <v>1030848</v>
      </c>
      <c r="M39" s="27">
        <f ca="1">[1]P8!M39</f>
        <v>420035</v>
      </c>
      <c r="N39" s="22"/>
    </row>
    <row r="40" spans="1:14" ht="16.5" customHeight="1">
      <c r="A40" s="24" t="s">
        <v>82</v>
      </c>
      <c r="B40" s="28" t="s">
        <v>83</v>
      </c>
      <c r="C40" s="26">
        <f ca="1">[1]P8!C40</f>
        <v>726004</v>
      </c>
      <c r="D40" s="26">
        <f ca="1">[1]P8!D40</f>
        <v>788293</v>
      </c>
      <c r="E40" s="26">
        <f ca="1">[1]P8!E40</f>
        <v>563341</v>
      </c>
      <c r="F40" s="26">
        <f ca="1">[1]P8!F40</f>
        <v>333061</v>
      </c>
      <c r="G40" s="26">
        <f ca="1">[1]P8!G40</f>
        <v>363863</v>
      </c>
      <c r="H40" s="26">
        <f ca="1">[1]P8!H40</f>
        <v>252624</v>
      </c>
      <c r="I40" s="26">
        <f ca="1">[1]P8!I40</f>
        <v>305917</v>
      </c>
      <c r="J40" s="26">
        <f ca="1">[1]P8!J40</f>
        <v>27144</v>
      </c>
      <c r="K40" s="26">
        <f ca="1">[1]P8!K40</f>
        <v>392943</v>
      </c>
      <c r="L40" s="26">
        <f ca="1">[1]P8!L40</f>
        <v>424430</v>
      </c>
      <c r="M40" s="27">
        <f ca="1">[1]P8!M40</f>
        <v>310717</v>
      </c>
      <c r="N40" s="22"/>
    </row>
    <row r="41" spans="1:14" ht="16.5" customHeight="1">
      <c r="A41" s="24" t="s">
        <v>84</v>
      </c>
      <c r="B41" s="28" t="s">
        <v>85</v>
      </c>
      <c r="C41" s="26" t="str">
        <f ca="1">[1]P8!C41</f>
        <v>x</v>
      </c>
      <c r="D41" s="26" t="str">
        <f ca="1">[1]P8!D41</f>
        <v>x</v>
      </c>
      <c r="E41" s="26" t="str">
        <f ca="1">[1]P8!E41</f>
        <v>x</v>
      </c>
      <c r="F41" s="26" t="str">
        <f ca="1">[1]P8!F41</f>
        <v>x</v>
      </c>
      <c r="G41" s="26" t="str">
        <f ca="1">[1]P8!G41</f>
        <v>x</v>
      </c>
      <c r="H41" s="26" t="str">
        <f ca="1">[1]P8!H41</f>
        <v>x</v>
      </c>
      <c r="I41" s="26" t="str">
        <f ca="1">[1]P8!I41</f>
        <v>x</v>
      </c>
      <c r="J41" s="26" t="str">
        <f ca="1">[1]P8!J41</f>
        <v>x</v>
      </c>
      <c r="K41" s="26" t="str">
        <f ca="1">[1]P8!K41</f>
        <v>x</v>
      </c>
      <c r="L41" s="26" t="str">
        <f ca="1">[1]P8!L41</f>
        <v>x</v>
      </c>
      <c r="M41" s="27" t="str">
        <f ca="1">[1]P8!M41</f>
        <v>x</v>
      </c>
      <c r="N41" s="22"/>
    </row>
    <row r="42" spans="1:14" ht="16.5" customHeight="1">
      <c r="A42" s="24" t="s">
        <v>86</v>
      </c>
      <c r="B42" s="28" t="s">
        <v>87</v>
      </c>
      <c r="C42" s="26">
        <f ca="1">[1]P8!C42</f>
        <v>762962</v>
      </c>
      <c r="D42" s="26">
        <f ca="1">[1]P8!D42</f>
        <v>788910</v>
      </c>
      <c r="E42" s="26">
        <f ca="1">[1]P8!E42</f>
        <v>563864</v>
      </c>
      <c r="F42" s="26">
        <f ca="1">[1]P8!F42</f>
        <v>372601</v>
      </c>
      <c r="G42" s="26">
        <f ca="1">[1]P8!G42</f>
        <v>387038</v>
      </c>
      <c r="H42" s="26">
        <f ca="1">[1]P8!H42</f>
        <v>261825</v>
      </c>
      <c r="I42" s="26">
        <f ca="1">[1]P8!I42</f>
        <v>340396</v>
      </c>
      <c r="J42" s="26">
        <f ca="1">[1]P8!J42</f>
        <v>32205</v>
      </c>
      <c r="K42" s="26">
        <f ca="1">[1]P8!K42</f>
        <v>390361</v>
      </c>
      <c r="L42" s="26">
        <f ca="1">[1]P8!L42</f>
        <v>401872</v>
      </c>
      <c r="M42" s="27">
        <f ca="1">[1]P8!M42</f>
        <v>302039</v>
      </c>
      <c r="N42" s="22"/>
    </row>
    <row r="43" spans="1:14" ht="16.5" customHeight="1">
      <c r="A43" s="24" t="s">
        <v>88</v>
      </c>
      <c r="B43" s="28" t="s">
        <v>89</v>
      </c>
      <c r="C43" s="26" t="str">
        <f ca="1">[1]P8!C43</f>
        <v>-</v>
      </c>
      <c r="D43" s="26" t="str">
        <f ca="1">[1]P8!D43</f>
        <v>-</v>
      </c>
      <c r="E43" s="26" t="str">
        <f ca="1">[1]P8!E43</f>
        <v>-</v>
      </c>
      <c r="F43" s="26" t="str">
        <f ca="1">[1]P8!F43</f>
        <v>-</v>
      </c>
      <c r="G43" s="26" t="str">
        <f ca="1">[1]P8!G43</f>
        <v>-</v>
      </c>
      <c r="H43" s="26" t="str">
        <f ca="1">[1]P8!H43</f>
        <v>-</v>
      </c>
      <c r="I43" s="26" t="str">
        <f ca="1">[1]P8!I43</f>
        <v>-</v>
      </c>
      <c r="J43" s="26" t="str">
        <f ca="1">[1]P8!J43</f>
        <v>-</v>
      </c>
      <c r="K43" s="26" t="str">
        <f ca="1">[1]P8!K43</f>
        <v>-</v>
      </c>
      <c r="L43" s="26" t="str">
        <f ca="1">[1]P8!L43</f>
        <v>-</v>
      </c>
      <c r="M43" s="27" t="str">
        <f ca="1">[1]P8!M43</f>
        <v>-</v>
      </c>
      <c r="N43" s="22"/>
    </row>
    <row r="44" spans="1:14" ht="16.5" customHeight="1">
      <c r="A44" s="24" t="s">
        <v>90</v>
      </c>
      <c r="B44" s="28" t="s">
        <v>91</v>
      </c>
      <c r="C44" s="26">
        <f ca="1">[1]P8!C44</f>
        <v>363041</v>
      </c>
      <c r="D44" s="26">
        <f ca="1">[1]P8!D44</f>
        <v>455889</v>
      </c>
      <c r="E44" s="26">
        <f ca="1">[1]P8!E44</f>
        <v>230565</v>
      </c>
      <c r="F44" s="26">
        <f ca="1">[1]P8!F44</f>
        <v>272902</v>
      </c>
      <c r="G44" s="26">
        <f ca="1">[1]P8!G44</f>
        <v>332116</v>
      </c>
      <c r="H44" s="26">
        <f ca="1">[1]P8!H44</f>
        <v>188416</v>
      </c>
      <c r="I44" s="26">
        <f ca="1">[1]P8!I44</f>
        <v>247235</v>
      </c>
      <c r="J44" s="26">
        <f ca="1">[1]P8!J44</f>
        <v>25667</v>
      </c>
      <c r="K44" s="26">
        <f ca="1">[1]P8!K44</f>
        <v>90139</v>
      </c>
      <c r="L44" s="26">
        <f ca="1">[1]P8!L44</f>
        <v>123773</v>
      </c>
      <c r="M44" s="27">
        <f ca="1">[1]P8!M44</f>
        <v>42149</v>
      </c>
      <c r="N44" s="22"/>
    </row>
    <row r="45" spans="1:14" ht="16.5" customHeight="1">
      <c r="A45" s="31" t="s">
        <v>92</v>
      </c>
      <c r="B45" s="28" t="s">
        <v>93</v>
      </c>
      <c r="C45" s="26">
        <f ca="1">[1]P8!C45</f>
        <v>469108</v>
      </c>
      <c r="D45" s="26">
        <f ca="1">[1]P8!D45</f>
        <v>513175</v>
      </c>
      <c r="E45" s="26">
        <f ca="1">[1]P8!E45</f>
        <v>351789</v>
      </c>
      <c r="F45" s="26">
        <f ca="1">[1]P8!F45</f>
        <v>319279</v>
      </c>
      <c r="G45" s="26">
        <f ca="1">[1]P8!G45</f>
        <v>351542</v>
      </c>
      <c r="H45" s="26">
        <f ca="1">[1]P8!H45</f>
        <v>233384</v>
      </c>
      <c r="I45" s="26">
        <f ca="1">[1]P8!I45</f>
        <v>302835</v>
      </c>
      <c r="J45" s="26">
        <f ca="1">[1]P8!J45</f>
        <v>16444</v>
      </c>
      <c r="K45" s="26">
        <f ca="1">[1]P8!K45</f>
        <v>149829</v>
      </c>
      <c r="L45" s="26">
        <f ca="1">[1]P8!L45</f>
        <v>161633</v>
      </c>
      <c r="M45" s="27">
        <f ca="1">[1]P8!M45</f>
        <v>118405</v>
      </c>
      <c r="N45" s="22"/>
    </row>
    <row r="46" spans="1:14" ht="16.5" customHeight="1">
      <c r="A46" s="31" t="s">
        <v>94</v>
      </c>
      <c r="B46" s="28" t="s">
        <v>95</v>
      </c>
      <c r="C46" s="26">
        <f ca="1">[1]P8!C46</f>
        <v>198601</v>
      </c>
      <c r="D46" s="26">
        <f ca="1">[1]P8!D46</f>
        <v>268203</v>
      </c>
      <c r="E46" s="26">
        <f ca="1">[1]P8!E46</f>
        <v>160241</v>
      </c>
      <c r="F46" s="26">
        <f ca="1">[1]P8!F46</f>
        <v>188243</v>
      </c>
      <c r="G46" s="26">
        <f ca="1">[1]P8!G46</f>
        <v>250986</v>
      </c>
      <c r="H46" s="26">
        <f ca="1">[1]P8!H46</f>
        <v>153663</v>
      </c>
      <c r="I46" s="26">
        <f ca="1">[1]P8!I46</f>
        <v>181259</v>
      </c>
      <c r="J46" s="26">
        <f ca="1">[1]P8!J46</f>
        <v>6984</v>
      </c>
      <c r="K46" s="26">
        <f ca="1">[1]P8!K46</f>
        <v>10358</v>
      </c>
      <c r="L46" s="26">
        <f ca="1">[1]P8!L46</f>
        <v>17217</v>
      </c>
      <c r="M46" s="27">
        <f ca="1">[1]P8!M46</f>
        <v>6578</v>
      </c>
      <c r="N46" s="22"/>
    </row>
    <row r="47" spans="1:14" ht="16.5" customHeight="1">
      <c r="A47" s="24" t="s">
        <v>96</v>
      </c>
      <c r="B47" s="28" t="s">
        <v>97</v>
      </c>
      <c r="C47" s="26">
        <f ca="1">[1]P8!C47</f>
        <v>287834</v>
      </c>
      <c r="D47" s="26">
        <f ca="1">[1]P8!D47</f>
        <v>377183</v>
      </c>
      <c r="E47" s="26">
        <f ca="1">[1]P8!E47</f>
        <v>218536</v>
      </c>
      <c r="F47" s="26">
        <f ca="1">[1]P8!F47</f>
        <v>201974</v>
      </c>
      <c r="G47" s="26">
        <f ca="1">[1]P8!G47</f>
        <v>258875</v>
      </c>
      <c r="H47" s="26">
        <f ca="1">[1]P8!H47</f>
        <v>157841</v>
      </c>
      <c r="I47" s="26">
        <f ca="1">[1]P8!I47</f>
        <v>189455</v>
      </c>
      <c r="J47" s="26">
        <f ca="1">[1]P8!J47</f>
        <v>12519</v>
      </c>
      <c r="K47" s="26">
        <f ca="1">[1]P8!K47</f>
        <v>85860</v>
      </c>
      <c r="L47" s="26">
        <f ca="1">[1]P8!L47</f>
        <v>118308</v>
      </c>
      <c r="M47" s="27">
        <f ca="1">[1]P8!M47</f>
        <v>60695</v>
      </c>
      <c r="N47" s="22"/>
    </row>
    <row r="48" spans="1:14" ht="16.5" customHeight="1">
      <c r="A48" s="24" t="s">
        <v>98</v>
      </c>
      <c r="B48" s="28" t="s">
        <v>99</v>
      </c>
      <c r="C48" s="26">
        <f ca="1">[1]P8!C48</f>
        <v>154070</v>
      </c>
      <c r="D48" s="26">
        <f ca="1">[1]P8!D48</f>
        <v>138542</v>
      </c>
      <c r="E48" s="26">
        <f ca="1">[1]P8!E48</f>
        <v>160676</v>
      </c>
      <c r="F48" s="26">
        <f ca="1">[1]P8!F48</f>
        <v>113596</v>
      </c>
      <c r="G48" s="26">
        <f ca="1">[1]P8!G48</f>
        <v>108045</v>
      </c>
      <c r="H48" s="26">
        <f ca="1">[1]P8!H48</f>
        <v>115958</v>
      </c>
      <c r="I48" s="26">
        <f ca="1">[1]P8!I48</f>
        <v>108025</v>
      </c>
      <c r="J48" s="26">
        <f ca="1">[1]P8!J48</f>
        <v>5571</v>
      </c>
      <c r="K48" s="26">
        <f ca="1">[1]P8!K48</f>
        <v>40474</v>
      </c>
      <c r="L48" s="26">
        <f ca="1">[1]P8!L48</f>
        <v>30497</v>
      </c>
      <c r="M48" s="27">
        <f ca="1">[1]P8!M48</f>
        <v>44718</v>
      </c>
      <c r="N48" s="22"/>
    </row>
    <row r="49" spans="1:14" ht="16.5" customHeight="1">
      <c r="A49" s="24" t="s">
        <v>100</v>
      </c>
      <c r="B49" s="28" t="s">
        <v>101</v>
      </c>
      <c r="C49" s="26">
        <f ca="1">[1]P8!C49</f>
        <v>420775</v>
      </c>
      <c r="D49" s="26">
        <f ca="1">[1]P8!D49</f>
        <v>567136</v>
      </c>
      <c r="E49" s="26">
        <f ca="1">[1]P8!E49</f>
        <v>371974</v>
      </c>
      <c r="F49" s="26">
        <f ca="1">[1]P8!F49</f>
        <v>312426</v>
      </c>
      <c r="G49" s="26">
        <f ca="1">[1]P8!G49</f>
        <v>442726</v>
      </c>
      <c r="H49" s="26">
        <f ca="1">[1]P8!H49</f>
        <v>268980</v>
      </c>
      <c r="I49" s="26">
        <f ca="1">[1]P8!I49</f>
        <v>298674</v>
      </c>
      <c r="J49" s="26">
        <f ca="1">[1]P8!J49</f>
        <v>13752</v>
      </c>
      <c r="K49" s="26">
        <f ca="1">[1]P8!K49</f>
        <v>108349</v>
      </c>
      <c r="L49" s="26">
        <f ca="1">[1]P8!L49</f>
        <v>124410</v>
      </c>
      <c r="M49" s="27">
        <f ca="1">[1]P8!M49</f>
        <v>102994</v>
      </c>
      <c r="N49" s="22"/>
    </row>
    <row r="50" spans="1:14" ht="16.5" customHeight="1">
      <c r="A50" s="24" t="s">
        <v>102</v>
      </c>
      <c r="B50" s="28" t="s">
        <v>103</v>
      </c>
      <c r="C50" s="26">
        <f ca="1">[1]P8!C50</f>
        <v>401874</v>
      </c>
      <c r="D50" s="26">
        <f ca="1">[1]P8!D50</f>
        <v>484549</v>
      </c>
      <c r="E50" s="26">
        <f ca="1">[1]P8!E50</f>
        <v>379535</v>
      </c>
      <c r="F50" s="26">
        <f ca="1">[1]P8!F50</f>
        <v>216195</v>
      </c>
      <c r="G50" s="26">
        <f ca="1">[1]P8!G50</f>
        <v>256400</v>
      </c>
      <c r="H50" s="26">
        <f ca="1">[1]P8!H50</f>
        <v>205332</v>
      </c>
      <c r="I50" s="26">
        <f ca="1">[1]P8!I50</f>
        <v>212989</v>
      </c>
      <c r="J50" s="26">
        <f ca="1">[1]P8!J50</f>
        <v>3206</v>
      </c>
      <c r="K50" s="26">
        <f ca="1">[1]P8!K50</f>
        <v>185679</v>
      </c>
      <c r="L50" s="26">
        <f ca="1">[1]P8!L50</f>
        <v>228149</v>
      </c>
      <c r="M50" s="27">
        <f ca="1">[1]P8!M50</f>
        <v>174203</v>
      </c>
      <c r="N50" s="22"/>
    </row>
    <row r="51" spans="1:14" ht="16.5" customHeight="1">
      <c r="A51" s="24" t="s">
        <v>104</v>
      </c>
      <c r="B51" s="28" t="s">
        <v>105</v>
      </c>
      <c r="C51" s="26">
        <f ca="1">[1]P8!C51</f>
        <v>227343</v>
      </c>
      <c r="D51" s="26">
        <f ca="1">[1]P8!D51</f>
        <v>247636</v>
      </c>
      <c r="E51" s="26">
        <f ca="1">[1]P8!E51</f>
        <v>200123</v>
      </c>
      <c r="F51" s="26">
        <f ca="1">[1]P8!F51</f>
        <v>208857</v>
      </c>
      <c r="G51" s="26">
        <f ca="1">[1]P8!G51</f>
        <v>222966</v>
      </c>
      <c r="H51" s="26">
        <f ca="1">[1]P8!H51</f>
        <v>189931</v>
      </c>
      <c r="I51" s="26">
        <f ca="1">[1]P8!I51</f>
        <v>187124</v>
      </c>
      <c r="J51" s="26">
        <f ca="1">[1]P8!J51</f>
        <v>21733</v>
      </c>
      <c r="K51" s="26">
        <f ca="1">[1]P8!K51</f>
        <v>18486</v>
      </c>
      <c r="L51" s="26">
        <f ca="1">[1]P8!L51</f>
        <v>24670</v>
      </c>
      <c r="M51" s="27">
        <f ca="1">[1]P8!M51</f>
        <v>10192</v>
      </c>
      <c r="N51" s="22"/>
    </row>
    <row r="52" spans="1:14" ht="16.5" customHeight="1">
      <c r="A52" s="24" t="s">
        <v>106</v>
      </c>
      <c r="B52" s="28" t="s">
        <v>107</v>
      </c>
      <c r="C52" s="26">
        <f ca="1">[1]P8!C52</f>
        <v>442146</v>
      </c>
      <c r="D52" s="26">
        <f ca="1">[1]P8!D52</f>
        <v>442616</v>
      </c>
      <c r="E52" s="26">
        <f ca="1">[1]P8!E52</f>
        <v>441505</v>
      </c>
      <c r="F52" s="26">
        <f ca="1">[1]P8!F52</f>
        <v>199437</v>
      </c>
      <c r="G52" s="26">
        <f ca="1">[1]P8!G52</f>
        <v>218757</v>
      </c>
      <c r="H52" s="26">
        <f ca="1">[1]P8!H52</f>
        <v>173035</v>
      </c>
      <c r="I52" s="26">
        <f ca="1">[1]P8!I52</f>
        <v>188851</v>
      </c>
      <c r="J52" s="26">
        <f ca="1">[1]P8!J52</f>
        <v>10586</v>
      </c>
      <c r="K52" s="26">
        <f ca="1">[1]P8!K52</f>
        <v>242709</v>
      </c>
      <c r="L52" s="26">
        <f ca="1">[1]P8!L52</f>
        <v>223859</v>
      </c>
      <c r="M52" s="27">
        <f ca="1">[1]P8!M52</f>
        <v>268470</v>
      </c>
      <c r="N52" s="22"/>
    </row>
    <row r="53" spans="1:14" ht="16.5" customHeight="1">
      <c r="A53" s="24" t="s">
        <v>108</v>
      </c>
      <c r="B53" s="28" t="s">
        <v>109</v>
      </c>
      <c r="C53" s="26">
        <f ca="1">[1]P8!C53</f>
        <v>355040</v>
      </c>
      <c r="D53" s="26">
        <f ca="1">[1]P8!D53</f>
        <v>356045</v>
      </c>
      <c r="E53" s="26">
        <f ca="1">[1]P8!E53</f>
        <v>348919</v>
      </c>
      <c r="F53" s="26">
        <f ca="1">[1]P8!F53</f>
        <v>265485</v>
      </c>
      <c r="G53" s="26">
        <f ca="1">[1]P8!G53</f>
        <v>279116</v>
      </c>
      <c r="H53" s="26">
        <f ca="1">[1]P8!H53</f>
        <v>182444</v>
      </c>
      <c r="I53" s="26">
        <f ca="1">[1]P8!I53</f>
        <v>248684</v>
      </c>
      <c r="J53" s="26">
        <f ca="1">[1]P8!J53</f>
        <v>16801</v>
      </c>
      <c r="K53" s="26">
        <f ca="1">[1]P8!K53</f>
        <v>89555</v>
      </c>
      <c r="L53" s="26">
        <f ca="1">[1]P8!L53</f>
        <v>76929</v>
      </c>
      <c r="M53" s="27">
        <f ca="1">[1]P8!M53</f>
        <v>166475</v>
      </c>
      <c r="N53" s="22"/>
    </row>
    <row r="54" spans="1:14" ht="16.5" customHeight="1">
      <c r="A54" s="24" t="s">
        <v>110</v>
      </c>
      <c r="B54" s="28" t="s">
        <v>111</v>
      </c>
      <c r="C54" s="26" t="str">
        <f ca="1">[1]P8!C54</f>
        <v>x</v>
      </c>
      <c r="D54" s="26" t="str">
        <f ca="1">[1]P8!D54</f>
        <v>x</v>
      </c>
      <c r="E54" s="26" t="str">
        <f ca="1">[1]P8!E54</f>
        <v>x</v>
      </c>
      <c r="F54" s="26" t="str">
        <f ca="1">[1]P8!F54</f>
        <v>x</v>
      </c>
      <c r="G54" s="26" t="str">
        <f ca="1">[1]P8!G54</f>
        <v>x</v>
      </c>
      <c r="H54" s="26" t="str">
        <f ca="1">[1]P8!H54</f>
        <v>x</v>
      </c>
      <c r="I54" s="26" t="str">
        <f ca="1">[1]P8!I54</f>
        <v>x</v>
      </c>
      <c r="J54" s="26" t="str">
        <f ca="1">[1]P8!J54</f>
        <v>x</v>
      </c>
      <c r="K54" s="26" t="str">
        <f ca="1">[1]P8!K54</f>
        <v>x</v>
      </c>
      <c r="L54" s="26" t="str">
        <f ca="1">[1]P8!L54</f>
        <v>x</v>
      </c>
      <c r="M54" s="27" t="str">
        <f ca="1">[1]P8!M54</f>
        <v>x</v>
      </c>
      <c r="N54" s="22"/>
    </row>
    <row r="55" spans="1:14" ht="16.5" customHeight="1">
      <c r="A55" s="24" t="s">
        <v>112</v>
      </c>
      <c r="B55" s="28" t="s">
        <v>113</v>
      </c>
      <c r="C55" s="26">
        <f ca="1">[1]P8!C55</f>
        <v>529393</v>
      </c>
      <c r="D55" s="26">
        <f ca="1">[1]P8!D55</f>
        <v>655448</v>
      </c>
      <c r="E55" s="26">
        <f ca="1">[1]P8!E55</f>
        <v>300593</v>
      </c>
      <c r="F55" s="26">
        <f ca="1">[1]P8!F55</f>
        <v>334715</v>
      </c>
      <c r="G55" s="26">
        <f ca="1">[1]P8!G55</f>
        <v>395439</v>
      </c>
      <c r="H55" s="26">
        <f ca="1">[1]P8!H55</f>
        <v>224496</v>
      </c>
      <c r="I55" s="26">
        <f ca="1">[1]P8!I55</f>
        <v>322135</v>
      </c>
      <c r="J55" s="26">
        <f ca="1">[1]P8!J55</f>
        <v>12580</v>
      </c>
      <c r="K55" s="26">
        <f ca="1">[1]P8!K55</f>
        <v>194678</v>
      </c>
      <c r="L55" s="26">
        <f ca="1">[1]P8!L55</f>
        <v>260009</v>
      </c>
      <c r="M55" s="27">
        <f ca="1">[1]P8!M55</f>
        <v>76097</v>
      </c>
    </row>
    <row r="56" spans="1:14" ht="16.5" customHeight="1">
      <c r="A56" s="24" t="s">
        <v>114</v>
      </c>
      <c r="B56" s="28" t="s">
        <v>115</v>
      </c>
      <c r="C56" s="26">
        <f ca="1">[1]P8!C56</f>
        <v>371852</v>
      </c>
      <c r="D56" s="26">
        <f ca="1">[1]P8!D56</f>
        <v>489442</v>
      </c>
      <c r="E56" s="26">
        <f ca="1">[1]P8!E56</f>
        <v>233245</v>
      </c>
      <c r="F56" s="26">
        <f ca="1">[1]P8!F56</f>
        <v>226663</v>
      </c>
      <c r="G56" s="26">
        <f ca="1">[1]P8!G56</f>
        <v>280843</v>
      </c>
      <c r="H56" s="26">
        <f ca="1">[1]P8!H56</f>
        <v>162800</v>
      </c>
      <c r="I56" s="26">
        <f ca="1">[1]P8!I56</f>
        <v>206982</v>
      </c>
      <c r="J56" s="26">
        <f ca="1">[1]P8!J56</f>
        <v>19681</v>
      </c>
      <c r="K56" s="26">
        <f ca="1">[1]P8!K56</f>
        <v>145189</v>
      </c>
      <c r="L56" s="26">
        <f ca="1">[1]P8!L56</f>
        <v>208599</v>
      </c>
      <c r="M56" s="27">
        <f ca="1">[1]P8!M56</f>
        <v>70445</v>
      </c>
    </row>
    <row r="57" spans="1:14" ht="16.5" customHeight="1">
      <c r="A57" s="32" t="s">
        <v>116</v>
      </c>
      <c r="B57" s="33" t="s">
        <v>117</v>
      </c>
      <c r="C57" s="34">
        <f ca="1">[1]P8!C57</f>
        <v>285230</v>
      </c>
      <c r="D57" s="34">
        <f ca="1">[1]P8!D57</f>
        <v>294434</v>
      </c>
      <c r="E57" s="34">
        <f ca="1">[1]P8!E57</f>
        <v>150391</v>
      </c>
      <c r="F57" s="34">
        <f ca="1">[1]P8!F57</f>
        <v>285230</v>
      </c>
      <c r="G57" s="34">
        <f ca="1">[1]P8!G57</f>
        <v>294434</v>
      </c>
      <c r="H57" s="34">
        <f ca="1">[1]P8!H57</f>
        <v>150391</v>
      </c>
      <c r="I57" s="34">
        <f ca="1">[1]P8!I57</f>
        <v>259426</v>
      </c>
      <c r="J57" s="34">
        <f ca="1">[1]P8!J57</f>
        <v>25804</v>
      </c>
      <c r="K57" s="34">
        <f ca="1">[1]P8!K57</f>
        <v>0</v>
      </c>
      <c r="L57" s="34">
        <f ca="1">[1]P8!L57</f>
        <v>0</v>
      </c>
      <c r="M57" s="35">
        <f ca="1">[1]P8!M57</f>
        <v>0</v>
      </c>
    </row>
    <row r="58" spans="1:14" ht="16.5" customHeight="1">
      <c r="A58" s="36" t="s">
        <v>118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</sheetData>
  <mergeCells count="1">
    <mergeCell ref="L3:M3"/>
  </mergeCells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0967-7BD9-423C-8719-E6A536F865B7}">
  <sheetPr codeName="Sheet32">
    <tabColor theme="9"/>
  </sheetPr>
  <dimension ref="A1:R98"/>
  <sheetViews>
    <sheetView zoomScale="115" zoomScaleNormal="115" zoomScaleSheetLayoutView="100" workbookViewId="0">
      <selection activeCell="G18" sqref="G18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8" width="7.08984375" customWidth="1"/>
  </cols>
  <sheetData>
    <row r="1" spans="1:18" ht="17.5" customHeight="1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tr">
        <f>[1]説明!$C$2</f>
        <v>2026年6月分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6.5" customHeight="1">
      <c r="A3" s="3" t="s">
        <v>120</v>
      </c>
      <c r="B3" s="3"/>
      <c r="C3" s="3"/>
      <c r="D3" s="4"/>
      <c r="E3" s="4"/>
      <c r="F3" s="4"/>
      <c r="G3" s="4"/>
      <c r="H3" s="4"/>
      <c r="I3" s="4"/>
      <c r="J3" s="5"/>
      <c r="K3" s="4"/>
      <c r="L3" s="40" t="s">
        <v>2</v>
      </c>
      <c r="M3" s="6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f ca="1">[1]P9!C6</f>
        <v>528296</v>
      </c>
      <c r="D6" s="20">
        <f ca="1">[1]P9!D6</f>
        <v>648145</v>
      </c>
      <c r="E6" s="20">
        <f ca="1">[1]P9!E6</f>
        <v>409948</v>
      </c>
      <c r="F6" s="20">
        <f ca="1">[1]P9!F6</f>
        <v>286609</v>
      </c>
      <c r="G6" s="20">
        <f ca="1">[1]P9!G6</f>
        <v>345129</v>
      </c>
      <c r="H6" s="20">
        <f ca="1">[1]P9!H6</f>
        <v>228822</v>
      </c>
      <c r="I6" s="20">
        <f ca="1">[1]P9!I6</f>
        <v>267834</v>
      </c>
      <c r="J6" s="20">
        <f ca="1">[1]P9!J6</f>
        <v>18775</v>
      </c>
      <c r="K6" s="20">
        <f ca="1">[1]P9!K6</f>
        <v>241687</v>
      </c>
      <c r="L6" s="20">
        <f ca="1">[1]P9!L6</f>
        <v>303016</v>
      </c>
      <c r="M6" s="21">
        <f ca="1">[1]P9!M6</f>
        <v>181126</v>
      </c>
      <c r="N6" s="22"/>
    </row>
    <row r="7" spans="1:18" ht="16.5" customHeight="1">
      <c r="A7" s="24" t="s">
        <v>16</v>
      </c>
      <c r="B7" s="25" t="s">
        <v>17</v>
      </c>
      <c r="C7" s="26" t="str">
        <f ca="1">[1]P9!C7</f>
        <v>-</v>
      </c>
      <c r="D7" s="26" t="str">
        <f ca="1">[1]P9!D7</f>
        <v>-</v>
      </c>
      <c r="E7" s="26" t="str">
        <f ca="1">[1]P9!E7</f>
        <v>-</v>
      </c>
      <c r="F7" s="26" t="str">
        <f ca="1">[1]P9!F7</f>
        <v>-</v>
      </c>
      <c r="G7" s="26" t="str">
        <f ca="1">[1]P9!G7</f>
        <v>-</v>
      </c>
      <c r="H7" s="26" t="str">
        <f ca="1">[1]P9!H7</f>
        <v>-</v>
      </c>
      <c r="I7" s="26" t="str">
        <f ca="1">[1]P9!I7</f>
        <v>-</v>
      </c>
      <c r="J7" s="26" t="str">
        <f ca="1">[1]P9!J7</f>
        <v>-</v>
      </c>
      <c r="K7" s="26" t="str">
        <f ca="1">[1]P9!K7</f>
        <v>-</v>
      </c>
      <c r="L7" s="26" t="str">
        <f ca="1">[1]P9!L7</f>
        <v>-</v>
      </c>
      <c r="M7" s="27" t="str">
        <f ca="1">[1]P9!M7</f>
        <v>-</v>
      </c>
      <c r="N7" s="22"/>
    </row>
    <row r="8" spans="1:18" ht="16.5" customHeight="1">
      <c r="A8" s="24" t="s">
        <v>18</v>
      </c>
      <c r="B8" s="28" t="s">
        <v>19</v>
      </c>
      <c r="C8" s="26">
        <f ca="1">[1]P9!C8</f>
        <v>582514</v>
      </c>
      <c r="D8" s="26">
        <f ca="1">[1]P9!D8</f>
        <v>641042</v>
      </c>
      <c r="E8" s="26">
        <f ca="1">[1]P9!E8</f>
        <v>411804</v>
      </c>
      <c r="F8" s="26">
        <f ca="1">[1]P9!F8</f>
        <v>335980</v>
      </c>
      <c r="G8" s="26">
        <f ca="1">[1]P9!G8</f>
        <v>367480</v>
      </c>
      <c r="H8" s="26">
        <f ca="1">[1]P9!H8</f>
        <v>244102</v>
      </c>
      <c r="I8" s="26">
        <f ca="1">[1]P9!I8</f>
        <v>318678</v>
      </c>
      <c r="J8" s="26">
        <f ca="1">[1]P9!J8</f>
        <v>17302</v>
      </c>
      <c r="K8" s="26">
        <f ca="1">[1]P9!K8</f>
        <v>246534</v>
      </c>
      <c r="L8" s="26">
        <f ca="1">[1]P9!L8</f>
        <v>273562</v>
      </c>
      <c r="M8" s="27">
        <f ca="1">[1]P9!M8</f>
        <v>167702</v>
      </c>
      <c r="N8" s="22"/>
    </row>
    <row r="9" spans="1:18" ht="16.5" customHeight="1">
      <c r="A9" s="24" t="s">
        <v>20</v>
      </c>
      <c r="B9" s="28" t="s">
        <v>21</v>
      </c>
      <c r="C9" s="26">
        <f ca="1">[1]P9!C9</f>
        <v>728902</v>
      </c>
      <c r="D9" s="26">
        <f ca="1">[1]P9!D9</f>
        <v>858797</v>
      </c>
      <c r="E9" s="26">
        <f ca="1">[1]P9!E9</f>
        <v>408318</v>
      </c>
      <c r="F9" s="26">
        <f ca="1">[1]P9!F9</f>
        <v>351232</v>
      </c>
      <c r="G9" s="26">
        <f ca="1">[1]P9!G9</f>
        <v>395808</v>
      </c>
      <c r="H9" s="26">
        <f ca="1">[1]P9!H9</f>
        <v>241217</v>
      </c>
      <c r="I9" s="26">
        <f ca="1">[1]P9!I9</f>
        <v>311103</v>
      </c>
      <c r="J9" s="26">
        <f ca="1">[1]P9!J9</f>
        <v>40129</v>
      </c>
      <c r="K9" s="26">
        <f ca="1">[1]P9!K9</f>
        <v>377670</v>
      </c>
      <c r="L9" s="26">
        <f ca="1">[1]P9!L9</f>
        <v>462989</v>
      </c>
      <c r="M9" s="27">
        <f ca="1">[1]P9!M9</f>
        <v>167101</v>
      </c>
      <c r="N9" s="22"/>
    </row>
    <row r="10" spans="1:18" ht="16.5" customHeight="1">
      <c r="A10" s="24" t="s">
        <v>22</v>
      </c>
      <c r="B10" s="29" t="s">
        <v>23</v>
      </c>
      <c r="C10" s="26">
        <f ca="1">[1]P9!C10</f>
        <v>1437549</v>
      </c>
      <c r="D10" s="26">
        <f ca="1">[1]P9!D10</f>
        <v>1502527</v>
      </c>
      <c r="E10" s="26">
        <f ca="1">[1]P9!E10</f>
        <v>748776</v>
      </c>
      <c r="F10" s="26">
        <f ca="1">[1]P9!F10</f>
        <v>490112</v>
      </c>
      <c r="G10" s="26">
        <f ca="1">[1]P9!G10</f>
        <v>508939</v>
      </c>
      <c r="H10" s="26">
        <f ca="1">[1]P9!H10</f>
        <v>290541</v>
      </c>
      <c r="I10" s="26">
        <f ca="1">[1]P9!I10</f>
        <v>424957</v>
      </c>
      <c r="J10" s="26">
        <f ca="1">[1]P9!J10</f>
        <v>65155</v>
      </c>
      <c r="K10" s="26">
        <f ca="1">[1]P9!K10</f>
        <v>947437</v>
      </c>
      <c r="L10" s="26">
        <f ca="1">[1]P9!L10</f>
        <v>993588</v>
      </c>
      <c r="M10" s="27">
        <f ca="1">[1]P9!M10</f>
        <v>458235</v>
      </c>
      <c r="N10" s="22"/>
    </row>
    <row r="11" spans="1:18" ht="16.5" customHeight="1">
      <c r="A11" s="24" t="s">
        <v>24</v>
      </c>
      <c r="B11" s="28" t="s">
        <v>25</v>
      </c>
      <c r="C11" s="26">
        <f ca="1">[1]P9!C11</f>
        <v>683317</v>
      </c>
      <c r="D11" s="26">
        <f ca="1">[1]P9!D11</f>
        <v>742718</v>
      </c>
      <c r="E11" s="26">
        <f ca="1">[1]P9!E11</f>
        <v>556327</v>
      </c>
      <c r="F11" s="26">
        <f ca="1">[1]P9!F11</f>
        <v>424390</v>
      </c>
      <c r="G11" s="26">
        <f ca="1">[1]P9!G11</f>
        <v>486102</v>
      </c>
      <c r="H11" s="26">
        <f ca="1">[1]P9!H11</f>
        <v>292460</v>
      </c>
      <c r="I11" s="26">
        <f ca="1">[1]P9!I11</f>
        <v>410803</v>
      </c>
      <c r="J11" s="26">
        <f ca="1">[1]P9!J11</f>
        <v>13587</v>
      </c>
      <c r="K11" s="26">
        <f ca="1">[1]P9!K11</f>
        <v>258927</v>
      </c>
      <c r="L11" s="26">
        <f ca="1">[1]P9!L11</f>
        <v>256616</v>
      </c>
      <c r="M11" s="27">
        <f ca="1">[1]P9!M11</f>
        <v>263867</v>
      </c>
      <c r="N11" s="22"/>
    </row>
    <row r="12" spans="1:18" ht="16.5" customHeight="1">
      <c r="A12" s="24" t="s">
        <v>26</v>
      </c>
      <c r="B12" s="28" t="s">
        <v>27</v>
      </c>
      <c r="C12" s="26">
        <f ca="1">[1]P9!C12</f>
        <v>280617</v>
      </c>
      <c r="D12" s="26">
        <f ca="1">[1]P9!D12</f>
        <v>296896</v>
      </c>
      <c r="E12" s="26">
        <f ca="1">[1]P9!E12</f>
        <v>194749</v>
      </c>
      <c r="F12" s="26">
        <f ca="1">[1]P9!F12</f>
        <v>279769</v>
      </c>
      <c r="G12" s="26">
        <f ca="1">[1]P9!G12</f>
        <v>295937</v>
      </c>
      <c r="H12" s="26">
        <f ca="1">[1]P9!H12</f>
        <v>194485</v>
      </c>
      <c r="I12" s="26">
        <f ca="1">[1]P9!I12</f>
        <v>244980</v>
      </c>
      <c r="J12" s="26">
        <f ca="1">[1]P9!J12</f>
        <v>34789</v>
      </c>
      <c r="K12" s="26">
        <f ca="1">[1]P9!K12</f>
        <v>848</v>
      </c>
      <c r="L12" s="26">
        <f ca="1">[1]P9!L12</f>
        <v>959</v>
      </c>
      <c r="M12" s="27">
        <f ca="1">[1]P9!M12</f>
        <v>264</v>
      </c>
      <c r="N12" s="22"/>
      <c r="R12" s="23"/>
    </row>
    <row r="13" spans="1:18" ht="16.5" customHeight="1">
      <c r="A13" s="24" t="s">
        <v>28</v>
      </c>
      <c r="B13" s="28" t="s">
        <v>29</v>
      </c>
      <c r="C13" s="26">
        <f ca="1">[1]P9!C13</f>
        <v>272839</v>
      </c>
      <c r="D13" s="26">
        <f ca="1">[1]P9!D13</f>
        <v>379259</v>
      </c>
      <c r="E13" s="26">
        <f ca="1">[1]P9!E13</f>
        <v>193632</v>
      </c>
      <c r="F13" s="26">
        <f ca="1">[1]P9!F13</f>
        <v>235439</v>
      </c>
      <c r="G13" s="26">
        <f ca="1">[1]P9!G13</f>
        <v>316446</v>
      </c>
      <c r="H13" s="26">
        <f ca="1">[1]P9!H13</f>
        <v>175147</v>
      </c>
      <c r="I13" s="26">
        <f ca="1">[1]P9!I13</f>
        <v>224244</v>
      </c>
      <c r="J13" s="26">
        <f ca="1">[1]P9!J13</f>
        <v>11195</v>
      </c>
      <c r="K13" s="26">
        <f ca="1">[1]P9!K13</f>
        <v>37400</v>
      </c>
      <c r="L13" s="26">
        <f ca="1">[1]P9!L13</f>
        <v>62813</v>
      </c>
      <c r="M13" s="27">
        <f ca="1">[1]P9!M13</f>
        <v>18485</v>
      </c>
      <c r="N13" s="22"/>
    </row>
    <row r="14" spans="1:18" ht="16.5" customHeight="1">
      <c r="A14" s="24" t="s">
        <v>30</v>
      </c>
      <c r="B14" s="28" t="s">
        <v>31</v>
      </c>
      <c r="C14" s="26">
        <f ca="1">[1]P9!C14</f>
        <v>1323980</v>
      </c>
      <c r="D14" s="26">
        <f ca="1">[1]P9!D14</f>
        <v>1722866</v>
      </c>
      <c r="E14" s="26">
        <f ca="1">[1]P9!E14</f>
        <v>1041562</v>
      </c>
      <c r="F14" s="26">
        <f ca="1">[1]P9!F14</f>
        <v>437667</v>
      </c>
      <c r="G14" s="26">
        <f ca="1">[1]P9!G14</f>
        <v>551845</v>
      </c>
      <c r="H14" s="26">
        <f ca="1">[1]P9!H14</f>
        <v>356827</v>
      </c>
      <c r="I14" s="26">
        <f ca="1">[1]P9!I14</f>
        <v>410895</v>
      </c>
      <c r="J14" s="26">
        <f ca="1">[1]P9!J14</f>
        <v>26772</v>
      </c>
      <c r="K14" s="26">
        <f ca="1">[1]P9!K14</f>
        <v>886313</v>
      </c>
      <c r="L14" s="26">
        <f ca="1">[1]P9!L14</f>
        <v>1171021</v>
      </c>
      <c r="M14" s="27">
        <f ca="1">[1]P9!M14</f>
        <v>684735</v>
      </c>
      <c r="N14" s="22"/>
    </row>
    <row r="15" spans="1:18" ht="16.5" customHeight="1">
      <c r="A15" s="24" t="s">
        <v>32</v>
      </c>
      <c r="B15" s="29" t="s">
        <v>33</v>
      </c>
      <c r="C15" s="26">
        <f ca="1">[1]P9!C15</f>
        <v>301540</v>
      </c>
      <c r="D15" s="26">
        <f ca="1">[1]P9!D15</f>
        <v>332462</v>
      </c>
      <c r="E15" s="26">
        <f ca="1">[1]P9!E15</f>
        <v>250174</v>
      </c>
      <c r="F15" s="26">
        <f ca="1">[1]P9!F15</f>
        <v>268337</v>
      </c>
      <c r="G15" s="26">
        <f ca="1">[1]P9!G15</f>
        <v>300394</v>
      </c>
      <c r="H15" s="26">
        <f ca="1">[1]P9!H15</f>
        <v>215087</v>
      </c>
      <c r="I15" s="26">
        <f ca="1">[1]P9!I15</f>
        <v>256016</v>
      </c>
      <c r="J15" s="26">
        <f ca="1">[1]P9!J15</f>
        <v>12321</v>
      </c>
      <c r="K15" s="26">
        <f ca="1">[1]P9!K15</f>
        <v>33203</v>
      </c>
      <c r="L15" s="26">
        <f ca="1">[1]P9!L15</f>
        <v>32068</v>
      </c>
      <c r="M15" s="27">
        <f ca="1">[1]P9!M15</f>
        <v>35087</v>
      </c>
      <c r="N15" s="22"/>
    </row>
    <row r="16" spans="1:18" ht="16.5" customHeight="1">
      <c r="A16" s="24" t="s">
        <v>34</v>
      </c>
      <c r="B16" s="30" t="s">
        <v>35</v>
      </c>
      <c r="C16" s="26">
        <f ca="1">[1]P9!C16</f>
        <v>686956</v>
      </c>
      <c r="D16" s="26">
        <f ca="1">[1]P9!D16</f>
        <v>759773</v>
      </c>
      <c r="E16" s="26">
        <f ca="1">[1]P9!E16</f>
        <v>484921</v>
      </c>
      <c r="F16" s="26">
        <f ca="1">[1]P9!F16</f>
        <v>332351</v>
      </c>
      <c r="G16" s="26">
        <f ca="1">[1]P9!G16</f>
        <v>361268</v>
      </c>
      <c r="H16" s="26">
        <f ca="1">[1]P9!H16</f>
        <v>252120</v>
      </c>
      <c r="I16" s="26">
        <f ca="1">[1]P9!I16</f>
        <v>310694</v>
      </c>
      <c r="J16" s="26">
        <f ca="1">[1]P9!J16</f>
        <v>21657</v>
      </c>
      <c r="K16" s="26">
        <f ca="1">[1]P9!K16</f>
        <v>354605</v>
      </c>
      <c r="L16" s="26">
        <f ca="1">[1]P9!L16</f>
        <v>398505</v>
      </c>
      <c r="M16" s="27">
        <f ca="1">[1]P9!M16</f>
        <v>232801</v>
      </c>
      <c r="N16" s="22"/>
    </row>
    <row r="17" spans="1:14" ht="16.5" customHeight="1">
      <c r="A17" s="24" t="s">
        <v>36</v>
      </c>
      <c r="B17" s="29" t="s">
        <v>37</v>
      </c>
      <c r="C17" s="26">
        <f ca="1">[1]P9!C17</f>
        <v>158319</v>
      </c>
      <c r="D17" s="26">
        <f ca="1">[1]P9!D17</f>
        <v>211122</v>
      </c>
      <c r="E17" s="26">
        <f ca="1">[1]P9!E17</f>
        <v>125322</v>
      </c>
      <c r="F17" s="26">
        <f ca="1">[1]P9!F17</f>
        <v>127575</v>
      </c>
      <c r="G17" s="26">
        <f ca="1">[1]P9!G17</f>
        <v>160052</v>
      </c>
      <c r="H17" s="26">
        <f ca="1">[1]P9!H17</f>
        <v>107280</v>
      </c>
      <c r="I17" s="26">
        <f ca="1">[1]P9!I17</f>
        <v>120895</v>
      </c>
      <c r="J17" s="26">
        <f ca="1">[1]P9!J17</f>
        <v>6680</v>
      </c>
      <c r="K17" s="26">
        <f ca="1">[1]P9!K17</f>
        <v>30744</v>
      </c>
      <c r="L17" s="26">
        <f ca="1">[1]P9!L17</f>
        <v>51070</v>
      </c>
      <c r="M17" s="27">
        <f ca="1">[1]P9!M17</f>
        <v>18042</v>
      </c>
      <c r="N17" s="22"/>
    </row>
    <row r="18" spans="1:14" ht="16.5" customHeight="1">
      <c r="A18" s="24" t="s">
        <v>38</v>
      </c>
      <c r="B18" s="29" t="s">
        <v>39</v>
      </c>
      <c r="C18" s="26">
        <f ca="1">[1]P9!C18</f>
        <v>280460</v>
      </c>
      <c r="D18" s="26">
        <f ca="1">[1]P9!D18</f>
        <v>326483</v>
      </c>
      <c r="E18" s="26">
        <f ca="1">[1]P9!E18</f>
        <v>243757</v>
      </c>
      <c r="F18" s="26">
        <f ca="1">[1]P9!F18</f>
        <v>183080</v>
      </c>
      <c r="G18" s="26">
        <f ca="1">[1]P9!G18</f>
        <v>223543</v>
      </c>
      <c r="H18" s="26">
        <f ca="1">[1]P9!H18</f>
        <v>150811</v>
      </c>
      <c r="I18" s="26">
        <f ca="1">[1]P9!I18</f>
        <v>178317</v>
      </c>
      <c r="J18" s="26">
        <f ca="1">[1]P9!J18</f>
        <v>4763</v>
      </c>
      <c r="K18" s="26">
        <f ca="1">[1]P9!K18</f>
        <v>97380</v>
      </c>
      <c r="L18" s="26">
        <f ca="1">[1]P9!L18</f>
        <v>102940</v>
      </c>
      <c r="M18" s="27">
        <f ca="1">[1]P9!M18</f>
        <v>92946</v>
      </c>
      <c r="N18" s="22"/>
    </row>
    <row r="19" spans="1:14" ht="16.5" customHeight="1">
      <c r="A19" s="24" t="s">
        <v>40</v>
      </c>
      <c r="B19" s="28" t="s">
        <v>41</v>
      </c>
      <c r="C19" s="26">
        <f ca="1">[1]P9!C19</f>
        <v>915152</v>
      </c>
      <c r="D19" s="26">
        <f ca="1">[1]P9!D19</f>
        <v>1108289</v>
      </c>
      <c r="E19" s="26">
        <f ca="1">[1]P9!E19</f>
        <v>758460</v>
      </c>
      <c r="F19" s="26">
        <f ca="1">[1]P9!F19</f>
        <v>306086</v>
      </c>
      <c r="G19" s="26">
        <f ca="1">[1]P9!G19</f>
        <v>361362</v>
      </c>
      <c r="H19" s="26">
        <f ca="1">[1]P9!H19</f>
        <v>261241</v>
      </c>
      <c r="I19" s="26">
        <f ca="1">[1]P9!I19</f>
        <v>300137</v>
      </c>
      <c r="J19" s="26">
        <f ca="1">[1]P9!J19</f>
        <v>5949</v>
      </c>
      <c r="K19" s="26">
        <f ca="1">[1]P9!K19</f>
        <v>609066</v>
      </c>
      <c r="L19" s="26">
        <f ca="1">[1]P9!L19</f>
        <v>746927</v>
      </c>
      <c r="M19" s="27">
        <f ca="1">[1]P9!M19</f>
        <v>497219</v>
      </c>
      <c r="N19" s="22"/>
    </row>
    <row r="20" spans="1:14" ht="16.5" customHeight="1">
      <c r="A20" s="24" t="s">
        <v>42</v>
      </c>
      <c r="B20" s="28" t="s">
        <v>43</v>
      </c>
      <c r="C20" s="26">
        <f ca="1">[1]P9!C20</f>
        <v>484642</v>
      </c>
      <c r="D20" s="26">
        <f ca="1">[1]P9!D20</f>
        <v>599121</v>
      </c>
      <c r="E20" s="26">
        <f ca="1">[1]P9!E20</f>
        <v>442613</v>
      </c>
      <c r="F20" s="26">
        <f ca="1">[1]P9!F20</f>
        <v>300316</v>
      </c>
      <c r="G20" s="26">
        <f ca="1">[1]P9!G20</f>
        <v>403110</v>
      </c>
      <c r="H20" s="26">
        <f ca="1">[1]P9!H20</f>
        <v>262577</v>
      </c>
      <c r="I20" s="26">
        <f ca="1">[1]P9!I20</f>
        <v>288820</v>
      </c>
      <c r="J20" s="26">
        <f ca="1">[1]P9!J20</f>
        <v>11496</v>
      </c>
      <c r="K20" s="26">
        <f ca="1">[1]P9!K20</f>
        <v>184326</v>
      </c>
      <c r="L20" s="26">
        <f ca="1">[1]P9!L20</f>
        <v>196011</v>
      </c>
      <c r="M20" s="27">
        <f ca="1">[1]P9!M20</f>
        <v>180036</v>
      </c>
      <c r="N20" s="22"/>
    </row>
    <row r="21" spans="1:14" ht="16.5" customHeight="1">
      <c r="A21" s="24" t="s">
        <v>44</v>
      </c>
      <c r="B21" s="28" t="s">
        <v>45</v>
      </c>
      <c r="C21" s="26">
        <f ca="1">[1]P9!C21</f>
        <v>795297</v>
      </c>
      <c r="D21" s="26">
        <f ca="1">[1]P9!D21</f>
        <v>885350</v>
      </c>
      <c r="E21" s="26">
        <f ca="1">[1]P9!E21</f>
        <v>586185</v>
      </c>
      <c r="F21" s="26">
        <f ca="1">[1]P9!F21</f>
        <v>337621</v>
      </c>
      <c r="G21" s="26">
        <f ca="1">[1]P9!G21</f>
        <v>370170</v>
      </c>
      <c r="H21" s="26">
        <f ca="1">[1]P9!H21</f>
        <v>262039</v>
      </c>
      <c r="I21" s="26">
        <f ca="1">[1]P9!I21</f>
        <v>316465</v>
      </c>
      <c r="J21" s="26">
        <f ca="1">[1]P9!J21</f>
        <v>21156</v>
      </c>
      <c r="K21" s="26">
        <f ca="1">[1]P9!K21</f>
        <v>457676</v>
      </c>
      <c r="L21" s="26">
        <f ca="1">[1]P9!L21</f>
        <v>515180</v>
      </c>
      <c r="M21" s="27">
        <f ca="1">[1]P9!M21</f>
        <v>324146</v>
      </c>
      <c r="N21" s="22"/>
    </row>
    <row r="22" spans="1:14" ht="16.5" customHeight="1">
      <c r="A22" s="24" t="s">
        <v>46</v>
      </c>
      <c r="B22" s="30" t="s">
        <v>47</v>
      </c>
      <c r="C22" s="26">
        <f ca="1">[1]P9!C22</f>
        <v>380988</v>
      </c>
      <c r="D22" s="26">
        <f ca="1">[1]P9!D22</f>
        <v>400808</v>
      </c>
      <c r="E22" s="26">
        <f ca="1">[1]P9!E22</f>
        <v>355638</v>
      </c>
      <c r="F22" s="26">
        <f ca="1">[1]P9!F22</f>
        <v>202695</v>
      </c>
      <c r="G22" s="26">
        <f ca="1">[1]P9!G22</f>
        <v>219543</v>
      </c>
      <c r="H22" s="26">
        <f ca="1">[1]P9!H22</f>
        <v>181146</v>
      </c>
      <c r="I22" s="26">
        <f ca="1">[1]P9!I22</f>
        <v>186348</v>
      </c>
      <c r="J22" s="26">
        <f ca="1">[1]P9!J22</f>
        <v>16347</v>
      </c>
      <c r="K22" s="26">
        <f ca="1">[1]P9!K22</f>
        <v>178293</v>
      </c>
      <c r="L22" s="26">
        <f ca="1">[1]P9!L22</f>
        <v>181265</v>
      </c>
      <c r="M22" s="27">
        <f ca="1">[1]P9!M22</f>
        <v>174492</v>
      </c>
      <c r="N22" s="22"/>
    </row>
    <row r="23" spans="1:14" ht="16.5" customHeight="1">
      <c r="A23" s="24" t="s">
        <v>48</v>
      </c>
      <c r="B23" s="28" t="s">
        <v>49</v>
      </c>
      <c r="C23" s="26">
        <f ca="1">[1]P9!C23</f>
        <v>554893</v>
      </c>
      <c r="D23" s="26">
        <f ca="1">[1]P9!D23</f>
        <v>754850</v>
      </c>
      <c r="E23" s="26">
        <f ca="1">[1]P9!E23</f>
        <v>300189</v>
      </c>
      <c r="F23" s="26">
        <f ca="1">[1]P9!F23</f>
        <v>311119</v>
      </c>
      <c r="G23" s="26">
        <f ca="1">[1]P9!G23</f>
        <v>392944</v>
      </c>
      <c r="H23" s="26">
        <f ca="1">[1]P9!H23</f>
        <v>206890</v>
      </c>
      <c r="I23" s="26">
        <f ca="1">[1]P9!I23</f>
        <v>268262</v>
      </c>
      <c r="J23" s="26">
        <f ca="1">[1]P9!J23</f>
        <v>42857</v>
      </c>
      <c r="K23" s="26">
        <f ca="1">[1]P9!K23</f>
        <v>243774</v>
      </c>
      <c r="L23" s="26">
        <f ca="1">[1]P9!L23</f>
        <v>361906</v>
      </c>
      <c r="M23" s="27">
        <f ca="1">[1]P9!M23</f>
        <v>93299</v>
      </c>
      <c r="N23" s="22"/>
    </row>
    <row r="24" spans="1:14" ht="16.5" customHeight="1">
      <c r="A24" s="24" t="s">
        <v>50</v>
      </c>
      <c r="B24" s="28" t="s">
        <v>51</v>
      </c>
      <c r="C24" s="26">
        <f ca="1">[1]P9!C24</f>
        <v>275175</v>
      </c>
      <c r="D24" s="26">
        <f ca="1">[1]P9!D24</f>
        <v>428823</v>
      </c>
      <c r="E24" s="26">
        <f ca="1">[1]P9!E24</f>
        <v>201200</v>
      </c>
      <c r="F24" s="26">
        <f ca="1">[1]P9!F24</f>
        <v>222620</v>
      </c>
      <c r="G24" s="26">
        <f ca="1">[1]P9!G24</f>
        <v>285371</v>
      </c>
      <c r="H24" s="26">
        <f ca="1">[1]P9!H24</f>
        <v>192408</v>
      </c>
      <c r="I24" s="26">
        <f ca="1">[1]P9!I24</f>
        <v>208722</v>
      </c>
      <c r="J24" s="26">
        <f ca="1">[1]P9!J24</f>
        <v>13898</v>
      </c>
      <c r="K24" s="26">
        <f ca="1">[1]P9!K24</f>
        <v>52555</v>
      </c>
      <c r="L24" s="26">
        <f ca="1">[1]P9!L24</f>
        <v>143452</v>
      </c>
      <c r="M24" s="27">
        <f ca="1">[1]P9!M24</f>
        <v>8792</v>
      </c>
      <c r="N24" s="22"/>
    </row>
    <row r="25" spans="1:14" ht="16.5" customHeight="1">
      <c r="A25" s="24" t="s">
        <v>52</v>
      </c>
      <c r="B25" s="28" t="s">
        <v>53</v>
      </c>
      <c r="C25" s="26" t="str">
        <f ca="1">[1]P9!C25</f>
        <v>x</v>
      </c>
      <c r="D25" s="26" t="str">
        <f ca="1">[1]P9!D25</f>
        <v>x</v>
      </c>
      <c r="E25" s="26" t="str">
        <f ca="1">[1]P9!E25</f>
        <v>x</v>
      </c>
      <c r="F25" s="26" t="str">
        <f ca="1">[1]P9!F25</f>
        <v>x</v>
      </c>
      <c r="G25" s="26" t="str">
        <f ca="1">[1]P9!G25</f>
        <v>x</v>
      </c>
      <c r="H25" s="26" t="str">
        <f ca="1">[1]P9!H25</f>
        <v>x</v>
      </c>
      <c r="I25" s="26" t="str">
        <f ca="1">[1]P9!I25</f>
        <v>x</v>
      </c>
      <c r="J25" s="26" t="str">
        <f ca="1">[1]P9!J25</f>
        <v>x</v>
      </c>
      <c r="K25" s="26" t="str">
        <f ca="1">[1]P9!K25</f>
        <v>x</v>
      </c>
      <c r="L25" s="26" t="str">
        <f ca="1">[1]P9!L25</f>
        <v>x</v>
      </c>
      <c r="M25" s="27" t="str">
        <f ca="1">[1]P9!M25</f>
        <v>x</v>
      </c>
      <c r="N25" s="22"/>
    </row>
    <row r="26" spans="1:14" ht="16.5" customHeight="1">
      <c r="A26" s="24" t="s">
        <v>54</v>
      </c>
      <c r="B26" s="28" t="s">
        <v>55</v>
      </c>
      <c r="C26" s="26" t="str">
        <f ca="1">[1]P9!C26</f>
        <v>-</v>
      </c>
      <c r="D26" s="26" t="str">
        <f ca="1">[1]P9!D26</f>
        <v>-</v>
      </c>
      <c r="E26" s="26" t="str">
        <f ca="1">[1]P9!E26</f>
        <v>-</v>
      </c>
      <c r="F26" s="26" t="str">
        <f ca="1">[1]P9!F26</f>
        <v>-</v>
      </c>
      <c r="G26" s="26" t="str">
        <f ca="1">[1]P9!G26</f>
        <v>-</v>
      </c>
      <c r="H26" s="26" t="str">
        <f ca="1">[1]P9!H26</f>
        <v>-</v>
      </c>
      <c r="I26" s="26" t="str">
        <f ca="1">[1]P9!I26</f>
        <v>-</v>
      </c>
      <c r="J26" s="26" t="str">
        <f ca="1">[1]P9!J26</f>
        <v>-</v>
      </c>
      <c r="K26" s="26" t="str">
        <f ca="1">[1]P9!K26</f>
        <v>-</v>
      </c>
      <c r="L26" s="26" t="str">
        <f ca="1">[1]P9!L26</f>
        <v>-</v>
      </c>
      <c r="M26" s="27" t="str">
        <f ca="1">[1]P9!M26</f>
        <v>-</v>
      </c>
      <c r="N26" s="22"/>
    </row>
    <row r="27" spans="1:14" ht="16.5" customHeight="1">
      <c r="A27" s="24" t="s">
        <v>56</v>
      </c>
      <c r="B27" s="28" t="s">
        <v>57</v>
      </c>
      <c r="C27" s="26">
        <f ca="1">[1]P9!C27</f>
        <v>805819</v>
      </c>
      <c r="D27" s="26">
        <f ca="1">[1]P9!D27</f>
        <v>916689</v>
      </c>
      <c r="E27" s="26">
        <f ca="1">[1]P9!E27</f>
        <v>281791</v>
      </c>
      <c r="F27" s="26">
        <f ca="1">[1]P9!F27</f>
        <v>336384</v>
      </c>
      <c r="G27" s="26">
        <f ca="1">[1]P9!G27</f>
        <v>365574</v>
      </c>
      <c r="H27" s="26">
        <f ca="1">[1]P9!H27</f>
        <v>198415</v>
      </c>
      <c r="I27" s="26">
        <f ca="1">[1]P9!I27</f>
        <v>306883</v>
      </c>
      <c r="J27" s="26">
        <f ca="1">[1]P9!J27</f>
        <v>29501</v>
      </c>
      <c r="K27" s="26">
        <f ca="1">[1]P9!K27</f>
        <v>469435</v>
      </c>
      <c r="L27" s="26">
        <f ca="1">[1]P9!L27</f>
        <v>551115</v>
      </c>
      <c r="M27" s="27">
        <f ca="1">[1]P9!M27</f>
        <v>83376</v>
      </c>
      <c r="N27" s="22"/>
    </row>
    <row r="28" spans="1:14" ht="16.5" customHeight="1">
      <c r="A28" s="24" t="s">
        <v>58</v>
      </c>
      <c r="B28" s="28" t="s">
        <v>59</v>
      </c>
      <c r="C28" s="26">
        <f ca="1">[1]P9!C28</f>
        <v>206875</v>
      </c>
      <c r="D28" s="26">
        <f ca="1">[1]P9!D28</f>
        <v>234375</v>
      </c>
      <c r="E28" s="26">
        <f ca="1">[1]P9!E28</f>
        <v>178398</v>
      </c>
      <c r="F28" s="26">
        <f ca="1">[1]P9!F28</f>
        <v>206875</v>
      </c>
      <c r="G28" s="26">
        <f ca="1">[1]P9!G28</f>
        <v>234375</v>
      </c>
      <c r="H28" s="26">
        <f ca="1">[1]P9!H28</f>
        <v>178398</v>
      </c>
      <c r="I28" s="26">
        <f ca="1">[1]P9!I28</f>
        <v>198619</v>
      </c>
      <c r="J28" s="26">
        <f ca="1">[1]P9!J28</f>
        <v>8256</v>
      </c>
      <c r="K28" s="26">
        <f ca="1">[1]P9!K28</f>
        <v>0</v>
      </c>
      <c r="L28" s="26">
        <f ca="1">[1]P9!L28</f>
        <v>0</v>
      </c>
      <c r="M28" s="27">
        <f ca="1">[1]P9!M28</f>
        <v>0</v>
      </c>
      <c r="N28" s="22"/>
    </row>
    <row r="29" spans="1:14" ht="16.5" customHeight="1">
      <c r="A29" s="24" t="s">
        <v>60</v>
      </c>
      <c r="B29" s="28" t="s">
        <v>61</v>
      </c>
      <c r="C29" s="26">
        <f ca="1">[1]P9!C29</f>
        <v>499439</v>
      </c>
      <c r="D29" s="26">
        <f ca="1">[1]P9!D29</f>
        <v>537140</v>
      </c>
      <c r="E29" s="26">
        <f ca="1">[1]P9!E29</f>
        <v>449209</v>
      </c>
      <c r="F29" s="26">
        <f ca="1">[1]P9!F29</f>
        <v>347705</v>
      </c>
      <c r="G29" s="26">
        <f ca="1">[1]P9!G29</f>
        <v>416003</v>
      </c>
      <c r="H29" s="26">
        <f ca="1">[1]P9!H29</f>
        <v>256708</v>
      </c>
      <c r="I29" s="26">
        <f ca="1">[1]P9!I29</f>
        <v>326783</v>
      </c>
      <c r="J29" s="26">
        <f ca="1">[1]P9!J29</f>
        <v>20922</v>
      </c>
      <c r="K29" s="26">
        <f ca="1">[1]P9!K29</f>
        <v>151734</v>
      </c>
      <c r="L29" s="26">
        <f ca="1">[1]P9!L29</f>
        <v>121137</v>
      </c>
      <c r="M29" s="27">
        <f ca="1">[1]P9!M29</f>
        <v>192501</v>
      </c>
      <c r="N29" s="22"/>
    </row>
    <row r="30" spans="1:14" ht="16.5" customHeight="1">
      <c r="A30" s="24" t="s">
        <v>62</v>
      </c>
      <c r="B30" s="28" t="s">
        <v>63</v>
      </c>
      <c r="C30" s="26">
        <f ca="1">[1]P9!C30</f>
        <v>352057</v>
      </c>
      <c r="D30" s="26">
        <f ca="1">[1]P9!D30</f>
        <v>374682</v>
      </c>
      <c r="E30" s="26">
        <f ca="1">[1]P9!E30</f>
        <v>258121</v>
      </c>
      <c r="F30" s="26">
        <f ca="1">[1]P9!F30</f>
        <v>317436</v>
      </c>
      <c r="G30" s="26">
        <f ca="1">[1]P9!G30</f>
        <v>337267</v>
      </c>
      <c r="H30" s="26">
        <f ca="1">[1]P9!H30</f>
        <v>235101</v>
      </c>
      <c r="I30" s="26">
        <f ca="1">[1]P9!I30</f>
        <v>275460</v>
      </c>
      <c r="J30" s="26">
        <f ca="1">[1]P9!J30</f>
        <v>41976</v>
      </c>
      <c r="K30" s="26">
        <f ca="1">[1]P9!K30</f>
        <v>34621</v>
      </c>
      <c r="L30" s="26">
        <f ca="1">[1]P9!L30</f>
        <v>37415</v>
      </c>
      <c r="M30" s="27">
        <f ca="1">[1]P9!M30</f>
        <v>23020</v>
      </c>
      <c r="N30" s="22"/>
    </row>
    <row r="31" spans="1:14" ht="16.5" customHeight="1">
      <c r="A31" s="24" t="s">
        <v>64</v>
      </c>
      <c r="B31" s="28" t="s">
        <v>65</v>
      </c>
      <c r="C31" s="26">
        <f ca="1">[1]P9!C31</f>
        <v>897645</v>
      </c>
      <c r="D31" s="26">
        <f ca="1">[1]P9!D31</f>
        <v>966652</v>
      </c>
      <c r="E31" s="26">
        <f ca="1">[1]P9!E31</f>
        <v>628082</v>
      </c>
      <c r="F31" s="26">
        <f ca="1">[1]P9!F31</f>
        <v>395540</v>
      </c>
      <c r="G31" s="26">
        <f ca="1">[1]P9!G31</f>
        <v>418030</v>
      </c>
      <c r="H31" s="26">
        <f ca="1">[1]P9!H31</f>
        <v>307687</v>
      </c>
      <c r="I31" s="26">
        <f ca="1">[1]P9!I31</f>
        <v>351396</v>
      </c>
      <c r="J31" s="26">
        <f ca="1">[1]P9!J31</f>
        <v>44144</v>
      </c>
      <c r="K31" s="26">
        <f ca="1">[1]P9!K31</f>
        <v>502105</v>
      </c>
      <c r="L31" s="26">
        <f ca="1">[1]P9!L31</f>
        <v>548622</v>
      </c>
      <c r="M31" s="27">
        <f ca="1">[1]P9!M31</f>
        <v>320395</v>
      </c>
      <c r="N31" s="22"/>
    </row>
    <row r="32" spans="1:14" ht="16.5" customHeight="1">
      <c r="A32" s="24" t="s">
        <v>66</v>
      </c>
      <c r="B32" s="28" t="s">
        <v>67</v>
      </c>
      <c r="C32" s="26" t="str">
        <f ca="1">[1]P9!C32</f>
        <v>x</v>
      </c>
      <c r="D32" s="26" t="str">
        <f ca="1">[1]P9!D32</f>
        <v>x</v>
      </c>
      <c r="E32" s="26" t="str">
        <f ca="1">[1]P9!E32</f>
        <v>x</v>
      </c>
      <c r="F32" s="26" t="str">
        <f ca="1">[1]P9!F32</f>
        <v>x</v>
      </c>
      <c r="G32" s="26" t="str">
        <f ca="1">[1]P9!G32</f>
        <v>x</v>
      </c>
      <c r="H32" s="26" t="str">
        <f ca="1">[1]P9!H32</f>
        <v>x</v>
      </c>
      <c r="I32" s="26" t="str">
        <f ca="1">[1]P9!I32</f>
        <v>x</v>
      </c>
      <c r="J32" s="26" t="str">
        <f ca="1">[1]P9!J32</f>
        <v>x</v>
      </c>
      <c r="K32" s="26" t="str">
        <f ca="1">[1]P9!K32</f>
        <v>x</v>
      </c>
      <c r="L32" s="26" t="str">
        <f ca="1">[1]P9!L32</f>
        <v>x</v>
      </c>
      <c r="M32" s="27" t="str">
        <f ca="1">[1]P9!M32</f>
        <v>x</v>
      </c>
      <c r="N32" s="22"/>
    </row>
    <row r="33" spans="1:14" ht="16.5" customHeight="1">
      <c r="A33" s="24" t="s">
        <v>68</v>
      </c>
      <c r="B33" s="28" t="s">
        <v>69</v>
      </c>
      <c r="C33" s="26" t="str">
        <f ca="1">[1]P9!C33</f>
        <v>-</v>
      </c>
      <c r="D33" s="26" t="str">
        <f ca="1">[1]P9!D33</f>
        <v>-</v>
      </c>
      <c r="E33" s="26" t="str">
        <f ca="1">[1]P9!E33</f>
        <v>-</v>
      </c>
      <c r="F33" s="26" t="str">
        <f ca="1">[1]P9!F33</f>
        <v>-</v>
      </c>
      <c r="G33" s="26" t="str">
        <f ca="1">[1]P9!G33</f>
        <v>-</v>
      </c>
      <c r="H33" s="26" t="str">
        <f ca="1">[1]P9!H33</f>
        <v>-</v>
      </c>
      <c r="I33" s="26" t="str">
        <f ca="1">[1]P9!I33</f>
        <v>-</v>
      </c>
      <c r="J33" s="26" t="str">
        <f ca="1">[1]P9!J33</f>
        <v>-</v>
      </c>
      <c r="K33" s="26" t="str">
        <f ca="1">[1]P9!K33</f>
        <v>-</v>
      </c>
      <c r="L33" s="26" t="str">
        <f ca="1">[1]P9!L33</f>
        <v>-</v>
      </c>
      <c r="M33" s="27" t="str">
        <f ca="1">[1]P9!M33</f>
        <v>-</v>
      </c>
      <c r="N33" s="22"/>
    </row>
    <row r="34" spans="1:14" ht="16.5" customHeight="1">
      <c r="A34" s="24" t="s">
        <v>70</v>
      </c>
      <c r="B34" s="28" t="s">
        <v>71</v>
      </c>
      <c r="C34" s="26" t="str">
        <f ca="1">[1]P9!C34</f>
        <v>-</v>
      </c>
      <c r="D34" s="26" t="str">
        <f ca="1">[1]P9!D34</f>
        <v>-</v>
      </c>
      <c r="E34" s="26" t="str">
        <f ca="1">[1]P9!E34</f>
        <v>-</v>
      </c>
      <c r="F34" s="26" t="str">
        <f ca="1">[1]P9!F34</f>
        <v>-</v>
      </c>
      <c r="G34" s="26" t="str">
        <f ca="1">[1]P9!G34</f>
        <v>-</v>
      </c>
      <c r="H34" s="26" t="str">
        <f ca="1">[1]P9!H34</f>
        <v>-</v>
      </c>
      <c r="I34" s="26" t="str">
        <f ca="1">[1]P9!I34</f>
        <v>-</v>
      </c>
      <c r="J34" s="26" t="str">
        <f ca="1">[1]P9!J34</f>
        <v>-</v>
      </c>
      <c r="K34" s="26" t="str">
        <f ca="1">[1]P9!K34</f>
        <v>-</v>
      </c>
      <c r="L34" s="26" t="str">
        <f ca="1">[1]P9!L34</f>
        <v>-</v>
      </c>
      <c r="M34" s="27" t="str">
        <f ca="1">[1]P9!M34</f>
        <v>-</v>
      </c>
      <c r="N34" s="22"/>
    </row>
    <row r="35" spans="1:14" ht="16.5" customHeight="1">
      <c r="A35" s="24" t="s">
        <v>72</v>
      </c>
      <c r="B35" s="28" t="s">
        <v>73</v>
      </c>
      <c r="C35" s="26">
        <f ca="1">[1]P9!C35</f>
        <v>546710</v>
      </c>
      <c r="D35" s="26">
        <f ca="1">[1]P9!D35</f>
        <v>607680</v>
      </c>
      <c r="E35" s="26">
        <f ca="1">[1]P9!E35</f>
        <v>290873</v>
      </c>
      <c r="F35" s="26">
        <f ca="1">[1]P9!F35</f>
        <v>358120</v>
      </c>
      <c r="G35" s="26">
        <f ca="1">[1]P9!G35</f>
        <v>382921</v>
      </c>
      <c r="H35" s="26">
        <f ca="1">[1]P9!H35</f>
        <v>254049</v>
      </c>
      <c r="I35" s="26">
        <f ca="1">[1]P9!I35</f>
        <v>306906</v>
      </c>
      <c r="J35" s="26">
        <f ca="1">[1]P9!J35</f>
        <v>51214</v>
      </c>
      <c r="K35" s="26">
        <f ca="1">[1]P9!K35</f>
        <v>188590</v>
      </c>
      <c r="L35" s="26">
        <f ca="1">[1]P9!L35</f>
        <v>224759</v>
      </c>
      <c r="M35" s="27">
        <f ca="1">[1]P9!M35</f>
        <v>36824</v>
      </c>
      <c r="N35" s="22"/>
    </row>
    <row r="36" spans="1:14" ht="16.5" customHeight="1">
      <c r="A36" s="24" t="s">
        <v>74</v>
      </c>
      <c r="B36" s="28" t="s">
        <v>75</v>
      </c>
      <c r="C36" s="26" t="str">
        <f ca="1">[1]P9!C36</f>
        <v>x</v>
      </c>
      <c r="D36" s="26" t="str">
        <f ca="1">[1]P9!D36</f>
        <v>x</v>
      </c>
      <c r="E36" s="26" t="str">
        <f ca="1">[1]P9!E36</f>
        <v>x</v>
      </c>
      <c r="F36" s="26" t="str">
        <f ca="1">[1]P9!F36</f>
        <v>x</v>
      </c>
      <c r="G36" s="26" t="str">
        <f ca="1">[1]P9!G36</f>
        <v>x</v>
      </c>
      <c r="H36" s="26" t="str">
        <f ca="1">[1]P9!H36</f>
        <v>x</v>
      </c>
      <c r="I36" s="26" t="str">
        <f ca="1">[1]P9!I36</f>
        <v>x</v>
      </c>
      <c r="J36" s="26" t="str">
        <f ca="1">[1]P9!J36</f>
        <v>x</v>
      </c>
      <c r="K36" s="26" t="str">
        <f ca="1">[1]P9!K36</f>
        <v>x</v>
      </c>
      <c r="L36" s="26" t="str">
        <f ca="1">[1]P9!L36</f>
        <v>x</v>
      </c>
      <c r="M36" s="27" t="str">
        <f ca="1">[1]P9!M36</f>
        <v>x</v>
      </c>
      <c r="N36" s="22"/>
    </row>
    <row r="37" spans="1:14" ht="16.5" customHeight="1">
      <c r="A37" s="24" t="s">
        <v>76</v>
      </c>
      <c r="B37" s="28" t="s">
        <v>77</v>
      </c>
      <c r="C37" s="26">
        <f ca="1">[1]P9!C37</f>
        <v>897799</v>
      </c>
      <c r="D37" s="26">
        <f ca="1">[1]P9!D37</f>
        <v>1054256</v>
      </c>
      <c r="E37" s="26">
        <f ca="1">[1]P9!E37</f>
        <v>443354</v>
      </c>
      <c r="F37" s="26">
        <f ca="1">[1]P9!F37</f>
        <v>408404</v>
      </c>
      <c r="G37" s="26">
        <f ca="1">[1]P9!G37</f>
        <v>457897</v>
      </c>
      <c r="H37" s="26">
        <f ca="1">[1]P9!H37</f>
        <v>264648</v>
      </c>
      <c r="I37" s="26">
        <f ca="1">[1]P9!I37</f>
        <v>350470</v>
      </c>
      <c r="J37" s="26">
        <f ca="1">[1]P9!J37</f>
        <v>57934</v>
      </c>
      <c r="K37" s="26">
        <f ca="1">[1]P9!K37</f>
        <v>489395</v>
      </c>
      <c r="L37" s="26">
        <f ca="1">[1]P9!L37</f>
        <v>596359</v>
      </c>
      <c r="M37" s="27">
        <f ca="1">[1]P9!M37</f>
        <v>178706</v>
      </c>
      <c r="N37" s="22"/>
    </row>
    <row r="38" spans="1:14" ht="16.5" customHeight="1">
      <c r="A38" s="24" t="s">
        <v>78</v>
      </c>
      <c r="B38" s="28" t="s">
        <v>79</v>
      </c>
      <c r="C38" s="26" t="str">
        <f ca="1">[1]P9!C38</f>
        <v>-</v>
      </c>
      <c r="D38" s="26" t="str">
        <f ca="1">[1]P9!D38</f>
        <v>-</v>
      </c>
      <c r="E38" s="26" t="str">
        <f ca="1">[1]P9!E38</f>
        <v>-</v>
      </c>
      <c r="F38" s="26" t="str">
        <f ca="1">[1]P9!F38</f>
        <v>-</v>
      </c>
      <c r="G38" s="26" t="str">
        <f ca="1">[1]P9!G38</f>
        <v>-</v>
      </c>
      <c r="H38" s="26" t="str">
        <f ca="1">[1]P9!H38</f>
        <v>-</v>
      </c>
      <c r="I38" s="26" t="str">
        <f ca="1">[1]P9!I38</f>
        <v>-</v>
      </c>
      <c r="J38" s="26" t="str">
        <f ca="1">[1]P9!J38</f>
        <v>-</v>
      </c>
      <c r="K38" s="26" t="str">
        <f ca="1">[1]P9!K38</f>
        <v>-</v>
      </c>
      <c r="L38" s="26" t="str">
        <f ca="1">[1]P9!L38</f>
        <v>-</v>
      </c>
      <c r="M38" s="27" t="str">
        <f ca="1">[1]P9!M38</f>
        <v>-</v>
      </c>
      <c r="N38" s="22"/>
    </row>
    <row r="39" spans="1:14" ht="16.5" customHeight="1">
      <c r="A39" s="24" t="s">
        <v>80</v>
      </c>
      <c r="B39" s="28" t="s">
        <v>81</v>
      </c>
      <c r="C39" s="26">
        <f ca="1">[1]P9!C39</f>
        <v>1294254</v>
      </c>
      <c r="D39" s="26">
        <f ca="1">[1]P9!D39</f>
        <v>1468002</v>
      </c>
      <c r="E39" s="26">
        <f ca="1">[1]P9!E39</f>
        <v>733812</v>
      </c>
      <c r="F39" s="26">
        <f ca="1">[1]P9!F39</f>
        <v>407956</v>
      </c>
      <c r="G39" s="26">
        <f ca="1">[1]P9!G39</f>
        <v>437154</v>
      </c>
      <c r="H39" s="26">
        <f ca="1">[1]P9!H39</f>
        <v>313777</v>
      </c>
      <c r="I39" s="26">
        <f ca="1">[1]P9!I39</f>
        <v>358978</v>
      </c>
      <c r="J39" s="26">
        <f ca="1">[1]P9!J39</f>
        <v>48978</v>
      </c>
      <c r="K39" s="26">
        <f ca="1">[1]P9!K39</f>
        <v>886298</v>
      </c>
      <c r="L39" s="26">
        <f ca="1">[1]P9!L39</f>
        <v>1030848</v>
      </c>
      <c r="M39" s="27">
        <f ca="1">[1]P9!M39</f>
        <v>420035</v>
      </c>
      <c r="N39" s="22"/>
    </row>
    <row r="40" spans="1:14" ht="16.5" customHeight="1">
      <c r="A40" s="24" t="s">
        <v>82</v>
      </c>
      <c r="B40" s="28" t="s">
        <v>83</v>
      </c>
      <c r="C40" s="26">
        <f ca="1">[1]P9!C40</f>
        <v>767837</v>
      </c>
      <c r="D40" s="26">
        <f ca="1">[1]P9!D40</f>
        <v>860661</v>
      </c>
      <c r="E40" s="26">
        <f ca="1">[1]P9!E40</f>
        <v>563470</v>
      </c>
      <c r="F40" s="26">
        <f ca="1">[1]P9!F40</f>
        <v>322856</v>
      </c>
      <c r="G40" s="26">
        <f ca="1">[1]P9!G40</f>
        <v>355252</v>
      </c>
      <c r="H40" s="26">
        <f ca="1">[1]P9!H40</f>
        <v>251530</v>
      </c>
      <c r="I40" s="26">
        <f ca="1">[1]P9!I40</f>
        <v>297758</v>
      </c>
      <c r="J40" s="26">
        <f ca="1">[1]P9!J40</f>
        <v>25098</v>
      </c>
      <c r="K40" s="26">
        <f ca="1">[1]P9!K40</f>
        <v>444981</v>
      </c>
      <c r="L40" s="26">
        <f ca="1">[1]P9!L40</f>
        <v>505409</v>
      </c>
      <c r="M40" s="27">
        <f ca="1">[1]P9!M40</f>
        <v>311940</v>
      </c>
      <c r="N40" s="22"/>
    </row>
    <row r="41" spans="1:14" ht="16.5" customHeight="1">
      <c r="A41" s="24" t="s">
        <v>84</v>
      </c>
      <c r="B41" s="28" t="s">
        <v>85</v>
      </c>
      <c r="C41" s="26" t="str">
        <f ca="1">[1]P9!C41</f>
        <v>x</v>
      </c>
      <c r="D41" s="26" t="str">
        <f ca="1">[1]P9!D41</f>
        <v>x</v>
      </c>
      <c r="E41" s="26" t="str">
        <f ca="1">[1]P9!E41</f>
        <v>x</v>
      </c>
      <c r="F41" s="26" t="str">
        <f ca="1">[1]P9!F41</f>
        <v>x</v>
      </c>
      <c r="G41" s="26" t="str">
        <f ca="1">[1]P9!G41</f>
        <v>x</v>
      </c>
      <c r="H41" s="26" t="str">
        <f ca="1">[1]P9!H41</f>
        <v>x</v>
      </c>
      <c r="I41" s="26" t="str">
        <f ca="1">[1]P9!I41</f>
        <v>x</v>
      </c>
      <c r="J41" s="26" t="str">
        <f ca="1">[1]P9!J41</f>
        <v>x</v>
      </c>
      <c r="K41" s="26" t="str">
        <f ca="1">[1]P9!K41</f>
        <v>x</v>
      </c>
      <c r="L41" s="26" t="str">
        <f ca="1">[1]P9!L41</f>
        <v>x</v>
      </c>
      <c r="M41" s="27" t="str">
        <f ca="1">[1]P9!M41</f>
        <v>x</v>
      </c>
      <c r="N41" s="22"/>
    </row>
    <row r="42" spans="1:14" ht="16.5" customHeight="1">
      <c r="A42" s="24" t="s">
        <v>86</v>
      </c>
      <c r="B42" s="28" t="s">
        <v>87</v>
      </c>
      <c r="C42" s="26">
        <f ca="1">[1]P9!C42</f>
        <v>799737</v>
      </c>
      <c r="D42" s="26">
        <f ca="1">[1]P9!D42</f>
        <v>823973</v>
      </c>
      <c r="E42" s="26">
        <f ca="1">[1]P9!E42</f>
        <v>606071</v>
      </c>
      <c r="F42" s="26">
        <f ca="1">[1]P9!F42</f>
        <v>379622</v>
      </c>
      <c r="G42" s="26">
        <f ca="1">[1]P9!G42</f>
        <v>393454</v>
      </c>
      <c r="H42" s="26">
        <f ca="1">[1]P9!H42</f>
        <v>269091</v>
      </c>
      <c r="I42" s="26">
        <f ca="1">[1]P9!I42</f>
        <v>347231</v>
      </c>
      <c r="J42" s="26">
        <f ca="1">[1]P9!J42</f>
        <v>32391</v>
      </c>
      <c r="K42" s="26">
        <f ca="1">[1]P9!K42</f>
        <v>420115</v>
      </c>
      <c r="L42" s="26">
        <f ca="1">[1]P9!L42</f>
        <v>430519</v>
      </c>
      <c r="M42" s="27">
        <f ca="1">[1]P9!M42</f>
        <v>336980</v>
      </c>
      <c r="N42" s="22"/>
    </row>
    <row r="43" spans="1:14" ht="16.5" customHeight="1">
      <c r="A43" s="24" t="s">
        <v>88</v>
      </c>
      <c r="B43" s="28" t="s">
        <v>89</v>
      </c>
      <c r="C43" s="26" t="str">
        <f ca="1">[1]P9!C43</f>
        <v>-</v>
      </c>
      <c r="D43" s="26" t="str">
        <f ca="1">[1]P9!D43</f>
        <v>-</v>
      </c>
      <c r="E43" s="26" t="str">
        <f ca="1">[1]P9!E43</f>
        <v>-</v>
      </c>
      <c r="F43" s="26" t="str">
        <f ca="1">[1]P9!F43</f>
        <v>-</v>
      </c>
      <c r="G43" s="26" t="str">
        <f ca="1">[1]P9!G43</f>
        <v>-</v>
      </c>
      <c r="H43" s="26" t="str">
        <f ca="1">[1]P9!H43</f>
        <v>-</v>
      </c>
      <c r="I43" s="26" t="str">
        <f ca="1">[1]P9!I43</f>
        <v>-</v>
      </c>
      <c r="J43" s="26" t="str">
        <f ca="1">[1]P9!J43</f>
        <v>-</v>
      </c>
      <c r="K43" s="26" t="str">
        <f ca="1">[1]P9!K43</f>
        <v>-</v>
      </c>
      <c r="L43" s="26" t="str">
        <f ca="1">[1]P9!L43</f>
        <v>-</v>
      </c>
      <c r="M43" s="27" t="str">
        <f ca="1">[1]P9!M43</f>
        <v>-</v>
      </c>
      <c r="N43" s="22"/>
    </row>
    <row r="44" spans="1:14" ht="16.5" customHeight="1">
      <c r="A44" s="24" t="s">
        <v>90</v>
      </c>
      <c r="B44" s="28" t="s">
        <v>91</v>
      </c>
      <c r="C44" s="26">
        <f ca="1">[1]P9!C44</f>
        <v>463625</v>
      </c>
      <c r="D44" s="26">
        <f ca="1">[1]P9!D44</f>
        <v>488183</v>
      </c>
      <c r="E44" s="26">
        <f ca="1">[1]P9!E44</f>
        <v>383103</v>
      </c>
      <c r="F44" s="26">
        <f ca="1">[1]P9!F44</f>
        <v>324345</v>
      </c>
      <c r="G44" s="26">
        <f ca="1">[1]P9!G44</f>
        <v>341445</v>
      </c>
      <c r="H44" s="26">
        <f ca="1">[1]P9!H44</f>
        <v>268277</v>
      </c>
      <c r="I44" s="26">
        <f ca="1">[1]P9!I44</f>
        <v>292591</v>
      </c>
      <c r="J44" s="26">
        <f ca="1">[1]P9!J44</f>
        <v>31754</v>
      </c>
      <c r="K44" s="26">
        <f ca="1">[1]P9!K44</f>
        <v>139280</v>
      </c>
      <c r="L44" s="26">
        <f ca="1">[1]P9!L44</f>
        <v>146738</v>
      </c>
      <c r="M44" s="27">
        <f ca="1">[1]P9!M44</f>
        <v>114826</v>
      </c>
      <c r="N44" s="22"/>
    </row>
    <row r="45" spans="1:14" ht="16.5" customHeight="1">
      <c r="A45" s="31" t="s">
        <v>92</v>
      </c>
      <c r="B45" s="28" t="s">
        <v>93</v>
      </c>
      <c r="C45" s="26">
        <f ca="1">[1]P9!C45</f>
        <v>424959</v>
      </c>
      <c r="D45" s="26">
        <f ca="1">[1]P9!D45</f>
        <v>477224</v>
      </c>
      <c r="E45" s="26">
        <f ca="1">[1]P9!E45</f>
        <v>286871</v>
      </c>
      <c r="F45" s="26">
        <f ca="1">[1]P9!F45</f>
        <v>330827</v>
      </c>
      <c r="G45" s="26">
        <f ca="1">[1]P9!G45</f>
        <v>371438</v>
      </c>
      <c r="H45" s="26">
        <f ca="1">[1]P9!H45</f>
        <v>223530</v>
      </c>
      <c r="I45" s="26">
        <f ca="1">[1]P9!I45</f>
        <v>307394</v>
      </c>
      <c r="J45" s="26">
        <f ca="1">[1]P9!J45</f>
        <v>23433</v>
      </c>
      <c r="K45" s="26">
        <f ca="1">[1]P9!K45</f>
        <v>94132</v>
      </c>
      <c r="L45" s="26">
        <f ca="1">[1]P9!L45</f>
        <v>105786</v>
      </c>
      <c r="M45" s="27">
        <f ca="1">[1]P9!M45</f>
        <v>63341</v>
      </c>
      <c r="N45" s="22"/>
    </row>
    <row r="46" spans="1:14" ht="16.5" customHeight="1">
      <c r="A46" s="31" t="s">
        <v>94</v>
      </c>
      <c r="B46" s="28" t="s">
        <v>95</v>
      </c>
      <c r="C46" s="26">
        <f ca="1">[1]P9!C46</f>
        <v>222693</v>
      </c>
      <c r="D46" s="26">
        <f ca="1">[1]P9!D46</f>
        <v>307884</v>
      </c>
      <c r="E46" s="26">
        <f ca="1">[1]P9!E46</f>
        <v>181069</v>
      </c>
      <c r="F46" s="26">
        <f ca="1">[1]P9!F46</f>
        <v>203995</v>
      </c>
      <c r="G46" s="26">
        <f ca="1">[1]P9!G46</f>
        <v>276380</v>
      </c>
      <c r="H46" s="26">
        <f ca="1">[1]P9!H46</f>
        <v>168628</v>
      </c>
      <c r="I46" s="26">
        <f ca="1">[1]P9!I46</f>
        <v>196834</v>
      </c>
      <c r="J46" s="26">
        <f ca="1">[1]P9!J46</f>
        <v>7161</v>
      </c>
      <c r="K46" s="26">
        <f ca="1">[1]P9!K46</f>
        <v>18698</v>
      </c>
      <c r="L46" s="26">
        <f ca="1">[1]P9!L46</f>
        <v>31504</v>
      </c>
      <c r="M46" s="27">
        <f ca="1">[1]P9!M46</f>
        <v>12441</v>
      </c>
      <c r="N46" s="22"/>
    </row>
    <row r="47" spans="1:14" ht="16.5" customHeight="1">
      <c r="A47" s="24" t="s">
        <v>96</v>
      </c>
      <c r="B47" s="28" t="s">
        <v>97</v>
      </c>
      <c r="C47" s="26">
        <f ca="1">[1]P9!C47</f>
        <v>287834</v>
      </c>
      <c r="D47" s="26">
        <f ca="1">[1]P9!D47</f>
        <v>377183</v>
      </c>
      <c r="E47" s="26">
        <f ca="1">[1]P9!E47</f>
        <v>218536</v>
      </c>
      <c r="F47" s="26">
        <f ca="1">[1]P9!F47</f>
        <v>201974</v>
      </c>
      <c r="G47" s="26">
        <f ca="1">[1]P9!G47</f>
        <v>258875</v>
      </c>
      <c r="H47" s="26">
        <f ca="1">[1]P9!H47</f>
        <v>157841</v>
      </c>
      <c r="I47" s="26">
        <f ca="1">[1]P9!I47</f>
        <v>189455</v>
      </c>
      <c r="J47" s="26">
        <f ca="1">[1]P9!J47</f>
        <v>12519</v>
      </c>
      <c r="K47" s="26">
        <f ca="1">[1]P9!K47</f>
        <v>85860</v>
      </c>
      <c r="L47" s="26">
        <f ca="1">[1]P9!L47</f>
        <v>118308</v>
      </c>
      <c r="M47" s="27">
        <f ca="1">[1]P9!M47</f>
        <v>60695</v>
      </c>
      <c r="N47" s="22"/>
    </row>
    <row r="48" spans="1:14" ht="16.5" customHeight="1">
      <c r="A48" s="24" t="s">
        <v>98</v>
      </c>
      <c r="B48" s="28" t="s">
        <v>99</v>
      </c>
      <c r="C48" s="26">
        <f ca="1">[1]P9!C48</f>
        <v>102538</v>
      </c>
      <c r="D48" s="26">
        <f ca="1">[1]P9!D48</f>
        <v>124839</v>
      </c>
      <c r="E48" s="26">
        <f ca="1">[1]P9!E48</f>
        <v>89878</v>
      </c>
      <c r="F48" s="26">
        <f ca="1">[1]P9!F48</f>
        <v>95532</v>
      </c>
      <c r="G48" s="26">
        <f ca="1">[1]P9!G48</f>
        <v>108705</v>
      </c>
      <c r="H48" s="26">
        <f ca="1">[1]P9!H48</f>
        <v>88054</v>
      </c>
      <c r="I48" s="26">
        <f ca="1">[1]P9!I48</f>
        <v>91367</v>
      </c>
      <c r="J48" s="26">
        <f ca="1">[1]P9!J48</f>
        <v>4165</v>
      </c>
      <c r="K48" s="26">
        <f ca="1">[1]P9!K48</f>
        <v>7006</v>
      </c>
      <c r="L48" s="26">
        <f ca="1">[1]P9!L48</f>
        <v>16134</v>
      </c>
      <c r="M48" s="27">
        <f ca="1">[1]P9!M48</f>
        <v>1824</v>
      </c>
      <c r="N48" s="22"/>
    </row>
    <row r="49" spans="1:14" ht="16.5" customHeight="1">
      <c r="A49" s="24" t="s">
        <v>100</v>
      </c>
      <c r="B49" s="28" t="s">
        <v>101</v>
      </c>
      <c r="C49" s="26">
        <f ca="1">[1]P9!C49</f>
        <v>465287</v>
      </c>
      <c r="D49" s="26">
        <f ca="1">[1]P9!D49</f>
        <v>619097</v>
      </c>
      <c r="E49" s="26">
        <f ca="1">[1]P9!E49</f>
        <v>406819</v>
      </c>
      <c r="F49" s="26">
        <f ca="1">[1]P9!F49</f>
        <v>338215</v>
      </c>
      <c r="G49" s="26">
        <f ca="1">[1]P9!G49</f>
        <v>480854</v>
      </c>
      <c r="H49" s="26">
        <f ca="1">[1]P9!H49</f>
        <v>283994</v>
      </c>
      <c r="I49" s="26">
        <f ca="1">[1]P9!I49</f>
        <v>322007</v>
      </c>
      <c r="J49" s="26">
        <f ca="1">[1]P9!J49</f>
        <v>16208</v>
      </c>
      <c r="K49" s="26">
        <f ca="1">[1]P9!K49</f>
        <v>127072</v>
      </c>
      <c r="L49" s="26">
        <f ca="1">[1]P9!L49</f>
        <v>138243</v>
      </c>
      <c r="M49" s="27">
        <f ca="1">[1]P9!M49</f>
        <v>122825</v>
      </c>
      <c r="N49" s="22"/>
    </row>
    <row r="50" spans="1:14" ht="16.5" customHeight="1">
      <c r="A50" s="24" t="s">
        <v>102</v>
      </c>
      <c r="B50" s="28" t="s">
        <v>103</v>
      </c>
      <c r="C50" s="26">
        <f ca="1">[1]P9!C50</f>
        <v>513501</v>
      </c>
      <c r="D50" s="26">
        <f ca="1">[1]P9!D50</f>
        <v>567359</v>
      </c>
      <c r="E50" s="26">
        <f ca="1">[1]P9!E50</f>
        <v>494748</v>
      </c>
      <c r="F50" s="26">
        <f ca="1">[1]P9!F50</f>
        <v>243809</v>
      </c>
      <c r="G50" s="26">
        <f ca="1">[1]P9!G50</f>
        <v>279493</v>
      </c>
      <c r="H50" s="26">
        <f ca="1">[1]P9!H50</f>
        <v>231384</v>
      </c>
      <c r="I50" s="26">
        <f ca="1">[1]P9!I50</f>
        <v>239340</v>
      </c>
      <c r="J50" s="26">
        <f ca="1">[1]P9!J50</f>
        <v>4469</v>
      </c>
      <c r="K50" s="26">
        <f ca="1">[1]P9!K50</f>
        <v>269692</v>
      </c>
      <c r="L50" s="26">
        <f ca="1">[1]P9!L50</f>
        <v>287866</v>
      </c>
      <c r="M50" s="27">
        <f ca="1">[1]P9!M50</f>
        <v>263364</v>
      </c>
      <c r="N50" s="22"/>
    </row>
    <row r="51" spans="1:14" ht="16.5" customHeight="1">
      <c r="A51" s="24" t="s">
        <v>104</v>
      </c>
      <c r="B51" s="28" t="s">
        <v>105</v>
      </c>
      <c r="C51" s="26">
        <f ca="1">[1]P9!C51</f>
        <v>227343</v>
      </c>
      <c r="D51" s="26">
        <f ca="1">[1]P9!D51</f>
        <v>247636</v>
      </c>
      <c r="E51" s="26">
        <f ca="1">[1]P9!E51</f>
        <v>200123</v>
      </c>
      <c r="F51" s="26">
        <f ca="1">[1]P9!F51</f>
        <v>208857</v>
      </c>
      <c r="G51" s="26">
        <f ca="1">[1]P9!G51</f>
        <v>222966</v>
      </c>
      <c r="H51" s="26">
        <f ca="1">[1]P9!H51</f>
        <v>189931</v>
      </c>
      <c r="I51" s="26">
        <f ca="1">[1]P9!I51</f>
        <v>187124</v>
      </c>
      <c r="J51" s="26">
        <f ca="1">[1]P9!J51</f>
        <v>21733</v>
      </c>
      <c r="K51" s="26">
        <f ca="1">[1]P9!K51</f>
        <v>18486</v>
      </c>
      <c r="L51" s="26">
        <f ca="1">[1]P9!L51</f>
        <v>24670</v>
      </c>
      <c r="M51" s="27">
        <f ca="1">[1]P9!M51</f>
        <v>10192</v>
      </c>
      <c r="N51" s="22"/>
    </row>
    <row r="52" spans="1:14" ht="16.5" customHeight="1">
      <c r="A52" s="24" t="s">
        <v>106</v>
      </c>
      <c r="B52" s="28" t="s">
        <v>107</v>
      </c>
      <c r="C52" s="26">
        <f ca="1">[1]P9!C52</f>
        <v>522427</v>
      </c>
      <c r="D52" s="26">
        <f ca="1">[1]P9!D52</f>
        <v>550826</v>
      </c>
      <c r="E52" s="26">
        <f ca="1">[1]P9!E52</f>
        <v>492750</v>
      </c>
      <c r="F52" s="26">
        <f ca="1">[1]P9!F52</f>
        <v>189785</v>
      </c>
      <c r="G52" s="26">
        <f ca="1">[1]P9!G52</f>
        <v>204066</v>
      </c>
      <c r="H52" s="26">
        <f ca="1">[1]P9!H52</f>
        <v>174861</v>
      </c>
      <c r="I52" s="26">
        <f ca="1">[1]P9!I52</f>
        <v>176962</v>
      </c>
      <c r="J52" s="26">
        <f ca="1">[1]P9!J52</f>
        <v>12823</v>
      </c>
      <c r="K52" s="26">
        <f ca="1">[1]P9!K52</f>
        <v>332642</v>
      </c>
      <c r="L52" s="26">
        <f ca="1">[1]P9!L52</f>
        <v>346760</v>
      </c>
      <c r="M52" s="27">
        <f ca="1">[1]P9!M52</f>
        <v>317889</v>
      </c>
      <c r="N52" s="22"/>
    </row>
    <row r="53" spans="1:14" ht="16.5" customHeight="1">
      <c r="A53" s="24" t="s">
        <v>108</v>
      </c>
      <c r="B53" s="28" t="s">
        <v>109</v>
      </c>
      <c r="C53" s="26">
        <f ca="1">[1]P9!C53</f>
        <v>421155</v>
      </c>
      <c r="D53" s="26">
        <f ca="1">[1]P9!D53</f>
        <v>461264</v>
      </c>
      <c r="E53" s="26">
        <f ca="1">[1]P9!E53</f>
        <v>256640</v>
      </c>
      <c r="F53" s="26">
        <f ca="1">[1]P9!F53</f>
        <v>246178</v>
      </c>
      <c r="G53" s="26">
        <f ca="1">[1]P9!G53</f>
        <v>266205</v>
      </c>
      <c r="H53" s="26">
        <f ca="1">[1]P9!H53</f>
        <v>164034</v>
      </c>
      <c r="I53" s="26">
        <f ca="1">[1]P9!I53</f>
        <v>240178</v>
      </c>
      <c r="J53" s="26">
        <f ca="1">[1]P9!J53</f>
        <v>6000</v>
      </c>
      <c r="K53" s="26">
        <f ca="1">[1]P9!K53</f>
        <v>174977</v>
      </c>
      <c r="L53" s="26">
        <f ca="1">[1]P9!L53</f>
        <v>195059</v>
      </c>
      <c r="M53" s="27">
        <f ca="1">[1]P9!M53</f>
        <v>92606</v>
      </c>
      <c r="N53" s="22"/>
    </row>
    <row r="54" spans="1:14" ht="16.5" customHeight="1">
      <c r="A54" s="24" t="s">
        <v>110</v>
      </c>
      <c r="B54" s="28" t="s">
        <v>111</v>
      </c>
      <c r="C54" s="26" t="str">
        <f ca="1">[1]P9!C54</f>
        <v>x</v>
      </c>
      <c r="D54" s="26" t="str">
        <f ca="1">[1]P9!D54</f>
        <v>x</v>
      </c>
      <c r="E54" s="26" t="str">
        <f ca="1">[1]P9!E54</f>
        <v>x</v>
      </c>
      <c r="F54" s="26" t="str">
        <f ca="1">[1]P9!F54</f>
        <v>x</v>
      </c>
      <c r="G54" s="26" t="str">
        <f ca="1">[1]P9!G54</f>
        <v>x</v>
      </c>
      <c r="H54" s="26" t="str">
        <f ca="1">[1]P9!H54</f>
        <v>x</v>
      </c>
      <c r="I54" s="26" t="str">
        <f ca="1">[1]P9!I54</f>
        <v>x</v>
      </c>
      <c r="J54" s="26" t="str">
        <f ca="1">[1]P9!J54</f>
        <v>x</v>
      </c>
      <c r="K54" s="26" t="str">
        <f ca="1">[1]P9!K54</f>
        <v>x</v>
      </c>
      <c r="L54" s="26" t="str">
        <f ca="1">[1]P9!L54</f>
        <v>x</v>
      </c>
      <c r="M54" s="27" t="str">
        <f ca="1">[1]P9!M54</f>
        <v>x</v>
      </c>
      <c r="N54" s="22"/>
    </row>
    <row r="55" spans="1:14" ht="16.5" customHeight="1">
      <c r="A55" s="24" t="s">
        <v>112</v>
      </c>
      <c r="B55" s="28" t="s">
        <v>113</v>
      </c>
      <c r="C55" s="26">
        <f ca="1">[1]P9!C55</f>
        <v>679074</v>
      </c>
      <c r="D55" s="26">
        <f ca="1">[1]P9!D55</f>
        <v>758523</v>
      </c>
      <c r="E55" s="26">
        <f ca="1">[1]P9!E55</f>
        <v>451423</v>
      </c>
      <c r="F55" s="26">
        <f ca="1">[1]P9!F55</f>
        <v>314066</v>
      </c>
      <c r="G55" s="26">
        <f ca="1">[1]P9!G55</f>
        <v>342098</v>
      </c>
      <c r="H55" s="26">
        <f ca="1">[1]P9!H55</f>
        <v>233744</v>
      </c>
      <c r="I55" s="26">
        <f ca="1">[1]P9!I55</f>
        <v>295301</v>
      </c>
      <c r="J55" s="26">
        <f ca="1">[1]P9!J55</f>
        <v>18765</v>
      </c>
      <c r="K55" s="26">
        <f ca="1">[1]P9!K55</f>
        <v>365008</v>
      </c>
      <c r="L55" s="26">
        <f ca="1">[1]P9!L55</f>
        <v>416425</v>
      </c>
      <c r="M55" s="27">
        <f ca="1">[1]P9!M55</f>
        <v>217679</v>
      </c>
    </row>
    <row r="56" spans="1:14" ht="16.5" customHeight="1">
      <c r="A56" s="24" t="s">
        <v>114</v>
      </c>
      <c r="B56" s="28" t="s">
        <v>115</v>
      </c>
      <c r="C56" s="26">
        <f ca="1">[1]P9!C56</f>
        <v>309135</v>
      </c>
      <c r="D56" s="26">
        <f ca="1">[1]P9!D56</f>
        <v>349916</v>
      </c>
      <c r="E56" s="26">
        <f ca="1">[1]P9!E56</f>
        <v>276290</v>
      </c>
      <c r="F56" s="26">
        <f ca="1">[1]P9!F56</f>
        <v>181289</v>
      </c>
      <c r="G56" s="26">
        <f ca="1">[1]P9!G56</f>
        <v>219442</v>
      </c>
      <c r="H56" s="26">
        <f ca="1">[1]P9!H56</f>
        <v>150561</v>
      </c>
      <c r="I56" s="26">
        <f ca="1">[1]P9!I56</f>
        <v>175524</v>
      </c>
      <c r="J56" s="26">
        <f ca="1">[1]P9!J56</f>
        <v>5765</v>
      </c>
      <c r="K56" s="26">
        <f ca="1">[1]P9!K56</f>
        <v>127846</v>
      </c>
      <c r="L56" s="26">
        <f ca="1">[1]P9!L56</f>
        <v>130474</v>
      </c>
      <c r="M56" s="27">
        <f ca="1">[1]P9!M56</f>
        <v>125729</v>
      </c>
    </row>
    <row r="57" spans="1:14" ht="16.5" customHeight="1">
      <c r="A57" s="32" t="s">
        <v>116</v>
      </c>
      <c r="B57" s="33" t="s">
        <v>117</v>
      </c>
      <c r="C57" s="41" t="str">
        <f ca="1">[1]P9!C57</f>
        <v>-</v>
      </c>
      <c r="D57" s="41" t="str">
        <f ca="1">[1]P9!D57</f>
        <v>-</v>
      </c>
      <c r="E57" s="41" t="str">
        <f ca="1">[1]P9!E57</f>
        <v>-</v>
      </c>
      <c r="F57" s="41" t="str">
        <f ca="1">[1]P9!F57</f>
        <v>-</v>
      </c>
      <c r="G57" s="41" t="str">
        <f ca="1">[1]P9!G57</f>
        <v>-</v>
      </c>
      <c r="H57" s="41" t="str">
        <f ca="1">[1]P9!H57</f>
        <v>-</v>
      </c>
      <c r="I57" s="41" t="str">
        <f ca="1">[1]P9!I57</f>
        <v>-</v>
      </c>
      <c r="J57" s="41" t="str">
        <f ca="1">[1]P9!J57</f>
        <v>-</v>
      </c>
      <c r="K57" s="41" t="str">
        <f ca="1">[1]P9!K57</f>
        <v>-</v>
      </c>
      <c r="L57" s="41" t="str">
        <f ca="1">[1]P9!L57</f>
        <v>-</v>
      </c>
      <c r="M57" s="42" t="str">
        <f ca="1">[1]P9!M57</f>
        <v>-</v>
      </c>
    </row>
    <row r="58" spans="1:14" ht="16.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</sheetData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22</vt:i4>
      </vt:variant>
    </vt:vector>
  </HeadingPairs>
  <TitlesOfParts>
    <vt:vector size="40" baseType="lpstr">
      <vt:lpstr>給与</vt:lpstr>
      <vt:lpstr>労働時間</vt:lpstr>
      <vt:lpstr>労働者数</vt:lpstr>
      <vt:lpstr>名目賃金指数</vt:lpstr>
      <vt:lpstr>総実労働時間指数</vt:lpstr>
      <vt:lpstr>所定外労働委時間指数</vt:lpstr>
      <vt:lpstr>常用雇用指数</vt:lpstr>
      <vt:lpstr>第1表(5人)</vt:lpstr>
      <vt:lpstr>第1表(30人)</vt:lpstr>
      <vt:lpstr>第2表(5人)</vt:lpstr>
      <vt:lpstr>第2表(30人)</vt:lpstr>
      <vt:lpstr>第3表(5人)</vt:lpstr>
      <vt:lpstr>第3表(30人)</vt:lpstr>
      <vt:lpstr>第4表</vt:lpstr>
      <vt:lpstr>第5表</vt:lpstr>
      <vt:lpstr>第6表</vt:lpstr>
      <vt:lpstr>第7表</vt:lpstr>
      <vt:lpstr>第8表</vt:lpstr>
      <vt:lpstr>所定外労働委時間指数!DATA</vt:lpstr>
      <vt:lpstr>常用雇用指数!DATA</vt:lpstr>
      <vt:lpstr>総実労働時間指数!DATA</vt:lpstr>
      <vt:lpstr>名目賃金指数!DATA</vt:lpstr>
      <vt:lpstr>給与!Print_Area</vt:lpstr>
      <vt:lpstr>所定外労働委時間指数!Print_Area</vt:lpstr>
      <vt:lpstr>常用雇用指数!Print_Area</vt:lpstr>
      <vt:lpstr>総実労働時間指数!Print_Area</vt:lpstr>
      <vt:lpstr>'第1表(30人)'!Print_Area</vt:lpstr>
      <vt:lpstr>'第1表(5人)'!Print_Area</vt:lpstr>
      <vt:lpstr>'第2表(30人)'!Print_Area</vt:lpstr>
      <vt:lpstr>'第2表(5人)'!Print_Area</vt:lpstr>
      <vt:lpstr>'第3表(30人)'!Print_Area</vt:lpstr>
      <vt:lpstr>'第3表(5人)'!Print_Area</vt:lpstr>
      <vt:lpstr>第4表!Print_Area</vt:lpstr>
      <vt:lpstr>第5表!Print_Area</vt:lpstr>
      <vt:lpstr>第6表!Print_Area</vt:lpstr>
      <vt:lpstr>第7表!Print_Area</vt:lpstr>
      <vt:lpstr>第8表!Print_Area</vt:lpstr>
      <vt:lpstr>名目賃金指数!Print_Area</vt:lpstr>
      <vt:lpstr>労働時間!Print_Area</vt:lpstr>
      <vt:lpstr>労働者数!Print_Area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9750269</dc:creator>
  <cp:lastModifiedBy>9750269</cp:lastModifiedBy>
  <dcterms:created xsi:type="dcterms:W3CDTF">2026-05-22T06:19:50Z</dcterms:created>
  <dcterms:modified xsi:type="dcterms:W3CDTF">2026-08-27T05:13:05Z</dcterms:modified>
</cp:coreProperties>
</file>