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72.16.40.174\share3\R7（2025）\01　高齢者支援課\104　居宅介護班　★\00 Ｒ７年度居宅介護班共有　★★\② 事業所の指定に関すること\240 通所介護・通所リハ\★通所介護事業所規模様式差し替え\"/>
    </mc:Choice>
  </mc:AlternateContent>
  <xr:revisionPtr revIDLastSave="0" documentId="13_ncr:1_{803D605D-F59C-4A01-8FFC-7C9E1FBAD8E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規模計算（通所介護）" sheetId="2" r:id="rId1"/>
  </sheets>
  <definedNames>
    <definedName name="_xlnm.Print_Area" localSheetId="0">'規模計算（通所介護）'!$A$1:$M$129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8" i="2" l="1"/>
  <c r="J98" i="2"/>
  <c r="G98" i="2"/>
  <c r="J97" i="2"/>
  <c r="G97" i="2"/>
  <c r="J96" i="2"/>
  <c r="G96" i="2"/>
  <c r="J95" i="2"/>
  <c r="G95" i="2"/>
  <c r="J94" i="2"/>
  <c r="G94" i="2"/>
  <c r="J93" i="2"/>
  <c r="G93" i="2"/>
  <c r="J92" i="2"/>
  <c r="G92" i="2"/>
  <c r="J91" i="2"/>
  <c r="G91" i="2"/>
  <c r="J90" i="2"/>
  <c r="G90" i="2"/>
  <c r="J89" i="2"/>
  <c r="G89" i="2"/>
  <c r="J88" i="2"/>
  <c r="G88" i="2"/>
  <c r="M80" i="2"/>
  <c r="J80" i="2"/>
  <c r="G80" i="2"/>
  <c r="M79" i="2"/>
  <c r="J79" i="2"/>
  <c r="G79" i="2"/>
  <c r="M78" i="2"/>
  <c r="J78" i="2"/>
  <c r="G78" i="2"/>
  <c r="M77" i="2"/>
  <c r="J77" i="2"/>
  <c r="G77" i="2"/>
  <c r="M76" i="2"/>
  <c r="J76" i="2"/>
  <c r="G76" i="2"/>
  <c r="M75" i="2"/>
  <c r="J75" i="2"/>
  <c r="G75" i="2"/>
  <c r="M74" i="2"/>
  <c r="J74" i="2"/>
  <c r="G74" i="2"/>
  <c r="M73" i="2"/>
  <c r="J73" i="2"/>
  <c r="G73" i="2"/>
  <c r="M72" i="2"/>
  <c r="J72" i="2"/>
  <c r="G72" i="2"/>
  <c r="M71" i="2"/>
  <c r="J71" i="2"/>
  <c r="G71" i="2"/>
  <c r="M70" i="2"/>
  <c r="J70" i="2"/>
  <c r="G70" i="2"/>
  <c r="G81" i="2" s="1"/>
  <c r="M62" i="2"/>
  <c r="J62" i="2"/>
  <c r="G62" i="2"/>
  <c r="M61" i="2"/>
  <c r="J61" i="2"/>
  <c r="G61" i="2"/>
  <c r="M60" i="2"/>
  <c r="J60" i="2"/>
  <c r="G60" i="2"/>
  <c r="M59" i="2"/>
  <c r="J59" i="2"/>
  <c r="G59" i="2"/>
  <c r="M58" i="2"/>
  <c r="J58" i="2"/>
  <c r="G58" i="2"/>
  <c r="M57" i="2"/>
  <c r="J57" i="2"/>
  <c r="G57" i="2"/>
  <c r="M56" i="2"/>
  <c r="J56" i="2"/>
  <c r="G56" i="2"/>
  <c r="M55" i="2"/>
  <c r="J55" i="2"/>
  <c r="G55" i="2"/>
  <c r="M54" i="2"/>
  <c r="J54" i="2"/>
  <c r="G54" i="2"/>
  <c r="M53" i="2"/>
  <c r="J53" i="2"/>
  <c r="G53" i="2"/>
  <c r="M52" i="2"/>
  <c r="M63" i="2" s="1"/>
  <c r="J52" i="2"/>
  <c r="J63" i="2" s="1"/>
  <c r="G52" i="2"/>
  <c r="J99" i="2" l="1"/>
  <c r="G99" i="2"/>
  <c r="M81" i="2"/>
  <c r="I10" i="2" s="1"/>
  <c r="J81" i="2"/>
  <c r="G63" i="2"/>
  <c r="M44" i="2"/>
  <c r="M43" i="2"/>
  <c r="M42" i="2"/>
  <c r="M41" i="2"/>
  <c r="M40" i="2"/>
  <c r="M39" i="2"/>
  <c r="M38" i="2"/>
  <c r="M37" i="2"/>
  <c r="M36" i="2"/>
  <c r="M35" i="2"/>
  <c r="M34" i="2"/>
  <c r="J44" i="2"/>
  <c r="J43" i="2"/>
  <c r="J42" i="2"/>
  <c r="J41" i="2"/>
  <c r="J40" i="2"/>
  <c r="J39" i="2"/>
  <c r="J38" i="2"/>
  <c r="J37" i="2"/>
  <c r="J36" i="2"/>
  <c r="J35" i="2"/>
  <c r="J34" i="2"/>
  <c r="J45" i="2" s="1"/>
  <c r="G44" i="2"/>
  <c r="G43" i="2"/>
  <c r="G42" i="2"/>
  <c r="G41" i="2"/>
  <c r="G40" i="2"/>
  <c r="G39" i="2"/>
  <c r="G38" i="2"/>
  <c r="G37" i="2"/>
  <c r="G36" i="2"/>
  <c r="G35" i="2"/>
  <c r="G34" i="2"/>
  <c r="G45" i="2" l="1"/>
  <c r="M45" i="2"/>
  <c r="C10" i="2" s="1"/>
  <c r="H10" i="2"/>
  <c r="D10" i="2"/>
  <c r="G10" i="2"/>
  <c r="B10" i="2"/>
  <c r="F10" i="2"/>
  <c r="J10" i="2"/>
  <c r="K10" i="2"/>
  <c r="A10" i="2"/>
  <c r="E10" i="2"/>
  <c r="L10" i="2" l="1"/>
  <c r="M10" i="2" s="1"/>
</calcChain>
</file>

<file path=xl/sharedStrings.xml><?xml version="1.0" encoding="utf-8"?>
<sst xmlns="http://schemas.openxmlformats.org/spreadsheetml/2006/main" count="328" uniqueCount="85">
  <si>
    <t>事業所規模の計算式（通所介護）</t>
  </si>
  <si>
    <t>【年間の事業所規模確認表】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</si>
  <si>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</si>
  <si>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</si>
  <si>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</si>
  <si>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</si>
  <si>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</si>
  <si>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</si>
  <si>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</si>
  <si>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</si>
  <si>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</si>
  <si>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</si>
  <si>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</si>
  <si>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計(a)</t>
  </si>
  <si>
    <t>平均</t>
  </si>
  <si>
    <t>(a)÷11</t>
  </si>
  <si>
    <t>１　この様式以外であっても、必要要件（毎月の計算、月毎の平均人数等）を満たしている様式であれば可能。</t>
  </si>
  <si>
    <t>２　要介護者の場合は、①より計算。</t>
  </si>
  <si>
    <t>３　要支援者の場合は、介護予防の者は②、③のいずれかの方法により計算（どちらかの１つの方法で計算）し、第一号通所介護の者は、④、⑤のいずれかの方法により計算（どちらかの１つの方法で計算）すること。</t>
  </si>
  <si>
    <t>６  なお、今後国がＱ&amp;Ａ等により新たな解釈を示した場合、算定要件の考え方が変わる可能性もあります。</t>
  </si>
  <si>
    <t xml:space="preserve">  ＜参　考＞   通所介護（事業所規模）              　　       </t>
  </si>
  <si>
    <t>各月毎の計算内訳</t>
  </si>
  <si>
    <t>延べ</t>
  </si>
  <si>
    <t>利用者数（実数）</t>
  </si>
  <si>
    <t>係 数</t>
  </si>
  <si>
    <t>利用者数</t>
  </si>
  <si>
    <t>(換算後)</t>
  </si>
  <si>
    <t xml:space="preserve">① </t>
  </si>
  <si>
    <t>3H以上5H未満</t>
  </si>
  <si>
    <t>×1/2</t>
  </si>
  <si>
    <t>5H以上7H未満</t>
  </si>
  <si>
    <t>×3/4</t>
  </si>
  <si>
    <t>7H以上9H未満</t>
  </si>
  <si>
    <t xml:space="preserve">×1 </t>
  </si>
  <si>
    <t>×1</t>
  </si>
  <si>
    <t>②</t>
  </si>
  <si>
    <t>5H未満((介護予防)</t>
  </si>
  <si>
    <t xml:space="preserve">5H以上7H未満(介護予防) </t>
  </si>
  <si>
    <t xml:space="preserve">7H以上9H未満(介護予防) </t>
  </si>
  <si>
    <t>③</t>
  </si>
  <si>
    <t>介護予防のみ同時にサービス提供を受けた要支援者の最大数を営業日毎に加える</t>
  </si>
  <si>
    <t>④</t>
  </si>
  <si>
    <t>5H未満(第一号通所介護)</t>
  </si>
  <si>
    <t>5H以上7H未満(第一号通所介護)</t>
  </si>
  <si>
    <t>7H以上9H未満(第一号通所介護)</t>
  </si>
  <si>
    <t>⑤</t>
  </si>
  <si>
    <t>第一号通所介護のみ同時にサービス提供を受けた要支援者の最大数を営業日毎に加える</t>
  </si>
  <si>
    <t>合　計</t>
  </si>
  <si>
    <t>２　前年度の実績が６ヶ月未満の事業所の場合（新規事業所等）</t>
  </si>
  <si>
    <t xml:space="preserve">     </t>
  </si>
  <si>
    <t>①　前年度の実績が６月に満たない事業所の場合（新規指定事業所を含む）</t>
  </si>
  <si>
    <t xml:space="preserve"> 　下記の計算式により平均利用延べ人数を見積もる。（全て、小数点第２位以下は切り捨て）</t>
  </si>
  <si>
    <t>計 算 式</t>
  </si>
  <si>
    <r>
      <t>運営</t>
    </r>
    <r>
      <rPr>
        <sz val="10.5"/>
        <color theme="1"/>
        <rFont val="ＭＳ ゴシック"/>
        <family val="3"/>
        <charset val="128"/>
      </rPr>
      <t>規程</t>
    </r>
    <r>
      <rPr>
        <sz val="10.5"/>
        <color rgb="FF000000"/>
        <rFont val="ＭＳ ゴシック"/>
        <family val="3"/>
        <charset val="128"/>
      </rPr>
      <t xml:space="preserve"> に定める 定員</t>
    </r>
  </si>
  <si>
    <t>×　０．９  ×</t>
  </si>
  <si>
    <t>＝</t>
  </si>
  <si>
    <t xml:space="preserve">　　 ＜参　考＞ 通所介護（事業所規模） </t>
  </si>
  <si>
    <t>実績（見込）</t>
  </si>
  <si>
    <t>　　上の計算式を基に下の括弧に数値を当てはめて下さい。</t>
  </si>
  <si>
    <t>１　前年度の実績が６ヶ月以上の事業所の場合</t>
    <phoneticPr fontId="32"/>
  </si>
  <si>
    <t>通常規模</t>
    <phoneticPr fontId="32"/>
  </si>
  <si>
    <t>大規模(Ⅰ)</t>
    <phoneticPr fontId="32"/>
  </si>
  <si>
    <t>大規模(Ⅱ)</t>
    <phoneticPr fontId="32"/>
  </si>
  <si>
    <t>令和　　年</t>
    <rPh sb="0" eb="2">
      <t>レイワ</t>
    </rPh>
    <phoneticPr fontId="32"/>
  </si>
  <si>
    <t>７月</t>
    <phoneticPr fontId="32"/>
  </si>
  <si>
    <t>８月</t>
    <phoneticPr fontId="32"/>
  </si>
  <si>
    <t>９月</t>
    <phoneticPr fontId="32"/>
  </si>
  <si>
    <t>１０月</t>
    <phoneticPr fontId="32"/>
  </si>
  <si>
    <t>１１月</t>
    <phoneticPr fontId="32"/>
  </si>
  <si>
    <t>１２月</t>
    <phoneticPr fontId="32"/>
  </si>
  <si>
    <t>１月</t>
    <phoneticPr fontId="32"/>
  </si>
  <si>
    <t>２月</t>
    <phoneticPr fontId="32"/>
  </si>
  <si>
    <r>
      <t>　</t>
    </r>
    <r>
      <rPr>
        <sz val="12"/>
        <color theme="1"/>
        <rFont val="ＭＳ ゴシック"/>
        <family val="3"/>
        <charset val="128"/>
      </rPr>
      <t>以下の場合は、利用定員に９０％をかけた推計値により決定する。</t>
    </r>
  </si>
  <si>
    <r>
      <t>②　前年度から定員を概ね２５％以上変更して事業を実施しようとする場合</t>
    </r>
    <r>
      <rPr>
        <b/>
        <sz val="12"/>
        <color theme="1"/>
        <rFont val="ＭＳ ゴシック"/>
        <family val="3"/>
        <charset val="128"/>
      </rPr>
      <t>（ただし、４月１日付けの変更に限る。）</t>
    </r>
  </si>
  <si>
    <t>１月あたりの
平均営業日数</t>
    <phoneticPr fontId="32"/>
  </si>
  <si>
    <t>平均利用延べ人数
(見積もり)</t>
    <phoneticPr fontId="32"/>
  </si>
  <si>
    <t>※「各月毎の計算内訳」を添付すること。</t>
    <phoneticPr fontId="32"/>
  </si>
  <si>
    <t>※色付き部分を入力してください。</t>
    <rPh sb="1" eb="3">
      <t>イロツ</t>
    </rPh>
    <rPh sb="4" eb="6">
      <t>ブブン</t>
    </rPh>
    <rPh sb="7" eb="9">
      <t>ニュウリョク</t>
    </rPh>
    <phoneticPr fontId="32"/>
  </si>
  <si>
    <t>５　「各月毎の計算内訳」により算出された毎月の合計額が、「年間の事業所規模確認表」の各月の欄に表示され、合計及び年間の平均月利用者が自動計算される。</t>
    <rPh sb="47" eb="49">
      <t>ヒョウジ</t>
    </rPh>
    <rPh sb="54" eb="55">
      <t>オヨ</t>
    </rPh>
    <rPh sb="66" eb="70">
      <t>ジドウケイサン</t>
    </rPh>
    <phoneticPr fontId="32"/>
  </si>
  <si>
    <t>４  正月等を除き３６５日、毎日営業している事業所については、６／７を乗じた数を月毎の利用延べ人員数とする。※エクセル数式を要修正。</t>
    <phoneticPr fontId="32"/>
  </si>
  <si>
    <t>（参考様式２）【Ｒ８年度改定版】</t>
    <phoneticPr fontId="32"/>
  </si>
  <si>
    <t>○　記入上の注意（下記の計算内訳により平均利用延べ人数を見積もる（全て、小数点第２位以下は切り捨て））</t>
    <phoneticPr fontId="32"/>
  </si>
  <si>
    <t>平均利用延べ人数≦７５０人</t>
    <rPh sb="12" eb="13">
      <t>ニン</t>
    </rPh>
    <phoneticPr fontId="32"/>
  </si>
  <si>
    <t>７５０人＜平均利用延べ人数≦９００人</t>
    <rPh sb="3" eb="4">
      <t>ニン</t>
    </rPh>
    <rPh sb="17" eb="18">
      <t>ニン</t>
    </rPh>
    <phoneticPr fontId="32"/>
  </si>
  <si>
    <t>９００人＜平均利用延べ人数</t>
    <rPh sb="3" eb="4">
      <t>ニン</t>
    </rPh>
    <phoneticPr fontId="3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</si>
</sst>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ＭＳ Ｐゴシック"/>
      <family val="2"/>
      <charset val="128"/>
    </font>
    <font>
      <b/>
      <sz val="13"/>
      <color theme="3"/>
      <name val="ＭＳ Ｐゴシック"/>
      <family val="2"/>
      <charset val="128"/>
    </font>
    <font>
      <b/>
      <sz val="11"/>
      <color theme="3"/>
      <name val="ＭＳ Ｐゴシック"/>
      <family val="2"/>
      <charset val="128"/>
    </font>
    <font>
      <sz val="11"/>
      <color rgb="FF006100"/>
      <name val="ＭＳ Ｐゴシック"/>
      <family val="2"/>
      <charset val="128"/>
    </font>
    <font>
      <sz val="11"/>
      <color rgb="FF9C0006"/>
      <name val="ＭＳ Ｐゴシック"/>
      <family val="2"/>
      <charset val="128"/>
    </font>
    <font>
      <sz val="11"/>
      <color rgb="FF9C6500"/>
      <name val="ＭＳ Ｐゴシック"/>
      <family val="2"/>
      <charset val="128"/>
    </font>
    <font>
      <sz val="11"/>
      <color rgb="FF3F3F76"/>
      <name val="ＭＳ Ｐゴシック"/>
      <family val="2"/>
      <charset val="128"/>
    </font>
    <font>
      <b/>
      <sz val="11"/>
      <color rgb="FF3F3F3F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i/>
      <sz val="11"/>
      <color rgb="FF7F7F7F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0.5"/>
      <color theme="1"/>
      <name val="Times New Roman"/>
      <family val="1"/>
    </font>
    <font>
      <b/>
      <sz val="12"/>
      <color theme="1"/>
      <name val="ＭＳ ゴシック"/>
      <family val="3"/>
      <charset val="128"/>
    </font>
    <font>
      <b/>
      <sz val="15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b/>
      <u/>
      <sz val="13"/>
      <color theme="1"/>
      <name val="ＭＳ ゴシック"/>
      <family val="3"/>
      <charset val="128"/>
    </font>
    <font>
      <sz val="13"/>
      <color theme="1"/>
      <name val="ＭＳ ゴシック"/>
      <family val="3"/>
      <charset val="128"/>
    </font>
    <font>
      <b/>
      <sz val="10.5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10.5"/>
      <color rgb="FF000000"/>
      <name val="ＭＳ ゴシック"/>
      <family val="3"/>
      <charset val="128"/>
    </font>
    <font>
      <sz val="10.5"/>
      <color rgb="FF000000"/>
      <name val="ＭＳ 明朝"/>
      <family val="1"/>
      <charset val="128"/>
    </font>
    <font>
      <sz val="6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9"/>
      <color theme="1"/>
      <name val="ＭＳ Ｐゴシック"/>
      <family val="3"/>
      <charset val="128"/>
    </font>
    <font>
      <sz val="12"/>
      <color rgb="FF000000"/>
      <name val="ＭＳ ゴシック"/>
      <family val="3"/>
      <charset val="128"/>
    </font>
    <font>
      <b/>
      <u/>
      <sz val="10.5"/>
      <color rgb="FF000000"/>
      <name val="ＭＳ ゴシック"/>
      <family val="3"/>
      <charset val="128"/>
    </font>
    <font>
      <sz val="14"/>
      <color rgb="FF000000"/>
      <name val="ＭＳ 明朝"/>
      <family val="1"/>
      <charset val="128"/>
    </font>
    <font>
      <sz val="14"/>
      <color rgb="FF000000"/>
      <name val="ＭＳ ゴシック"/>
      <family val="3"/>
      <charset val="128"/>
    </font>
    <font>
      <sz val="14"/>
      <color theme="1"/>
      <name val="ＭＳ Ｐゴシック"/>
      <family val="2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indexed="64"/>
      </top>
      <bottom/>
      <diagonal/>
    </border>
    <border>
      <left/>
      <right style="thick">
        <color rgb="FF000000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double">
        <color indexed="64"/>
      </right>
      <top style="thick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double">
        <color indexed="64"/>
      </right>
      <top style="thick">
        <color rgb="FF000000"/>
      </top>
      <bottom style="thick">
        <color rgb="FF000000"/>
      </bottom>
      <diagonal/>
    </border>
    <border>
      <left/>
      <right style="double">
        <color indexed="64"/>
      </right>
      <top style="thick">
        <color rgb="FF000000"/>
      </top>
      <bottom style="double">
        <color indexed="64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58">
    <xf numFmtId="0" fontId="0" fillId="0" borderId="0" xfId="0">
      <alignment vertical="center"/>
    </xf>
    <xf numFmtId="0" fontId="18" fillId="0" borderId="0" xfId="0" applyFont="1" applyAlignment="1">
      <alignment horizontal="justify" vertical="center"/>
    </xf>
    <xf numFmtId="0" fontId="21" fillId="0" borderId="0" xfId="0" applyFont="1" applyAlignment="1">
      <alignment horizontal="justify" vertical="center"/>
    </xf>
    <xf numFmtId="0" fontId="23" fillId="0" borderId="0" xfId="0" applyFont="1" applyAlignment="1">
      <alignment horizontal="justify" vertical="center"/>
    </xf>
    <xf numFmtId="0" fontId="21" fillId="0" borderId="11" xfId="0" applyFont="1" applyBorder="1" applyAlignment="1">
      <alignment horizontal="center" vertical="top" wrapText="1"/>
    </xf>
    <xf numFmtId="0" fontId="21" fillId="0" borderId="12" xfId="0" applyFont="1" applyBorder="1" applyAlignment="1">
      <alignment horizontal="center" vertical="top" wrapText="1"/>
    </xf>
    <xf numFmtId="0" fontId="21" fillId="0" borderId="13" xfId="0" applyFont="1" applyBorder="1" applyAlignment="1">
      <alignment horizontal="center" vertical="top" wrapText="1"/>
    </xf>
    <xf numFmtId="0" fontId="21" fillId="0" borderId="14" xfId="0" applyFont="1" applyBorder="1" applyAlignment="1">
      <alignment horizontal="center" vertical="top" wrapText="1"/>
    </xf>
    <xf numFmtId="0" fontId="21" fillId="0" borderId="15" xfId="0" applyFont="1" applyBorder="1" applyAlignment="1">
      <alignment horizontal="center" vertical="top" wrapText="1"/>
    </xf>
    <xf numFmtId="0" fontId="24" fillId="0" borderId="0" xfId="0" applyFont="1" applyAlignment="1">
      <alignment horizontal="justify" vertical="center"/>
    </xf>
    <xf numFmtId="0" fontId="30" fillId="0" borderId="21" xfId="0" applyFont="1" applyBorder="1" applyAlignment="1">
      <alignment horizontal="center" vertical="center" wrapText="1"/>
    </xf>
    <xf numFmtId="0" fontId="30" fillId="0" borderId="0" xfId="0" applyFont="1" applyAlignment="1">
      <alignment horizontal="justify" vertical="center"/>
    </xf>
    <xf numFmtId="0" fontId="31" fillId="0" borderId="0" xfId="0" applyFont="1" applyAlignment="1">
      <alignment horizontal="justify" vertical="center"/>
    </xf>
    <xf numFmtId="0" fontId="19" fillId="0" borderId="0" xfId="0" applyFont="1" applyAlignment="1">
      <alignment horizontal="justify" vertical="center" wrapText="1"/>
    </xf>
    <xf numFmtId="0" fontId="28" fillId="0" borderId="28" xfId="0" applyFont="1" applyBorder="1" applyAlignment="1">
      <alignment horizontal="left" vertical="center" wrapText="1"/>
    </xf>
    <xf numFmtId="0" fontId="27" fillId="0" borderId="28" xfId="0" applyFont="1" applyBorder="1" applyAlignment="1">
      <alignment horizontal="justify" vertical="center" wrapText="1"/>
    </xf>
    <xf numFmtId="0" fontId="28" fillId="0" borderId="41" xfId="0" applyFont="1" applyBorder="1" applyAlignment="1">
      <alignment horizontal="left" vertical="center" wrapText="1"/>
    </xf>
    <xf numFmtId="0" fontId="29" fillId="0" borderId="36" xfId="0" applyFont="1" applyBorder="1" applyAlignment="1">
      <alignment vertical="center" wrapText="1"/>
    </xf>
    <xf numFmtId="0" fontId="29" fillId="0" borderId="39" xfId="0" applyFont="1" applyBorder="1" applyAlignment="1">
      <alignment vertical="center" wrapText="1"/>
    </xf>
    <xf numFmtId="0" fontId="28" fillId="0" borderId="45" xfId="0" applyFont="1" applyBorder="1" applyAlignment="1">
      <alignment horizontal="center" vertical="center" wrapText="1"/>
    </xf>
    <xf numFmtId="0" fontId="28" fillId="0" borderId="33" xfId="0" applyFont="1" applyBorder="1" applyAlignment="1">
      <alignment horizontal="left" vertical="center" wrapText="1"/>
    </xf>
    <xf numFmtId="0" fontId="29" fillId="0" borderId="34" xfId="0" applyFont="1" applyBorder="1" applyAlignment="1">
      <alignment vertical="center" wrapText="1"/>
    </xf>
    <xf numFmtId="0" fontId="28" fillId="0" borderId="38" xfId="0" applyFont="1" applyBorder="1" applyAlignment="1">
      <alignment horizontal="left" vertical="center" wrapText="1"/>
    </xf>
    <xf numFmtId="0" fontId="27" fillId="0" borderId="38" xfId="0" applyFont="1" applyBorder="1" applyAlignment="1">
      <alignment horizontal="justify" vertical="center" wrapText="1"/>
    </xf>
    <xf numFmtId="0" fontId="28" fillId="0" borderId="46" xfId="0" applyFont="1" applyBorder="1" applyAlignment="1">
      <alignment horizontal="center" vertical="center" wrapText="1"/>
    </xf>
    <xf numFmtId="0" fontId="28" fillId="0" borderId="47" xfId="0" applyFont="1" applyBorder="1" applyAlignment="1">
      <alignment horizontal="left" vertical="center" wrapText="1"/>
    </xf>
    <xf numFmtId="0" fontId="29" fillId="0" borderId="48" xfId="0" applyFont="1" applyBorder="1" applyAlignment="1">
      <alignment vertical="center" wrapText="1"/>
    </xf>
    <xf numFmtId="0" fontId="27" fillId="0" borderId="47" xfId="0" applyFont="1" applyBorder="1" applyAlignment="1">
      <alignment horizontal="justify" vertical="center" wrapText="1"/>
    </xf>
    <xf numFmtId="0" fontId="27" fillId="0" borderId="46" xfId="0" applyFont="1" applyBorder="1" applyAlignment="1">
      <alignment horizontal="left" vertical="center" wrapText="1"/>
    </xf>
    <xf numFmtId="0" fontId="29" fillId="0" borderId="49" xfId="0" applyFont="1" applyBorder="1" applyAlignment="1">
      <alignment horizontal="center" vertical="center" wrapText="1"/>
    </xf>
    <xf numFmtId="0" fontId="27" fillId="0" borderId="50" xfId="0" applyFont="1" applyBorder="1" applyAlignment="1">
      <alignment horizontal="justify" vertical="center" wrapText="1"/>
    </xf>
    <xf numFmtId="0" fontId="28" fillId="0" borderId="42" xfId="0" applyFont="1" applyBorder="1" applyAlignment="1">
      <alignment horizontal="left" vertical="center" wrapText="1"/>
    </xf>
    <xf numFmtId="0" fontId="21" fillId="0" borderId="10" xfId="0" applyFont="1" applyBorder="1" applyAlignment="1">
      <alignment vertical="center" wrapText="1"/>
    </xf>
    <xf numFmtId="0" fontId="21" fillId="0" borderId="16" xfId="0" applyFont="1" applyBorder="1" applyAlignment="1">
      <alignment vertical="center" wrapText="1"/>
    </xf>
    <xf numFmtId="0" fontId="21" fillId="0" borderId="17" xfId="0" applyFont="1" applyBorder="1" applyAlignment="1">
      <alignment vertical="center" wrapText="1"/>
    </xf>
    <xf numFmtId="0" fontId="30" fillId="0" borderId="22" xfId="0" applyFont="1" applyBorder="1" applyAlignment="1">
      <alignment horizontal="center" vertical="center" wrapText="1"/>
    </xf>
    <xf numFmtId="0" fontId="23" fillId="0" borderId="0" xfId="0" applyFont="1" applyAlignment="1">
      <alignment horizontal="justify" vertical="center" wrapText="1"/>
    </xf>
    <xf numFmtId="0" fontId="36" fillId="0" borderId="0" xfId="0" applyFont="1" applyAlignment="1">
      <alignment horizontal="center" vertical="center" wrapText="1"/>
    </xf>
    <xf numFmtId="0" fontId="36" fillId="0" borderId="0" xfId="0" applyFont="1">
      <alignment vertical="center"/>
    </xf>
    <xf numFmtId="0" fontId="29" fillId="33" borderId="32" xfId="0" applyFont="1" applyFill="1" applyBorder="1" applyAlignment="1">
      <alignment vertical="center" wrapText="1"/>
    </xf>
    <xf numFmtId="0" fontId="29" fillId="33" borderId="35" xfId="0" applyFont="1" applyFill="1" applyBorder="1" applyAlignment="1">
      <alignment vertical="center" wrapText="1"/>
    </xf>
    <xf numFmtId="0" fontId="29" fillId="33" borderId="37" xfId="0" applyFont="1" applyFill="1" applyBorder="1" applyAlignment="1">
      <alignment vertical="center" wrapText="1"/>
    </xf>
    <xf numFmtId="0" fontId="29" fillId="33" borderId="46" xfId="0" applyFont="1" applyFill="1" applyBorder="1" applyAlignment="1">
      <alignment vertical="center" wrapText="1"/>
    </xf>
    <xf numFmtId="0" fontId="38" fillId="33" borderId="10" xfId="0" applyFont="1" applyFill="1" applyBorder="1" applyAlignment="1">
      <alignment vertical="center" wrapText="1"/>
    </xf>
    <xf numFmtId="0" fontId="37" fillId="33" borderId="10" xfId="0" applyFont="1" applyFill="1" applyBorder="1" applyAlignment="1">
      <alignment vertical="center" wrapText="1"/>
    </xf>
    <xf numFmtId="2" fontId="21" fillId="0" borderId="18" xfId="0" applyNumberFormat="1" applyFont="1" applyBorder="1" applyAlignment="1">
      <alignment vertical="center" wrapText="1"/>
    </xf>
    <xf numFmtId="0" fontId="28" fillId="0" borderId="29" xfId="0" applyFont="1" applyBorder="1" applyAlignment="1">
      <alignment horizontal="center" vertical="center" wrapText="1"/>
    </xf>
    <xf numFmtId="0" fontId="28" fillId="0" borderId="28" xfId="0" applyFont="1" applyBorder="1" applyAlignment="1">
      <alignment horizontal="center" vertical="center" wrapText="1"/>
    </xf>
    <xf numFmtId="0" fontId="28" fillId="0" borderId="38" xfId="0" applyFont="1" applyBorder="1" applyAlignment="1">
      <alignment horizontal="center" vertical="center" wrapText="1"/>
    </xf>
    <xf numFmtId="0" fontId="28" fillId="0" borderId="40" xfId="0" applyFont="1" applyBorder="1" applyAlignment="1">
      <alignment horizontal="center" vertical="center" wrapText="1"/>
    </xf>
    <xf numFmtId="0" fontId="0" fillId="0" borderId="37" xfId="0" applyBorder="1" applyAlignment="1">
      <alignment vertical="center" wrapText="1"/>
    </xf>
    <xf numFmtId="0" fontId="27" fillId="0" borderId="32" xfId="0" applyFont="1" applyBorder="1" applyAlignment="1">
      <alignment horizontal="center" vertical="center" wrapText="1"/>
    </xf>
    <xf numFmtId="0" fontId="27" fillId="0" borderId="35" xfId="0" applyFont="1" applyBorder="1" applyAlignment="1">
      <alignment horizontal="center" vertical="center" wrapText="1"/>
    </xf>
    <xf numFmtId="0" fontId="27" fillId="0" borderId="37" xfId="0" applyFont="1" applyBorder="1" applyAlignment="1">
      <alignment horizontal="center" vertical="center" wrapText="1"/>
    </xf>
    <xf numFmtId="0" fontId="28" fillId="0" borderId="32" xfId="0" applyFont="1" applyBorder="1" applyAlignment="1">
      <alignment horizontal="center" vertical="center" wrapText="1"/>
    </xf>
    <xf numFmtId="0" fontId="28" fillId="0" borderId="35" xfId="0" applyFont="1" applyBorder="1" applyAlignment="1">
      <alignment horizontal="center" vertical="center" wrapText="1"/>
    </xf>
    <xf numFmtId="0" fontId="28" fillId="0" borderId="37" xfId="0" applyFont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6" fillId="0" borderId="33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26" fillId="0" borderId="35" xfId="0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26" fillId="0" borderId="37" xfId="0" applyFont="1" applyBorder="1" applyAlignment="1">
      <alignment horizontal="center" vertical="center" wrapText="1"/>
    </xf>
    <xf numFmtId="0" fontId="26" fillId="0" borderId="38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28" fillId="0" borderId="38" xfId="0" applyFont="1" applyBorder="1" applyAlignment="1">
      <alignment horizontal="left" vertical="center" wrapText="1"/>
    </xf>
    <xf numFmtId="0" fontId="0" fillId="0" borderId="38" xfId="0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30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0" fontId="28" fillId="0" borderId="33" xfId="0" applyFont="1" applyBorder="1" applyAlignment="1">
      <alignment horizontal="left" vertical="center" wrapText="1"/>
    </xf>
    <xf numFmtId="0" fontId="0" fillId="0" borderId="33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28" fillId="0" borderId="28" xfId="0" applyFont="1" applyBorder="1" applyAlignment="1">
      <alignment horizontal="left" vertical="center" wrapText="1"/>
    </xf>
    <xf numFmtId="0" fontId="0" fillId="0" borderId="28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27" fillId="0" borderId="46" xfId="0" applyFont="1" applyBorder="1" applyAlignment="1">
      <alignment horizontal="center" vertical="center" wrapText="1"/>
    </xf>
    <xf numFmtId="0" fontId="27" fillId="0" borderId="47" xfId="0" applyFont="1" applyBorder="1" applyAlignment="1">
      <alignment horizontal="center" vertical="center" wrapText="1"/>
    </xf>
    <xf numFmtId="0" fontId="27" fillId="0" borderId="48" xfId="0" applyFont="1" applyBorder="1" applyAlignment="1">
      <alignment horizontal="center" vertical="center" wrapText="1"/>
    </xf>
    <xf numFmtId="0" fontId="28" fillId="0" borderId="47" xfId="0" applyFont="1" applyBorder="1" applyAlignment="1">
      <alignment horizontal="left" vertical="center" wrapText="1"/>
    </xf>
    <xf numFmtId="0" fontId="0" fillId="0" borderId="47" xfId="0" applyBorder="1" applyAlignment="1">
      <alignment vertical="center" wrapText="1"/>
    </xf>
    <xf numFmtId="0" fontId="0" fillId="0" borderId="48" xfId="0" applyBorder="1" applyAlignment="1">
      <alignment vertical="center" wrapText="1"/>
    </xf>
    <xf numFmtId="0" fontId="34" fillId="0" borderId="28" xfId="0" applyFont="1" applyBorder="1" applyAlignment="1">
      <alignment horizontal="left" vertical="center" wrapText="1"/>
    </xf>
    <xf numFmtId="0" fontId="34" fillId="0" borderId="28" xfId="0" applyFont="1" applyBorder="1" applyAlignment="1">
      <alignment vertical="center" wrapText="1"/>
    </xf>
    <xf numFmtId="0" fontId="34" fillId="0" borderId="36" xfId="0" applyFont="1" applyBorder="1" applyAlignment="1">
      <alignment vertical="center" wrapText="1"/>
    </xf>
    <xf numFmtId="0" fontId="34" fillId="0" borderId="38" xfId="0" applyFont="1" applyBorder="1" applyAlignment="1">
      <alignment horizontal="left" vertical="center" wrapText="1"/>
    </xf>
    <xf numFmtId="0" fontId="34" fillId="0" borderId="38" xfId="0" applyFont="1" applyBorder="1" applyAlignment="1">
      <alignment vertical="center" wrapText="1"/>
    </xf>
    <xf numFmtId="0" fontId="34" fillId="0" borderId="39" xfId="0" applyFont="1" applyBorder="1" applyAlignment="1">
      <alignment vertical="center" wrapText="1"/>
    </xf>
    <xf numFmtId="0" fontId="21" fillId="0" borderId="0" xfId="0" applyFont="1" applyAlignment="1">
      <alignment horizontal="justify" vertical="center" wrapText="1"/>
    </xf>
    <xf numFmtId="0" fontId="35" fillId="0" borderId="0" xfId="0" applyFont="1" applyAlignment="1">
      <alignment horizontal="justify" vertical="center" wrapText="1"/>
    </xf>
    <xf numFmtId="0" fontId="33" fillId="0" borderId="0" xfId="0" applyFont="1">
      <alignment vertical="center"/>
    </xf>
    <xf numFmtId="0" fontId="25" fillId="0" borderId="0" xfId="0" applyFont="1" applyAlignment="1">
      <alignment horizontal="justify" vertical="center" wrapText="1"/>
    </xf>
    <xf numFmtId="0" fontId="19" fillId="0" borderId="0" xfId="0" applyFont="1" applyAlignment="1">
      <alignment horizontal="justify" vertical="center" wrapText="1"/>
    </xf>
    <xf numFmtId="0" fontId="22" fillId="0" borderId="0" xfId="0" applyFont="1" applyAlignment="1">
      <alignment horizontal="justify" vertical="center" wrapText="1"/>
    </xf>
    <xf numFmtId="0" fontId="23" fillId="0" borderId="0" xfId="0" applyFont="1" applyAlignment="1">
      <alignment horizontal="justify" vertical="center" wrapText="1"/>
    </xf>
    <xf numFmtId="0" fontId="21" fillId="0" borderId="0" xfId="0" applyFont="1" applyAlignment="1">
      <alignment horizontal="right" vertical="center" wrapText="1"/>
    </xf>
    <xf numFmtId="0" fontId="24" fillId="0" borderId="0" xfId="0" applyFont="1" applyAlignment="1">
      <alignment horizontal="justify" vertical="center" wrapText="1"/>
    </xf>
    <xf numFmtId="0" fontId="20" fillId="0" borderId="25" xfId="0" applyFont="1" applyBorder="1" applyAlignment="1">
      <alignment horizontal="center" vertical="center" wrapText="1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21" fillId="0" borderId="28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27" fillId="0" borderId="25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center" wrapText="1"/>
    </xf>
    <xf numFmtId="0" fontId="28" fillId="0" borderId="61" xfId="0" applyFont="1" applyBorder="1" applyAlignment="1">
      <alignment horizontal="center" vertical="center" wrapText="1"/>
    </xf>
    <xf numFmtId="0" fontId="28" fillId="0" borderId="30" xfId="0" applyFont="1" applyBorder="1" applyAlignment="1">
      <alignment horizontal="center" vertical="center" wrapText="1"/>
    </xf>
    <xf numFmtId="0" fontId="28" fillId="0" borderId="44" xfId="0" applyFont="1" applyBorder="1" applyAlignment="1">
      <alignment horizontal="center" vertical="center" wrapText="1"/>
    </xf>
    <xf numFmtId="0" fontId="28" fillId="0" borderId="42" xfId="0" applyFont="1" applyBorder="1" applyAlignment="1">
      <alignment horizontal="center" vertical="center" wrapText="1"/>
    </xf>
    <xf numFmtId="0" fontId="28" fillId="0" borderId="43" xfId="0" applyFont="1" applyBorder="1" applyAlignment="1">
      <alignment horizontal="center" vertical="center" wrapText="1"/>
    </xf>
    <xf numFmtId="0" fontId="27" fillId="0" borderId="51" xfId="0" applyFont="1" applyBorder="1" applyAlignment="1">
      <alignment horizontal="center" vertical="center" wrapText="1"/>
    </xf>
    <xf numFmtId="0" fontId="28" fillId="0" borderId="51" xfId="0" applyFont="1" applyBorder="1" applyAlignment="1">
      <alignment horizontal="left" vertical="center" wrapText="1"/>
    </xf>
    <xf numFmtId="0" fontId="28" fillId="0" borderId="26" xfId="0" applyFont="1" applyBorder="1" applyAlignment="1">
      <alignment horizontal="left" vertical="center" wrapText="1"/>
    </xf>
    <xf numFmtId="0" fontId="28" fillId="0" borderId="27" xfId="0" applyFont="1" applyBorder="1" applyAlignment="1">
      <alignment horizontal="left" vertical="center" wrapText="1"/>
    </xf>
    <xf numFmtId="0" fontId="28" fillId="0" borderId="60" xfId="0" applyFont="1" applyBorder="1" applyAlignment="1">
      <alignment horizontal="center" vertical="center" wrapText="1"/>
    </xf>
    <xf numFmtId="0" fontId="28" fillId="0" borderId="57" xfId="0" applyFont="1" applyBorder="1" applyAlignment="1">
      <alignment horizontal="left" vertical="center" wrapText="1"/>
    </xf>
    <xf numFmtId="0" fontId="28" fillId="0" borderId="58" xfId="0" applyFont="1" applyBorder="1" applyAlignment="1">
      <alignment horizontal="left" vertical="center" wrapText="1"/>
    </xf>
    <xf numFmtId="0" fontId="28" fillId="0" borderId="59" xfId="0" applyFont="1" applyBorder="1" applyAlignment="1">
      <alignment horizontal="left" vertical="center" wrapText="1"/>
    </xf>
    <xf numFmtId="0" fontId="34" fillId="0" borderId="31" xfId="0" applyFont="1" applyBorder="1" applyAlignment="1">
      <alignment horizontal="left" vertical="center" wrapText="1"/>
    </xf>
    <xf numFmtId="0" fontId="34" fillId="0" borderId="55" xfId="0" applyFont="1" applyBorder="1" applyAlignment="1">
      <alignment horizontal="left" vertical="center" wrapText="1"/>
    </xf>
    <xf numFmtId="0" fontId="34" fillId="0" borderId="56" xfId="0" applyFont="1" applyBorder="1" applyAlignment="1">
      <alignment horizontal="left" vertical="center" wrapText="1"/>
    </xf>
    <xf numFmtId="0" fontId="34" fillId="0" borderId="52" xfId="0" applyFont="1" applyBorder="1" applyAlignment="1">
      <alignment horizontal="left" vertical="center" wrapText="1"/>
    </xf>
    <xf numFmtId="0" fontId="34" fillId="0" borderId="53" xfId="0" applyFont="1" applyBorder="1" applyAlignment="1">
      <alignment horizontal="left" vertical="center" wrapText="1"/>
    </xf>
    <xf numFmtId="0" fontId="34" fillId="0" borderId="54" xfId="0" applyFont="1" applyBorder="1" applyAlignment="1">
      <alignment horizontal="left" vertical="center" wrapText="1"/>
    </xf>
    <xf numFmtId="0" fontId="27" fillId="0" borderId="60" xfId="0" applyFont="1" applyBorder="1" applyAlignment="1">
      <alignment horizontal="center" vertical="center" wrapText="1"/>
    </xf>
    <xf numFmtId="0" fontId="27" fillId="0" borderId="42" xfId="0" applyFont="1" applyBorder="1" applyAlignment="1">
      <alignment horizontal="center" vertical="center" wrapText="1"/>
    </xf>
    <xf numFmtId="0" fontId="27" fillId="0" borderId="43" xfId="0" applyFont="1" applyBorder="1" applyAlignment="1">
      <alignment horizontal="center" vertical="center" wrapText="1"/>
    </xf>
    <xf numFmtId="0" fontId="28" fillId="0" borderId="31" xfId="0" applyFont="1" applyBorder="1" applyAlignment="1">
      <alignment horizontal="left" vertical="center" wrapText="1"/>
    </xf>
    <xf numFmtId="0" fontId="28" fillId="0" borderId="55" xfId="0" applyFont="1" applyBorder="1" applyAlignment="1">
      <alignment horizontal="left" vertical="center" wrapText="1"/>
    </xf>
    <xf numFmtId="0" fontId="28" fillId="0" borderId="56" xfId="0" applyFont="1" applyBorder="1" applyAlignment="1">
      <alignment horizontal="left" vertical="center" wrapText="1"/>
    </xf>
    <xf numFmtId="0" fontId="28" fillId="0" borderId="52" xfId="0" applyFont="1" applyBorder="1" applyAlignment="1">
      <alignment horizontal="left" vertical="center" wrapText="1"/>
    </xf>
    <xf numFmtId="0" fontId="28" fillId="0" borderId="53" xfId="0" applyFont="1" applyBorder="1" applyAlignment="1">
      <alignment horizontal="left" vertical="center" wrapText="1"/>
    </xf>
    <xf numFmtId="0" fontId="28" fillId="0" borderId="54" xfId="0" applyFont="1" applyBorder="1" applyAlignment="1">
      <alignment horizontal="left" vertical="center" wrapText="1"/>
    </xf>
    <xf numFmtId="0" fontId="30" fillId="0" borderId="6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7" fillId="0" borderId="66" xfId="0" applyFont="1" applyBorder="1" applyAlignment="1">
      <alignment vertical="center" wrapText="1"/>
    </xf>
    <xf numFmtId="0" fontId="39" fillId="0" borderId="16" xfId="0" applyFont="1" applyBorder="1">
      <alignment vertical="center"/>
    </xf>
    <xf numFmtId="0" fontId="0" fillId="0" borderId="21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30" fillId="0" borderId="63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21" fillId="0" borderId="65" xfId="0" applyFont="1" applyBorder="1" applyAlignment="1">
      <alignment horizontal="center" vertical="center" wrapText="1"/>
    </xf>
    <xf numFmtId="0" fontId="0" fillId="0" borderId="65" xfId="0" applyBorder="1" applyAlignment="1">
      <alignment horizontal="center" vertical="center"/>
    </xf>
    <xf numFmtId="0" fontId="30" fillId="0" borderId="19" xfId="0" applyFont="1" applyBorder="1" applyAlignment="1">
      <alignment horizontal="left" vertical="center" wrapText="1"/>
    </xf>
    <xf numFmtId="0" fontId="30" fillId="0" borderId="22" xfId="0" applyFont="1" applyBorder="1" applyAlignment="1">
      <alignment horizontal="left" vertical="center" wrapText="1"/>
    </xf>
    <xf numFmtId="0" fontId="30" fillId="0" borderId="23" xfId="0" applyFont="1" applyBorder="1" applyAlignment="1">
      <alignment horizontal="left" vertical="center" wrapText="1"/>
    </xf>
    <xf numFmtId="0" fontId="21" fillId="0" borderId="31" xfId="0" applyFont="1" applyBorder="1" applyAlignment="1">
      <alignment horizontal="left" vertical="center" wrapText="1" indent="1"/>
    </xf>
    <xf numFmtId="0" fontId="21" fillId="0" borderId="55" xfId="0" applyFont="1" applyBorder="1" applyAlignment="1">
      <alignment horizontal="left" vertical="center" wrapText="1" indent="1"/>
    </xf>
    <xf numFmtId="0" fontId="21" fillId="0" borderId="67" xfId="0" applyFont="1" applyBorder="1" applyAlignment="1">
      <alignment horizontal="left" vertical="center" wrapText="1" indent="1"/>
    </xf>
    <xf numFmtId="0" fontId="21" fillId="0" borderId="31" xfId="0" applyFont="1" applyBorder="1" applyAlignment="1">
      <alignment horizontal="left" vertical="center" wrapText="1" indent="4"/>
    </xf>
    <xf numFmtId="0" fontId="21" fillId="0" borderId="55" xfId="0" applyFont="1" applyBorder="1" applyAlignment="1">
      <alignment horizontal="left" vertical="center" wrapText="1" indent="4"/>
    </xf>
    <xf numFmtId="0" fontId="21" fillId="0" borderId="67" xfId="0" applyFont="1" applyBorder="1" applyAlignment="1">
      <alignment horizontal="left" vertical="center" wrapText="1" indent="4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1"/>
  <sheetViews>
    <sheetView showGridLines="0" tabSelected="1" view="pageBreakPreview" topLeftCell="A14" zoomScaleNormal="100" zoomScaleSheetLayoutView="100" workbookViewId="0">
      <selection activeCell="L122" sqref="L122"/>
    </sheetView>
  </sheetViews>
  <sheetFormatPr defaultRowHeight="13" x14ac:dyDescent="0.2"/>
  <cols>
    <col min="1" max="13" width="8.6328125" customWidth="1"/>
  </cols>
  <sheetData>
    <row r="1" spans="1:13" ht="14.25" customHeight="1" x14ac:dyDescent="0.2">
      <c r="A1" s="96" t="s">
        <v>80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</row>
    <row r="2" spans="1:13" ht="14.25" customHeight="1" thickBot="1" x14ac:dyDescent="0.25">
      <c r="A2" s="13"/>
    </row>
    <row r="3" spans="1:13" ht="32.9" customHeight="1" thickBot="1" x14ac:dyDescent="0.25">
      <c r="D3" s="101" t="s">
        <v>0</v>
      </c>
      <c r="E3" s="102"/>
      <c r="F3" s="102"/>
      <c r="G3" s="102"/>
      <c r="H3" s="102"/>
      <c r="I3" s="103"/>
    </row>
    <row r="4" spans="1:13" x14ac:dyDescent="0.2">
      <c r="A4" s="2"/>
    </row>
    <row r="5" spans="1:13" ht="20.25" customHeight="1" x14ac:dyDescent="0.2">
      <c r="A5" s="97" t="s">
        <v>59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</row>
    <row r="6" spans="1:13" ht="15.5" x14ac:dyDescent="0.2">
      <c r="A6" s="3"/>
    </row>
    <row r="7" spans="1:13" x14ac:dyDescent="0.2">
      <c r="A7" s="98" t="s">
        <v>1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</row>
    <row r="8" spans="1:13" ht="16" thickBot="1" x14ac:dyDescent="0.25">
      <c r="A8" s="36"/>
    </row>
    <row r="9" spans="1:13" ht="14" thickTop="1" thickBot="1" x14ac:dyDescent="0.25">
      <c r="A9" s="4" t="s">
        <v>2</v>
      </c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9</v>
      </c>
      <c r="I9" s="5" t="s">
        <v>10</v>
      </c>
      <c r="J9" s="5" t="s">
        <v>11</v>
      </c>
      <c r="K9" s="6" t="s">
        <v>12</v>
      </c>
      <c r="L9" s="7" t="s">
        <v>13</v>
      </c>
      <c r="M9" s="8" t="s">
        <v>14</v>
      </c>
    </row>
    <row r="10" spans="1:13" ht="40.9" customHeight="1" thickTop="1" thickBot="1" x14ac:dyDescent="0.25">
      <c r="A10" s="32">
        <f>G45</f>
        <v>0</v>
      </c>
      <c r="B10" s="33">
        <f>J45</f>
        <v>0</v>
      </c>
      <c r="C10" s="33">
        <f>M45</f>
        <v>0</v>
      </c>
      <c r="D10" s="33">
        <f>G63</f>
        <v>0</v>
      </c>
      <c r="E10" s="33">
        <f>J63</f>
        <v>0</v>
      </c>
      <c r="F10" s="33">
        <f>M63</f>
        <v>0</v>
      </c>
      <c r="G10" s="33">
        <f>G81</f>
        <v>0</v>
      </c>
      <c r="H10" s="33">
        <f>J81</f>
        <v>0</v>
      </c>
      <c r="I10" s="33">
        <f>M81</f>
        <v>0</v>
      </c>
      <c r="J10" s="33">
        <f>G99</f>
        <v>0</v>
      </c>
      <c r="K10" s="33">
        <f>J99</f>
        <v>0</v>
      </c>
      <c r="L10" s="34">
        <f>SUM(A10:K10)</f>
        <v>0</v>
      </c>
      <c r="M10" s="45">
        <f>L10/11</f>
        <v>0</v>
      </c>
    </row>
    <row r="11" spans="1:13" ht="13.5" thickTop="1" x14ac:dyDescent="0.2">
      <c r="A11" s="99" t="s">
        <v>15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x14ac:dyDescent="0.2">
      <c r="A12" s="2"/>
    </row>
    <row r="13" spans="1:13" ht="14" x14ac:dyDescent="0.2">
      <c r="A13" s="95" t="s">
        <v>81</v>
      </c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</row>
    <row r="14" spans="1:13" ht="14" x14ac:dyDescent="0.2">
      <c r="A14" s="95" t="s">
        <v>16</v>
      </c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</row>
    <row r="15" spans="1:13" ht="14" x14ac:dyDescent="0.2">
      <c r="A15" s="95" t="s">
        <v>17</v>
      </c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</row>
    <row r="16" spans="1:13" ht="30" customHeight="1" x14ac:dyDescent="0.2">
      <c r="A16" s="95" t="s">
        <v>18</v>
      </c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</row>
    <row r="17" spans="1:13" ht="30" customHeight="1" x14ac:dyDescent="0.2">
      <c r="A17" s="95" t="s">
        <v>79</v>
      </c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</row>
    <row r="18" spans="1:13" ht="30" customHeight="1" x14ac:dyDescent="0.2">
      <c r="A18" s="95" t="s">
        <v>78</v>
      </c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</row>
    <row r="19" spans="1:13" ht="14" x14ac:dyDescent="0.2">
      <c r="A19" s="95" t="s">
        <v>19</v>
      </c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</row>
    <row r="20" spans="1:13" x14ac:dyDescent="0.2">
      <c r="A20" s="2"/>
    </row>
    <row r="21" spans="1:13" x14ac:dyDescent="0.2">
      <c r="A21" s="92" t="s">
        <v>20</v>
      </c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3" ht="19.899999999999999" customHeight="1" x14ac:dyDescent="0.2">
      <c r="C22" s="155" t="s">
        <v>82</v>
      </c>
      <c r="D22" s="156"/>
      <c r="E22" s="156"/>
      <c r="F22" s="156"/>
      <c r="G22" s="157"/>
      <c r="H22" s="104" t="s">
        <v>60</v>
      </c>
      <c r="I22" s="105"/>
    </row>
    <row r="23" spans="1:13" ht="21.65" customHeight="1" x14ac:dyDescent="0.2">
      <c r="C23" s="152" t="s">
        <v>83</v>
      </c>
      <c r="D23" s="153"/>
      <c r="E23" s="153"/>
      <c r="F23" s="153"/>
      <c r="G23" s="154"/>
      <c r="H23" s="104" t="s">
        <v>61</v>
      </c>
      <c r="I23" s="105"/>
    </row>
    <row r="24" spans="1:13" ht="19.899999999999999" customHeight="1" x14ac:dyDescent="0.2">
      <c r="C24" s="152" t="s">
        <v>84</v>
      </c>
      <c r="D24" s="153"/>
      <c r="E24" s="153"/>
      <c r="F24" s="153"/>
      <c r="G24" s="154"/>
      <c r="H24" s="104" t="s">
        <v>62</v>
      </c>
      <c r="I24" s="105"/>
    </row>
    <row r="25" spans="1:13" x14ac:dyDescent="0.2">
      <c r="A25" s="2"/>
    </row>
    <row r="26" spans="1:13" x14ac:dyDescent="0.2">
      <c r="A26" s="9"/>
    </row>
    <row r="27" spans="1:13" x14ac:dyDescent="0.2">
      <c r="A27" s="100" t="s">
        <v>76</v>
      </c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</row>
    <row r="28" spans="1:13" x14ac:dyDescent="0.2">
      <c r="J28" t="s">
        <v>77</v>
      </c>
    </row>
    <row r="29" spans="1:13" ht="13.5" thickBot="1" x14ac:dyDescent="0.25">
      <c r="A29" s="95" t="s">
        <v>21</v>
      </c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</row>
    <row r="30" spans="1:13" ht="20.149999999999999" customHeight="1" thickBot="1" x14ac:dyDescent="0.25">
      <c r="A30" s="57" t="s">
        <v>63</v>
      </c>
      <c r="B30" s="58"/>
      <c r="C30" s="59"/>
      <c r="D30" s="60"/>
      <c r="E30" s="80" t="s">
        <v>2</v>
      </c>
      <c r="F30" s="81"/>
      <c r="G30" s="82"/>
      <c r="H30" s="80" t="s">
        <v>3</v>
      </c>
      <c r="I30" s="81"/>
      <c r="J30" s="82"/>
      <c r="K30" s="80" t="s">
        <v>4</v>
      </c>
      <c r="L30" s="81"/>
      <c r="M30" s="82"/>
    </row>
    <row r="31" spans="1:13" ht="13.5" customHeight="1" x14ac:dyDescent="0.2">
      <c r="A31" s="61"/>
      <c r="B31" s="62"/>
      <c r="C31" s="63"/>
      <c r="D31" s="64"/>
      <c r="E31" s="31" t="s">
        <v>22</v>
      </c>
      <c r="F31" s="46" t="s">
        <v>24</v>
      </c>
      <c r="G31" s="16" t="s">
        <v>22</v>
      </c>
      <c r="H31" s="31" t="s">
        <v>22</v>
      </c>
      <c r="I31" s="46" t="s">
        <v>24</v>
      </c>
      <c r="J31" s="16" t="s">
        <v>22</v>
      </c>
      <c r="K31" s="31" t="s">
        <v>22</v>
      </c>
      <c r="L31" s="46" t="s">
        <v>24</v>
      </c>
      <c r="M31" s="16" t="s">
        <v>22</v>
      </c>
    </row>
    <row r="32" spans="1:13" ht="13.5" customHeight="1" x14ac:dyDescent="0.2">
      <c r="A32" s="61"/>
      <c r="B32" s="62"/>
      <c r="C32" s="63"/>
      <c r="D32" s="64"/>
      <c r="E32" s="49" t="s">
        <v>23</v>
      </c>
      <c r="F32" s="47"/>
      <c r="G32" s="16" t="s">
        <v>25</v>
      </c>
      <c r="H32" s="49" t="s">
        <v>23</v>
      </c>
      <c r="I32" s="47"/>
      <c r="J32" s="16" t="s">
        <v>25</v>
      </c>
      <c r="K32" s="49" t="s">
        <v>23</v>
      </c>
      <c r="L32" s="47"/>
      <c r="M32" s="16" t="s">
        <v>25</v>
      </c>
    </row>
    <row r="33" spans="1:13" ht="13.5" customHeight="1" thickBot="1" x14ac:dyDescent="0.25">
      <c r="A33" s="65"/>
      <c r="B33" s="66"/>
      <c r="C33" s="67"/>
      <c r="D33" s="68"/>
      <c r="E33" s="50"/>
      <c r="F33" s="48"/>
      <c r="G33" s="19" t="s">
        <v>26</v>
      </c>
      <c r="H33" s="50"/>
      <c r="I33" s="48"/>
      <c r="J33" s="19" t="s">
        <v>26</v>
      </c>
      <c r="K33" s="50"/>
      <c r="L33" s="48"/>
      <c r="M33" s="19" t="s">
        <v>26</v>
      </c>
    </row>
    <row r="34" spans="1:13" ht="20.149999999999999" customHeight="1" x14ac:dyDescent="0.2">
      <c r="A34" s="51" t="s">
        <v>27</v>
      </c>
      <c r="B34" s="74" t="s">
        <v>28</v>
      </c>
      <c r="C34" s="75"/>
      <c r="D34" s="76"/>
      <c r="E34" s="39"/>
      <c r="F34" s="20" t="s">
        <v>29</v>
      </c>
      <c r="G34" s="21">
        <f>E34*0.5</f>
        <v>0</v>
      </c>
      <c r="H34" s="39"/>
      <c r="I34" s="20" t="s">
        <v>29</v>
      </c>
      <c r="J34" s="21">
        <f>H34*0.5</f>
        <v>0</v>
      </c>
      <c r="K34" s="39"/>
      <c r="L34" s="20" t="s">
        <v>29</v>
      </c>
      <c r="M34" s="21">
        <f>K34*0.5</f>
        <v>0</v>
      </c>
    </row>
    <row r="35" spans="1:13" ht="20.149999999999999" customHeight="1" x14ac:dyDescent="0.2">
      <c r="A35" s="52"/>
      <c r="B35" s="77" t="s">
        <v>30</v>
      </c>
      <c r="C35" s="78"/>
      <c r="D35" s="79"/>
      <c r="E35" s="40"/>
      <c r="F35" s="14" t="s">
        <v>31</v>
      </c>
      <c r="G35" s="17">
        <f>E35*0.75</f>
        <v>0</v>
      </c>
      <c r="H35" s="40"/>
      <c r="I35" s="15" t="s">
        <v>31</v>
      </c>
      <c r="J35" s="17">
        <f>H35*0.75</f>
        <v>0</v>
      </c>
      <c r="K35" s="40"/>
      <c r="L35" s="15" t="s">
        <v>31</v>
      </c>
      <c r="M35" s="17">
        <f>K35*0.75</f>
        <v>0</v>
      </c>
    </row>
    <row r="36" spans="1:13" ht="20.149999999999999" customHeight="1" thickBot="1" x14ac:dyDescent="0.25">
      <c r="A36" s="53"/>
      <c r="B36" s="69" t="s">
        <v>32</v>
      </c>
      <c r="C36" s="70"/>
      <c r="D36" s="71"/>
      <c r="E36" s="41"/>
      <c r="F36" s="22" t="s">
        <v>33</v>
      </c>
      <c r="G36" s="18">
        <f>E36</f>
        <v>0</v>
      </c>
      <c r="H36" s="41"/>
      <c r="I36" s="23" t="s">
        <v>34</v>
      </c>
      <c r="J36" s="18">
        <f>H36</f>
        <v>0</v>
      </c>
      <c r="K36" s="41"/>
      <c r="L36" s="23" t="s">
        <v>34</v>
      </c>
      <c r="M36" s="18">
        <f>K36</f>
        <v>0</v>
      </c>
    </row>
    <row r="37" spans="1:13" ht="20.149999999999999" customHeight="1" x14ac:dyDescent="0.2">
      <c r="A37" s="54" t="s">
        <v>35</v>
      </c>
      <c r="B37" s="74" t="s">
        <v>36</v>
      </c>
      <c r="C37" s="75"/>
      <c r="D37" s="76"/>
      <c r="E37" s="39"/>
      <c r="F37" s="20" t="s">
        <v>29</v>
      </c>
      <c r="G37" s="21">
        <f>E37*0.5</f>
        <v>0</v>
      </c>
      <c r="H37" s="39"/>
      <c r="I37" s="20" t="s">
        <v>29</v>
      </c>
      <c r="J37" s="21">
        <f>H37*0.5</f>
        <v>0</v>
      </c>
      <c r="K37" s="39"/>
      <c r="L37" s="20" t="s">
        <v>29</v>
      </c>
      <c r="M37" s="21">
        <f>K37*0.5</f>
        <v>0</v>
      </c>
    </row>
    <row r="38" spans="1:13" ht="20.149999999999999" customHeight="1" x14ac:dyDescent="0.2">
      <c r="A38" s="55"/>
      <c r="B38" s="77" t="s">
        <v>37</v>
      </c>
      <c r="C38" s="78"/>
      <c r="D38" s="79"/>
      <c r="E38" s="40"/>
      <c r="F38" s="14" t="s">
        <v>31</v>
      </c>
      <c r="G38" s="17">
        <f>E38*0.75</f>
        <v>0</v>
      </c>
      <c r="H38" s="40"/>
      <c r="I38" s="15" t="s">
        <v>31</v>
      </c>
      <c r="J38" s="17">
        <f>H38*0.75</f>
        <v>0</v>
      </c>
      <c r="K38" s="40"/>
      <c r="L38" s="15" t="s">
        <v>31</v>
      </c>
      <c r="M38" s="17">
        <f>K38*0.75</f>
        <v>0</v>
      </c>
    </row>
    <row r="39" spans="1:13" ht="20.149999999999999" customHeight="1" thickBot="1" x14ac:dyDescent="0.25">
      <c r="A39" s="56"/>
      <c r="B39" s="69" t="s">
        <v>38</v>
      </c>
      <c r="C39" s="70"/>
      <c r="D39" s="71"/>
      <c r="E39" s="41"/>
      <c r="F39" s="22" t="s">
        <v>33</v>
      </c>
      <c r="G39" s="18">
        <f>E39</f>
        <v>0</v>
      </c>
      <c r="H39" s="41"/>
      <c r="I39" s="23" t="s">
        <v>34</v>
      </c>
      <c r="J39" s="18">
        <f>H39</f>
        <v>0</v>
      </c>
      <c r="K39" s="41"/>
      <c r="L39" s="23" t="s">
        <v>34</v>
      </c>
      <c r="M39" s="18">
        <f>K39</f>
        <v>0</v>
      </c>
    </row>
    <row r="40" spans="1:13" ht="40" customHeight="1" thickBot="1" x14ac:dyDescent="0.25">
      <c r="A40" s="24" t="s">
        <v>39</v>
      </c>
      <c r="B40" s="83" t="s">
        <v>40</v>
      </c>
      <c r="C40" s="84"/>
      <c r="D40" s="85"/>
      <c r="E40" s="42"/>
      <c r="F40" s="25" t="s">
        <v>33</v>
      </c>
      <c r="G40" s="26">
        <f>E40</f>
        <v>0</v>
      </c>
      <c r="H40" s="42"/>
      <c r="I40" s="27" t="s">
        <v>34</v>
      </c>
      <c r="J40" s="26">
        <f>H40</f>
        <v>0</v>
      </c>
      <c r="K40" s="42"/>
      <c r="L40" s="27" t="s">
        <v>34</v>
      </c>
      <c r="M40" s="26">
        <f>K40</f>
        <v>0</v>
      </c>
    </row>
    <row r="41" spans="1:13" ht="20.149999999999999" customHeight="1" x14ac:dyDescent="0.2">
      <c r="A41" s="54" t="s">
        <v>41</v>
      </c>
      <c r="B41" s="74" t="s">
        <v>42</v>
      </c>
      <c r="C41" s="75"/>
      <c r="D41" s="76"/>
      <c r="E41" s="39"/>
      <c r="F41" s="20" t="s">
        <v>29</v>
      </c>
      <c r="G41" s="21">
        <f>E41*0.5</f>
        <v>0</v>
      </c>
      <c r="H41" s="39"/>
      <c r="I41" s="20" t="s">
        <v>29</v>
      </c>
      <c r="J41" s="21">
        <f>H41*0.5</f>
        <v>0</v>
      </c>
      <c r="K41" s="39"/>
      <c r="L41" s="20" t="s">
        <v>29</v>
      </c>
      <c r="M41" s="21">
        <f>K41*0.5</f>
        <v>0</v>
      </c>
    </row>
    <row r="42" spans="1:13" ht="20.149999999999999" customHeight="1" x14ac:dyDescent="0.2">
      <c r="A42" s="55"/>
      <c r="B42" s="86" t="s">
        <v>43</v>
      </c>
      <c r="C42" s="87"/>
      <c r="D42" s="88"/>
      <c r="E42" s="40"/>
      <c r="F42" s="14" t="s">
        <v>31</v>
      </c>
      <c r="G42" s="17">
        <f>E42*0.75</f>
        <v>0</v>
      </c>
      <c r="H42" s="40"/>
      <c r="I42" s="15" t="s">
        <v>31</v>
      </c>
      <c r="J42" s="17">
        <f>H42*0.75</f>
        <v>0</v>
      </c>
      <c r="K42" s="40"/>
      <c r="L42" s="15" t="s">
        <v>31</v>
      </c>
      <c r="M42" s="17">
        <f>K42*0.75</f>
        <v>0</v>
      </c>
    </row>
    <row r="43" spans="1:13" ht="20.149999999999999" customHeight="1" thickBot="1" x14ac:dyDescent="0.25">
      <c r="A43" s="56"/>
      <c r="B43" s="89" t="s">
        <v>44</v>
      </c>
      <c r="C43" s="90"/>
      <c r="D43" s="91"/>
      <c r="E43" s="41"/>
      <c r="F43" s="22" t="s">
        <v>33</v>
      </c>
      <c r="G43" s="18">
        <f>E43</f>
        <v>0</v>
      </c>
      <c r="H43" s="41"/>
      <c r="I43" s="23" t="s">
        <v>34</v>
      </c>
      <c r="J43" s="18">
        <f>H43</f>
        <v>0</v>
      </c>
      <c r="K43" s="41"/>
      <c r="L43" s="23" t="s">
        <v>34</v>
      </c>
      <c r="M43" s="18">
        <f>K43</f>
        <v>0</v>
      </c>
    </row>
    <row r="44" spans="1:13" ht="40" customHeight="1" thickBot="1" x14ac:dyDescent="0.25">
      <c r="A44" s="24" t="s">
        <v>45</v>
      </c>
      <c r="B44" s="83" t="s">
        <v>46</v>
      </c>
      <c r="C44" s="84"/>
      <c r="D44" s="85"/>
      <c r="E44" s="42"/>
      <c r="F44" s="25" t="s">
        <v>33</v>
      </c>
      <c r="G44" s="26">
        <f>E44</f>
        <v>0</v>
      </c>
      <c r="H44" s="42"/>
      <c r="I44" s="27" t="s">
        <v>34</v>
      </c>
      <c r="J44" s="26">
        <f>H44</f>
        <v>0</v>
      </c>
      <c r="K44" s="42"/>
      <c r="L44" s="27" t="s">
        <v>34</v>
      </c>
      <c r="M44" s="26">
        <f>K44</f>
        <v>0</v>
      </c>
    </row>
    <row r="45" spans="1:13" ht="20.149999999999999" customHeight="1" thickBot="1" x14ac:dyDescent="0.25">
      <c r="A45" s="28"/>
      <c r="B45" s="81" t="s">
        <v>47</v>
      </c>
      <c r="C45" s="84"/>
      <c r="D45" s="85"/>
      <c r="E45" s="29"/>
      <c r="F45" s="30"/>
      <c r="G45" s="26">
        <f>ROUNDDOWN(SUM(G34:G44),1)</f>
        <v>0</v>
      </c>
      <c r="H45" s="29"/>
      <c r="I45" s="30"/>
      <c r="J45" s="26">
        <f>ROUNDDOWN(SUM(J34:J44),1)</f>
        <v>0</v>
      </c>
      <c r="K45" s="29"/>
      <c r="L45" s="30"/>
      <c r="M45" s="26">
        <f>ROUNDDOWN(SUM(M34:M44),1)</f>
        <v>0</v>
      </c>
    </row>
    <row r="46" spans="1:13" x14ac:dyDescent="0.2">
      <c r="A46" s="2"/>
    </row>
    <row r="47" spans="1:13" ht="13.5" thickBot="1" x14ac:dyDescent="0.25">
      <c r="A47" s="2"/>
    </row>
    <row r="48" spans="1:13" ht="20.149999999999999" customHeight="1" thickBot="1" x14ac:dyDescent="0.25">
      <c r="A48" s="57" t="s">
        <v>63</v>
      </c>
      <c r="B48" s="58"/>
      <c r="C48" s="59"/>
      <c r="D48" s="60"/>
      <c r="E48" s="80" t="s">
        <v>64</v>
      </c>
      <c r="F48" s="81"/>
      <c r="G48" s="82"/>
      <c r="H48" s="80" t="s">
        <v>65</v>
      </c>
      <c r="I48" s="81"/>
      <c r="J48" s="82"/>
      <c r="K48" s="80" t="s">
        <v>66</v>
      </c>
      <c r="L48" s="81"/>
      <c r="M48" s="82"/>
    </row>
    <row r="49" spans="1:13" ht="13.5" customHeight="1" x14ac:dyDescent="0.2">
      <c r="A49" s="61"/>
      <c r="B49" s="62"/>
      <c r="C49" s="63"/>
      <c r="D49" s="64"/>
      <c r="E49" s="31" t="s">
        <v>22</v>
      </c>
      <c r="F49" s="46" t="s">
        <v>24</v>
      </c>
      <c r="G49" s="16" t="s">
        <v>22</v>
      </c>
      <c r="H49" s="31" t="s">
        <v>22</v>
      </c>
      <c r="I49" s="46" t="s">
        <v>24</v>
      </c>
      <c r="J49" s="16" t="s">
        <v>22</v>
      </c>
      <c r="K49" s="31" t="s">
        <v>22</v>
      </c>
      <c r="L49" s="46" t="s">
        <v>24</v>
      </c>
      <c r="M49" s="16" t="s">
        <v>22</v>
      </c>
    </row>
    <row r="50" spans="1:13" ht="13.5" customHeight="1" x14ac:dyDescent="0.2">
      <c r="A50" s="61"/>
      <c r="B50" s="62"/>
      <c r="C50" s="63"/>
      <c r="D50" s="64"/>
      <c r="E50" s="49" t="s">
        <v>23</v>
      </c>
      <c r="F50" s="47"/>
      <c r="G50" s="16" t="s">
        <v>25</v>
      </c>
      <c r="H50" s="49" t="s">
        <v>23</v>
      </c>
      <c r="I50" s="47"/>
      <c r="J50" s="16" t="s">
        <v>25</v>
      </c>
      <c r="K50" s="49" t="s">
        <v>23</v>
      </c>
      <c r="L50" s="47"/>
      <c r="M50" s="16" t="s">
        <v>25</v>
      </c>
    </row>
    <row r="51" spans="1:13" ht="13.5" customHeight="1" thickBot="1" x14ac:dyDescent="0.25">
      <c r="A51" s="65"/>
      <c r="B51" s="66"/>
      <c r="C51" s="67"/>
      <c r="D51" s="68"/>
      <c r="E51" s="50"/>
      <c r="F51" s="48"/>
      <c r="G51" s="19" t="s">
        <v>26</v>
      </c>
      <c r="H51" s="50"/>
      <c r="I51" s="48"/>
      <c r="J51" s="19" t="s">
        <v>26</v>
      </c>
      <c r="K51" s="50"/>
      <c r="L51" s="48"/>
      <c r="M51" s="19" t="s">
        <v>26</v>
      </c>
    </row>
    <row r="52" spans="1:13" ht="20.149999999999999" customHeight="1" x14ac:dyDescent="0.2">
      <c r="A52" s="51" t="s">
        <v>27</v>
      </c>
      <c r="B52" s="74" t="s">
        <v>28</v>
      </c>
      <c r="C52" s="75"/>
      <c r="D52" s="76"/>
      <c r="E52" s="39"/>
      <c r="F52" s="20" t="s">
        <v>29</v>
      </c>
      <c r="G52" s="21">
        <f>E52*0.5</f>
        <v>0</v>
      </c>
      <c r="H52" s="39"/>
      <c r="I52" s="20" t="s">
        <v>29</v>
      </c>
      <c r="J52" s="21">
        <f>H52*0.5</f>
        <v>0</v>
      </c>
      <c r="K52" s="39"/>
      <c r="L52" s="20" t="s">
        <v>29</v>
      </c>
      <c r="M52" s="21">
        <f>K52*0.5</f>
        <v>0</v>
      </c>
    </row>
    <row r="53" spans="1:13" ht="20.149999999999999" customHeight="1" x14ac:dyDescent="0.2">
      <c r="A53" s="52"/>
      <c r="B53" s="77" t="s">
        <v>30</v>
      </c>
      <c r="C53" s="78"/>
      <c r="D53" s="79"/>
      <c r="E53" s="40"/>
      <c r="F53" s="14" t="s">
        <v>31</v>
      </c>
      <c r="G53" s="17">
        <f>E53*0.75</f>
        <v>0</v>
      </c>
      <c r="H53" s="40"/>
      <c r="I53" s="15" t="s">
        <v>31</v>
      </c>
      <c r="J53" s="17">
        <f>H53*0.75</f>
        <v>0</v>
      </c>
      <c r="K53" s="40"/>
      <c r="L53" s="15" t="s">
        <v>31</v>
      </c>
      <c r="M53" s="17">
        <f>K53*0.75</f>
        <v>0</v>
      </c>
    </row>
    <row r="54" spans="1:13" ht="20.149999999999999" customHeight="1" thickBot="1" x14ac:dyDescent="0.25">
      <c r="A54" s="53"/>
      <c r="B54" s="69" t="s">
        <v>32</v>
      </c>
      <c r="C54" s="70"/>
      <c r="D54" s="71"/>
      <c r="E54" s="41"/>
      <c r="F54" s="22" t="s">
        <v>33</v>
      </c>
      <c r="G54" s="18">
        <f>E54</f>
        <v>0</v>
      </c>
      <c r="H54" s="41"/>
      <c r="I54" s="23" t="s">
        <v>34</v>
      </c>
      <c r="J54" s="18">
        <f>H54</f>
        <v>0</v>
      </c>
      <c r="K54" s="41"/>
      <c r="L54" s="23" t="s">
        <v>34</v>
      </c>
      <c r="M54" s="18">
        <f>K54</f>
        <v>0</v>
      </c>
    </row>
    <row r="55" spans="1:13" ht="20.149999999999999" customHeight="1" x14ac:dyDescent="0.2">
      <c r="A55" s="54" t="s">
        <v>35</v>
      </c>
      <c r="B55" s="74" t="s">
        <v>36</v>
      </c>
      <c r="C55" s="75"/>
      <c r="D55" s="76"/>
      <c r="E55" s="39"/>
      <c r="F55" s="20" t="s">
        <v>29</v>
      </c>
      <c r="G55" s="21">
        <f>E55*0.5</f>
        <v>0</v>
      </c>
      <c r="H55" s="39"/>
      <c r="I55" s="20" t="s">
        <v>29</v>
      </c>
      <c r="J55" s="21">
        <f>H55*0.5</f>
        <v>0</v>
      </c>
      <c r="K55" s="39"/>
      <c r="L55" s="20" t="s">
        <v>29</v>
      </c>
      <c r="M55" s="21">
        <f>K55*0.5</f>
        <v>0</v>
      </c>
    </row>
    <row r="56" spans="1:13" ht="20.149999999999999" customHeight="1" x14ac:dyDescent="0.2">
      <c r="A56" s="55"/>
      <c r="B56" s="77" t="s">
        <v>37</v>
      </c>
      <c r="C56" s="78"/>
      <c r="D56" s="79"/>
      <c r="E56" s="40"/>
      <c r="F56" s="14" t="s">
        <v>31</v>
      </c>
      <c r="G56" s="17">
        <f>E56*0.75</f>
        <v>0</v>
      </c>
      <c r="H56" s="40"/>
      <c r="I56" s="15" t="s">
        <v>31</v>
      </c>
      <c r="J56" s="17">
        <f>H56*0.75</f>
        <v>0</v>
      </c>
      <c r="K56" s="40"/>
      <c r="L56" s="15" t="s">
        <v>31</v>
      </c>
      <c r="M56" s="17">
        <f>K56*0.75</f>
        <v>0</v>
      </c>
    </row>
    <row r="57" spans="1:13" ht="20.149999999999999" customHeight="1" thickBot="1" x14ac:dyDescent="0.25">
      <c r="A57" s="56"/>
      <c r="B57" s="69" t="s">
        <v>38</v>
      </c>
      <c r="C57" s="70"/>
      <c r="D57" s="71"/>
      <c r="E57" s="41"/>
      <c r="F57" s="22" t="s">
        <v>33</v>
      </c>
      <c r="G57" s="18">
        <f>E57</f>
        <v>0</v>
      </c>
      <c r="H57" s="41"/>
      <c r="I57" s="23" t="s">
        <v>34</v>
      </c>
      <c r="J57" s="18">
        <f>H57</f>
        <v>0</v>
      </c>
      <c r="K57" s="41"/>
      <c r="L57" s="23" t="s">
        <v>34</v>
      </c>
      <c r="M57" s="18">
        <f>K57</f>
        <v>0</v>
      </c>
    </row>
    <row r="58" spans="1:13" ht="40" customHeight="1" thickBot="1" x14ac:dyDescent="0.25">
      <c r="A58" s="24" t="s">
        <v>39</v>
      </c>
      <c r="B58" s="83" t="s">
        <v>40</v>
      </c>
      <c r="C58" s="84"/>
      <c r="D58" s="85"/>
      <c r="E58" s="42"/>
      <c r="F58" s="25" t="s">
        <v>33</v>
      </c>
      <c r="G58" s="26">
        <f>E58</f>
        <v>0</v>
      </c>
      <c r="H58" s="42"/>
      <c r="I58" s="27" t="s">
        <v>34</v>
      </c>
      <c r="J58" s="26">
        <f>H58</f>
        <v>0</v>
      </c>
      <c r="K58" s="42"/>
      <c r="L58" s="27" t="s">
        <v>34</v>
      </c>
      <c r="M58" s="26">
        <f>K58</f>
        <v>0</v>
      </c>
    </row>
    <row r="59" spans="1:13" ht="20.149999999999999" customHeight="1" x14ac:dyDescent="0.2">
      <c r="A59" s="54" t="s">
        <v>41</v>
      </c>
      <c r="B59" s="74" t="s">
        <v>42</v>
      </c>
      <c r="C59" s="75"/>
      <c r="D59" s="76"/>
      <c r="E59" s="39"/>
      <c r="F59" s="20" t="s">
        <v>29</v>
      </c>
      <c r="G59" s="21">
        <f>E59*0.5</f>
        <v>0</v>
      </c>
      <c r="H59" s="39"/>
      <c r="I59" s="20" t="s">
        <v>29</v>
      </c>
      <c r="J59" s="21">
        <f>H59*0.5</f>
        <v>0</v>
      </c>
      <c r="K59" s="39"/>
      <c r="L59" s="20" t="s">
        <v>29</v>
      </c>
      <c r="M59" s="21">
        <f>K59*0.5</f>
        <v>0</v>
      </c>
    </row>
    <row r="60" spans="1:13" ht="20.149999999999999" customHeight="1" x14ac:dyDescent="0.2">
      <c r="A60" s="55"/>
      <c r="B60" s="86" t="s">
        <v>43</v>
      </c>
      <c r="C60" s="87"/>
      <c r="D60" s="88"/>
      <c r="E60" s="40"/>
      <c r="F60" s="14" t="s">
        <v>31</v>
      </c>
      <c r="G60" s="17">
        <f>E60*0.75</f>
        <v>0</v>
      </c>
      <c r="H60" s="40"/>
      <c r="I60" s="15" t="s">
        <v>31</v>
      </c>
      <c r="J60" s="17">
        <f>H60*0.75</f>
        <v>0</v>
      </c>
      <c r="K60" s="40"/>
      <c r="L60" s="15" t="s">
        <v>31</v>
      </c>
      <c r="M60" s="17">
        <f>K60*0.75</f>
        <v>0</v>
      </c>
    </row>
    <row r="61" spans="1:13" ht="20.149999999999999" customHeight="1" thickBot="1" x14ac:dyDescent="0.25">
      <c r="A61" s="56"/>
      <c r="B61" s="89" t="s">
        <v>44</v>
      </c>
      <c r="C61" s="90"/>
      <c r="D61" s="91"/>
      <c r="E61" s="41"/>
      <c r="F61" s="22" t="s">
        <v>33</v>
      </c>
      <c r="G61" s="18">
        <f>E61</f>
        <v>0</v>
      </c>
      <c r="H61" s="41"/>
      <c r="I61" s="23" t="s">
        <v>34</v>
      </c>
      <c r="J61" s="18">
        <f>H61</f>
        <v>0</v>
      </c>
      <c r="K61" s="41"/>
      <c r="L61" s="23" t="s">
        <v>34</v>
      </c>
      <c r="M61" s="18">
        <f>K61</f>
        <v>0</v>
      </c>
    </row>
    <row r="62" spans="1:13" ht="40" customHeight="1" thickBot="1" x14ac:dyDescent="0.25">
      <c r="A62" s="24" t="s">
        <v>45</v>
      </c>
      <c r="B62" s="83" t="s">
        <v>46</v>
      </c>
      <c r="C62" s="84"/>
      <c r="D62" s="85"/>
      <c r="E62" s="42"/>
      <c r="F62" s="25" t="s">
        <v>33</v>
      </c>
      <c r="G62" s="26">
        <f>E62</f>
        <v>0</v>
      </c>
      <c r="H62" s="42"/>
      <c r="I62" s="27" t="s">
        <v>34</v>
      </c>
      <c r="J62" s="26">
        <f>H62</f>
        <v>0</v>
      </c>
      <c r="K62" s="42"/>
      <c r="L62" s="27" t="s">
        <v>34</v>
      </c>
      <c r="M62" s="26">
        <f>K62</f>
        <v>0</v>
      </c>
    </row>
    <row r="63" spans="1:13" ht="20.149999999999999" customHeight="1" thickBot="1" x14ac:dyDescent="0.25">
      <c r="A63" s="28"/>
      <c r="B63" s="81" t="s">
        <v>47</v>
      </c>
      <c r="C63" s="84"/>
      <c r="D63" s="85"/>
      <c r="E63" s="29"/>
      <c r="F63" s="30"/>
      <c r="G63" s="26">
        <f>ROUNDDOWN(SUM(G52:G62),1)</f>
        <v>0</v>
      </c>
      <c r="H63" s="29"/>
      <c r="I63" s="30"/>
      <c r="J63" s="26">
        <f>ROUNDDOWN(SUM(J52:J62),1)</f>
        <v>0</v>
      </c>
      <c r="K63" s="29"/>
      <c r="L63" s="30"/>
      <c r="M63" s="26">
        <f>ROUNDDOWN(SUM(M52:M62),1)</f>
        <v>0</v>
      </c>
    </row>
    <row r="64" spans="1:13" x14ac:dyDescent="0.2">
      <c r="A64" s="2"/>
    </row>
    <row r="65" spans="1:13" ht="13.5" thickBot="1" x14ac:dyDescent="0.25">
      <c r="A65" s="2"/>
    </row>
    <row r="66" spans="1:13" ht="20.149999999999999" customHeight="1" thickBot="1" x14ac:dyDescent="0.25">
      <c r="A66" s="57" t="s">
        <v>63</v>
      </c>
      <c r="B66" s="58"/>
      <c r="C66" s="59"/>
      <c r="D66" s="60"/>
      <c r="E66" s="80" t="s">
        <v>67</v>
      </c>
      <c r="F66" s="81"/>
      <c r="G66" s="82"/>
      <c r="H66" s="80" t="s">
        <v>68</v>
      </c>
      <c r="I66" s="81"/>
      <c r="J66" s="82"/>
      <c r="K66" s="80" t="s">
        <v>69</v>
      </c>
      <c r="L66" s="81"/>
      <c r="M66" s="82"/>
    </row>
    <row r="67" spans="1:13" ht="13.5" customHeight="1" x14ac:dyDescent="0.2">
      <c r="A67" s="61"/>
      <c r="B67" s="62"/>
      <c r="C67" s="63"/>
      <c r="D67" s="64"/>
      <c r="E67" s="31" t="s">
        <v>22</v>
      </c>
      <c r="F67" s="46" t="s">
        <v>24</v>
      </c>
      <c r="G67" s="16" t="s">
        <v>22</v>
      </c>
      <c r="H67" s="31" t="s">
        <v>22</v>
      </c>
      <c r="I67" s="46" t="s">
        <v>24</v>
      </c>
      <c r="J67" s="16" t="s">
        <v>22</v>
      </c>
      <c r="K67" s="31" t="s">
        <v>22</v>
      </c>
      <c r="L67" s="46" t="s">
        <v>24</v>
      </c>
      <c r="M67" s="16" t="s">
        <v>22</v>
      </c>
    </row>
    <row r="68" spans="1:13" ht="13.5" customHeight="1" x14ac:dyDescent="0.2">
      <c r="A68" s="61"/>
      <c r="B68" s="62"/>
      <c r="C68" s="63"/>
      <c r="D68" s="64"/>
      <c r="E68" s="49" t="s">
        <v>23</v>
      </c>
      <c r="F68" s="47"/>
      <c r="G68" s="16" t="s">
        <v>25</v>
      </c>
      <c r="H68" s="49" t="s">
        <v>23</v>
      </c>
      <c r="I68" s="47"/>
      <c r="J68" s="16" t="s">
        <v>25</v>
      </c>
      <c r="K68" s="49" t="s">
        <v>23</v>
      </c>
      <c r="L68" s="47"/>
      <c r="M68" s="16" t="s">
        <v>25</v>
      </c>
    </row>
    <row r="69" spans="1:13" ht="13.5" customHeight="1" thickBot="1" x14ac:dyDescent="0.25">
      <c r="A69" s="65"/>
      <c r="B69" s="66"/>
      <c r="C69" s="67"/>
      <c r="D69" s="68"/>
      <c r="E69" s="50"/>
      <c r="F69" s="48"/>
      <c r="G69" s="19" t="s">
        <v>26</v>
      </c>
      <c r="H69" s="50"/>
      <c r="I69" s="48"/>
      <c r="J69" s="19" t="s">
        <v>26</v>
      </c>
      <c r="K69" s="50"/>
      <c r="L69" s="48"/>
      <c r="M69" s="19" t="s">
        <v>26</v>
      </c>
    </row>
    <row r="70" spans="1:13" ht="20.149999999999999" customHeight="1" x14ac:dyDescent="0.2">
      <c r="A70" s="51" t="s">
        <v>27</v>
      </c>
      <c r="B70" s="74" t="s">
        <v>28</v>
      </c>
      <c r="C70" s="75"/>
      <c r="D70" s="76"/>
      <c r="E70" s="39"/>
      <c r="F70" s="20" t="s">
        <v>29</v>
      </c>
      <c r="G70" s="21">
        <f>E70*0.5</f>
        <v>0</v>
      </c>
      <c r="H70" s="39"/>
      <c r="I70" s="20" t="s">
        <v>29</v>
      </c>
      <c r="J70" s="21">
        <f>H70*0.5</f>
        <v>0</v>
      </c>
      <c r="K70" s="39"/>
      <c r="L70" s="20" t="s">
        <v>29</v>
      </c>
      <c r="M70" s="21">
        <f>K70*0.5</f>
        <v>0</v>
      </c>
    </row>
    <row r="71" spans="1:13" ht="20.149999999999999" customHeight="1" x14ac:dyDescent="0.2">
      <c r="A71" s="52"/>
      <c r="B71" s="77" t="s">
        <v>30</v>
      </c>
      <c r="C71" s="78"/>
      <c r="D71" s="79"/>
      <c r="E71" s="40"/>
      <c r="F71" s="14" t="s">
        <v>31</v>
      </c>
      <c r="G71" s="17">
        <f>E71*0.75</f>
        <v>0</v>
      </c>
      <c r="H71" s="40"/>
      <c r="I71" s="15" t="s">
        <v>31</v>
      </c>
      <c r="J71" s="17">
        <f>H71*0.75</f>
        <v>0</v>
      </c>
      <c r="K71" s="40"/>
      <c r="L71" s="15" t="s">
        <v>31</v>
      </c>
      <c r="M71" s="17">
        <f>K71*0.75</f>
        <v>0</v>
      </c>
    </row>
    <row r="72" spans="1:13" ht="20.149999999999999" customHeight="1" thickBot="1" x14ac:dyDescent="0.25">
      <c r="A72" s="53"/>
      <c r="B72" s="69" t="s">
        <v>32</v>
      </c>
      <c r="C72" s="70"/>
      <c r="D72" s="71"/>
      <c r="E72" s="41"/>
      <c r="F72" s="22" t="s">
        <v>33</v>
      </c>
      <c r="G72" s="18">
        <f>E72</f>
        <v>0</v>
      </c>
      <c r="H72" s="41"/>
      <c r="I72" s="23" t="s">
        <v>34</v>
      </c>
      <c r="J72" s="18">
        <f>H72</f>
        <v>0</v>
      </c>
      <c r="K72" s="41"/>
      <c r="L72" s="23" t="s">
        <v>34</v>
      </c>
      <c r="M72" s="18">
        <f>K72</f>
        <v>0</v>
      </c>
    </row>
    <row r="73" spans="1:13" ht="20.149999999999999" customHeight="1" x14ac:dyDescent="0.2">
      <c r="A73" s="54" t="s">
        <v>35</v>
      </c>
      <c r="B73" s="74" t="s">
        <v>36</v>
      </c>
      <c r="C73" s="75"/>
      <c r="D73" s="76"/>
      <c r="E73" s="39"/>
      <c r="F73" s="20" t="s">
        <v>29</v>
      </c>
      <c r="G73" s="21">
        <f>E73*0.5</f>
        <v>0</v>
      </c>
      <c r="H73" s="39"/>
      <c r="I73" s="20" t="s">
        <v>29</v>
      </c>
      <c r="J73" s="21">
        <f>H73*0.5</f>
        <v>0</v>
      </c>
      <c r="K73" s="39"/>
      <c r="L73" s="20" t="s">
        <v>29</v>
      </c>
      <c r="M73" s="21">
        <f>K73*0.5</f>
        <v>0</v>
      </c>
    </row>
    <row r="74" spans="1:13" ht="20.149999999999999" customHeight="1" x14ac:dyDescent="0.2">
      <c r="A74" s="55"/>
      <c r="B74" s="77" t="s">
        <v>37</v>
      </c>
      <c r="C74" s="78"/>
      <c r="D74" s="79"/>
      <c r="E74" s="40"/>
      <c r="F74" s="14" t="s">
        <v>31</v>
      </c>
      <c r="G74" s="17">
        <f>E74*0.75</f>
        <v>0</v>
      </c>
      <c r="H74" s="40"/>
      <c r="I74" s="15" t="s">
        <v>31</v>
      </c>
      <c r="J74" s="17">
        <f>H74*0.75</f>
        <v>0</v>
      </c>
      <c r="K74" s="40"/>
      <c r="L74" s="15" t="s">
        <v>31</v>
      </c>
      <c r="M74" s="17">
        <f>K74*0.75</f>
        <v>0</v>
      </c>
    </row>
    <row r="75" spans="1:13" ht="20.149999999999999" customHeight="1" thickBot="1" x14ac:dyDescent="0.25">
      <c r="A75" s="56"/>
      <c r="B75" s="69" t="s">
        <v>38</v>
      </c>
      <c r="C75" s="70"/>
      <c r="D75" s="71"/>
      <c r="E75" s="41"/>
      <c r="F75" s="22" t="s">
        <v>33</v>
      </c>
      <c r="G75" s="18">
        <f>E75</f>
        <v>0</v>
      </c>
      <c r="H75" s="41"/>
      <c r="I75" s="23" t="s">
        <v>34</v>
      </c>
      <c r="J75" s="18">
        <f>H75</f>
        <v>0</v>
      </c>
      <c r="K75" s="41"/>
      <c r="L75" s="23" t="s">
        <v>34</v>
      </c>
      <c r="M75" s="18">
        <f>K75</f>
        <v>0</v>
      </c>
    </row>
    <row r="76" spans="1:13" ht="40" customHeight="1" thickBot="1" x14ac:dyDescent="0.25">
      <c r="A76" s="24" t="s">
        <v>39</v>
      </c>
      <c r="B76" s="83" t="s">
        <v>40</v>
      </c>
      <c r="C76" s="84"/>
      <c r="D76" s="85"/>
      <c r="E76" s="42"/>
      <c r="F76" s="25" t="s">
        <v>33</v>
      </c>
      <c r="G76" s="26">
        <f>E76</f>
        <v>0</v>
      </c>
      <c r="H76" s="42"/>
      <c r="I76" s="27" t="s">
        <v>34</v>
      </c>
      <c r="J76" s="26">
        <f>H76</f>
        <v>0</v>
      </c>
      <c r="K76" s="42"/>
      <c r="L76" s="27" t="s">
        <v>34</v>
      </c>
      <c r="M76" s="26">
        <f>K76</f>
        <v>0</v>
      </c>
    </row>
    <row r="77" spans="1:13" ht="20.149999999999999" customHeight="1" x14ac:dyDescent="0.2">
      <c r="A77" s="54" t="s">
        <v>41</v>
      </c>
      <c r="B77" s="74" t="s">
        <v>42</v>
      </c>
      <c r="C77" s="75"/>
      <c r="D77" s="76"/>
      <c r="E77" s="39"/>
      <c r="F77" s="20" t="s">
        <v>29</v>
      </c>
      <c r="G77" s="21">
        <f>E77*0.5</f>
        <v>0</v>
      </c>
      <c r="H77" s="39"/>
      <c r="I77" s="20" t="s">
        <v>29</v>
      </c>
      <c r="J77" s="21">
        <f>H77*0.5</f>
        <v>0</v>
      </c>
      <c r="K77" s="39"/>
      <c r="L77" s="20" t="s">
        <v>29</v>
      </c>
      <c r="M77" s="21">
        <f>K77*0.5</f>
        <v>0</v>
      </c>
    </row>
    <row r="78" spans="1:13" ht="20.149999999999999" customHeight="1" x14ac:dyDescent="0.2">
      <c r="A78" s="55"/>
      <c r="B78" s="86" t="s">
        <v>43</v>
      </c>
      <c r="C78" s="87"/>
      <c r="D78" s="88"/>
      <c r="E78" s="40"/>
      <c r="F78" s="14" t="s">
        <v>31</v>
      </c>
      <c r="G78" s="17">
        <f>E78*0.75</f>
        <v>0</v>
      </c>
      <c r="H78" s="40"/>
      <c r="I78" s="15" t="s">
        <v>31</v>
      </c>
      <c r="J78" s="17">
        <f>H78*0.75</f>
        <v>0</v>
      </c>
      <c r="K78" s="40"/>
      <c r="L78" s="15" t="s">
        <v>31</v>
      </c>
      <c r="M78" s="17">
        <f>K78*0.75</f>
        <v>0</v>
      </c>
    </row>
    <row r="79" spans="1:13" ht="20.149999999999999" customHeight="1" thickBot="1" x14ac:dyDescent="0.25">
      <c r="A79" s="56"/>
      <c r="B79" s="89" t="s">
        <v>44</v>
      </c>
      <c r="C79" s="90"/>
      <c r="D79" s="91"/>
      <c r="E79" s="41"/>
      <c r="F79" s="22" t="s">
        <v>33</v>
      </c>
      <c r="G79" s="18">
        <f>E79</f>
        <v>0</v>
      </c>
      <c r="H79" s="41"/>
      <c r="I79" s="23" t="s">
        <v>34</v>
      </c>
      <c r="J79" s="18">
        <f>H79</f>
        <v>0</v>
      </c>
      <c r="K79" s="41"/>
      <c r="L79" s="23" t="s">
        <v>34</v>
      </c>
      <c r="M79" s="18">
        <f>K79</f>
        <v>0</v>
      </c>
    </row>
    <row r="80" spans="1:13" ht="40" customHeight="1" thickBot="1" x14ac:dyDescent="0.25">
      <c r="A80" s="24" t="s">
        <v>45</v>
      </c>
      <c r="B80" s="83" t="s">
        <v>46</v>
      </c>
      <c r="C80" s="84"/>
      <c r="D80" s="85"/>
      <c r="E80" s="42"/>
      <c r="F80" s="25" t="s">
        <v>33</v>
      </c>
      <c r="G80" s="26">
        <f>E80</f>
        <v>0</v>
      </c>
      <c r="H80" s="42"/>
      <c r="I80" s="27" t="s">
        <v>34</v>
      </c>
      <c r="J80" s="26">
        <f>H80</f>
        <v>0</v>
      </c>
      <c r="K80" s="42"/>
      <c r="L80" s="27" t="s">
        <v>34</v>
      </c>
      <c r="M80" s="26">
        <f>K80</f>
        <v>0</v>
      </c>
    </row>
    <row r="81" spans="1:13" ht="20.149999999999999" customHeight="1" thickBot="1" x14ac:dyDescent="0.25">
      <c r="A81" s="28"/>
      <c r="B81" s="81" t="s">
        <v>47</v>
      </c>
      <c r="C81" s="84"/>
      <c r="D81" s="85"/>
      <c r="E81" s="29"/>
      <c r="F81" s="30"/>
      <c r="G81" s="26">
        <f>ROUNDDOWN(SUM(G70:G80),1)</f>
        <v>0</v>
      </c>
      <c r="H81" s="29"/>
      <c r="I81" s="30"/>
      <c r="J81" s="26">
        <f>ROUNDDOWN(SUM(J70:J80),1)</f>
        <v>0</v>
      </c>
      <c r="K81" s="29"/>
      <c r="L81" s="30"/>
      <c r="M81" s="26">
        <f>ROUNDDOWN(SUM(M70:M80),1)</f>
        <v>0</v>
      </c>
    </row>
    <row r="82" spans="1:13" x14ac:dyDescent="0.2">
      <c r="A82" s="2"/>
    </row>
    <row r="83" spans="1:13" ht="15" customHeight="1" thickBot="1" x14ac:dyDescent="0.25"/>
    <row r="84" spans="1:13" ht="20.149999999999999" customHeight="1" thickBot="1" x14ac:dyDescent="0.25">
      <c r="A84" s="57" t="s">
        <v>63</v>
      </c>
      <c r="B84" s="58"/>
      <c r="C84" s="59"/>
      <c r="D84" s="60"/>
      <c r="E84" s="106" t="s">
        <v>70</v>
      </c>
      <c r="F84" s="107"/>
      <c r="G84" s="108"/>
      <c r="H84" s="106" t="s">
        <v>71</v>
      </c>
      <c r="I84" s="107"/>
      <c r="J84" s="108"/>
    </row>
    <row r="85" spans="1:13" ht="13.5" customHeight="1" x14ac:dyDescent="0.2">
      <c r="A85" s="61"/>
      <c r="B85" s="62"/>
      <c r="C85" s="63"/>
      <c r="D85" s="64"/>
      <c r="E85" s="31" t="s">
        <v>22</v>
      </c>
      <c r="F85" s="109" t="s">
        <v>24</v>
      </c>
      <c r="G85" s="16" t="s">
        <v>22</v>
      </c>
      <c r="H85" s="31" t="s">
        <v>22</v>
      </c>
      <c r="I85" s="109" t="s">
        <v>24</v>
      </c>
      <c r="J85" s="16" t="s">
        <v>22</v>
      </c>
    </row>
    <row r="86" spans="1:13" ht="13.5" customHeight="1" x14ac:dyDescent="0.2">
      <c r="A86" s="61"/>
      <c r="B86" s="62"/>
      <c r="C86" s="63"/>
      <c r="D86" s="64"/>
      <c r="E86" s="112" t="s">
        <v>23</v>
      </c>
      <c r="F86" s="110"/>
      <c r="G86" s="16" t="s">
        <v>25</v>
      </c>
      <c r="H86" s="112" t="s">
        <v>23</v>
      </c>
      <c r="I86" s="110"/>
      <c r="J86" s="16" t="s">
        <v>25</v>
      </c>
    </row>
    <row r="87" spans="1:13" ht="13.5" customHeight="1" thickBot="1" x14ac:dyDescent="0.25">
      <c r="A87" s="65"/>
      <c r="B87" s="66"/>
      <c r="C87" s="67"/>
      <c r="D87" s="68"/>
      <c r="E87" s="113"/>
      <c r="F87" s="111"/>
      <c r="G87" s="19" t="s">
        <v>26</v>
      </c>
      <c r="H87" s="113"/>
      <c r="I87" s="111"/>
      <c r="J87" s="19" t="s">
        <v>26</v>
      </c>
    </row>
    <row r="88" spans="1:13" ht="20.149999999999999" customHeight="1" x14ac:dyDescent="0.2">
      <c r="A88" s="128" t="s">
        <v>27</v>
      </c>
      <c r="B88" s="119" t="s">
        <v>28</v>
      </c>
      <c r="C88" s="120"/>
      <c r="D88" s="121"/>
      <c r="E88" s="39"/>
      <c r="F88" s="20" t="s">
        <v>29</v>
      </c>
      <c r="G88" s="21">
        <f>E88*0.5</f>
        <v>0</v>
      </c>
      <c r="H88" s="39"/>
      <c r="I88" s="20" t="s">
        <v>29</v>
      </c>
      <c r="J88" s="21">
        <f>H88*0.5</f>
        <v>0</v>
      </c>
    </row>
    <row r="89" spans="1:13" ht="20.149999999999999" customHeight="1" x14ac:dyDescent="0.2">
      <c r="A89" s="129"/>
      <c r="B89" s="131" t="s">
        <v>30</v>
      </c>
      <c r="C89" s="132"/>
      <c r="D89" s="133"/>
      <c r="E89" s="40"/>
      <c r="F89" s="14" t="s">
        <v>31</v>
      </c>
      <c r="G89" s="17">
        <f>E89*0.75</f>
        <v>0</v>
      </c>
      <c r="H89" s="40"/>
      <c r="I89" s="15" t="s">
        <v>31</v>
      </c>
      <c r="J89" s="17">
        <f>H89*0.75</f>
        <v>0</v>
      </c>
    </row>
    <row r="90" spans="1:13" ht="20.149999999999999" customHeight="1" thickBot="1" x14ac:dyDescent="0.25">
      <c r="A90" s="130"/>
      <c r="B90" s="134" t="s">
        <v>32</v>
      </c>
      <c r="C90" s="135"/>
      <c r="D90" s="136"/>
      <c r="E90" s="41"/>
      <c r="F90" s="22" t="s">
        <v>33</v>
      </c>
      <c r="G90" s="18">
        <f>E90</f>
        <v>0</v>
      </c>
      <c r="H90" s="41"/>
      <c r="I90" s="23" t="s">
        <v>34</v>
      </c>
      <c r="J90" s="18">
        <f>H90</f>
        <v>0</v>
      </c>
    </row>
    <row r="91" spans="1:13" ht="20.149999999999999" customHeight="1" x14ac:dyDescent="0.2">
      <c r="A91" s="118" t="s">
        <v>35</v>
      </c>
      <c r="B91" s="119" t="s">
        <v>36</v>
      </c>
      <c r="C91" s="120"/>
      <c r="D91" s="121"/>
      <c r="E91" s="39"/>
      <c r="F91" s="20" t="s">
        <v>29</v>
      </c>
      <c r="G91" s="21">
        <f>E91*0.5</f>
        <v>0</v>
      </c>
      <c r="H91" s="39"/>
      <c r="I91" s="20" t="s">
        <v>29</v>
      </c>
      <c r="J91" s="21">
        <f>H91*0.5</f>
        <v>0</v>
      </c>
    </row>
    <row r="92" spans="1:13" ht="20.149999999999999" customHeight="1" x14ac:dyDescent="0.2">
      <c r="A92" s="112"/>
      <c r="B92" s="131" t="s">
        <v>37</v>
      </c>
      <c r="C92" s="132"/>
      <c r="D92" s="133"/>
      <c r="E92" s="40"/>
      <c r="F92" s="14" t="s">
        <v>31</v>
      </c>
      <c r="G92" s="17">
        <f>E92*0.75</f>
        <v>0</v>
      </c>
      <c r="H92" s="40"/>
      <c r="I92" s="15" t="s">
        <v>31</v>
      </c>
      <c r="J92" s="17">
        <f>H92*0.75</f>
        <v>0</v>
      </c>
    </row>
    <row r="93" spans="1:13" ht="20.149999999999999" customHeight="1" thickBot="1" x14ac:dyDescent="0.25">
      <c r="A93" s="113"/>
      <c r="B93" s="134" t="s">
        <v>38</v>
      </c>
      <c r="C93" s="135"/>
      <c r="D93" s="136"/>
      <c r="E93" s="41"/>
      <c r="F93" s="22" t="s">
        <v>33</v>
      </c>
      <c r="G93" s="18">
        <f>E93</f>
        <v>0</v>
      </c>
      <c r="H93" s="41"/>
      <c r="I93" s="23" t="s">
        <v>34</v>
      </c>
      <c r="J93" s="18">
        <f>H93</f>
        <v>0</v>
      </c>
    </row>
    <row r="94" spans="1:13" ht="40" customHeight="1" thickBot="1" x14ac:dyDescent="0.25">
      <c r="A94" s="24" t="s">
        <v>39</v>
      </c>
      <c r="B94" s="115" t="s">
        <v>40</v>
      </c>
      <c r="C94" s="116"/>
      <c r="D94" s="117"/>
      <c r="E94" s="42"/>
      <c r="F94" s="25" t="s">
        <v>33</v>
      </c>
      <c r="G94" s="26">
        <f>E94</f>
        <v>0</v>
      </c>
      <c r="H94" s="42"/>
      <c r="I94" s="27" t="s">
        <v>34</v>
      </c>
      <c r="J94" s="26">
        <f>H94</f>
        <v>0</v>
      </c>
    </row>
    <row r="95" spans="1:13" ht="20.149999999999999" customHeight="1" x14ac:dyDescent="0.2">
      <c r="A95" s="118" t="s">
        <v>41</v>
      </c>
      <c r="B95" s="119" t="s">
        <v>42</v>
      </c>
      <c r="C95" s="120"/>
      <c r="D95" s="121"/>
      <c r="E95" s="39"/>
      <c r="F95" s="20" t="s">
        <v>29</v>
      </c>
      <c r="G95" s="21">
        <f>E95*0.5</f>
        <v>0</v>
      </c>
      <c r="H95" s="39"/>
      <c r="I95" s="20" t="s">
        <v>29</v>
      </c>
      <c r="J95" s="21">
        <f>H95*0.5</f>
        <v>0</v>
      </c>
    </row>
    <row r="96" spans="1:13" ht="20.149999999999999" customHeight="1" x14ac:dyDescent="0.2">
      <c r="A96" s="112"/>
      <c r="B96" s="122" t="s">
        <v>43</v>
      </c>
      <c r="C96" s="123"/>
      <c r="D96" s="124"/>
      <c r="E96" s="40"/>
      <c r="F96" s="14" t="s">
        <v>31</v>
      </c>
      <c r="G96" s="17">
        <f>E96*0.75</f>
        <v>0</v>
      </c>
      <c r="H96" s="40"/>
      <c r="I96" s="15" t="s">
        <v>31</v>
      </c>
      <c r="J96" s="17">
        <f>H96*0.75</f>
        <v>0</v>
      </c>
    </row>
    <row r="97" spans="1:13" ht="20.149999999999999" customHeight="1" thickBot="1" x14ac:dyDescent="0.25">
      <c r="A97" s="113"/>
      <c r="B97" s="125" t="s">
        <v>44</v>
      </c>
      <c r="C97" s="126"/>
      <c r="D97" s="127"/>
      <c r="E97" s="41"/>
      <c r="F97" s="22" t="s">
        <v>33</v>
      </c>
      <c r="G97" s="18">
        <f>E97</f>
        <v>0</v>
      </c>
      <c r="H97" s="41"/>
      <c r="I97" s="23" t="s">
        <v>34</v>
      </c>
      <c r="J97" s="18">
        <f>H97</f>
        <v>0</v>
      </c>
    </row>
    <row r="98" spans="1:13" ht="40" customHeight="1" thickBot="1" x14ac:dyDescent="0.25">
      <c r="A98" s="24" t="s">
        <v>45</v>
      </c>
      <c r="B98" s="115" t="s">
        <v>46</v>
      </c>
      <c r="C98" s="116"/>
      <c r="D98" s="117"/>
      <c r="E98" s="42"/>
      <c r="F98" s="25" t="s">
        <v>33</v>
      </c>
      <c r="G98" s="26">
        <f>E98</f>
        <v>0</v>
      </c>
      <c r="H98" s="42"/>
      <c r="I98" s="27" t="s">
        <v>34</v>
      </c>
      <c r="J98" s="26">
        <f>H98</f>
        <v>0</v>
      </c>
    </row>
    <row r="99" spans="1:13" ht="20.149999999999999" customHeight="1" thickBot="1" x14ac:dyDescent="0.25">
      <c r="A99" s="28"/>
      <c r="B99" s="114" t="s">
        <v>47</v>
      </c>
      <c r="C99" s="107"/>
      <c r="D99" s="108"/>
      <c r="E99" s="29"/>
      <c r="F99" s="30"/>
      <c r="G99" s="26">
        <f>ROUNDDOWN(SUM(G88:G98),1)</f>
        <v>0</v>
      </c>
      <c r="H99" s="29"/>
      <c r="I99" s="30"/>
      <c r="J99" s="26">
        <f>ROUNDDOWN(SUM(J88:J98),1)</f>
        <v>0</v>
      </c>
    </row>
    <row r="100" spans="1:13" x14ac:dyDescent="0.2">
      <c r="A100" s="2"/>
    </row>
    <row r="101" spans="1:13" x14ac:dyDescent="0.2">
      <c r="A101" s="2"/>
    </row>
    <row r="102" spans="1:13" ht="18" customHeight="1" x14ac:dyDescent="0.2">
      <c r="A102" s="97" t="s">
        <v>48</v>
      </c>
      <c r="B102" s="73"/>
      <c r="C102" s="73"/>
      <c r="D102" s="73"/>
      <c r="E102" s="73"/>
      <c r="F102" s="73"/>
      <c r="G102" s="73"/>
      <c r="H102" s="73"/>
      <c r="I102" s="73"/>
      <c r="J102" s="73"/>
      <c r="K102" s="73"/>
      <c r="L102" s="73"/>
      <c r="M102" s="73"/>
    </row>
    <row r="103" spans="1:13" x14ac:dyDescent="0.2">
      <c r="A103" s="92" t="s">
        <v>49</v>
      </c>
      <c r="B103" s="73"/>
      <c r="C103" s="73"/>
      <c r="D103" s="73"/>
      <c r="E103" s="73"/>
      <c r="F103" s="73"/>
      <c r="G103" s="73"/>
      <c r="H103" s="73"/>
      <c r="I103" s="73"/>
      <c r="J103" s="73"/>
      <c r="K103" s="73"/>
      <c r="L103" s="73"/>
      <c r="M103" s="73"/>
    </row>
    <row r="104" spans="1:13" ht="14" x14ac:dyDescent="0.2">
      <c r="A104" s="93" t="s">
        <v>72</v>
      </c>
      <c r="B104" s="94"/>
      <c r="C104" s="94"/>
      <c r="D104" s="94"/>
      <c r="E104" s="94"/>
      <c r="F104" s="94"/>
      <c r="G104" s="94"/>
      <c r="H104" s="94"/>
      <c r="I104" s="94"/>
      <c r="J104" s="94"/>
      <c r="K104" s="94"/>
      <c r="L104" s="94"/>
      <c r="M104" s="94"/>
    </row>
    <row r="105" spans="1:13" ht="14" x14ac:dyDescent="0.2">
      <c r="A105" s="95" t="s">
        <v>50</v>
      </c>
      <c r="B105" s="94"/>
      <c r="C105" s="94"/>
      <c r="D105" s="94"/>
      <c r="E105" s="94"/>
      <c r="F105" s="94"/>
      <c r="G105" s="94"/>
      <c r="H105" s="94"/>
      <c r="I105" s="94"/>
      <c r="J105" s="94"/>
      <c r="K105" s="94"/>
      <c r="L105" s="94"/>
      <c r="M105" s="94"/>
    </row>
    <row r="106" spans="1:13" ht="30" customHeight="1" x14ac:dyDescent="0.2">
      <c r="A106" s="95" t="s">
        <v>73</v>
      </c>
      <c r="B106" s="94"/>
      <c r="C106" s="94"/>
      <c r="D106" s="94"/>
      <c r="E106" s="94"/>
      <c r="F106" s="94"/>
      <c r="G106" s="94"/>
      <c r="H106" s="94"/>
      <c r="I106" s="94"/>
      <c r="J106" s="94"/>
      <c r="K106" s="94"/>
      <c r="L106" s="94"/>
      <c r="M106" s="94"/>
    </row>
    <row r="107" spans="1:13" x14ac:dyDescent="0.2">
      <c r="A107" s="11"/>
    </row>
    <row r="108" spans="1:13" x14ac:dyDescent="0.2">
      <c r="A108" s="11"/>
    </row>
    <row r="109" spans="1:13" x14ac:dyDescent="0.2">
      <c r="A109" s="72" t="s">
        <v>51</v>
      </c>
      <c r="B109" s="73"/>
      <c r="C109" s="73"/>
      <c r="D109" s="73"/>
      <c r="E109" s="73"/>
      <c r="F109" s="73"/>
      <c r="G109" s="73"/>
      <c r="H109" s="73"/>
      <c r="I109" s="73"/>
      <c r="J109" s="73"/>
      <c r="K109" s="73"/>
      <c r="L109" s="73"/>
      <c r="M109" s="73"/>
    </row>
    <row r="110" spans="1:13" x14ac:dyDescent="0.2">
      <c r="A110" s="12"/>
    </row>
    <row r="111" spans="1:13" ht="25.5" customHeight="1" x14ac:dyDescent="0.2">
      <c r="A111" s="37" t="s">
        <v>52</v>
      </c>
    </row>
    <row r="112" spans="1:13" ht="13.5" thickBot="1" x14ac:dyDescent="0.25">
      <c r="A112" s="12"/>
    </row>
    <row r="113" spans="1:13" ht="24" customHeight="1" thickTop="1" x14ac:dyDescent="0.2">
      <c r="B113" s="149" t="s">
        <v>53</v>
      </c>
      <c r="C113" s="137" t="s">
        <v>54</v>
      </c>
      <c r="D113" s="141"/>
      <c r="E113" s="143" t="s">
        <v>74</v>
      </c>
      <c r="F113" s="144"/>
      <c r="G113" s="35"/>
      <c r="H113" s="143" t="s">
        <v>75</v>
      </c>
      <c r="I113" s="144"/>
    </row>
    <row r="114" spans="1:13" ht="24" customHeight="1" x14ac:dyDescent="0.2">
      <c r="B114" s="150"/>
      <c r="C114" s="142"/>
      <c r="D114" s="141"/>
      <c r="E114" s="142"/>
      <c r="F114" s="141"/>
      <c r="G114" s="35" t="s">
        <v>55</v>
      </c>
      <c r="H114" s="142"/>
      <c r="I114" s="141"/>
    </row>
    <row r="115" spans="1:13" ht="24" customHeight="1" thickBot="1" x14ac:dyDescent="0.25">
      <c r="B115" s="151"/>
      <c r="C115" s="142"/>
      <c r="D115" s="141"/>
      <c r="E115" s="145"/>
      <c r="F115" s="146"/>
      <c r="G115" s="35"/>
      <c r="H115" s="145"/>
      <c r="I115" s="146"/>
    </row>
    <row r="116" spans="1:13" ht="13.5" thickTop="1" x14ac:dyDescent="0.2">
      <c r="A116" s="12"/>
    </row>
    <row r="117" spans="1:13" x14ac:dyDescent="0.2">
      <c r="A117" s="92" t="s">
        <v>56</v>
      </c>
      <c r="B117" s="73"/>
      <c r="C117" s="73"/>
      <c r="D117" s="73"/>
      <c r="E117" s="73"/>
      <c r="F117" s="73"/>
      <c r="G117" s="73"/>
      <c r="H117" s="73"/>
      <c r="I117" s="73"/>
      <c r="J117" s="73"/>
      <c r="K117" s="73"/>
      <c r="L117" s="73"/>
      <c r="M117" s="73"/>
    </row>
    <row r="118" spans="1:13" ht="19.5" customHeight="1" x14ac:dyDescent="0.2">
      <c r="C118" s="155" t="s">
        <v>82</v>
      </c>
      <c r="D118" s="156"/>
      <c r="E118" s="156"/>
      <c r="F118" s="156"/>
      <c r="G118" s="157"/>
      <c r="H118" s="147" t="s">
        <v>60</v>
      </c>
      <c r="I118" s="148"/>
    </row>
    <row r="119" spans="1:13" ht="19.5" customHeight="1" x14ac:dyDescent="0.2">
      <c r="C119" s="152" t="s">
        <v>83</v>
      </c>
      <c r="D119" s="153"/>
      <c r="E119" s="153"/>
      <c r="F119" s="153"/>
      <c r="G119" s="154"/>
      <c r="H119" s="147" t="s">
        <v>61</v>
      </c>
      <c r="I119" s="148"/>
    </row>
    <row r="120" spans="1:13" ht="19.5" customHeight="1" x14ac:dyDescent="0.2">
      <c r="C120" s="152" t="s">
        <v>84</v>
      </c>
      <c r="D120" s="153"/>
      <c r="E120" s="153"/>
      <c r="F120" s="153"/>
      <c r="G120" s="154"/>
      <c r="H120" s="147" t="s">
        <v>62</v>
      </c>
      <c r="I120" s="148"/>
    </row>
    <row r="121" spans="1:13" x14ac:dyDescent="0.2">
      <c r="A121" s="2"/>
    </row>
    <row r="122" spans="1:13" x14ac:dyDescent="0.2">
      <c r="A122" s="12"/>
    </row>
    <row r="123" spans="1:13" x14ac:dyDescent="0.2">
      <c r="A123" s="12"/>
    </row>
    <row r="124" spans="1:13" ht="27.4" customHeight="1" x14ac:dyDescent="0.2">
      <c r="A124" s="38" t="s">
        <v>57</v>
      </c>
    </row>
    <row r="125" spans="1:13" x14ac:dyDescent="0.2">
      <c r="A125" s="12"/>
    </row>
    <row r="126" spans="1:13" x14ac:dyDescent="0.2">
      <c r="A126" s="72" t="s">
        <v>58</v>
      </c>
      <c r="B126" s="73"/>
      <c r="C126" s="73"/>
      <c r="D126" s="73"/>
      <c r="E126" s="73"/>
      <c r="F126" s="73"/>
      <c r="G126" s="73"/>
      <c r="H126" s="73"/>
      <c r="I126" s="73"/>
      <c r="J126" s="73"/>
      <c r="K126" s="73"/>
      <c r="L126" s="73"/>
      <c r="M126" s="73"/>
    </row>
    <row r="127" spans="1:13" ht="13.5" thickBot="1" x14ac:dyDescent="0.25">
      <c r="A127" s="12"/>
    </row>
    <row r="128" spans="1:13" ht="70.5" customHeight="1" thickTop="1" thickBot="1" x14ac:dyDescent="0.25">
      <c r="B128" s="44"/>
      <c r="C128" s="137" t="s">
        <v>54</v>
      </c>
      <c r="D128" s="138"/>
      <c r="E128" s="43"/>
      <c r="F128" s="10" t="s">
        <v>55</v>
      </c>
      <c r="G128" s="139">
        <f>ROUNDDOWN(B128*0.9*E128,2)</f>
        <v>0</v>
      </c>
      <c r="H128" s="140"/>
    </row>
    <row r="129" spans="1:1" ht="13.5" thickTop="1" x14ac:dyDescent="0.2"/>
    <row r="130" spans="1:1" ht="13.5" x14ac:dyDescent="0.2">
      <c r="A130" s="1"/>
    </row>
    <row r="131" spans="1:1" x14ac:dyDescent="0.2">
      <c r="A131" s="2"/>
    </row>
  </sheetData>
  <mergeCells count="138">
    <mergeCell ref="H22:I22"/>
    <mergeCell ref="H23:I23"/>
    <mergeCell ref="H24:I24"/>
    <mergeCell ref="C22:G22"/>
    <mergeCell ref="C23:G23"/>
    <mergeCell ref="C24:G24"/>
    <mergeCell ref="C128:D128"/>
    <mergeCell ref="G128:H128"/>
    <mergeCell ref="C113:D115"/>
    <mergeCell ref="E113:F115"/>
    <mergeCell ref="H113:I115"/>
    <mergeCell ref="A117:M117"/>
    <mergeCell ref="A126:M126"/>
    <mergeCell ref="B113:B115"/>
    <mergeCell ref="H118:I118"/>
    <mergeCell ref="H119:I119"/>
    <mergeCell ref="H120:I120"/>
    <mergeCell ref="C118:G118"/>
    <mergeCell ref="C119:G119"/>
    <mergeCell ref="C120:G120"/>
    <mergeCell ref="B99:D99"/>
    <mergeCell ref="A84:D87"/>
    <mergeCell ref="B94:D94"/>
    <mergeCell ref="A95:A97"/>
    <mergeCell ref="B95:D95"/>
    <mergeCell ref="B96:D96"/>
    <mergeCell ref="B97:D97"/>
    <mergeCell ref="B98:D98"/>
    <mergeCell ref="A88:A90"/>
    <mergeCell ref="B88:D88"/>
    <mergeCell ref="B89:D89"/>
    <mergeCell ref="B90:D90"/>
    <mergeCell ref="A91:A93"/>
    <mergeCell ref="B91:D91"/>
    <mergeCell ref="B92:D92"/>
    <mergeCell ref="B93:D93"/>
    <mergeCell ref="E84:G84"/>
    <mergeCell ref="H84:J84"/>
    <mergeCell ref="F85:F87"/>
    <mergeCell ref="I85:I87"/>
    <mergeCell ref="E86:E87"/>
    <mergeCell ref="H86:H87"/>
    <mergeCell ref="B76:D76"/>
    <mergeCell ref="B77:D77"/>
    <mergeCell ref="B78:D78"/>
    <mergeCell ref="B79:D79"/>
    <mergeCell ref="B80:D80"/>
    <mergeCell ref="B81:D81"/>
    <mergeCell ref="A41:A43"/>
    <mergeCell ref="E48:G48"/>
    <mergeCell ref="H48:J48"/>
    <mergeCell ref="B38:D38"/>
    <mergeCell ref="D3:I3"/>
    <mergeCell ref="A18:M18"/>
    <mergeCell ref="A19:M19"/>
    <mergeCell ref="A21:M21"/>
    <mergeCell ref="B40:D40"/>
    <mergeCell ref="B41:D41"/>
    <mergeCell ref="B42:D42"/>
    <mergeCell ref="B43:D43"/>
    <mergeCell ref="B44:D44"/>
    <mergeCell ref="B45:D45"/>
    <mergeCell ref="E30:G30"/>
    <mergeCell ref="H30:J30"/>
    <mergeCell ref="K30:M30"/>
    <mergeCell ref="F31:F33"/>
    <mergeCell ref="B54:D54"/>
    <mergeCell ref="B55:D55"/>
    <mergeCell ref="F67:F69"/>
    <mergeCell ref="I67:I69"/>
    <mergeCell ref="L67:L69"/>
    <mergeCell ref="A66:D69"/>
    <mergeCell ref="E68:E69"/>
    <mergeCell ref="K50:K51"/>
    <mergeCell ref="H50:H51"/>
    <mergeCell ref="E50:E51"/>
    <mergeCell ref="A48:D51"/>
    <mergeCell ref="K48:M48"/>
    <mergeCell ref="F49:F51"/>
    <mergeCell ref="I49:I51"/>
    <mergeCell ref="L49:L51"/>
    <mergeCell ref="A106:M106"/>
    <mergeCell ref="A70:A72"/>
    <mergeCell ref="A73:A75"/>
    <mergeCell ref="A77:A79"/>
    <mergeCell ref="B74:D74"/>
    <mergeCell ref="B75:D75"/>
    <mergeCell ref="A1:M1"/>
    <mergeCell ref="A5:M5"/>
    <mergeCell ref="A7:M7"/>
    <mergeCell ref="A11:M11"/>
    <mergeCell ref="A13:M13"/>
    <mergeCell ref="A14:M14"/>
    <mergeCell ref="A15:M15"/>
    <mergeCell ref="A16:M16"/>
    <mergeCell ref="A17:M17"/>
    <mergeCell ref="A27:M27"/>
    <mergeCell ref="A29:M29"/>
    <mergeCell ref="A102:M102"/>
    <mergeCell ref="B34:D34"/>
    <mergeCell ref="B35:D35"/>
    <mergeCell ref="B36:D36"/>
    <mergeCell ref="B37:D37"/>
    <mergeCell ref="B52:D52"/>
    <mergeCell ref="B53:D53"/>
    <mergeCell ref="A109:M109"/>
    <mergeCell ref="H68:H69"/>
    <mergeCell ref="K68:K69"/>
    <mergeCell ref="B70:D70"/>
    <mergeCell ref="B71:D71"/>
    <mergeCell ref="B72:D72"/>
    <mergeCell ref="B73:D73"/>
    <mergeCell ref="A52:A54"/>
    <mergeCell ref="A55:A57"/>
    <mergeCell ref="A59:A61"/>
    <mergeCell ref="E66:G66"/>
    <mergeCell ref="H66:J66"/>
    <mergeCell ref="K66:M66"/>
    <mergeCell ref="B56:D56"/>
    <mergeCell ref="B57:D57"/>
    <mergeCell ref="B58:D58"/>
    <mergeCell ref="B59:D59"/>
    <mergeCell ref="B60:D60"/>
    <mergeCell ref="B61:D61"/>
    <mergeCell ref="B62:D62"/>
    <mergeCell ref="B63:D63"/>
    <mergeCell ref="A103:M103"/>
    <mergeCell ref="A104:M104"/>
    <mergeCell ref="A105:M105"/>
    <mergeCell ref="I31:I33"/>
    <mergeCell ref="L31:L33"/>
    <mergeCell ref="K32:K33"/>
    <mergeCell ref="A34:A36"/>
    <mergeCell ref="A37:A39"/>
    <mergeCell ref="E32:E33"/>
    <mergeCell ref="H32:H33"/>
    <mergeCell ref="A30:D33"/>
    <mergeCell ref="B39:D39"/>
  </mergeCells>
  <phoneticPr fontId="32"/>
  <pageMargins left="0.75" right="0.75" top="1" bottom="1" header="0.5" footer="0.5"/>
  <pageSetup paperSize="9" scale="79" orientation="portrait" r:id="rId1"/>
  <rowBreaks count="2" manualBreakCount="2">
    <brk id="46" max="16383" man="1"/>
    <brk id="8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15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規模計算（通所介護）</vt:lpstr>
      <vt:lpstr>'規模計算（通所介護）'!Print_Area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事業所規模の計算式</dc:title>
  <dc:creator>情報企画課</dc:creator>
  <cp:lastModifiedBy>2300151</cp:lastModifiedBy>
  <cp:revision>2</cp:revision>
  <cp:lastPrinted>2023-04-28T07:23:06Z</cp:lastPrinted>
  <dcterms:created xsi:type="dcterms:W3CDTF">2023-04-28T06:55:00Z</dcterms:created>
  <dcterms:modified xsi:type="dcterms:W3CDTF">2026-03-17T11:41:02Z</dcterms:modified>
</cp:coreProperties>
</file>