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72.16.21.135\薬務共有（r8～）\30_薬事班\★薬局、医薬品卸への支援（物価高騰対策支援金、賃上げ・物価支援等）\賃上げ・物価支援事業（薬局）\3 県要項策定\"/>
    </mc:Choice>
  </mc:AlternateContent>
  <xr:revisionPtr revIDLastSave="0" documentId="13_ncr:1_{BCF174F0-29C3-4485-A74A-6FA241A67C3A}" xr6:coauthVersionLast="47" xr6:coauthVersionMax="47" xr10:uidLastSave="{00000000-0000-0000-0000-000000000000}"/>
  <bookViews>
    <workbookView xWindow="-28920" yWindow="-3930" windowWidth="29040" windowHeight="15720" tabRatio="813" xr2:uid="{00000000-000D-0000-FFFF-FFFF00000000}"/>
  </bookViews>
  <sheets>
    <sheet name="【第1号様式】交付申請書兼請求書" sheetId="127" r:id="rId1"/>
    <sheet name="【第１号様式・別紙１】申請薬局一覧" sheetId="136" r:id="rId2"/>
    <sheet name="【第１号様式・別紙２】賃上げ支援事業誓約書" sheetId="103" r:id="rId3"/>
    <sheet name="【第１号様式・別紙３】振込口座情報（必須）" sheetId="123" r:id="rId4"/>
    <sheet name="【第１号様式・別紙４】委任状（任意・要押印）" sheetId="124" r:id="rId5"/>
    <sheet name="都道府県リスト" sheetId="62" state="hidden" r:id="rId6"/>
  </sheets>
  <definedNames>
    <definedName name="_xlnm.Print_Area" localSheetId="0">【第1号様式】交付申請書兼請求書!$A$1:$N$87</definedName>
    <definedName name="_xlnm.Print_Area" localSheetId="1">【第１号様式・別紙１】申請薬局一覧!$A$1:$AG$48</definedName>
    <definedName name="_xlnm.Print_Area" localSheetId="2">【第１号様式・別紙２】賃上げ支援事業誓約書!$A$1:$H$52</definedName>
    <definedName name="_xlnm.Print_Area">#REF!</definedName>
    <definedName name="_xlnm.Print_Titles" localSheetId="1">【第１号様式・別紙１】申請薬局一覧!$16:$17</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36" l="1" a="1"/>
  <c r="D8" i="136" s="1"/>
  <c r="W47" i="136" l="1" a="1"/>
  <c r="W47" i="136" s="1"/>
  <c r="Y47" i="136" s="1"/>
  <c r="AB20" i="136" a="1"/>
  <c r="AB20" i="136" s="1"/>
  <c r="AD20" i="136" s="1"/>
  <c r="AB25" i="136" a="1"/>
  <c r="AB25" i="136" s="1"/>
  <c r="AD25" i="136" s="1"/>
  <c r="AB30" i="136" a="1"/>
  <c r="AB30" i="136" s="1"/>
  <c r="AD30" i="136" s="1"/>
  <c r="AB36" i="136" a="1"/>
  <c r="AB36" i="136" s="1"/>
  <c r="AD36" i="136" s="1"/>
  <c r="W36" i="136" a="1"/>
  <c r="W36" i="136" s="1"/>
  <c r="Y36" i="136" s="1"/>
  <c r="W43" i="136" a="1"/>
  <c r="W43" i="136" s="1"/>
  <c r="Y43" i="136" s="1"/>
  <c r="W46" i="136" a="1"/>
  <c r="W46" i="136" s="1"/>
  <c r="Y46" i="136" s="1"/>
  <c r="W29" i="136" a="1"/>
  <c r="W29" i="136" s="1"/>
  <c r="Y29" i="136" s="1"/>
  <c r="AB27" i="136" a="1"/>
  <c r="AB27" i="136" s="1"/>
  <c r="AD27" i="136" s="1"/>
  <c r="AB45" i="136" a="1"/>
  <c r="AB45" i="136" s="1"/>
  <c r="AD45" i="136" s="1"/>
  <c r="AB22" i="136" a="1"/>
  <c r="AB22" i="136" s="1"/>
  <c r="AD22" i="136" s="1"/>
  <c r="AB39" i="136" a="1"/>
  <c r="AB39" i="136" s="1"/>
  <c r="AD39" i="136" s="1"/>
  <c r="W21" i="136" a="1"/>
  <c r="W21" i="136" s="1"/>
  <c r="Y21" i="136" s="1"/>
  <c r="W34" i="136" a="1"/>
  <c r="W34" i="136" s="1"/>
  <c r="Y34" i="136" s="1"/>
  <c r="AB34" i="136" a="1"/>
  <c r="AB34" i="136" s="1"/>
  <c r="AD34" i="136" s="1"/>
  <c r="AB32" i="136" a="1"/>
  <c r="AB32" i="136" s="1"/>
  <c r="AD32" i="136" s="1"/>
  <c r="AB43" i="136" a="1"/>
  <c r="AB43" i="136" s="1"/>
  <c r="AD43" i="136" s="1"/>
  <c r="W40" i="136" a="1"/>
  <c r="W40" i="136" s="1"/>
  <c r="Y40" i="136" s="1"/>
  <c r="W23" i="136" a="1"/>
  <c r="W23" i="136" s="1"/>
  <c r="Y23" i="136" s="1"/>
  <c r="W26" i="136" a="1"/>
  <c r="W26" i="136" s="1"/>
  <c r="Y26" i="136" s="1"/>
  <c r="AB33" i="136" a="1"/>
  <c r="AB33" i="136" s="1"/>
  <c r="AD33" i="136" s="1"/>
  <c r="W41" i="136" a="1"/>
  <c r="W41" i="136" s="1"/>
  <c r="Y41" i="136" s="1"/>
  <c r="AB46" i="136" a="1"/>
  <c r="AB46" i="136" s="1"/>
  <c r="AD46" i="136" s="1"/>
  <c r="W31" i="136" a="1"/>
  <c r="W31" i="136" s="1"/>
  <c r="Y31" i="136" s="1"/>
  <c r="AB23" i="136" a="1"/>
  <c r="AB23" i="136" s="1"/>
  <c r="AD23" i="136" s="1"/>
  <c r="AB21" i="136" a="1"/>
  <c r="AB21" i="136" s="1"/>
  <c r="AD21" i="136" s="1"/>
  <c r="AB26" i="136" a="1"/>
  <c r="AB26" i="136" s="1"/>
  <c r="AD26" i="136" s="1"/>
  <c r="AB37" i="136" a="1"/>
  <c r="AB37" i="136" s="1"/>
  <c r="AD37" i="136" s="1"/>
  <c r="AB44" i="136" a="1"/>
  <c r="AB44" i="136" s="1"/>
  <c r="AD44" i="136" s="1"/>
  <c r="W37" i="136" a="1"/>
  <c r="W37" i="136" s="1"/>
  <c r="Y37" i="136" s="1"/>
  <c r="W20" i="136" a="1"/>
  <c r="W20" i="136" s="1"/>
  <c r="Y20" i="136" s="1"/>
  <c r="W30" i="136" a="1"/>
  <c r="W30" i="136" s="1"/>
  <c r="Y30" i="136" s="1"/>
  <c r="W33" i="136" a="1"/>
  <c r="W33" i="136" s="1"/>
  <c r="Y33" i="136" s="1"/>
  <c r="AB38" i="136" a="1"/>
  <c r="AB38" i="136" s="1"/>
  <c r="AD38" i="136" s="1"/>
  <c r="W44" i="136" a="1"/>
  <c r="W44" i="136" s="1"/>
  <c r="Y44" i="136" s="1"/>
  <c r="W27" i="136" a="1"/>
  <c r="W27" i="136" s="1"/>
  <c r="Y27" i="136" s="1"/>
  <c r="AB28" i="136" a="1"/>
  <c r="AB28" i="136" s="1"/>
  <c r="AD28" i="136" s="1"/>
  <c r="W38" i="136" a="1"/>
  <c r="W38" i="136" s="1"/>
  <c r="Y38" i="136" s="1"/>
  <c r="W24" i="136" a="1"/>
  <c r="W24" i="136" s="1"/>
  <c r="Y24" i="136" s="1"/>
  <c r="W19" i="136" a="1"/>
  <c r="W19" i="136" s="1"/>
  <c r="Y19" i="136" s="1"/>
  <c r="AB31" i="136" a="1"/>
  <c r="AB31" i="136" s="1"/>
  <c r="AD31" i="136" s="1"/>
  <c r="AB24" i="136" a="1"/>
  <c r="AB24" i="136" s="1"/>
  <c r="AD24" i="136" s="1"/>
  <c r="AB29" i="136" a="1"/>
  <c r="AB29" i="136" s="1"/>
  <c r="AD29" i="136" s="1"/>
  <c r="AB41" i="136" a="1"/>
  <c r="AB41" i="136" s="1"/>
  <c r="AD41" i="136" s="1"/>
  <c r="AB19" i="136" a="1"/>
  <c r="AB19" i="136" s="1"/>
  <c r="AD19" i="136" s="1"/>
  <c r="W39" i="136" a="1"/>
  <c r="W39" i="136" s="1"/>
  <c r="Y39" i="136" s="1"/>
  <c r="W42" i="136" a="1"/>
  <c r="W42" i="136" s="1"/>
  <c r="Y42" i="136" s="1"/>
  <c r="W22" i="136" a="1"/>
  <c r="W22" i="136" s="1"/>
  <c r="Y22" i="136" s="1"/>
  <c r="W28" i="136" a="1"/>
  <c r="W28" i="136" s="1"/>
  <c r="Y28" i="136" s="1"/>
  <c r="W35" i="136" a="1"/>
  <c r="W35" i="136" s="1"/>
  <c r="Y35" i="136" s="1"/>
  <c r="W18" i="136" a="1"/>
  <c r="W18" i="136" s="1"/>
  <c r="Y18" i="136" s="1"/>
  <c r="AB47" i="136" a="1"/>
  <c r="AB47" i="136" s="1"/>
  <c r="AD47" i="136" s="1"/>
  <c r="AB35" i="136" a="1"/>
  <c r="AB35" i="136" s="1"/>
  <c r="AD35" i="136" s="1"/>
  <c r="AB42" i="136" a="1"/>
  <c r="AB42" i="136" s="1"/>
  <c r="AD42" i="136" s="1"/>
  <c r="W25" i="136" a="1"/>
  <c r="W25" i="136" s="1"/>
  <c r="Y25" i="136" s="1"/>
  <c r="W32" i="136" a="1"/>
  <c r="W32" i="136" s="1"/>
  <c r="Y32" i="136" s="1"/>
  <c r="AB18" i="136" a="1"/>
  <c r="AB18" i="136" s="1"/>
  <c r="AB40" i="136" a="1"/>
  <c r="AB40" i="136" s="1"/>
  <c r="AD40" i="136" s="1"/>
  <c r="W45" i="136" a="1"/>
  <c r="W45" i="136" s="1"/>
  <c r="Y45" i="136" s="1"/>
  <c r="AD18" i="136"/>
  <c r="AF45" i="136" l="1"/>
  <c r="Y48" i="136"/>
  <c r="AF46" i="136"/>
  <c r="AF47" i="136"/>
  <c r="AF39" i="136"/>
  <c r="AF18" i="136"/>
  <c r="AF32" i="136"/>
  <c r="AF22" i="136"/>
  <c r="AF25" i="136"/>
  <c r="AF24" i="136"/>
  <c r="AF20" i="136"/>
  <c r="AF30" i="136"/>
  <c r="AF38" i="136"/>
  <c r="AF37" i="136"/>
  <c r="AF41" i="136"/>
  <c r="AF34" i="136"/>
  <c r="AF43" i="136"/>
  <c r="AF21" i="136"/>
  <c r="AF36" i="136"/>
  <c r="AF27" i="136"/>
  <c r="AF42" i="136"/>
  <c r="AF26" i="136"/>
  <c r="AF44" i="136"/>
  <c r="AF23" i="136"/>
  <c r="AF35" i="136"/>
  <c r="AF40" i="136"/>
  <c r="AF28" i="136"/>
  <c r="AF33" i="136"/>
  <c r="AF19" i="136"/>
  <c r="AF31" i="136"/>
  <c r="AF29" i="136"/>
  <c r="AE48" i="136" l="1"/>
  <c r="E26" i="12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<sst xmlns="http://schemas.openxmlformats.org/spreadsheetml/2006/main" count="252" uniqueCount="226">
  <si>
    <t>金融機関
コード</t>
    <rPh sb="0" eb="2">
      <t>キンユウ</t>
    </rPh>
    <rPh sb="2" eb="4">
      <t>キカン</t>
    </rPh>
    <phoneticPr fontId="34"/>
  </si>
  <si>
    <t>支店名</t>
    <rPh sb="0" eb="3">
      <t>シテンメイ</t>
    </rPh>
    <phoneticPr fontId="34"/>
  </si>
  <si>
    <t>住所</t>
    <rPh sb="0" eb="2">
      <t>ジュウショ</t>
    </rPh>
    <phoneticPr fontId="34"/>
  </si>
  <si>
    <t>金融機関名</t>
    <rPh sb="0" eb="2">
      <t>キンユウ</t>
    </rPh>
    <rPh sb="2" eb="4">
      <t>キカン</t>
    </rPh>
    <rPh sb="4" eb="5">
      <t>メイ</t>
    </rPh>
    <phoneticPr fontId="34"/>
  </si>
  <si>
    <t>支店コード</t>
    <rPh sb="0" eb="2">
      <t>シテン</t>
    </rPh>
    <phoneticPr fontId="34"/>
  </si>
  <si>
    <t>※都道府県名を選択してください</t>
    <rPh sb="1" eb="5">
      <t>トドウフケン</t>
    </rPh>
    <rPh sb="5" eb="6">
      <t>メイ</t>
    </rPh>
    <rPh sb="7" eb="9">
      <t>センタク</t>
    </rPh>
    <phoneticPr fontId="34"/>
  </si>
  <si>
    <t>01北海道</t>
  </si>
  <si>
    <t>02青森県</t>
    <rPh sb="4" eb="5">
      <t>ケン</t>
    </rPh>
    <phoneticPr fontId="34"/>
  </si>
  <si>
    <t>03岩手県</t>
    <rPh sb="4" eb="5">
      <t>ケン</t>
    </rPh>
    <phoneticPr fontId="34"/>
  </si>
  <si>
    <t>04宮城県</t>
    <phoneticPr fontId="34"/>
  </si>
  <si>
    <t>05秋田県</t>
    <phoneticPr fontId="34"/>
  </si>
  <si>
    <t>06山形県</t>
    <phoneticPr fontId="34"/>
  </si>
  <si>
    <t>07福島県</t>
    <phoneticPr fontId="34"/>
  </si>
  <si>
    <t>08茨城県</t>
    <phoneticPr fontId="34"/>
  </si>
  <si>
    <t>09栃木県</t>
    <phoneticPr fontId="34"/>
  </si>
  <si>
    <t>10群馬県</t>
    <phoneticPr fontId="34"/>
  </si>
  <si>
    <t>11埼玉県</t>
    <phoneticPr fontId="34"/>
  </si>
  <si>
    <t>12千葉県</t>
    <phoneticPr fontId="34"/>
  </si>
  <si>
    <t>13東京都</t>
    <rPh sb="4" eb="5">
      <t>ト</t>
    </rPh>
    <phoneticPr fontId="34"/>
  </si>
  <si>
    <t>14神奈川県</t>
    <phoneticPr fontId="34"/>
  </si>
  <si>
    <t>15新潟県</t>
    <phoneticPr fontId="34"/>
  </si>
  <si>
    <t>16富山県</t>
    <phoneticPr fontId="34"/>
  </si>
  <si>
    <t>17石川県</t>
    <phoneticPr fontId="34"/>
  </si>
  <si>
    <t>18福井県</t>
    <phoneticPr fontId="34"/>
  </si>
  <si>
    <t>19山梨県</t>
    <phoneticPr fontId="34"/>
  </si>
  <si>
    <t>20長野県</t>
    <phoneticPr fontId="34"/>
  </si>
  <si>
    <t>21岐阜県</t>
    <phoneticPr fontId="34"/>
  </si>
  <si>
    <t>22静岡県</t>
    <phoneticPr fontId="34"/>
  </si>
  <si>
    <t>23愛知県</t>
    <phoneticPr fontId="34"/>
  </si>
  <si>
    <t>24三重県</t>
    <phoneticPr fontId="34"/>
  </si>
  <si>
    <t>25滋賀県</t>
    <phoneticPr fontId="34"/>
  </si>
  <si>
    <t>26京都府</t>
    <rPh sb="4" eb="5">
      <t>フ</t>
    </rPh>
    <phoneticPr fontId="34"/>
  </si>
  <si>
    <t>27大阪府</t>
    <rPh sb="4" eb="5">
      <t>フ</t>
    </rPh>
    <phoneticPr fontId="34"/>
  </si>
  <si>
    <t>28兵庫県</t>
    <phoneticPr fontId="34"/>
  </si>
  <si>
    <t>29奈良県</t>
    <phoneticPr fontId="34"/>
  </si>
  <si>
    <t>30和歌山県</t>
    <phoneticPr fontId="34"/>
  </si>
  <si>
    <t>31鳥取県</t>
    <phoneticPr fontId="34"/>
  </si>
  <si>
    <t>32島根県</t>
    <phoneticPr fontId="34"/>
  </si>
  <si>
    <t>33岡山県</t>
    <phoneticPr fontId="34"/>
  </si>
  <si>
    <t>34広島県</t>
    <phoneticPr fontId="34"/>
  </si>
  <si>
    <t>35山口県</t>
    <phoneticPr fontId="34"/>
  </si>
  <si>
    <t>36徳島県</t>
    <phoneticPr fontId="34"/>
  </si>
  <si>
    <t>37香川県</t>
    <phoneticPr fontId="34"/>
  </si>
  <si>
    <t>38愛媛県</t>
    <phoneticPr fontId="34"/>
  </si>
  <si>
    <t>39高知県</t>
    <phoneticPr fontId="34"/>
  </si>
  <si>
    <t>40福岡県</t>
    <phoneticPr fontId="34"/>
  </si>
  <si>
    <t>41佐賀県</t>
    <phoneticPr fontId="34"/>
  </si>
  <si>
    <t>42長崎県</t>
    <phoneticPr fontId="34"/>
  </si>
  <si>
    <t>43熊本県</t>
    <phoneticPr fontId="34"/>
  </si>
  <si>
    <t>44大分県</t>
    <phoneticPr fontId="34"/>
  </si>
  <si>
    <t>45宮崎県</t>
    <phoneticPr fontId="34"/>
  </si>
  <si>
    <t>46鹿児島県</t>
    <phoneticPr fontId="34"/>
  </si>
  <si>
    <t>47沖縄県</t>
    <phoneticPr fontId="34"/>
  </si>
  <si>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4"/>
  </si>
  <si>
    <t>【その他要件を満たすことの確認・誓約等】</t>
    <rPh sb="3" eb="4">
      <t>ホカ</t>
    </rPh>
    <rPh sb="4" eb="6">
      <t>ヨウケン</t>
    </rPh>
    <rPh sb="7" eb="8">
      <t>ミ</t>
    </rPh>
    <rPh sb="13" eb="15">
      <t>カクニン</t>
    </rPh>
    <rPh sb="16" eb="18">
      <t>セイヤク</t>
    </rPh>
    <rPh sb="18" eb="19">
      <t>トウ</t>
    </rPh>
    <phoneticPr fontId="34"/>
  </si>
  <si>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4"/>
  </si>
  <si>
    <t>（②、③、④の重複可）</t>
    <rPh sb="7" eb="9">
      <t>チョウフク</t>
    </rPh>
    <rPh sb="9" eb="10">
      <t>カ</t>
    </rPh>
    <phoneticPr fontId="33"/>
  </si>
  <si>
    <t>※熊本県記入欄</t>
    <rPh sb="1" eb="4">
      <t>クマモトケン</t>
    </rPh>
    <rPh sb="4" eb="7">
      <t>キニュウラン</t>
    </rPh>
    <phoneticPr fontId="44"/>
  </si>
  <si>
    <t>整理番号</t>
    <rPh sb="0" eb="4">
      <t>セイリバンゴウ</t>
    </rPh>
    <phoneticPr fontId="44"/>
  </si>
  <si>
    <t>薬</t>
    <rPh sb="0" eb="1">
      <t>ヤク</t>
    </rPh>
    <phoneticPr fontId="44"/>
  </si>
  <si>
    <t>申請日：</t>
    <rPh sb="0" eb="3">
      <t>シンセイビ</t>
    </rPh>
    <phoneticPr fontId="34"/>
  </si>
  <si>
    <t>【申請者】</t>
    <rPh sb="1" eb="4">
      <t>シンセイシャ</t>
    </rPh>
    <phoneticPr fontId="44"/>
  </si>
  <si>
    <t>〒</t>
    <phoneticPr fontId="44"/>
  </si>
  <si>
    <t>―</t>
    <phoneticPr fontId="44"/>
  </si>
  <si>
    <t>開設者住所：</t>
    <rPh sb="0" eb="3">
      <t>カイセツシャ</t>
    </rPh>
    <rPh sb="3" eb="5">
      <t>ジュウショ</t>
    </rPh>
    <phoneticPr fontId="44"/>
  </si>
  <si>
    <t>・</t>
    <phoneticPr fontId="44"/>
  </si>
  <si>
    <t>電話番号：</t>
    <rPh sb="0" eb="2">
      <t>デンワ</t>
    </rPh>
    <rPh sb="2" eb="4">
      <t>バンゴウ</t>
    </rPh>
    <phoneticPr fontId="44"/>
  </si>
  <si>
    <t>住所</t>
    <rPh sb="0" eb="2">
      <t>ジュウショ</t>
    </rPh>
    <phoneticPr fontId="44"/>
  </si>
  <si>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4"/>
  </si>
  <si>
    <t>フリガナ</t>
    <phoneticPr fontId="44"/>
  </si>
  <si>
    <t>開設者名
（口座名義人）</t>
    <rPh sb="0" eb="3">
      <t>カイセツシャ</t>
    </rPh>
    <rPh sb="6" eb="11">
      <t>コウザメイギニン</t>
    </rPh>
    <phoneticPr fontId="34"/>
  </si>
  <si>
    <t>　　口座番号、口座名義（カナ）が記載されているページを貼り付けてください。</t>
    <rPh sb="2" eb="6">
      <t>コウザバンゴウ</t>
    </rPh>
    <rPh sb="7" eb="11">
      <t>コウザメイギ</t>
    </rPh>
    <rPh sb="16" eb="18">
      <t>キサイ</t>
    </rPh>
    <rPh sb="27" eb="28">
      <t>ハ</t>
    </rPh>
    <rPh sb="29" eb="30">
      <t>ツ</t>
    </rPh>
    <phoneticPr fontId="44"/>
  </si>
  <si>
    <t>　　画像データでも問題ありません。</t>
    <rPh sb="9" eb="11">
      <t>モンダイ</t>
    </rPh>
    <phoneticPr fontId="44"/>
  </si>
  <si>
    <t>委　　任　　状</t>
    <rPh sb="0" eb="1">
      <t>イ</t>
    </rPh>
    <rPh sb="3" eb="4">
      <t>ニン</t>
    </rPh>
    <rPh sb="6" eb="7">
      <t>ジョウ</t>
    </rPh>
    <phoneticPr fontId="44"/>
  </si>
  <si>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4"/>
  </si>
  <si>
    <t>記</t>
    <rPh sb="0" eb="1">
      <t>キ</t>
    </rPh>
    <phoneticPr fontId="44"/>
  </si>
  <si>
    <t>１　代理人</t>
    <rPh sb="2" eb="5">
      <t>ダイリニン</t>
    </rPh>
    <phoneticPr fontId="44"/>
  </si>
  <si>
    <t>郵便番号</t>
    <rPh sb="0" eb="4">
      <t>ユウビンバンゴウ</t>
    </rPh>
    <phoneticPr fontId="44"/>
  </si>
  <si>
    <t>－</t>
    <phoneticPr fontId="44"/>
  </si>
  <si>
    <t>(商号等ｶﾅ)</t>
    <rPh sb="1" eb="4">
      <t>ショウゴウトウ</t>
    </rPh>
    <phoneticPr fontId="44"/>
  </si>
  <si>
    <t>商号等</t>
    <rPh sb="0" eb="1">
      <t>ショウ</t>
    </rPh>
    <rPh sb="1" eb="2">
      <t>ゴウ</t>
    </rPh>
    <rPh sb="2" eb="3">
      <t>トウ</t>
    </rPh>
    <phoneticPr fontId="44"/>
  </si>
  <si>
    <t>代表者職氏名</t>
    <rPh sb="0" eb="3">
      <t>ダイヒョウシャ</t>
    </rPh>
    <rPh sb="3" eb="4">
      <t>ショク</t>
    </rPh>
    <rPh sb="4" eb="6">
      <t>シメイ</t>
    </rPh>
    <phoneticPr fontId="44"/>
  </si>
  <si>
    <t>２　委任事項</t>
    <rPh sb="2" eb="6">
      <t>イニンジコウ</t>
    </rPh>
    <phoneticPr fontId="44"/>
  </si>
  <si>
    <t>委任者</t>
    <rPh sb="0" eb="3">
      <t>イニンシャ</t>
    </rPh>
    <phoneticPr fontId="44"/>
  </si>
  <si>
    <t>商号等</t>
    <rPh sb="0" eb="2">
      <t>ショウゴウ</t>
    </rPh>
    <rPh sb="2" eb="3">
      <t>トウ</t>
    </rPh>
    <phoneticPr fontId="44"/>
  </si>
  <si>
    <t>口座振替申出書</t>
    <rPh sb="0" eb="2">
      <t>コウザ</t>
    </rPh>
    <rPh sb="2" eb="4">
      <t>フリカエ</t>
    </rPh>
    <rPh sb="4" eb="7">
      <t>モウシデショ</t>
    </rPh>
    <phoneticPr fontId="44"/>
  </si>
  <si>
    <t>　</t>
    <phoneticPr fontId="44"/>
  </si>
  <si>
    <t>振込口座</t>
    <rPh sb="0" eb="2">
      <t>フリコミ</t>
    </rPh>
    <rPh sb="2" eb="4">
      <t>コウザ</t>
    </rPh>
    <phoneticPr fontId="44"/>
  </si>
  <si>
    <t>金融機関名</t>
    <rPh sb="0" eb="5">
      <t>キンユウキカンメイ</t>
    </rPh>
    <phoneticPr fontId="44"/>
  </si>
  <si>
    <t>支店名</t>
    <rPh sb="0" eb="3">
      <t>シテンメイ</t>
    </rPh>
    <phoneticPr fontId="44"/>
  </si>
  <si>
    <t>口座種別</t>
    <rPh sb="0" eb="2">
      <t>コウザ</t>
    </rPh>
    <rPh sb="2" eb="4">
      <t>シュベツ</t>
    </rPh>
    <phoneticPr fontId="44"/>
  </si>
  <si>
    <t>口座番号</t>
    <rPh sb="0" eb="2">
      <t>コウザ</t>
    </rPh>
    <rPh sb="2" eb="4">
      <t>バンゴウ</t>
    </rPh>
    <phoneticPr fontId="44"/>
  </si>
  <si>
    <t>口座名義</t>
    <rPh sb="0" eb="4">
      <t>コウザメイギ</t>
    </rPh>
    <phoneticPr fontId="44"/>
  </si>
  <si>
    <t>(口座名義ｶﾅ)</t>
    <rPh sb="1" eb="3">
      <t>コウザ</t>
    </rPh>
    <rPh sb="3" eb="5">
      <t>メイギ</t>
    </rPh>
    <phoneticPr fontId="44"/>
  </si>
  <si>
    <t>受任者</t>
    <rPh sb="0" eb="3">
      <t>ジュニンシャ</t>
    </rPh>
    <phoneticPr fontId="44"/>
  </si>
  <si>
    <t>※受任者の押印を省略する場合</t>
    <rPh sb="1" eb="4">
      <t>ジュニンシャ</t>
    </rPh>
    <rPh sb="5" eb="7">
      <t>オウイン</t>
    </rPh>
    <rPh sb="8" eb="10">
      <t>ショウリャク</t>
    </rPh>
    <rPh sb="12" eb="14">
      <t>バアイ</t>
    </rPh>
    <phoneticPr fontId="44"/>
  </si>
  <si>
    <t>書類発行責任者氏名</t>
    <rPh sb="0" eb="7">
      <t>ショルイハッコウセキニンシャ</t>
    </rPh>
    <rPh sb="7" eb="9">
      <t>シメイ</t>
    </rPh>
    <phoneticPr fontId="44"/>
  </si>
  <si>
    <t>責任者連絡先</t>
    <rPh sb="0" eb="3">
      <t>セキニンシャ</t>
    </rPh>
    <rPh sb="3" eb="6">
      <t>レンラクサキ</t>
    </rPh>
    <phoneticPr fontId="44"/>
  </si>
  <si>
    <t>担当者氏名</t>
    <rPh sb="0" eb="3">
      <t>タントウシャ</t>
    </rPh>
    <rPh sb="3" eb="5">
      <t>シメイ</t>
    </rPh>
    <phoneticPr fontId="44"/>
  </si>
  <si>
    <t>担当者連絡先</t>
    <rPh sb="0" eb="3">
      <t>タントウシャ</t>
    </rPh>
    <rPh sb="3" eb="6">
      <t>レンラクサキ</t>
    </rPh>
    <phoneticPr fontId="44"/>
  </si>
  <si>
    <t>　熊本県知事　木村　敬　様</t>
    <rPh sb="1" eb="3">
      <t>クマモト</t>
    </rPh>
    <rPh sb="3" eb="6">
      <t>ケンチジ</t>
    </rPh>
    <rPh sb="7" eb="9">
      <t>キムラ</t>
    </rPh>
    <rPh sb="10" eb="11">
      <t>タカシ</t>
    </rPh>
    <rPh sb="12" eb="13">
      <t>サマ</t>
    </rPh>
    <phoneticPr fontId="44"/>
  </si>
  <si>
    <t>書類発行責任者氏名</t>
    <rPh sb="0" eb="2">
      <t>ショルイ</t>
    </rPh>
    <rPh sb="2" eb="4">
      <t>ハッコウ</t>
    </rPh>
    <rPh sb="4" eb="7">
      <t>セキニンシャ</t>
    </rPh>
    <rPh sb="7" eb="9">
      <t>シメイ</t>
    </rPh>
    <phoneticPr fontId="34"/>
  </si>
  <si>
    <t>担当者氏名</t>
    <rPh sb="3" eb="5">
      <t>シメイ</t>
    </rPh>
    <phoneticPr fontId="34"/>
  </si>
  <si>
    <t>連絡先e-mail</t>
    <rPh sb="0" eb="3">
      <t>レンラクサキ</t>
    </rPh>
    <phoneticPr fontId="34"/>
  </si>
  <si>
    <t>誓約事項</t>
    <rPh sb="0" eb="2">
      <t>セイヤク</t>
    </rPh>
    <rPh sb="2" eb="4">
      <t>ジコウ</t>
    </rPh>
    <phoneticPr fontId="34"/>
  </si>
  <si>
    <t>（振込口座情報）</t>
    <rPh sb="1" eb="3">
      <t>フリコミ</t>
    </rPh>
    <rPh sb="3" eb="5">
      <t>コウザ</t>
    </rPh>
    <rPh sb="5" eb="7">
      <t>ジョウホウ</t>
    </rPh>
    <phoneticPr fontId="44"/>
  </si>
  <si>
    <t>※１申請あたり１口座です。</t>
    <rPh sb="2" eb="4">
      <t>シンセイ</t>
    </rPh>
    <rPh sb="8" eb="10">
      <t>コウザ</t>
    </rPh>
    <phoneticPr fontId="44"/>
  </si>
  <si>
    <t>預金種類</t>
    <rPh sb="0" eb="2">
      <t>ヨキン</t>
    </rPh>
    <rPh sb="2" eb="4">
      <t>シュルイ</t>
    </rPh>
    <phoneticPr fontId="34"/>
  </si>
  <si>
    <t>（1：普通　2：当座　4：貯蓄）</t>
    <phoneticPr fontId="44"/>
  </si>
  <si>
    <t>口座番号
（右詰め）</t>
    <rPh sb="6" eb="7">
      <t>ミギ</t>
    </rPh>
    <phoneticPr fontId="34"/>
  </si>
  <si>
    <t>(フリガナ)</t>
    <phoneticPr fontId="44"/>
  </si>
  <si>
    <t>口座名義</t>
    <rPh sb="0" eb="2">
      <t>コウザ</t>
    </rPh>
    <rPh sb="2" eb="4">
      <t>メイギ</t>
    </rPh>
    <phoneticPr fontId="34"/>
  </si>
  <si>
    <t>（注）</t>
    <rPh sb="1" eb="2">
      <t>チュウ</t>
    </rPh>
    <phoneticPr fontId="34"/>
  </si>
  <si>
    <r>
      <t>口座名義が申請者と異なる場合は、別途「委任状兼口座振替申出書」</t>
    </r>
    <r>
      <rPr>
        <b/>
        <sz val="12"/>
        <color theme="1"/>
        <rFont val="ＭＳ 明朝"/>
        <family val="1"/>
        <charset val="128"/>
      </rPr>
      <t>（要押印）</t>
    </r>
    <r>
      <rPr>
        <sz val="12"/>
        <color theme="1"/>
        <rFont val="ＭＳ 明朝"/>
        <family val="1"/>
        <charset val="128"/>
      </rPr>
      <t>を提出してください。</t>
    </r>
    <rPh sb="0" eb="2">
      <t>コウザ</t>
    </rPh>
    <rPh sb="2" eb="4">
      <t>メイギ</t>
    </rPh>
    <rPh sb="5" eb="8">
      <t>シンセイシャ</t>
    </rPh>
    <rPh sb="9" eb="10">
      <t>コト</t>
    </rPh>
    <rPh sb="12" eb="14">
      <t>バアイ</t>
    </rPh>
    <rPh sb="16" eb="18">
      <t>ベット</t>
    </rPh>
    <rPh sb="32" eb="33">
      <t>ヨウ</t>
    </rPh>
    <rPh sb="33" eb="35">
      <t>オウイン</t>
    </rPh>
    <rPh sb="37" eb="39">
      <t>テイシュツ</t>
    </rPh>
    <phoneticPr fontId="34"/>
  </si>
  <si>
    <t>（誓約事項）</t>
    <rPh sb="1" eb="3">
      <t>セイヤク</t>
    </rPh>
    <phoneticPr fontId="44"/>
  </si>
  <si>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4"/>
  </si>
  <si>
    <t>（交付要件の確認）</t>
    <rPh sb="1" eb="3">
      <t>コウフ</t>
    </rPh>
    <rPh sb="3" eb="5">
      <t>ヨウケン</t>
    </rPh>
    <rPh sb="6" eb="8">
      <t>カクニン</t>
    </rPh>
    <phoneticPr fontId="44"/>
  </si>
  <si>
    <t>　　２．振込口座情報を記入してください。</t>
    <rPh sb="4" eb="8">
      <t>フリコミコウザ</t>
    </rPh>
    <rPh sb="8" eb="10">
      <t>ジョウホウ</t>
    </rPh>
    <rPh sb="11" eb="13">
      <t>キニュウ</t>
    </rPh>
    <phoneticPr fontId="34"/>
  </si>
  <si>
    <t>　　３．添付書類</t>
    <rPh sb="4" eb="6">
      <t>テンプ</t>
    </rPh>
    <rPh sb="6" eb="8">
      <t>ショルイ</t>
    </rPh>
    <phoneticPr fontId="44"/>
  </si>
  <si>
    <t>熊本県知事　木村　敬　様</t>
    <rPh sb="0" eb="2">
      <t>クマモト</t>
    </rPh>
    <rPh sb="2" eb="5">
      <t>ケンチジ</t>
    </rPh>
    <rPh sb="6" eb="8">
      <t>キムラ</t>
    </rPh>
    <rPh sb="9" eb="10">
      <t>ケイ</t>
    </rPh>
    <rPh sb="11" eb="12">
      <t>サマ</t>
    </rPh>
    <phoneticPr fontId="34"/>
  </si>
  <si>
    <t>※交付決定通知書は、申請者（開設者）住所に送付します。
※申請者の押印を省略する場合は次欄も記入してください。
　書類発行責任者と担当者が同一の場合は、担当者氏名欄に「同上」と記入してください。</t>
    <rPh sb="1" eb="3">
      <t>コウフ</t>
    </rPh>
    <rPh sb="3" eb="5">
      <t>ケッテイ</t>
    </rPh>
    <rPh sb="5" eb="7">
      <t>ツウチ</t>
    </rPh>
    <rPh sb="7" eb="8">
      <t>ショ</t>
    </rPh>
    <rPh sb="10" eb="13">
      <t>シンセイシャ</t>
    </rPh>
    <rPh sb="14" eb="17">
      <t>カイセツシャ</t>
    </rPh>
    <rPh sb="18" eb="20">
      <t>ジュウショ</t>
    </rPh>
    <rPh sb="21" eb="23">
      <t>ソウフ</t>
    </rPh>
    <rPh sb="43" eb="44">
      <t>ツギ</t>
    </rPh>
    <rPh sb="44" eb="45">
      <t>ラン</t>
    </rPh>
    <rPh sb="46" eb="48">
      <t>キニュウ</t>
    </rPh>
    <rPh sb="57" eb="59">
      <t>ショルイ</t>
    </rPh>
    <rPh sb="59" eb="61">
      <t>ハッコウ</t>
    </rPh>
    <rPh sb="61" eb="64">
      <t>セキニンシャ</t>
    </rPh>
    <rPh sb="65" eb="68">
      <t>タントウシャ</t>
    </rPh>
    <rPh sb="69" eb="71">
      <t>ドウイツ</t>
    </rPh>
    <rPh sb="72" eb="74">
      <t>バアイ</t>
    </rPh>
    <rPh sb="76" eb="79">
      <t>タントウシャ</t>
    </rPh>
    <rPh sb="79" eb="81">
      <t>シメイ</t>
    </rPh>
    <rPh sb="81" eb="82">
      <t>ラン</t>
    </rPh>
    <rPh sb="84" eb="86">
      <t>ドウジョウ</t>
    </rPh>
    <rPh sb="88" eb="90">
      <t>キニュウ</t>
    </rPh>
    <phoneticPr fontId="44"/>
  </si>
  <si>
    <t>(ﾌﾘｶﾞﾅ)</t>
    <phoneticPr fontId="44"/>
  </si>
  <si>
    <r>
      <rPr>
        <sz val="10"/>
        <color theme="1"/>
        <rFont val="ＭＳ 明朝"/>
        <family val="1"/>
        <charset val="128"/>
      </rPr>
      <t>開設者名：</t>
    </r>
    <r>
      <rPr>
        <sz val="12"/>
        <color theme="1"/>
        <rFont val="ＭＳ 明朝"/>
        <family val="1"/>
        <charset val="128"/>
      </rPr>
      <t xml:space="preserve">
</t>
    </r>
    <r>
      <rPr>
        <sz val="8"/>
        <rFont val="ＭＳ 明朝"/>
        <family val="1"/>
        <charset val="128"/>
      </rPr>
      <t>（法人又は個人名称）</t>
    </r>
    <rPh sb="0" eb="3">
      <t>カイセツシャ</t>
    </rPh>
    <rPh sb="3" eb="4">
      <t>メイ</t>
    </rPh>
    <rPh sb="7" eb="9">
      <t>ホウジン</t>
    </rPh>
    <rPh sb="9" eb="10">
      <t>マタ</t>
    </rPh>
    <rPh sb="11" eb="13">
      <t>コジン</t>
    </rPh>
    <rPh sb="13" eb="15">
      <t>メイショウ</t>
    </rPh>
    <phoneticPr fontId="44"/>
  </si>
  <si>
    <t>本件委任に係る補助金につきましては、下記口座に振り込みいただきますようお願いします。</t>
    <rPh sb="0" eb="2">
      <t>ホンケン</t>
    </rPh>
    <rPh sb="2" eb="4">
      <t>イニン</t>
    </rPh>
    <rPh sb="5" eb="6">
      <t>カカ</t>
    </rPh>
    <rPh sb="7" eb="10">
      <t>ホジョキン</t>
    </rPh>
    <rPh sb="18" eb="22">
      <t>カキコウザ</t>
    </rPh>
    <rPh sb="23" eb="24">
      <t>フ</t>
    </rPh>
    <rPh sb="25" eb="26">
      <t>コ</t>
    </rPh>
    <rPh sb="36" eb="37">
      <t>ネガ</t>
    </rPh>
    <phoneticPr fontId="44"/>
  </si>
  <si>
    <t>【第１号様式　別紙３】</t>
    <rPh sb="1" eb="2">
      <t>ダイ</t>
    </rPh>
    <rPh sb="3" eb="4">
      <t>ゴウ</t>
    </rPh>
    <rPh sb="4" eb="6">
      <t>ヨウシキ</t>
    </rPh>
    <rPh sb="7" eb="9">
      <t>ベッシ</t>
    </rPh>
    <phoneticPr fontId="33"/>
  </si>
  <si>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4"/>
  </si>
  <si>
    <t xml:space="preserve">  記載内容と齟齬がないことを確認します。</t>
    <phoneticPr fontId="44"/>
  </si>
  <si>
    <t>　</t>
  </si>
  <si>
    <t>① 申請区分</t>
    <rPh sb="2" eb="6">
      <t>シンセイクブン</t>
    </rPh>
    <phoneticPr fontId="33"/>
  </si>
  <si>
    <t>区分</t>
    <rPh sb="0" eb="2">
      <t>クブン</t>
    </rPh>
    <phoneticPr fontId="33"/>
  </si>
  <si>
    <t>区分A</t>
    <rPh sb="0" eb="2">
      <t>クブン</t>
    </rPh>
    <phoneticPr fontId="33"/>
  </si>
  <si>
    <t>区分B</t>
    <rPh sb="0" eb="2">
      <t>クブン</t>
    </rPh>
    <phoneticPr fontId="33"/>
  </si>
  <si>
    <t>区分C</t>
    <rPh sb="0" eb="2">
      <t>クブン</t>
    </rPh>
    <phoneticPr fontId="33"/>
  </si>
  <si>
    <t>所属する同一グループ内の保険薬局の数として１店舗以上５店舗以下（当該保険薬局を含む）である保険薬局に該当（R7.4.30時点）</t>
    <phoneticPr fontId="33"/>
  </si>
  <si>
    <t>所属する同一グループ内の保険薬局の数として６店舗以上19店舗以下（当該保険薬局を含む）である保険薬局に該当（R7.4.30時点）</t>
    <phoneticPr fontId="33"/>
  </si>
  <si>
    <t>所属する同一グループ内の保険薬局の数として20店舗以上（当該保険薬局を含む）である保険薬局に該当（R7.4.30時点）</t>
    <phoneticPr fontId="33"/>
  </si>
  <si>
    <t>②申請額の算定</t>
    <rPh sb="1" eb="3">
      <t>シンセイ</t>
    </rPh>
    <rPh sb="3" eb="4">
      <t>ガク</t>
    </rPh>
    <rPh sb="5" eb="7">
      <t>サンテイ</t>
    </rPh>
    <phoneticPr fontId="33"/>
  </si>
  <si>
    <t>薬局所在地</t>
    <rPh sb="0" eb="2">
      <t>ヤッキョク</t>
    </rPh>
    <rPh sb="2" eb="5">
      <t>ショザイチ</t>
    </rPh>
    <phoneticPr fontId="73"/>
  </si>
  <si>
    <t>賃上げ支援（円）</t>
    <rPh sb="0" eb="2">
      <t>チンア</t>
    </rPh>
    <rPh sb="3" eb="5">
      <t>シエン</t>
    </rPh>
    <rPh sb="6" eb="7">
      <t>エン</t>
    </rPh>
    <phoneticPr fontId="73"/>
  </si>
  <si>
    <t>物価支援（円）</t>
    <rPh sb="0" eb="2">
      <t>ブッカ</t>
    </rPh>
    <rPh sb="2" eb="4">
      <t>シエン</t>
    </rPh>
    <rPh sb="5" eb="6">
      <t>エン</t>
    </rPh>
    <phoneticPr fontId="73"/>
  </si>
  <si>
    <t>合計額</t>
    <rPh sb="0" eb="2">
      <t>ゴウケイ</t>
    </rPh>
    <rPh sb="2" eb="3">
      <t>ガク</t>
    </rPh>
    <phoneticPr fontId="33"/>
  </si>
  <si>
    <t>単価
区分A:145,000
区分B:105,000
区分C:70,000</t>
    <rPh sb="0" eb="2">
      <t>タンカ</t>
    </rPh>
    <phoneticPr fontId="33"/>
  </si>
  <si>
    <t>申請額</t>
    <rPh sb="0" eb="3">
      <t>シンセイガク</t>
    </rPh>
    <phoneticPr fontId="33"/>
  </si>
  <si>
    <t>単価
区分A:85,000
区分B:75,000
区分C:50,000</t>
    <rPh sb="0" eb="2">
      <t>タンカ</t>
    </rPh>
    <phoneticPr fontId="33"/>
  </si>
  <si>
    <t>賃上げ支給額計</t>
    <phoneticPr fontId="33"/>
  </si>
  <si>
    <t>支給申請額</t>
    <rPh sb="0" eb="2">
      <t>シキュウ</t>
    </rPh>
    <rPh sb="2" eb="4">
      <t>シンセイ</t>
    </rPh>
    <rPh sb="4" eb="5">
      <t>ガク</t>
    </rPh>
    <phoneticPr fontId="73"/>
  </si>
  <si>
    <t>賃上げ支援事業誓約書</t>
    <rPh sb="0" eb="2">
      <t>チンア</t>
    </rPh>
    <rPh sb="3" eb="5">
      <t>シエン</t>
    </rPh>
    <rPh sb="5" eb="7">
      <t>ジギョウ</t>
    </rPh>
    <rPh sb="7" eb="10">
      <t>セイヤクショ</t>
    </rPh>
    <phoneticPr fontId="34"/>
  </si>
  <si>
    <t>賃上げ支援事業に関して、次のとおり誓約します。また、誓約した内容のいずれかに虚偽が判明した場合は、補助金を返還します。</t>
    <rPh sb="0" eb="2">
      <t>チンア</t>
    </rPh>
    <rPh sb="3" eb="5">
      <t>シエン</t>
    </rPh>
    <rPh sb="5" eb="7">
      <t>ジギョウ</t>
    </rPh>
    <rPh sb="8" eb="9">
      <t>カン</t>
    </rPh>
    <rPh sb="12" eb="13">
      <t>ツギ</t>
    </rPh>
    <rPh sb="17" eb="19">
      <t>セイヤク</t>
    </rPh>
    <rPh sb="26" eb="28">
      <t>セイヤク</t>
    </rPh>
    <rPh sb="30" eb="32">
      <t>ナイヨウ</t>
    </rPh>
    <rPh sb="38" eb="40">
      <t>キョギ</t>
    </rPh>
    <rPh sb="41" eb="43">
      <t>ハンメイ</t>
    </rPh>
    <rPh sb="45" eb="47">
      <t>バアイ</t>
    </rPh>
    <rPh sb="49" eb="52">
      <t>ホジョキン</t>
    </rPh>
    <rPh sb="53" eb="55">
      <t>ヘンカン</t>
    </rPh>
    <phoneticPr fontId="34"/>
  </si>
  <si>
    <t>⑦：著しく偏った配分は行っていない。</t>
    <rPh sb="2" eb="3">
      <t>イチジル</t>
    </rPh>
    <rPh sb="5" eb="6">
      <t>カタヨ</t>
    </rPh>
    <rPh sb="8" eb="10">
      <t>ハイブン</t>
    </rPh>
    <rPh sb="11" eb="12">
      <t>オコナ</t>
    </rPh>
    <phoneticPr fontId="33"/>
  </si>
  <si>
    <t>⑨：労働保険料の納付が適正に行われている。</t>
    <phoneticPr fontId="33"/>
  </si>
  <si>
    <t>令和８年　　　月　　　日</t>
    <rPh sb="0" eb="2">
      <t>レイワ</t>
    </rPh>
    <rPh sb="3" eb="4">
      <t>ネン</t>
    </rPh>
    <rPh sb="7" eb="8">
      <t>ガツ</t>
    </rPh>
    <rPh sb="11" eb="12">
      <t>ニチ</t>
    </rPh>
    <phoneticPr fontId="33"/>
  </si>
  <si>
    <t>郵便番号</t>
    <rPh sb="0" eb="2">
      <t>ユウビン</t>
    </rPh>
    <rPh sb="2" eb="4">
      <t>バンゴウ</t>
    </rPh>
    <phoneticPr fontId="33"/>
  </si>
  <si>
    <t>開設者住所</t>
    <rPh sb="0" eb="3">
      <t>カイセツシャ</t>
    </rPh>
    <rPh sb="3" eb="5">
      <t>ジュウショ</t>
    </rPh>
    <phoneticPr fontId="33"/>
  </si>
  <si>
    <t>開設者名
（法人又は個人名称）</t>
    <rPh sb="0" eb="3">
      <t>カイセツシャ</t>
    </rPh>
    <rPh sb="3" eb="4">
      <t>メイ</t>
    </rPh>
    <phoneticPr fontId="33"/>
  </si>
  <si>
    <t>代表者職・氏名
（個人開設の場合は不要）</t>
    <rPh sb="0" eb="3">
      <t>ダイヒョウシャ</t>
    </rPh>
    <rPh sb="3" eb="4">
      <t>ショク</t>
    </rPh>
    <rPh sb="5" eb="7">
      <t>シメイ</t>
    </rPh>
    <phoneticPr fontId="33"/>
  </si>
  <si>
    <t>【第１号様式（第５条関係）】</t>
    <rPh sb="1" eb="2">
      <t>ダイ</t>
    </rPh>
    <rPh sb="3" eb="4">
      <t>ゴウ</t>
    </rPh>
    <rPh sb="4" eb="6">
      <t>ヨウシキ</t>
    </rPh>
    <rPh sb="7" eb="8">
      <t>ダイ</t>
    </rPh>
    <rPh sb="9" eb="10">
      <t>ジョウ</t>
    </rPh>
    <rPh sb="10" eb="12">
      <t>カンケイ</t>
    </rPh>
    <phoneticPr fontId="34"/>
  </si>
  <si>
    <t>　</t>
    <phoneticPr fontId="33"/>
  </si>
  <si>
    <t>※自動計算</t>
    <rPh sb="1" eb="3">
      <t>ジドウ</t>
    </rPh>
    <rPh sb="3" eb="5">
      <t>ケイサン</t>
    </rPh>
    <phoneticPr fontId="33"/>
  </si>
  <si>
    <t>①本申請書の記載内容に虚偽がないこと及び記載内容を証明する書類等を、補助金の額の確定の日の</t>
    <phoneticPr fontId="33"/>
  </si>
  <si>
    <t>　充てることを誓約します。</t>
    <rPh sb="1" eb="2">
      <t>ア</t>
    </rPh>
    <rPh sb="7" eb="9">
      <t>セイヤク</t>
    </rPh>
    <phoneticPr fontId="33"/>
  </si>
  <si>
    <t>　第２条第４号に規定する暴力団密接関係者ではありません。</t>
    <phoneticPr fontId="33"/>
  </si>
  <si>
    <t>　行政処分を受けたことはありません。</t>
    <phoneticPr fontId="33"/>
  </si>
  <si>
    <t>　が提供されることに同意します。</t>
    <phoneticPr fontId="33"/>
  </si>
  <si>
    <t>　応じます。</t>
    <phoneticPr fontId="33"/>
  </si>
  <si>
    <t>保険薬局　薬局コード
（※左詰めで記載）</t>
    <phoneticPr fontId="33"/>
  </si>
  <si>
    <t>No.</t>
    <phoneticPr fontId="33"/>
  </si>
  <si>
    <t>申請者が所属する同一グループ内の保険薬局数…</t>
    <rPh sb="0" eb="3">
      <t>シンセイシャ</t>
    </rPh>
    <rPh sb="4" eb="6">
      <t>ショゾク</t>
    </rPh>
    <rPh sb="8" eb="10">
      <t>ドウイツ</t>
    </rPh>
    <rPh sb="14" eb="15">
      <t>ナイ</t>
    </rPh>
    <rPh sb="16" eb="20">
      <t>ホケンヤッキョク</t>
    </rPh>
    <rPh sb="20" eb="21">
      <t>スウ</t>
    </rPh>
    <phoneticPr fontId="33"/>
  </si>
  <si>
    <t>管理者氏名</t>
    <rPh sb="0" eb="3">
      <t>カンリシャ</t>
    </rPh>
    <rPh sb="3" eb="5">
      <t>シメイ</t>
    </rPh>
    <phoneticPr fontId="33"/>
  </si>
  <si>
    <r>
      <rPr>
        <sz val="12"/>
        <color theme="1"/>
        <rFont val="ＭＳ ゴシック"/>
        <family val="3"/>
        <charset val="128"/>
      </rPr>
      <t>開設者名</t>
    </r>
    <r>
      <rPr>
        <sz val="11"/>
        <color theme="1"/>
        <rFont val="ＭＳ ゴシック"/>
        <family val="2"/>
        <charset val="128"/>
      </rPr>
      <t>（法人名又は個人氏名）</t>
    </r>
    <rPh sb="0" eb="3">
      <t>カイセツシャ</t>
    </rPh>
    <rPh sb="3" eb="4">
      <t>メイ</t>
    </rPh>
    <rPh sb="5" eb="7">
      <t>ホウジン</t>
    </rPh>
    <rPh sb="7" eb="8">
      <t>メイ</t>
    </rPh>
    <rPh sb="8" eb="9">
      <t>マタ</t>
    </rPh>
    <rPh sb="10" eb="12">
      <t>コジン</t>
    </rPh>
    <rPh sb="12" eb="14">
      <t>シメイ</t>
    </rPh>
    <phoneticPr fontId="44"/>
  </si>
  <si>
    <r>
      <rPr>
        <sz val="12"/>
        <color theme="1"/>
        <rFont val="ＭＳ ゴシック"/>
        <family val="3"/>
        <charset val="128"/>
      </rPr>
      <t>代表者職氏名</t>
    </r>
    <r>
      <rPr>
        <sz val="11"/>
        <color theme="1"/>
        <rFont val="ＭＳ ゴシック"/>
        <family val="3"/>
        <charset val="128"/>
      </rPr>
      <t>（法人の場合のみ）</t>
    </r>
    <rPh sb="0" eb="3">
      <t>ダイヒョウシャ</t>
    </rPh>
    <rPh sb="3" eb="4">
      <t>ショク</t>
    </rPh>
    <rPh sb="4" eb="6">
      <t>シメイ</t>
    </rPh>
    <rPh sb="7" eb="9">
      <t>ホウジン</t>
    </rPh>
    <rPh sb="10" eb="12">
      <t>バアイ</t>
    </rPh>
    <phoneticPr fontId="44"/>
  </si>
  <si>
    <t>開設者電話番号</t>
    <rPh sb="0" eb="3">
      <t>カイセツシャ</t>
    </rPh>
    <rPh sb="3" eb="5">
      <t>デンワ</t>
    </rPh>
    <rPh sb="5" eb="7">
      <t>バンゴウ</t>
    </rPh>
    <phoneticPr fontId="44"/>
  </si>
  <si>
    <t>※自動算出</t>
    <rPh sb="1" eb="3">
      <t>ジドウ</t>
    </rPh>
    <rPh sb="3" eb="5">
      <t>サンシュツ</t>
    </rPh>
    <phoneticPr fontId="33"/>
  </si>
  <si>
    <t>※１　地方厚生（支）局へ届出を行っている「保険薬局における施設基準届出状況報告書または特掲診療料の施設基準等に係る届出書」に記載している</t>
    <phoneticPr fontId="33"/>
  </si>
  <si>
    <t>薬局名（※２）</t>
    <rPh sb="0" eb="2">
      <t>ヤッキョク</t>
    </rPh>
    <rPh sb="2" eb="3">
      <t>メイ</t>
    </rPh>
    <phoneticPr fontId="73"/>
  </si>
  <si>
    <r>
      <t xml:space="preserve">申請の
有無
</t>
    </r>
    <r>
      <rPr>
        <sz val="9"/>
        <rFont val="ＭＳ ゴシック"/>
        <family val="3"/>
        <charset val="128"/>
      </rPr>
      <t>（※３）</t>
    </r>
    <rPh sb="0" eb="2">
      <t>シンセイ</t>
    </rPh>
    <rPh sb="4" eb="6">
      <t>ウム</t>
    </rPh>
    <phoneticPr fontId="33"/>
  </si>
  <si>
    <t>　　　令和７年（2025年）４月30日時点の数になります。</t>
    <phoneticPr fontId="33"/>
  </si>
  <si>
    <t>薬局開設
許可番号</t>
    <phoneticPr fontId="33"/>
  </si>
  <si>
    <r>
      <t xml:space="preserve">（※２）薬局名は略さずに正式名称を記入してください。
</t>
    </r>
    <r>
      <rPr>
        <b/>
        <sz val="11"/>
        <color rgb="FFFF0000"/>
        <rFont val="ＭＳ Ｐゴシック"/>
        <family val="3"/>
        <charset val="128"/>
        <scheme val="minor"/>
      </rPr>
      <t>（※３）申請する場合は、補助金額以上の賃上げ事業を実施してください。</t>
    </r>
    <phoneticPr fontId="33"/>
  </si>
  <si>
    <r>
      <t>店舗</t>
    </r>
    <r>
      <rPr>
        <b/>
        <sz val="14"/>
        <color rgb="FFFF0000"/>
        <rFont val="ＭＳ ゴシック"/>
        <family val="3"/>
        <charset val="128"/>
      </rPr>
      <t>（※１）</t>
    </r>
    <rPh sb="0" eb="2">
      <t>テンポ</t>
    </rPh>
    <phoneticPr fontId="33"/>
  </si>
  <si>
    <t>申請薬局一覧</t>
    <rPh sb="0" eb="2">
      <t>シンセイ</t>
    </rPh>
    <rPh sb="2" eb="4">
      <t>ヤッキョク</t>
    </rPh>
    <rPh sb="4" eb="6">
      <t>イチラン</t>
    </rPh>
    <phoneticPr fontId="73"/>
  </si>
  <si>
    <t>１．申請薬局一覧（別紙１）</t>
    <rPh sb="2" eb="4">
      <t>シンセイ</t>
    </rPh>
    <rPh sb="4" eb="6">
      <t>ヤッキョク</t>
    </rPh>
    <rPh sb="6" eb="8">
      <t>イチラン</t>
    </rPh>
    <phoneticPr fontId="44"/>
  </si>
  <si>
    <r>
      <t xml:space="preserve"> 　１．</t>
    </r>
    <r>
      <rPr>
        <u/>
        <sz val="12"/>
        <color theme="1"/>
        <rFont val="ＭＳ 明朝"/>
        <family val="1"/>
        <charset val="128"/>
      </rPr>
      <t>裏面の</t>
    </r>
    <r>
      <rPr>
        <sz val="12"/>
        <color theme="1"/>
        <rFont val="ＭＳ 明朝"/>
        <family val="1"/>
        <charset val="128"/>
      </rPr>
      <t>誓約事項を確認し、全ての事項について☑を付けた上で全て該当する場合は○を記入してくださ　
　　　い。一つでも該当しない場合、補助金の申請（請求）はできません。</t>
    </r>
    <rPh sb="7" eb="9">
      <t>セイヤク</t>
    </rPh>
    <rPh sb="9" eb="11">
      <t>ジコウ</t>
    </rPh>
    <rPh sb="12" eb="14">
      <t>カクニン</t>
    </rPh>
    <rPh sb="16" eb="17">
      <t>スベ</t>
    </rPh>
    <rPh sb="19" eb="21">
      <t>ジコウ</t>
    </rPh>
    <rPh sb="27" eb="28">
      <t>ツ</t>
    </rPh>
    <rPh sb="30" eb="31">
      <t>ウエ</t>
    </rPh>
    <rPh sb="32" eb="33">
      <t>スベ</t>
    </rPh>
    <rPh sb="34" eb="36">
      <t>ガイトウ</t>
    </rPh>
    <rPh sb="43" eb="45">
      <t>キニュウ</t>
    </rPh>
    <rPh sb="57" eb="58">
      <t>ヒト</t>
    </rPh>
    <rPh sb="61" eb="63">
      <t>ガイトウ</t>
    </rPh>
    <rPh sb="66" eb="68">
      <t>バアイ</t>
    </rPh>
    <rPh sb="69" eb="72">
      <t>ホジョキン</t>
    </rPh>
    <rPh sb="73" eb="75">
      <t>シンセイ</t>
    </rPh>
    <rPh sb="76" eb="78">
      <t>セイキュウ</t>
    </rPh>
    <phoneticPr fontId="34"/>
  </si>
  <si>
    <t>⑧：労働基準法、労働災害補償保険法、最低賃金法、労働安全衛生法、雇用保険法その他の労働に関する法令に違反し、罰金以上の刑に</t>
    <phoneticPr fontId="33"/>
  </si>
  <si>
    <t>　　処せられていない。</t>
    <phoneticPr fontId="33"/>
  </si>
  <si>
    <t>　　の水準を維持又は拡大する。</t>
    <phoneticPr fontId="33"/>
  </si>
  <si>
    <t>　　から令和８年５月までの間の当該2.0％を上回る部分に充てる。</t>
    <phoneticPr fontId="33"/>
  </si>
  <si>
    <t>④：令和７年度の対象職員のベースアップが令和７年３月31日時点の賃金水準と比較して2.0％を上回って実施しており、令和７年12月</t>
    <phoneticPr fontId="33"/>
  </si>
  <si>
    <t>【第１号様式　別紙２】</t>
    <rPh sb="1" eb="2">
      <t>ダイ</t>
    </rPh>
    <rPh sb="3" eb="4">
      <t>ゴウ</t>
    </rPh>
    <rPh sb="4" eb="6">
      <t>ヨウシキ</t>
    </rPh>
    <rPh sb="7" eb="9">
      <t>ベッシ</t>
    </rPh>
    <phoneticPr fontId="34"/>
  </si>
  <si>
    <t>申請の
有無</t>
    <rPh sb="0" eb="2">
      <t>シンセイ</t>
    </rPh>
    <rPh sb="4" eb="6">
      <t>ウム</t>
    </rPh>
    <phoneticPr fontId="33"/>
  </si>
  <si>
    <r>
      <rPr>
        <sz val="10"/>
        <color theme="1"/>
        <rFont val="ＭＳ 明朝"/>
        <family val="1"/>
        <charset val="128"/>
      </rPr>
      <t>代表者職・氏名：</t>
    </r>
    <r>
      <rPr>
        <sz val="12"/>
        <color theme="1"/>
        <rFont val="ＭＳ 明朝"/>
        <family val="1"/>
        <charset val="128"/>
      </rPr>
      <t xml:space="preserve">
</t>
    </r>
    <r>
      <rPr>
        <sz val="6"/>
        <color theme="1"/>
        <rFont val="ＭＳ 明朝"/>
        <family val="1"/>
        <charset val="128"/>
      </rPr>
      <t>（個人開設の場合は不要）</t>
    </r>
    <rPh sb="3" eb="4">
      <t>ショク</t>
    </rPh>
    <rPh sb="5" eb="6">
      <t>シ</t>
    </rPh>
    <rPh sb="10" eb="14">
      <t>コジンカイセツ</t>
    </rPh>
    <rPh sb="15" eb="17">
      <t>バアイ</t>
    </rPh>
    <rPh sb="18" eb="20">
      <t>フヨウ</t>
    </rPh>
    <phoneticPr fontId="44"/>
  </si>
  <si>
    <t xml:space="preserve">  属する年度の終了後５年間適切に保管することを誓約します。　</t>
    <phoneticPr fontId="33"/>
  </si>
  <si>
    <r>
      <t>令和８年度(2026年度)熊本県</t>
    </r>
    <r>
      <rPr>
        <sz val="14"/>
        <rFont val="ＭＳ 明朝"/>
        <family val="1"/>
        <charset val="128"/>
      </rPr>
      <t>薬局賃上げ・</t>
    </r>
    <r>
      <rPr>
        <sz val="14"/>
        <color theme="1"/>
        <rFont val="ＭＳ 明朝"/>
        <family val="1"/>
        <charset val="128"/>
      </rPr>
      <t>物価支援事業補助金交付申請書兼概算払請求書</t>
    </r>
    <rPh sb="13" eb="16">
      <t>クマモトケン</t>
    </rPh>
    <rPh sb="16" eb="18">
      <t>ヤッキョク</t>
    </rPh>
    <rPh sb="18" eb="20">
      <t>チンア</t>
    </rPh>
    <rPh sb="22" eb="24">
      <t>ブッカ</t>
    </rPh>
    <rPh sb="24" eb="26">
      <t>シエン</t>
    </rPh>
    <rPh sb="26" eb="28">
      <t>ジギョウ</t>
    </rPh>
    <rPh sb="28" eb="31">
      <t>ホジョキン</t>
    </rPh>
    <rPh sb="31" eb="33">
      <t>コウフ</t>
    </rPh>
    <rPh sb="33" eb="36">
      <t>シンセイショ</t>
    </rPh>
    <rPh sb="36" eb="37">
      <t>ケン</t>
    </rPh>
    <rPh sb="37" eb="39">
      <t>ガイサン</t>
    </rPh>
    <rPh sb="39" eb="40">
      <t>バラ</t>
    </rPh>
    <rPh sb="40" eb="43">
      <t>セイキュウショ</t>
    </rPh>
    <phoneticPr fontId="34"/>
  </si>
  <si>
    <t>交付申請額(円)</t>
    <rPh sb="0" eb="2">
      <t>コウフ</t>
    </rPh>
    <rPh sb="2" eb="4">
      <t>シンセイ</t>
    </rPh>
    <rPh sb="4" eb="5">
      <t>ガク</t>
    </rPh>
    <rPh sb="6" eb="7">
      <t>エン</t>
    </rPh>
    <phoneticPr fontId="34"/>
  </si>
  <si>
    <t>　します。</t>
    <phoneticPr fontId="33"/>
  </si>
  <si>
    <t>　とみなされることに同意します。</t>
    <phoneticPr fontId="33"/>
  </si>
  <si>
    <t>　返還します。</t>
    <rPh sb="1" eb="3">
      <t>ヘンカン</t>
    </rPh>
    <phoneticPr fontId="33"/>
  </si>
  <si>
    <t>⑤：本事業の交付額は②～④のために支出する。</t>
    <rPh sb="6" eb="9">
      <t>コウフガク</t>
    </rPh>
    <rPh sb="17" eb="19">
      <t>シシュツ</t>
    </rPh>
    <phoneticPr fontId="33"/>
  </si>
  <si>
    <t>②：本事業の交付額を活用して令和７年12月から令和８年５月までのベースアップを実施し、令和８年６月１日から当該ベースアップ</t>
    <rPh sb="6" eb="9">
      <t>コウフガク</t>
    </rPh>
    <rPh sb="14" eb="16">
      <t>レイワ</t>
    </rPh>
    <rPh sb="17" eb="18">
      <t>ネン</t>
    </rPh>
    <rPh sb="20" eb="21">
      <t>ガツ</t>
    </rPh>
    <rPh sb="23" eb="25">
      <t>レイワ</t>
    </rPh>
    <rPh sb="26" eb="27">
      <t>ネン</t>
    </rPh>
    <rPh sb="28" eb="29">
      <t>ガツ</t>
    </rPh>
    <phoneticPr fontId="34"/>
  </si>
  <si>
    <t>③：賃金表等や給与規程等の変更に時間を要するため、本事業の交付額を活用して令和７年12月から令和８年３月までのベースアップに</t>
    <rPh sb="29" eb="32">
      <t>コウフガク</t>
    </rPh>
    <rPh sb="37" eb="39">
      <t>レイワ</t>
    </rPh>
    <rPh sb="40" eb="41">
      <t>ネン</t>
    </rPh>
    <rPh sb="43" eb="44">
      <t>ガツ</t>
    </rPh>
    <rPh sb="46" eb="48">
      <t>レイワ</t>
    </rPh>
    <rPh sb="49" eb="50">
      <t>ネン</t>
    </rPh>
    <rPh sb="51" eb="52">
      <t>ガツ</t>
    </rPh>
    <phoneticPr fontId="33"/>
  </si>
  <si>
    <t>⑩：補助金の交付を受けるにあたり、支援対象事業の内容に基づき、交付額相当以上の賃上げを行い、実施後は令和８年８月１日までに</t>
    <rPh sb="2" eb="4">
      <t>ホジョ</t>
    </rPh>
    <rPh sb="4" eb="5">
      <t>キン</t>
    </rPh>
    <rPh sb="6" eb="8">
      <t>コウフ</t>
    </rPh>
    <rPh sb="9" eb="10">
      <t>ウ</t>
    </rPh>
    <rPh sb="17" eb="19">
      <t>シエン</t>
    </rPh>
    <rPh sb="19" eb="21">
      <t>タイショウ</t>
    </rPh>
    <rPh sb="21" eb="23">
      <t>ジギョウ</t>
    </rPh>
    <rPh sb="24" eb="26">
      <t>ナイヨウ</t>
    </rPh>
    <rPh sb="27" eb="28">
      <t>モト</t>
    </rPh>
    <rPh sb="31" eb="33">
      <t>コウフ</t>
    </rPh>
    <rPh sb="33" eb="34">
      <t>ガク</t>
    </rPh>
    <rPh sb="34" eb="36">
      <t>ソウトウ</t>
    </rPh>
    <rPh sb="36" eb="38">
      <t>イジョウ</t>
    </rPh>
    <rPh sb="39" eb="41">
      <t>チンア</t>
    </rPh>
    <rPh sb="43" eb="44">
      <t>オコナ</t>
    </rPh>
    <rPh sb="46" eb="49">
      <t>ジッシゴ</t>
    </rPh>
    <rPh sb="50" eb="52">
      <t>レイワ</t>
    </rPh>
    <rPh sb="53" eb="54">
      <t>ネン</t>
    </rPh>
    <rPh sb="55" eb="56">
      <t>ガツ</t>
    </rPh>
    <phoneticPr fontId="33"/>
  </si>
  <si>
    <t>　　第３号様式別紙の賃金改善報告書を知事へ提出します。</t>
    <rPh sb="2" eb="3">
      <t>ダイ</t>
    </rPh>
    <rPh sb="4" eb="5">
      <t>ゴウ</t>
    </rPh>
    <rPh sb="5" eb="7">
      <t>ヨウシキ</t>
    </rPh>
    <rPh sb="7" eb="9">
      <t>ベッシ</t>
    </rPh>
    <rPh sb="10" eb="12">
      <t>チンギン</t>
    </rPh>
    <rPh sb="18" eb="20">
      <t>チジ</t>
    </rPh>
    <rPh sb="21" eb="23">
      <t>テイシュツ</t>
    </rPh>
    <phoneticPr fontId="33"/>
  </si>
  <si>
    <t>⑥：本事業により賃金改善を行う時点から令和８年５月までの間、賃金項目（業績等に応じて変動するものを除く。）の水準を</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3"/>
  </si>
  <si>
    <t>　　低下させていない。</t>
    <phoneticPr fontId="33"/>
  </si>
  <si>
    <t>　　した対象職員のベースアップを実施する。</t>
    <phoneticPr fontId="33"/>
  </si>
  <si>
    <t>　　ついては一時金又は特別手当を支給し、令和８年４月から令和８年５月までベースアップを行った上で、令和８年６月１日から交付</t>
    <rPh sb="20" eb="22">
      <t>レイワ</t>
    </rPh>
    <rPh sb="23" eb="24">
      <t>ネン</t>
    </rPh>
    <rPh sb="25" eb="26">
      <t>ガツ</t>
    </rPh>
    <rPh sb="28" eb="30">
      <t>レイワ</t>
    </rPh>
    <rPh sb="31" eb="32">
      <t>ネン</t>
    </rPh>
    <rPh sb="33" eb="34">
      <t>ガツ</t>
    </rPh>
    <rPh sb="43" eb="44">
      <t>オコナ</t>
    </rPh>
    <rPh sb="46" eb="47">
      <t>ウエ</t>
    </rPh>
    <rPh sb="59" eb="61">
      <t>コウフ</t>
    </rPh>
    <phoneticPr fontId="33"/>
  </si>
  <si>
    <t>令和８年度(2026年度)熊本県薬局賃上げ・物価支援事業補助金の受領に関する一切の権限</t>
    <rPh sb="13" eb="15">
      <t>クマモト</t>
    </rPh>
    <rPh sb="24" eb="26">
      <t>シエン</t>
    </rPh>
    <rPh sb="26" eb="28">
      <t>ジギョウ</t>
    </rPh>
    <rPh sb="28" eb="31">
      <t>ホジョキン</t>
    </rPh>
    <rPh sb="32" eb="34">
      <t>ジュリョウ</t>
    </rPh>
    <rPh sb="35" eb="36">
      <t>カン</t>
    </rPh>
    <rPh sb="38" eb="40">
      <t>イッサイ</t>
    </rPh>
    <rPh sb="41" eb="43">
      <t>ケンゲン</t>
    </rPh>
    <phoneticPr fontId="44"/>
  </si>
  <si>
    <t>　ことに同意します。</t>
    <rPh sb="4" eb="5">
      <t>ドウ</t>
    </rPh>
    <phoneticPr fontId="33"/>
  </si>
  <si>
    <t>　該不備を解消しなかった場合、補助金の支給を辞退したものとみなし、交付決定が取り消される</t>
    <rPh sb="1" eb="2">
      <t>ガイ</t>
    </rPh>
    <rPh sb="2" eb="4">
      <t>フビ</t>
    </rPh>
    <phoneticPr fontId="33"/>
  </si>
  <si>
    <r>
      <t>４．委任状・口座振替申出書（別紙４）</t>
    </r>
    <r>
      <rPr>
        <sz val="10"/>
        <color theme="1"/>
        <rFont val="ＭＳ 明朝"/>
        <family val="1"/>
        <charset val="128"/>
      </rPr>
      <t>　※上記２の注意書きに該当する場合のみ</t>
    </r>
    <rPh sb="2" eb="5">
      <t>イニンジョウ</t>
    </rPh>
    <rPh sb="6" eb="8">
      <t>コウザ</t>
    </rPh>
    <rPh sb="8" eb="10">
      <t>フリカエ</t>
    </rPh>
    <rPh sb="10" eb="13">
      <t>モウシデショ</t>
    </rPh>
    <rPh sb="14" eb="16">
      <t>ベッシ</t>
    </rPh>
    <rPh sb="20" eb="22">
      <t>ジョウキ</t>
    </rPh>
    <rPh sb="24" eb="27">
      <t>チュウイガ</t>
    </rPh>
    <rPh sb="29" eb="31">
      <t>ガイトウ</t>
    </rPh>
    <rPh sb="33" eb="35">
      <t>バアイ</t>
    </rPh>
    <phoneticPr fontId="33"/>
  </si>
  <si>
    <r>
      <t>２．賃上げ支援事業誓約書（別紙２）</t>
    </r>
    <r>
      <rPr>
        <sz val="10"/>
        <color theme="1"/>
        <rFont val="ＭＳ 明朝"/>
        <family val="1"/>
        <charset val="128"/>
      </rPr>
      <t>※賃上げ支援事業を申請する場合のみ</t>
    </r>
    <rPh sb="2" eb="4">
      <t>チンア</t>
    </rPh>
    <rPh sb="9" eb="12">
      <t>セイヤクショ</t>
    </rPh>
    <rPh sb="18" eb="20">
      <t>チンア</t>
    </rPh>
    <rPh sb="21" eb="23">
      <t>シエン</t>
    </rPh>
    <rPh sb="23" eb="25">
      <t>ジギョウ</t>
    </rPh>
    <rPh sb="26" eb="28">
      <t>シンセイ</t>
    </rPh>
    <phoneticPr fontId="33"/>
  </si>
  <si>
    <t>　いう。）第３条に規定する交付対象者の要件を満たしていることを誓約します。</t>
    <phoneticPr fontId="33"/>
  </si>
  <si>
    <t>②申請者は、令和８年度（2026年度）薬局賃上げ・物価支援事業補助金交付要項（以下「交付要項」と</t>
    <rPh sb="39" eb="41">
      <t>イカ</t>
    </rPh>
    <phoneticPr fontId="33"/>
  </si>
  <si>
    <t>　補助金の一部又は全額を返還します。</t>
    <phoneticPr fontId="33"/>
  </si>
  <si>
    <t>③交付を受けた補助金は全て実施要綱に従い、賃金改善及び調剤等に必要な経費に係る物価上昇分に</t>
    <rPh sb="1" eb="3">
      <t>コウフ</t>
    </rPh>
    <rPh sb="4" eb="5">
      <t>ウ</t>
    </rPh>
    <rPh sb="7" eb="10">
      <t>ホジョキン</t>
    </rPh>
    <rPh sb="11" eb="12">
      <t>スベ</t>
    </rPh>
    <rPh sb="13" eb="17">
      <t>ジッシヨウコウ</t>
    </rPh>
    <rPh sb="18" eb="19">
      <t>シタガ</t>
    </rPh>
    <rPh sb="21" eb="25">
      <t>チンギンカイゼン</t>
    </rPh>
    <rPh sb="25" eb="26">
      <t>オヨ</t>
    </rPh>
    <rPh sb="27" eb="30">
      <t>チョウザイトウ</t>
    </rPh>
    <rPh sb="31" eb="33">
      <t>ヒツヨウ</t>
    </rPh>
    <rPh sb="34" eb="36">
      <t>ケイヒ</t>
    </rPh>
    <rPh sb="37" eb="38">
      <t>カカ</t>
    </rPh>
    <rPh sb="39" eb="44">
      <t>ブッカジョウショウブン</t>
    </rPh>
    <phoneticPr fontId="33"/>
  </si>
  <si>
    <t>④本補助金等は概算払による交付であることを理解し、補助金額確定後に差額が生じた場合は、適切に</t>
    <rPh sb="2" eb="4">
      <t>ホジョ</t>
    </rPh>
    <rPh sb="13" eb="15">
      <t>コウフ</t>
    </rPh>
    <rPh sb="21" eb="23">
      <t>リカイ</t>
    </rPh>
    <rPh sb="25" eb="29">
      <t>ホジョキンガク</t>
    </rPh>
    <rPh sb="29" eb="31">
      <t>カクテイ</t>
    </rPh>
    <phoneticPr fontId="33"/>
  </si>
  <si>
    <t>⑤申請者及び交付対象施設の役員又は使用人は、熊本県暴力団排除条例（平成22年熊本県条例第52号）</t>
    <phoneticPr fontId="33"/>
  </si>
  <si>
    <t>⑥申請者は、業務上の行為により法令に違反し、令和７年（2025年）12月１日から申請日までの間に、</t>
    <phoneticPr fontId="33"/>
  </si>
  <si>
    <t>⑦本補助金等に関する報告や調査について、厚生労働省又は都道府県から求められた場合には、これに</t>
    <rPh sb="2" eb="4">
      <t>ホジョ</t>
    </rPh>
    <phoneticPr fontId="33"/>
  </si>
  <si>
    <t>⑧補助金の交付手続きに必要な範囲で、県から業務委託事業者に、申請者の個人情報を含む必要な情報</t>
    <rPh sb="1" eb="3">
      <t>ホジョ</t>
    </rPh>
    <phoneticPr fontId="33"/>
  </si>
  <si>
    <t>⑨交付要項第10条に基づき、交付決定の一部又は全部が取り消された場合は、熊本県の求めにより</t>
    <phoneticPr fontId="33"/>
  </si>
  <si>
    <t>⑩申請内容に関する振込口座の記入間違い等、軽微な誤りについては、熊本県が補正することに同意</t>
    <phoneticPr fontId="33"/>
  </si>
  <si>
    <t>⑪申請内容の不備が熊本県の指定する期限までに解消しなかった場合、当該申請が取り下げられたもの</t>
    <phoneticPr fontId="33"/>
  </si>
  <si>
    <t>⑫交付決定後、申請者の責に帰すべき不備により振込不能等が生じ、熊本県が指定する期限までに当</t>
    <phoneticPr fontId="33"/>
  </si>
  <si>
    <t>【第１号様式　別紙１】</t>
    <rPh sb="7" eb="9">
      <t>べっし</t>
    </rPh>
    <phoneticPr fontId="73" type="Hiragana"/>
  </si>
  <si>
    <t>【第１号様式　別紙４】</t>
    <rPh sb="1" eb="2">
      <t>ダイ</t>
    </rPh>
    <rPh sb="3" eb="4">
      <t>ゴウ</t>
    </rPh>
    <rPh sb="4" eb="6">
      <t>ヨウシキ</t>
    </rPh>
    <rPh sb="7" eb="9">
      <t>ベッシ</t>
    </rPh>
    <phoneticPr fontId="33"/>
  </si>
  <si>
    <t>３．振込口座情報（別紙３）</t>
    <rPh sb="2" eb="4">
      <t>フリコミ</t>
    </rPh>
    <rPh sb="4" eb="6">
      <t>コウザ</t>
    </rPh>
    <rPh sb="6" eb="8">
      <t>ジョウホウ</t>
    </rPh>
    <rPh sb="9" eb="11">
      <t>ベッシ</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</si>
</sst>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9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8"/>
      <color theme="1"/>
      <name val="HG丸ｺﾞｼｯｸM-PRO"/>
      <family val="3"/>
      <charset val="128"/>
    </font>
    <font>
      <sz val="6"/>
      <name val="ＭＳ ゴシック"/>
      <family val="2"/>
      <charset val="128"/>
    </font>
    <font>
      <sz val="12"/>
      <color theme="1"/>
      <name val="ＭＳ 明朝"/>
      <family val="1"/>
      <charset val="128"/>
    </font>
    <font>
      <sz val="12"/>
      <color theme="1"/>
      <name val="HG丸ｺﾞｼｯｸM-PRO"/>
      <family val="3"/>
      <charset val="128"/>
    </font>
    <font>
      <sz val="11"/>
      <name val="ＭＳ 明朝"/>
      <family val="1"/>
      <charset val="128"/>
    </font>
    <font>
      <b/>
      <sz val="12"/>
      <color theme="1"/>
      <name val="ＭＳ 明朝"/>
      <family val="1"/>
      <charset val="128"/>
    </font>
    <font>
      <sz val="8"/>
      <color theme="1"/>
      <name val="ＭＳ 明朝"/>
      <family val="1"/>
      <charset val="128"/>
    </font>
    <font>
      <sz val="12"/>
      <name val="ＭＳ 明朝"/>
      <family val="1"/>
      <charset val="128"/>
    </font>
    <font>
      <sz val="9"/>
      <name val="ＭＳ 明朝"/>
      <family val="1"/>
      <charset val="128"/>
    </font>
    <font>
      <sz val="11"/>
      <color theme="1"/>
      <name val="ＭＳ 明朝"/>
      <family val="1"/>
      <charset val="128"/>
    </font>
    <font>
      <sz val="24"/>
      <color theme="1"/>
      <name val="ＭＳ 明朝"/>
      <family val="1"/>
      <charset val="128"/>
    </font>
    <font>
      <sz val="12"/>
      <color rgb="FFFF0000"/>
      <name val="ＭＳ ゴシック"/>
      <family val="2"/>
      <charset val="128"/>
    </font>
    <font>
      <sz val="9"/>
      <color theme="1"/>
      <name val="ＭＳ ゴシック"/>
      <family val="2"/>
      <charset val="128"/>
    </font>
    <font>
      <sz val="9"/>
      <color theme="1"/>
      <name val="ＭＳ 明朝"/>
      <family val="1"/>
      <charset val="128"/>
    </font>
    <font>
      <sz val="10"/>
      <color theme="1"/>
      <name val="ＭＳ 明朝"/>
      <family val="1"/>
      <charset val="128"/>
    </font>
    <font>
      <sz val="14"/>
      <color theme="1"/>
      <name val="ＭＳ 明朝"/>
      <family val="1"/>
      <charset val="128"/>
    </font>
    <font>
      <sz val="14"/>
      <name val="ＭＳ 明朝"/>
      <family val="1"/>
      <charset val="128"/>
    </font>
    <font>
      <sz val="12"/>
      <color rgb="FFFF0000"/>
      <name val="ＭＳ 明朝"/>
      <family val="1"/>
      <charset val="128"/>
    </font>
    <font>
      <u/>
      <sz val="12"/>
      <color theme="10"/>
      <name val="ＭＳ ゴシック"/>
      <family val="2"/>
      <charset val="128"/>
    </font>
    <font>
      <u/>
      <sz val="12"/>
      <color rgb="FFFF0000"/>
      <name val="ＭＳ 明朝"/>
      <family val="1"/>
      <charset val="128"/>
    </font>
    <font>
      <u/>
      <sz val="12"/>
      <color theme="1"/>
      <name val="ＭＳ 明朝"/>
      <family val="1"/>
      <charset val="128"/>
    </font>
    <font>
      <sz val="10"/>
      <name val="ＭＳ 明朝"/>
      <family val="1"/>
      <charset val="128"/>
    </font>
    <font>
      <u/>
      <sz val="11"/>
      <color rgb="FFFF0000"/>
      <name val="ＭＳ 明朝"/>
      <family val="1"/>
      <charset val="128"/>
    </font>
    <font>
      <sz val="8"/>
      <name val="ＭＳ 明朝"/>
      <family val="1"/>
      <charset val="128"/>
    </font>
    <font>
      <sz val="10"/>
      <color theme="1"/>
      <name val="ＭＳ Ｐゴシック"/>
      <family val="3"/>
      <charset val="128"/>
      <scheme val="minor"/>
    </font>
    <font>
      <sz val="6"/>
      <color theme="1"/>
      <name val="ＭＳ 明朝"/>
      <family val="1"/>
      <charset val="128"/>
    </font>
    <font>
      <sz val="11"/>
      <color theme="1"/>
      <name val="ＭＳ ゴシック"/>
      <family val="3"/>
      <charset val="128"/>
    </font>
    <font>
      <sz val="12"/>
      <name val="ＭＳ ゴシック"/>
      <family val="3"/>
      <charset val="128"/>
    </font>
    <font>
      <sz val="11"/>
      <name val="ＭＳ ゴシック"/>
      <family val="3"/>
    </font>
    <font>
      <sz val="12"/>
      <name val="ＭＳ ゴシック"/>
      <family val="3"/>
    </font>
    <font>
      <sz val="6"/>
      <name val="游ゴシック"/>
      <family val="3"/>
    </font>
    <font>
      <b/>
      <sz val="14"/>
      <name val="ＭＳ ゴシック"/>
      <family val="3"/>
    </font>
    <font>
      <sz val="9"/>
      <color theme="1"/>
      <name val="HG丸ｺﾞｼｯｸM-PRO"/>
      <family val="3"/>
      <charset val="128"/>
    </font>
    <font>
      <sz val="10"/>
      <name val="ＭＳ ゴシック"/>
      <family val="3"/>
    </font>
    <font>
      <sz val="11"/>
      <name val="ＭＳ ゴシック"/>
      <family val="3"/>
      <charset val="128"/>
    </font>
    <font>
      <sz val="14"/>
      <name val="ＭＳ ゴシック"/>
      <family val="3"/>
    </font>
    <font>
      <sz val="11"/>
      <name val="ＭＳ Ｐゴシック"/>
      <family val="3"/>
      <scheme val="minor"/>
    </font>
    <font>
      <sz val="16"/>
      <name val="ＭＳ ゴシック"/>
      <family val="3"/>
    </font>
    <font>
      <sz val="16"/>
      <name val="ＭＳ Ｐゴシック"/>
      <family val="3"/>
      <scheme val="minor"/>
    </font>
    <font>
      <sz val="14"/>
      <name val="ＭＳ Ｐゴシック"/>
      <family val="3"/>
      <scheme val="minor"/>
    </font>
    <font>
      <sz val="9"/>
      <name val="ＭＳ ゴシック"/>
      <family val="3"/>
      <charset val="128"/>
    </font>
    <font>
      <b/>
      <sz val="14"/>
      <name val="ＭＳ ゴシック"/>
      <family val="3"/>
      <charset val="128"/>
    </font>
    <font>
      <sz val="14"/>
      <name val="ＭＳ ゴシック"/>
      <family val="3"/>
      <charset val="128"/>
    </font>
    <font>
      <sz val="12"/>
      <color rgb="FFFF0000"/>
      <name val="ＭＳ Ｐゴシック"/>
      <family val="3"/>
      <charset val="128"/>
      <scheme val="minor"/>
    </font>
    <font>
      <sz val="11"/>
      <color theme="1"/>
      <name val="ＭＳ ゴシック"/>
      <family val="2"/>
      <charset val="128"/>
    </font>
    <font>
      <b/>
      <sz val="12"/>
      <color rgb="FFFF0000"/>
      <name val="ＭＳ ゴシック"/>
      <family val="3"/>
      <charset val="128"/>
    </font>
    <font>
      <b/>
      <sz val="11"/>
      <color rgb="FFFF0000"/>
      <name val="ＭＳ Ｐゴシック"/>
      <family val="3"/>
      <charset val="128"/>
      <scheme val="minor"/>
    </font>
    <font>
      <b/>
      <sz val="14"/>
      <color rgb="FFFF0000"/>
      <name val="ＭＳ ゴシック"/>
      <family val="3"/>
      <charset val="128"/>
    </font>
    <font>
      <sz val="18"/>
      <name val="ＭＳ ゴシック"/>
      <family val="3"/>
    </font>
    <font>
      <sz val="18"/>
      <color theme="1"/>
      <name val="ＭＳ Ｐゴシック"/>
      <family val="3"/>
      <charset val="128"/>
      <scheme val="minor"/>
    </font>
    <font>
      <sz val="11"/>
      <name val="ＭＳ Ｐゴシック"/>
      <family val="3"/>
      <charset val="128"/>
      <scheme val="minor"/>
    </font>
    <font>
      <sz val="12"/>
      <color theme="1"/>
      <name val="ＭＳ ゴシック"/>
      <family val="2"/>
      <charset val="128"/>
    </font>
    <font>
      <sz val="12"/>
      <name val="ＭＳ ゴシック"/>
      <family val="2"/>
      <charset val="128"/>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s>
  <borders count="9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right/>
      <top/>
      <bottom style="hair">
        <color auto="1"/>
      </bottom>
      <diagonal/>
    </border>
    <border>
      <left/>
      <right/>
      <top style="thin">
        <color theme="0"/>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style="thin">
        <color theme="0"/>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bottom/>
      <diagonal/>
    </border>
    <border>
      <left/>
      <right style="medium">
        <color indexed="64"/>
      </right>
      <top style="thin">
        <color indexed="64"/>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s>
  <cellStyleXfs count="77">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5" applyNumberFormat="0" applyAlignment="0" applyProtection="0">
      <alignment vertical="center"/>
    </xf>
    <xf numFmtId="0" fontId="20" fillId="27" borderId="0" applyNumberFormat="0" applyBorder="0" applyAlignment="0" applyProtection="0">
      <alignment vertical="center"/>
    </xf>
    <xf numFmtId="0" fontId="16" fillId="28" borderId="16" applyNumberFormat="0" applyFont="0" applyAlignment="0" applyProtection="0">
      <alignment vertical="center"/>
    </xf>
    <xf numFmtId="0" fontId="21" fillId="0" borderId="17" applyNumberFormat="0" applyFill="0" applyAlignment="0" applyProtection="0">
      <alignment vertical="center"/>
    </xf>
    <xf numFmtId="0" fontId="22" fillId="29" borderId="0" applyNumberFormat="0" applyBorder="0" applyAlignment="0" applyProtection="0">
      <alignment vertical="center"/>
    </xf>
    <xf numFmtId="0" fontId="23" fillId="30" borderId="18" applyNumberFormat="0" applyAlignment="0" applyProtection="0">
      <alignment vertical="center"/>
    </xf>
    <xf numFmtId="0" fontId="24" fillId="0" borderId="0" applyNumberFormat="0" applyFill="0" applyBorder="0" applyAlignment="0" applyProtection="0">
      <alignment vertical="center"/>
    </xf>
    <xf numFmtId="0" fontId="25" fillId="0" borderId="19" applyNumberFormat="0" applyFill="0" applyAlignment="0" applyProtection="0">
      <alignment vertical="center"/>
    </xf>
    <xf numFmtId="0" fontId="26" fillId="0" borderId="20" applyNumberFormat="0" applyFill="0" applyAlignment="0" applyProtection="0">
      <alignment vertical="center"/>
    </xf>
    <xf numFmtId="0" fontId="27" fillId="0" borderId="21" applyNumberFormat="0" applyFill="0" applyAlignment="0" applyProtection="0">
      <alignment vertical="center"/>
    </xf>
    <xf numFmtId="0" fontId="27" fillId="0" borderId="0" applyNumberFormat="0" applyFill="0" applyBorder="0" applyAlignment="0" applyProtection="0">
      <alignment vertical="center"/>
    </xf>
    <xf numFmtId="0" fontId="28" fillId="0" borderId="22" applyNumberFormat="0" applyFill="0" applyAlignment="0" applyProtection="0">
      <alignment vertical="center"/>
    </xf>
    <xf numFmtId="0" fontId="29" fillId="30" borderId="23" applyNumberFormat="0" applyAlignment="0" applyProtection="0">
      <alignment vertical="center"/>
    </xf>
    <xf numFmtId="0" fontId="30" fillId="0" borderId="0" applyNumberFormat="0" applyFill="0" applyBorder="0" applyAlignment="0" applyProtection="0">
      <alignment vertical="center"/>
    </xf>
    <xf numFmtId="0" fontId="31" fillId="31" borderId="18" applyNumberFormat="0" applyAlignment="0" applyProtection="0">
      <alignment vertical="center"/>
    </xf>
    <xf numFmtId="0" fontId="32" fillId="32" borderId="0" applyNumberFormat="0" applyBorder="0" applyAlignment="0" applyProtection="0">
      <alignment vertical="center"/>
    </xf>
    <xf numFmtId="0" fontId="14" fillId="0" borderId="0">
      <alignment vertical="center"/>
    </xf>
    <xf numFmtId="0" fontId="13" fillId="0" borderId="0">
      <alignment vertical="center"/>
    </xf>
    <xf numFmtId="0" fontId="35" fillId="0" borderId="0"/>
    <xf numFmtId="38" fontId="35" fillId="0" borderId="0" applyFont="0" applyFill="0" applyBorder="0" applyAlignment="0" applyProtection="0"/>
    <xf numFmtId="0" fontId="37" fillId="0" borderId="0"/>
    <xf numFmtId="38" fontId="37" fillId="0" borderId="0" applyFont="0" applyFill="0" applyBorder="0" applyAlignment="0" applyProtection="0">
      <alignment vertical="center"/>
    </xf>
    <xf numFmtId="0" fontId="16" fillId="0" borderId="0">
      <alignment vertical="center"/>
    </xf>
    <xf numFmtId="0" fontId="16" fillId="0" borderId="0">
      <alignment vertical="center"/>
    </xf>
    <xf numFmtId="0" fontId="36" fillId="0" borderId="0">
      <alignment vertical="center"/>
    </xf>
    <xf numFmtId="38" fontId="16" fillId="0" borderId="0" applyFont="0" applyFill="0" applyBorder="0" applyAlignment="0" applyProtection="0">
      <alignment vertical="center"/>
    </xf>
    <xf numFmtId="0" fontId="38" fillId="0" borderId="0">
      <alignment vertical="center"/>
    </xf>
    <xf numFmtId="0" fontId="12" fillId="0" borderId="0">
      <alignment vertical="center"/>
    </xf>
    <xf numFmtId="38" fontId="12" fillId="0" borderId="0" applyFont="0" applyFill="0" applyBorder="0" applyAlignment="0" applyProtection="0">
      <alignment vertical="center"/>
    </xf>
    <xf numFmtId="0" fontId="3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61" fillId="0" borderId="0" applyNumberFormat="0" applyFill="0" applyBorder="0" applyAlignment="0" applyProtection="0">
      <alignment vertical="center"/>
    </xf>
    <xf numFmtId="0" fontId="1" fillId="0" borderId="0">
      <alignment vertical="center"/>
    </xf>
    <xf numFmtId="38" fontId="16" fillId="0" borderId="0" applyFont="0" applyFill="0" applyBorder="0" applyAlignment="0" applyProtection="0">
      <alignment vertical="center"/>
    </xf>
    <xf numFmtId="0" fontId="1" fillId="0" borderId="0">
      <alignment vertical="center"/>
    </xf>
    <xf numFmtId="0" fontId="1" fillId="0" borderId="0">
      <alignment vertical="center"/>
    </xf>
  </cellStyleXfs>
  <cellXfs count="405">
    <xf numFmtId="0" fontId="0" fillId="0" borderId="0" xfId="0">
      <alignment vertical="center"/>
    </xf>
    <xf numFmtId="0" fontId="38" fillId="0" borderId="0" xfId="50" applyFont="1">
      <alignment vertical="center"/>
    </xf>
    <xf numFmtId="0" fontId="38" fillId="33" borderId="0" xfId="50" applyFont="1" applyFill="1">
      <alignment vertical="center"/>
    </xf>
    <xf numFmtId="0" fontId="15" fillId="0" borderId="0" xfId="50" applyFont="1" applyAlignment="1">
      <alignment vertical="center" wrapText="1"/>
    </xf>
    <xf numFmtId="0" fontId="38" fillId="33" borderId="0" xfId="52" applyFill="1">
      <alignment vertical="center"/>
    </xf>
    <xf numFmtId="0" fontId="10" fillId="0" borderId="0" xfId="57">
      <alignment vertical="center"/>
    </xf>
    <xf numFmtId="0" fontId="39" fillId="0" borderId="0" xfId="68" applyFont="1" applyProtection="1">
      <alignment vertical="center"/>
      <protection locked="0"/>
    </xf>
    <xf numFmtId="0" fontId="40" fillId="0" borderId="0" xfId="68" applyFont="1" applyProtection="1">
      <alignment vertical="center"/>
      <protection locked="0"/>
    </xf>
    <xf numFmtId="0" fontId="41" fillId="0" borderId="0" xfId="68" applyFont="1" applyProtection="1">
      <alignment vertical="center"/>
      <protection locked="0"/>
    </xf>
    <xf numFmtId="0" fontId="42" fillId="0" borderId="0" xfId="68" applyFont="1" applyProtection="1">
      <alignment vertical="center"/>
      <protection locked="0"/>
    </xf>
    <xf numFmtId="0" fontId="40" fillId="0" borderId="0" xfId="68" applyFont="1" applyAlignment="1" applyProtection="1">
      <alignment horizontal="right" vertical="center"/>
      <protection locked="0"/>
    </xf>
    <xf numFmtId="0" fontId="43" fillId="0" borderId="0" xfId="0" applyFont="1" applyAlignment="1"/>
    <xf numFmtId="0" fontId="45" fillId="0" borderId="0" xfId="0" applyFont="1">
      <alignment vertical="center"/>
    </xf>
    <xf numFmtId="0" fontId="47" fillId="0" borderId="11" xfId="0" applyFont="1" applyBorder="1" applyAlignment="1">
      <alignment horizontal="left" vertical="center"/>
    </xf>
    <xf numFmtId="176" fontId="45" fillId="0" borderId="0" xfId="0" applyNumberFormat="1" applyFont="1">
      <alignment vertical="center"/>
    </xf>
    <xf numFmtId="0" fontId="45" fillId="0" borderId="0" xfId="0" applyFont="1" applyAlignment="1">
      <alignment horizontal="center" vertical="center"/>
    </xf>
    <xf numFmtId="0" fontId="45" fillId="0" borderId="0" xfId="0" applyFont="1" applyAlignment="1">
      <alignment horizontal="left" vertical="center"/>
    </xf>
    <xf numFmtId="0" fontId="45" fillId="0" borderId="0" xfId="0" applyFont="1" applyAlignment="1">
      <alignment vertical="center" textRotation="255"/>
    </xf>
    <xf numFmtId="0" fontId="45" fillId="0" borderId="0" xfId="0" applyFont="1" applyAlignment="1">
      <alignment horizontal="right" vertical="center"/>
    </xf>
    <xf numFmtId="0" fontId="50" fillId="0" borderId="0" xfId="0" applyFont="1">
      <alignment vertical="center"/>
    </xf>
    <xf numFmtId="0" fontId="52" fillId="0" borderId="0" xfId="0" applyFont="1">
      <alignment vertical="center"/>
    </xf>
    <xf numFmtId="0" fontId="0" fillId="0" borderId="0" xfId="0" applyAlignment="1">
      <alignment horizontal="left" vertical="center"/>
    </xf>
    <xf numFmtId="0" fontId="49" fillId="0" borderId="0" xfId="0" applyFont="1" applyAlignment="1"/>
    <xf numFmtId="0" fontId="45" fillId="37" borderId="11" xfId="0" applyFont="1" applyFill="1" applyBorder="1" applyAlignment="1">
      <alignment horizontal="center" vertical="center"/>
    </xf>
    <xf numFmtId="0" fontId="45" fillId="37" borderId="11" xfId="0" applyFont="1" applyFill="1" applyBorder="1" applyAlignment="1">
      <alignment horizontal="left" vertical="center"/>
    </xf>
    <xf numFmtId="0" fontId="53" fillId="0" borderId="0" xfId="0" applyFont="1" applyAlignment="1">
      <alignment horizontal="center" vertical="center"/>
    </xf>
    <xf numFmtId="0" fontId="51" fillId="0" borderId="0" xfId="0" applyFont="1" applyAlignment="1">
      <alignment vertical="top"/>
    </xf>
    <xf numFmtId="0" fontId="45" fillId="0" borderId="0" xfId="0" applyFont="1" applyAlignment="1">
      <alignment horizontal="left"/>
    </xf>
    <xf numFmtId="0" fontId="55" fillId="0" borderId="0" xfId="0" applyFont="1">
      <alignment vertical="center"/>
    </xf>
    <xf numFmtId="0" fontId="0" fillId="0" borderId="7" xfId="0" applyBorder="1">
      <alignment vertical="center"/>
    </xf>
    <xf numFmtId="0" fontId="0" fillId="0" borderId="24" xfId="0" applyBorder="1">
      <alignment vertical="center"/>
    </xf>
    <xf numFmtId="0" fontId="0" fillId="0" borderId="8" xfId="0" applyBorder="1">
      <alignment vertical="center"/>
    </xf>
    <xf numFmtId="0" fontId="45" fillId="0" borderId="1" xfId="0" applyFont="1" applyBorder="1">
      <alignment vertical="center"/>
    </xf>
    <xf numFmtId="0" fontId="45"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12" xfId="0" applyBorder="1">
      <alignment vertical="center"/>
    </xf>
    <xf numFmtId="0" fontId="0" fillId="0" borderId="6" xfId="0" applyBorder="1">
      <alignment vertical="center"/>
    </xf>
    <xf numFmtId="0" fontId="50" fillId="37" borderId="11" xfId="0" applyFont="1" applyFill="1" applyBorder="1" applyAlignment="1">
      <alignment horizontal="left" vertical="center"/>
    </xf>
    <xf numFmtId="49" fontId="45" fillId="0" borderId="25" xfId="0" applyNumberFormat="1" applyFont="1" applyBorder="1" applyAlignment="1">
      <alignment horizontal="center" vertical="center"/>
    </xf>
    <xf numFmtId="0" fontId="45" fillId="0" borderId="0" xfId="0" applyFont="1" applyAlignment="1"/>
    <xf numFmtId="0" fontId="0" fillId="0" borderId="27" xfId="0" applyBorder="1">
      <alignment vertical="center"/>
    </xf>
    <xf numFmtId="49" fontId="45" fillId="0" borderId="0" xfId="0" applyNumberFormat="1" applyFont="1" applyAlignment="1">
      <alignment horizontal="center" vertical="center"/>
    </xf>
    <xf numFmtId="0" fontId="39" fillId="0" borderId="0" xfId="0" applyFont="1">
      <alignment vertical="center"/>
    </xf>
    <xf numFmtId="0" fontId="45" fillId="0" borderId="0" xfId="0" applyFont="1" applyAlignment="1">
      <alignment vertical="center" wrapText="1"/>
    </xf>
    <xf numFmtId="0" fontId="57" fillId="0" borderId="0" xfId="9" applyFont="1" applyFill="1" applyBorder="1" applyAlignment="1">
      <alignment horizontal="center" vertical="center"/>
    </xf>
    <xf numFmtId="0" fontId="45" fillId="0" borderId="0" xfId="1" applyFont="1" applyFill="1" applyBorder="1" applyAlignment="1">
      <alignment horizontal="center" vertical="center"/>
    </xf>
    <xf numFmtId="0" fontId="48" fillId="0" borderId="0" xfId="0" applyFont="1">
      <alignment vertical="center"/>
    </xf>
    <xf numFmtId="0" fontId="45" fillId="0" borderId="0" xfId="9" applyFont="1" applyFill="1" applyBorder="1" applyAlignment="1">
      <alignment horizontal="center" vertical="center" shrinkToFit="1"/>
    </xf>
    <xf numFmtId="0" fontId="45" fillId="0" borderId="0" xfId="1" applyFont="1" applyFill="1" applyBorder="1" applyAlignment="1" applyProtection="1">
      <alignment horizontal="center" vertical="center" wrapText="1"/>
      <protection hidden="1"/>
    </xf>
    <xf numFmtId="0" fontId="60" fillId="0" borderId="0" xfId="0" applyFont="1" applyAlignment="1">
      <alignment horizontal="right" vertical="top"/>
    </xf>
    <xf numFmtId="0" fontId="45" fillId="0" borderId="0" xfId="0" applyFont="1" applyAlignment="1">
      <alignment horizontal="right" vertical="top"/>
    </xf>
    <xf numFmtId="0" fontId="65" fillId="0" borderId="0" xfId="0" applyFont="1" applyAlignment="1">
      <alignment vertical="center" wrapText="1"/>
    </xf>
    <xf numFmtId="0" fontId="57" fillId="0" borderId="0" xfId="0" applyFont="1">
      <alignment vertical="center"/>
    </xf>
    <xf numFmtId="0" fontId="45" fillId="0" borderId="0" xfId="0" applyFont="1" applyAlignment="1">
      <alignment horizontal="left" vertical="top"/>
    </xf>
    <xf numFmtId="0" fontId="45" fillId="0" borderId="0" xfId="0" applyFont="1" applyAlignment="1">
      <alignment horizontal="left" vertical="center" indent="1"/>
    </xf>
    <xf numFmtId="0" fontId="45" fillId="0" borderId="0" xfId="0" applyFont="1" applyAlignment="1">
      <alignment horizontal="left" vertical="center" wrapText="1" indent="1"/>
    </xf>
    <xf numFmtId="0" fontId="45" fillId="0" borderId="0" xfId="0" applyFont="1" applyAlignment="1">
      <alignment vertical="top"/>
    </xf>
    <xf numFmtId="0" fontId="52" fillId="0" borderId="36" xfId="0" applyFont="1" applyBorder="1" applyAlignment="1">
      <alignment horizontal="center" vertical="center"/>
    </xf>
    <xf numFmtId="49" fontId="52" fillId="0" borderId="26" xfId="0" applyNumberFormat="1" applyFont="1" applyBorder="1" applyAlignment="1">
      <alignment horizontal="center" vertical="center"/>
    </xf>
    <xf numFmtId="0" fontId="52" fillId="0" borderId="37" xfId="0" applyFont="1" applyBorder="1">
      <alignment vertical="center"/>
    </xf>
    <xf numFmtId="49" fontId="50" fillId="0" borderId="28" xfId="0" applyNumberFormat="1" applyFont="1" applyBorder="1" applyAlignment="1">
      <alignment horizontal="center" vertical="center"/>
    </xf>
    <xf numFmtId="0" fontId="45" fillId="38" borderId="0" xfId="0" applyFont="1" applyFill="1" applyAlignment="1">
      <alignment horizontal="left" vertical="center"/>
    </xf>
    <xf numFmtId="0" fontId="62" fillId="38" borderId="0" xfId="0" applyFont="1" applyFill="1" applyAlignment="1">
      <alignment vertical="center" wrapText="1"/>
    </xf>
    <xf numFmtId="0" fontId="45" fillId="38" borderId="0" xfId="0" applyFont="1" applyFill="1">
      <alignment vertical="center"/>
    </xf>
    <xf numFmtId="0" fontId="62" fillId="38" borderId="0" xfId="0" applyFont="1" applyFill="1" applyAlignment="1">
      <alignment horizontal="left" vertical="center" wrapText="1"/>
    </xf>
    <xf numFmtId="0" fontId="57" fillId="0" borderId="0" xfId="0" applyFont="1" applyAlignment="1">
      <alignment horizontal="right" vertical="center"/>
    </xf>
    <xf numFmtId="0" fontId="72" fillId="0" borderId="0" xfId="0" applyFont="1">
      <alignment vertical="center"/>
    </xf>
    <xf numFmtId="0" fontId="71" fillId="0" borderId="0" xfId="0" applyFont="1">
      <alignment vertical="center"/>
    </xf>
    <xf numFmtId="0" fontId="74" fillId="0" borderId="0" xfId="0" applyFont="1" applyAlignment="1">
      <alignment horizontal="center" vertical="center"/>
    </xf>
    <xf numFmtId="0" fontId="74" fillId="0" borderId="0" xfId="0" applyFont="1" applyAlignment="1">
      <alignment vertical="top"/>
    </xf>
    <xf numFmtId="0" fontId="75" fillId="0" borderId="0" xfId="0" applyFont="1" applyAlignment="1"/>
    <xf numFmtId="0" fontId="76" fillId="0" borderId="0" xfId="0" applyFont="1">
      <alignment vertical="center"/>
    </xf>
    <xf numFmtId="0" fontId="72" fillId="0" borderId="0" xfId="0" applyFont="1" applyAlignment="1">
      <alignment horizontal="left" vertical="center"/>
    </xf>
    <xf numFmtId="0" fontId="71" fillId="0" borderId="0" xfId="0" applyFont="1" applyAlignment="1">
      <alignment horizontal="left" vertical="center"/>
    </xf>
    <xf numFmtId="0" fontId="78" fillId="0" borderId="0" xfId="0" applyFont="1" applyAlignment="1">
      <alignment horizontal="left" vertical="center"/>
    </xf>
    <xf numFmtId="0" fontId="79" fillId="0" borderId="0" xfId="0" applyFont="1">
      <alignment vertical="center"/>
    </xf>
    <xf numFmtId="0" fontId="82" fillId="0" borderId="0" xfId="0" applyFont="1" applyAlignment="1">
      <alignment horizontal="center" vertical="center"/>
    </xf>
    <xf numFmtId="0" fontId="79" fillId="0" borderId="0" xfId="0" applyFont="1" applyAlignment="1">
      <alignment horizontal="left" vertical="center" wrapText="1"/>
    </xf>
    <xf numFmtId="0" fontId="79" fillId="0" borderId="0" xfId="0" applyFont="1" applyAlignment="1">
      <alignment vertical="center" wrapText="1"/>
    </xf>
    <xf numFmtId="38" fontId="77" fillId="0" borderId="0" xfId="74" applyFont="1" applyBorder="1" applyAlignment="1">
      <alignment horizontal="right" vertical="center"/>
    </xf>
    <xf numFmtId="38" fontId="79" fillId="0" borderId="0" xfId="74" applyFont="1" applyAlignment="1">
      <alignment horizontal="right" vertical="center"/>
    </xf>
    <xf numFmtId="0" fontId="71" fillId="36" borderId="47" xfId="0" applyFont="1" applyFill="1" applyBorder="1" applyAlignment="1" applyProtection="1">
      <alignment horizontal="center" vertical="center" wrapText="1"/>
      <protection locked="0"/>
    </xf>
    <xf numFmtId="0" fontId="77" fillId="0" borderId="0" xfId="0" applyFont="1" applyAlignment="1">
      <alignment horizontal="center" vertical="center" shrinkToFit="1"/>
    </xf>
    <xf numFmtId="0" fontId="39" fillId="0" borderId="0" xfId="76" applyFont="1" applyProtection="1">
      <alignment vertical="center"/>
      <protection locked="0"/>
    </xf>
    <xf numFmtId="0" fontId="67" fillId="0" borderId="0" xfId="0" applyFont="1">
      <alignment vertical="center"/>
    </xf>
    <xf numFmtId="38" fontId="86" fillId="0" borderId="0" xfId="74" applyFont="1" applyFill="1" applyBorder="1" applyAlignment="1">
      <alignment vertical="center"/>
    </xf>
    <xf numFmtId="0" fontId="0" fillId="0" borderId="50" xfId="0" applyBorder="1">
      <alignment vertical="center"/>
    </xf>
    <xf numFmtId="0" fontId="79" fillId="0" borderId="52" xfId="0" applyFont="1" applyBorder="1">
      <alignment vertical="center"/>
    </xf>
    <xf numFmtId="0" fontId="79" fillId="36" borderId="44" xfId="0" applyFont="1" applyFill="1" applyBorder="1" applyAlignment="1">
      <alignment horizontal="center" vertical="center"/>
    </xf>
    <xf numFmtId="0" fontId="79" fillId="36" borderId="60" xfId="0" applyFont="1" applyFill="1" applyBorder="1" applyAlignment="1">
      <alignment horizontal="center" vertical="center"/>
    </xf>
    <xf numFmtId="0" fontId="71" fillId="0" borderId="34" xfId="0" applyFont="1" applyBorder="1">
      <alignment vertical="center"/>
    </xf>
    <xf numFmtId="49" fontId="52" fillId="36" borderId="26" xfId="0" applyNumberFormat="1" applyFont="1" applyFill="1" applyBorder="1" applyAlignment="1">
      <alignment horizontal="center" vertical="center"/>
    </xf>
    <xf numFmtId="49" fontId="50" fillId="36" borderId="38" xfId="0" applyNumberFormat="1" applyFont="1" applyFill="1" applyBorder="1" applyAlignment="1">
      <alignment horizontal="center" vertical="center"/>
    </xf>
    <xf numFmtId="49" fontId="50" fillId="36" borderId="28" xfId="0" applyNumberFormat="1" applyFont="1" applyFill="1" applyBorder="1" applyAlignment="1">
      <alignment horizontal="center" vertical="center"/>
    </xf>
    <xf numFmtId="0" fontId="45" fillId="36" borderId="11" xfId="0" applyFont="1" applyFill="1" applyBorder="1" applyAlignment="1">
      <alignment horizontal="center" vertical="center"/>
    </xf>
    <xf numFmtId="0" fontId="45" fillId="36" borderId="8" xfId="1" applyFont="1" applyFill="1" applyBorder="1" applyAlignment="1" applyProtection="1">
      <alignment vertical="center" wrapText="1"/>
      <protection hidden="1"/>
    </xf>
    <xf numFmtId="0" fontId="45" fillId="36" borderId="10" xfId="0" applyFont="1" applyFill="1" applyBorder="1" applyAlignment="1">
      <alignment horizontal="center" vertical="center"/>
    </xf>
    <xf numFmtId="0" fontId="79" fillId="0" borderId="0" xfId="0" applyFont="1" applyAlignment="1">
      <alignment horizontal="center" vertical="center"/>
    </xf>
    <xf numFmtId="0" fontId="78" fillId="36" borderId="49" xfId="0" applyFont="1" applyFill="1" applyBorder="1" applyAlignment="1">
      <alignment horizontal="center" vertical="center"/>
    </xf>
    <xf numFmtId="0" fontId="69" fillId="36" borderId="63" xfId="0" applyFont="1" applyFill="1" applyBorder="1">
      <alignment vertical="center"/>
    </xf>
    <xf numFmtId="0" fontId="69" fillId="36" borderId="64" xfId="0" applyFont="1" applyFill="1" applyBorder="1">
      <alignment vertical="center"/>
    </xf>
    <xf numFmtId="0" fontId="88" fillId="0" borderId="0" xfId="0" applyFont="1">
      <alignment vertical="center"/>
    </xf>
    <xf numFmtId="0" fontId="84" fillId="0" borderId="50" xfId="0" applyFont="1" applyBorder="1" applyAlignment="1">
      <alignment horizontal="center" vertical="center"/>
    </xf>
    <xf numFmtId="0" fontId="84" fillId="0" borderId="65" xfId="0" applyFont="1" applyBorder="1" applyAlignment="1">
      <alignment horizontal="center" vertical="center"/>
    </xf>
    <xf numFmtId="0" fontId="69" fillId="36" borderId="66" xfId="0" applyFont="1" applyFill="1" applyBorder="1">
      <alignment vertical="center"/>
    </xf>
    <xf numFmtId="0" fontId="77" fillId="36" borderId="11" xfId="0" applyFont="1" applyFill="1" applyBorder="1">
      <alignment vertical="center"/>
    </xf>
    <xf numFmtId="0" fontId="77" fillId="36" borderId="10" xfId="0" applyFont="1" applyFill="1" applyBorder="1">
      <alignment vertical="center"/>
    </xf>
    <xf numFmtId="0" fontId="69" fillId="36" borderId="67" xfId="0" applyFont="1" applyFill="1" applyBorder="1">
      <alignment vertical="center"/>
    </xf>
    <xf numFmtId="0" fontId="69" fillId="36" borderId="68" xfId="0" applyFont="1" applyFill="1" applyBorder="1">
      <alignment vertical="center"/>
    </xf>
    <xf numFmtId="0" fontId="69" fillId="36" borderId="69" xfId="0" applyFont="1" applyFill="1" applyBorder="1">
      <alignment vertical="center"/>
    </xf>
    <xf numFmtId="0" fontId="77" fillId="36" borderId="80" xfId="0" applyFont="1" applyFill="1" applyBorder="1">
      <alignment vertical="center"/>
    </xf>
    <xf numFmtId="0" fontId="69" fillId="36" borderId="81" xfId="0" applyFont="1" applyFill="1" applyBorder="1">
      <alignment vertical="center"/>
    </xf>
    <xf numFmtId="0" fontId="69" fillId="36" borderId="82" xfId="0" applyFont="1" applyFill="1" applyBorder="1">
      <alignment vertical="center"/>
    </xf>
    <xf numFmtId="0" fontId="69" fillId="36" borderId="83" xfId="0" applyFont="1" applyFill="1" applyBorder="1">
      <alignment vertical="center"/>
    </xf>
    <xf numFmtId="0" fontId="79" fillId="36" borderId="58" xfId="0" applyFont="1" applyFill="1" applyBorder="1" applyAlignment="1">
      <alignment horizontal="center" vertical="center"/>
    </xf>
    <xf numFmtId="0" fontId="71" fillId="36" borderId="6" xfId="0" applyFont="1" applyFill="1" applyBorder="1" applyAlignment="1" applyProtection="1">
      <alignment horizontal="center" vertical="center" wrapText="1"/>
      <protection locked="0"/>
    </xf>
    <xf numFmtId="0" fontId="77" fillId="0" borderId="40" xfId="0" applyFont="1" applyBorder="1">
      <alignment vertical="center"/>
    </xf>
    <xf numFmtId="0" fontId="77" fillId="0" borderId="45" xfId="0" applyFont="1" applyBorder="1">
      <alignment vertical="center"/>
    </xf>
    <xf numFmtId="0" fontId="77" fillId="34" borderId="45" xfId="0" applyFont="1" applyFill="1" applyBorder="1" applyAlignment="1">
      <alignment horizontal="center" vertical="center" wrapText="1"/>
    </xf>
    <xf numFmtId="0" fontId="77" fillId="34" borderId="47" xfId="0" applyFont="1" applyFill="1" applyBorder="1" applyAlignment="1">
      <alignment horizontal="center" vertical="center" wrapText="1"/>
    </xf>
    <xf numFmtId="0" fontId="71" fillId="0" borderId="34" xfId="0" applyFont="1" applyBorder="1" applyAlignment="1">
      <alignment horizontal="left" vertical="center"/>
    </xf>
    <xf numFmtId="0" fontId="45" fillId="36" borderId="0" xfId="0" applyFont="1" applyFill="1">
      <alignment vertical="center"/>
    </xf>
    <xf numFmtId="0" fontId="39" fillId="34" borderId="11" xfId="76" applyFont="1" applyFill="1" applyBorder="1" applyAlignment="1" applyProtection="1">
      <alignment vertical="center" wrapText="1"/>
      <protection locked="0"/>
    </xf>
    <xf numFmtId="0" fontId="39" fillId="34" borderId="11" xfId="76" applyFont="1" applyFill="1" applyBorder="1" applyProtection="1">
      <alignment vertical="center"/>
      <protection locked="0"/>
    </xf>
    <xf numFmtId="0" fontId="40" fillId="36" borderId="0" xfId="76" applyFont="1" applyFill="1" applyAlignment="1" applyProtection="1">
      <alignment horizontal="center" vertical="center"/>
      <protection locked="0"/>
    </xf>
    <xf numFmtId="0" fontId="39" fillId="36" borderId="0" xfId="68" applyFont="1" applyFill="1" applyProtection="1">
      <alignment vertical="center"/>
      <protection locked="0"/>
    </xf>
    <xf numFmtId="0" fontId="39" fillId="36" borderId="0" xfId="68" applyFont="1" applyFill="1" applyAlignment="1" applyProtection="1">
      <alignment vertical="top"/>
      <protection locked="0"/>
    </xf>
    <xf numFmtId="0" fontId="41" fillId="36" borderId="0" xfId="68" applyFont="1" applyFill="1" applyProtection="1">
      <alignment vertical="center"/>
      <protection locked="0"/>
    </xf>
    <xf numFmtId="49" fontId="94" fillId="36" borderId="25" xfId="1" applyNumberFormat="1" applyFont="1" applyFill="1" applyBorder="1" applyAlignment="1">
      <alignment horizontal="center" vertical="center" shrinkToFit="1"/>
    </xf>
    <xf numFmtId="49" fontId="93" fillId="0" borderId="0" xfId="0" applyNumberFormat="1" applyFont="1">
      <alignment vertical="center"/>
    </xf>
    <xf numFmtId="49" fontId="95" fillId="36" borderId="25" xfId="1" applyNumberFormat="1" applyFont="1" applyFill="1" applyBorder="1" applyAlignment="1">
      <alignment horizontal="center" vertical="center" shrinkToFit="1"/>
    </xf>
    <xf numFmtId="0" fontId="77" fillId="0" borderId="88" xfId="0" applyFont="1" applyBorder="1">
      <alignment vertical="center"/>
    </xf>
    <xf numFmtId="0" fontId="71" fillId="36" borderId="40" xfId="0" applyFont="1" applyFill="1" applyBorder="1" applyAlignment="1" applyProtection="1">
      <alignment horizontal="center" vertical="center" wrapText="1"/>
      <protection locked="0"/>
    </xf>
    <xf numFmtId="0" fontId="71" fillId="36" borderId="88" xfId="0" applyFont="1" applyFill="1" applyBorder="1" applyAlignment="1" applyProtection="1">
      <alignment horizontal="center" vertical="center" wrapText="1"/>
      <protection locked="0"/>
    </xf>
    <xf numFmtId="0" fontId="71" fillId="36" borderId="45" xfId="0" applyFont="1" applyFill="1" applyBorder="1" applyAlignment="1" applyProtection="1">
      <alignment horizontal="center" vertical="center" wrapText="1"/>
      <protection locked="0"/>
    </xf>
    <xf numFmtId="0" fontId="45" fillId="0" borderId="37" xfId="0" applyFont="1" applyBorder="1">
      <alignment vertical="center"/>
    </xf>
    <xf numFmtId="0" fontId="45" fillId="0" borderId="0" xfId="0" applyFont="1" applyAlignment="1">
      <alignment vertical="center" wrapText="1"/>
    </xf>
    <xf numFmtId="0" fontId="0" fillId="0" borderId="0" xfId="0">
      <alignment vertical="center"/>
    </xf>
    <xf numFmtId="0" fontId="57" fillId="34" borderId="11" xfId="9" applyFont="1" applyFill="1" applyBorder="1" applyAlignment="1">
      <alignment horizontal="center" vertical="center" shrinkToFit="1"/>
    </xf>
    <xf numFmtId="0" fontId="57" fillId="34" borderId="11" xfId="0" applyFont="1" applyFill="1" applyBorder="1" applyAlignment="1">
      <alignment horizontal="center" vertical="center" shrinkToFit="1"/>
    </xf>
    <xf numFmtId="0" fontId="61" fillId="36" borderId="9" xfId="72" applyFill="1" applyBorder="1" applyAlignment="1">
      <alignment horizontal="center" vertical="center"/>
    </xf>
    <xf numFmtId="0" fontId="57" fillId="36" borderId="4" xfId="1" applyFont="1" applyFill="1" applyBorder="1" applyAlignment="1">
      <alignment horizontal="center" vertical="center"/>
    </xf>
    <xf numFmtId="0" fontId="57" fillId="36" borderId="5" xfId="1" applyFont="1" applyFill="1" applyBorder="1" applyAlignment="1">
      <alignment horizontal="center" vertical="center"/>
    </xf>
    <xf numFmtId="0" fontId="64" fillId="0" borderId="0" xfId="0" applyFont="1" applyAlignment="1" applyProtection="1">
      <alignment horizontal="center" vertical="center" wrapText="1"/>
      <protection hidden="1"/>
    </xf>
    <xf numFmtId="0" fontId="45" fillId="0" borderId="0" xfId="0" applyFont="1" applyAlignment="1">
      <alignment horizontal="left" vertical="center" wrapText="1"/>
    </xf>
    <xf numFmtId="0" fontId="47" fillId="34" borderId="9" xfId="0" applyFont="1" applyFill="1" applyBorder="1" applyAlignment="1" applyProtection="1">
      <alignment horizontal="center" vertical="center" wrapText="1"/>
      <protection hidden="1"/>
    </xf>
    <xf numFmtId="0" fontId="47" fillId="34" borderId="5" xfId="0" applyFont="1" applyFill="1" applyBorder="1" applyAlignment="1" applyProtection="1">
      <alignment horizontal="center" vertical="center" wrapText="1"/>
      <protection hidden="1"/>
    </xf>
    <xf numFmtId="0" fontId="64" fillId="34" borderId="9" xfId="0" applyFont="1" applyFill="1" applyBorder="1" applyAlignment="1" applyProtection="1">
      <alignment horizontal="center" vertical="center" wrapText="1"/>
      <protection hidden="1"/>
    </xf>
    <xf numFmtId="0" fontId="64" fillId="34" borderId="5" xfId="0" applyFont="1" applyFill="1" applyBorder="1" applyAlignment="1" applyProtection="1">
      <alignment horizontal="center" vertical="center" wrapText="1"/>
      <protection hidden="1"/>
    </xf>
    <xf numFmtId="0" fontId="50" fillId="34" borderId="29" xfId="0" applyFont="1" applyFill="1" applyBorder="1" applyAlignment="1">
      <alignment horizontal="center" vertical="center" wrapText="1"/>
    </xf>
    <xf numFmtId="0" fontId="50" fillId="34" borderId="30" xfId="0" applyFont="1" applyFill="1" applyBorder="1" applyAlignment="1">
      <alignment horizontal="center" vertical="center" wrapText="1"/>
    </xf>
    <xf numFmtId="0" fontId="45" fillId="36" borderId="7" xfId="0" applyFont="1" applyFill="1" applyBorder="1" applyAlignment="1">
      <alignment horizontal="left" vertical="center" wrapText="1"/>
    </xf>
    <xf numFmtId="0" fontId="45" fillId="36" borderId="24" xfId="0" applyFont="1" applyFill="1" applyBorder="1" applyAlignment="1">
      <alignment horizontal="left" vertical="center" wrapText="1"/>
    </xf>
    <xf numFmtId="0" fontId="45" fillId="36" borderId="8" xfId="0" applyFont="1" applyFill="1" applyBorder="1">
      <alignment vertical="center"/>
    </xf>
    <xf numFmtId="0" fontId="50" fillId="34" borderId="31" xfId="0" applyFont="1" applyFill="1" applyBorder="1" applyAlignment="1">
      <alignment horizontal="center" vertical="center" wrapText="1"/>
    </xf>
    <xf numFmtId="0" fontId="50" fillId="34" borderId="32" xfId="0" applyFont="1" applyFill="1" applyBorder="1" applyAlignment="1">
      <alignment horizontal="center" vertical="center" wrapText="1"/>
    </xf>
    <xf numFmtId="0" fontId="45" fillId="36" borderId="31" xfId="0" applyFont="1" applyFill="1" applyBorder="1" applyAlignment="1">
      <alignment horizontal="left" vertical="center" wrapText="1"/>
    </xf>
    <xf numFmtId="0" fontId="45" fillId="36" borderId="33" xfId="0" applyFont="1" applyFill="1" applyBorder="1" applyAlignment="1">
      <alignment horizontal="left" vertical="center" wrapText="1"/>
    </xf>
    <xf numFmtId="0" fontId="45" fillId="36" borderId="32" xfId="0" applyFont="1" applyFill="1" applyBorder="1">
      <alignment vertical="center"/>
    </xf>
    <xf numFmtId="0" fontId="45" fillId="36" borderId="9" xfId="0" applyFont="1" applyFill="1" applyBorder="1" applyAlignment="1">
      <alignment horizontal="center" vertical="center"/>
    </xf>
    <xf numFmtId="0" fontId="45" fillId="36" borderId="4" xfId="0" applyFont="1" applyFill="1" applyBorder="1" applyAlignment="1">
      <alignment horizontal="center" vertical="center"/>
    </xf>
    <xf numFmtId="0" fontId="45" fillId="34" borderId="9" xfId="0" applyFont="1" applyFill="1" applyBorder="1" applyAlignment="1">
      <alignment horizontal="center" vertical="center" wrapText="1"/>
    </xf>
    <xf numFmtId="0" fontId="45" fillId="34" borderId="5" xfId="0" applyFont="1" applyFill="1" applyBorder="1" applyAlignment="1">
      <alignment horizontal="center" vertical="center" wrapText="1"/>
    </xf>
    <xf numFmtId="0" fontId="15" fillId="34" borderId="13" xfId="50" applyFont="1" applyFill="1" applyBorder="1" applyAlignment="1">
      <alignment horizontal="center" vertical="center" shrinkToFit="1"/>
    </xf>
    <xf numFmtId="0" fontId="0" fillId="34" borderId="14" xfId="0" applyFill="1" applyBorder="1" applyAlignment="1">
      <alignment horizontal="center" vertical="center" shrinkToFit="1"/>
    </xf>
    <xf numFmtId="0" fontId="0" fillId="34" borderId="35" xfId="0" applyFill="1" applyBorder="1" applyAlignment="1">
      <alignment horizontal="center" vertical="center" shrinkToFit="1"/>
    </xf>
    <xf numFmtId="38" fontId="15" fillId="0" borderId="13" xfId="74" applyFont="1" applyFill="1" applyBorder="1" applyAlignment="1">
      <alignment horizontal="center" vertical="center" shrinkToFit="1"/>
    </xf>
    <xf numFmtId="0" fontId="0" fillId="0" borderId="14" xfId="0" applyBorder="1">
      <alignment vertical="center"/>
    </xf>
    <xf numFmtId="0" fontId="0" fillId="0" borderId="35" xfId="0" applyBorder="1">
      <alignment vertical="center"/>
    </xf>
    <xf numFmtId="0" fontId="57" fillId="36" borderId="9" xfId="1" applyFont="1" applyFill="1" applyBorder="1" applyAlignment="1">
      <alignment horizontal="center" vertical="center"/>
    </xf>
    <xf numFmtId="0" fontId="57" fillId="34" borderId="9" xfId="1" applyFont="1" applyFill="1" applyBorder="1" applyAlignment="1">
      <alignment horizontal="center" vertical="center"/>
    </xf>
    <xf numFmtId="0" fontId="57" fillId="34" borderId="4" xfId="1" applyFont="1" applyFill="1" applyBorder="1" applyAlignment="1">
      <alignment horizontal="center" vertical="center"/>
    </xf>
    <xf numFmtId="0" fontId="57" fillId="34" borderId="5" xfId="1" applyFont="1" applyFill="1" applyBorder="1" applyAlignment="1">
      <alignment horizontal="center" vertical="center"/>
    </xf>
    <xf numFmtId="0" fontId="45" fillId="0" borderId="0" xfId="0" applyFont="1">
      <alignment vertical="center"/>
    </xf>
    <xf numFmtId="0" fontId="45" fillId="10" borderId="9" xfId="9" applyFont="1" applyBorder="1" applyAlignment="1">
      <alignment horizontal="center" vertical="center" shrinkToFit="1"/>
    </xf>
    <xf numFmtId="0" fontId="45" fillId="10" borderId="5" xfId="9" applyFont="1" applyBorder="1" applyAlignment="1">
      <alignment horizontal="center" vertical="center" shrinkToFit="1"/>
    </xf>
    <xf numFmtId="0" fontId="45" fillId="36" borderId="5" xfId="0" applyFont="1" applyFill="1" applyBorder="1" applyAlignment="1">
      <alignment horizontal="center" vertical="center"/>
    </xf>
    <xf numFmtId="0" fontId="50" fillId="34" borderId="9" xfId="0" applyFont="1" applyFill="1" applyBorder="1" applyAlignment="1">
      <alignment horizontal="center" vertical="center" wrapText="1"/>
    </xf>
    <xf numFmtId="0" fontId="50" fillId="34" borderId="5" xfId="0" applyFont="1" applyFill="1" applyBorder="1" applyAlignment="1">
      <alignment horizontal="center" vertical="center" wrapText="1"/>
    </xf>
    <xf numFmtId="0" fontId="45" fillId="36" borderId="9" xfId="0" applyFont="1" applyFill="1" applyBorder="1" applyAlignment="1">
      <alignment horizontal="center" vertical="center" wrapText="1"/>
    </xf>
    <xf numFmtId="0" fontId="45" fillId="36" borderId="4" xfId="0" applyFont="1" applyFill="1" applyBorder="1" applyAlignment="1">
      <alignment horizontal="center" vertical="center" wrapText="1"/>
    </xf>
    <xf numFmtId="0" fontId="57" fillId="34" borderId="9" xfId="0" applyFont="1" applyFill="1" applyBorder="1" applyAlignment="1">
      <alignment horizontal="center" vertical="center" wrapText="1"/>
    </xf>
    <xf numFmtId="0" fontId="57" fillId="34" borderId="5" xfId="0" applyFont="1" applyFill="1" applyBorder="1" applyAlignment="1">
      <alignment horizontal="center" vertical="center" wrapText="1"/>
    </xf>
    <xf numFmtId="49" fontId="57" fillId="36" borderId="9" xfId="1" applyNumberFormat="1" applyFont="1" applyFill="1" applyBorder="1" applyAlignment="1">
      <alignment horizontal="center" vertical="center"/>
    </xf>
    <xf numFmtId="49" fontId="57" fillId="36" borderId="4" xfId="1" applyNumberFormat="1" applyFont="1" applyFill="1" applyBorder="1" applyAlignment="1">
      <alignment horizontal="center" vertical="center"/>
    </xf>
    <xf numFmtId="49" fontId="57" fillId="36" borderId="5" xfId="1" applyNumberFormat="1" applyFont="1" applyFill="1" applyBorder="1" applyAlignment="1">
      <alignment horizontal="center" vertical="center"/>
    </xf>
    <xf numFmtId="49" fontId="50" fillId="36" borderId="0" xfId="0" applyNumberFormat="1" applyFont="1" applyFill="1" applyAlignment="1">
      <alignment horizontal="center" vertical="center"/>
    </xf>
    <xf numFmtId="0" fontId="0" fillId="36" borderId="0" xfId="0" applyFill="1">
      <alignment vertical="center"/>
    </xf>
    <xf numFmtId="0" fontId="47" fillId="0" borderId="12" xfId="0" applyFont="1" applyBorder="1" applyAlignment="1">
      <alignment vertical="center" wrapText="1"/>
    </xf>
    <xf numFmtId="0" fontId="57" fillId="0" borderId="0" xfId="0" applyFont="1" applyAlignment="1">
      <alignment horizontal="right" vertical="center"/>
    </xf>
    <xf numFmtId="0" fontId="0" fillId="0" borderId="0" xfId="0" applyAlignment="1">
      <alignment horizontal="right" vertical="center"/>
    </xf>
    <xf numFmtId="0" fontId="0" fillId="0" borderId="39" xfId="0" applyBorder="1" applyAlignment="1">
      <alignment horizontal="right" vertical="center"/>
    </xf>
    <xf numFmtId="0" fontId="46" fillId="35" borderId="9" xfId="0" applyFont="1" applyFill="1" applyBorder="1" applyAlignment="1">
      <alignment horizontal="center" vertical="center"/>
    </xf>
    <xf numFmtId="0" fontId="46" fillId="35" borderId="5" xfId="0" applyFont="1" applyFill="1" applyBorder="1" applyAlignment="1">
      <alignment horizontal="center" vertical="center"/>
    </xf>
    <xf numFmtId="0" fontId="58" fillId="0" borderId="0" xfId="0" applyFont="1" applyAlignment="1">
      <alignment horizontal="center" vertical="center" wrapText="1" shrinkToFit="1"/>
    </xf>
    <xf numFmtId="0" fontId="58" fillId="0" borderId="0" xfId="0" applyFont="1" applyAlignment="1">
      <alignment horizontal="center" vertical="center" shrinkToFit="1"/>
    </xf>
    <xf numFmtId="0" fontId="45" fillId="0" borderId="0" xfId="0" applyFont="1" applyAlignment="1">
      <alignment horizontal="center" vertical="center" shrinkToFit="1"/>
    </xf>
    <xf numFmtId="176" fontId="45" fillId="36" borderId="25" xfId="0" applyNumberFormat="1" applyFont="1" applyFill="1" applyBorder="1" applyAlignment="1">
      <alignment horizontal="center" vertical="center"/>
    </xf>
    <xf numFmtId="0" fontId="48" fillId="0" borderId="0" xfId="0" applyFont="1" applyAlignment="1">
      <alignment horizontal="left" vertical="center"/>
    </xf>
    <xf numFmtId="0" fontId="45" fillId="36" borderId="36" xfId="0" applyFont="1" applyFill="1" applyBorder="1" applyAlignment="1">
      <alignment horizontal="right" vertical="center" shrinkToFit="1"/>
    </xf>
    <xf numFmtId="0" fontId="45" fillId="36" borderId="26" xfId="0" applyFont="1" applyFill="1" applyBorder="1" applyAlignment="1">
      <alignment horizontal="right" vertical="center" shrinkToFit="1"/>
    </xf>
    <xf numFmtId="0" fontId="0" fillId="36" borderId="36" xfId="0" applyFill="1" applyBorder="1" applyAlignment="1">
      <alignment horizontal="right" vertical="center" shrinkToFit="1"/>
    </xf>
    <xf numFmtId="0" fontId="0" fillId="36" borderId="26" xfId="0" applyFill="1" applyBorder="1" applyAlignment="1">
      <alignment horizontal="right" vertical="center" shrinkToFit="1"/>
    </xf>
    <xf numFmtId="0" fontId="45" fillId="0" borderId="28" xfId="0" applyFont="1" applyBorder="1" applyAlignment="1">
      <alignment horizontal="center" vertical="center"/>
    </xf>
    <xf numFmtId="0" fontId="0" fillId="0" borderId="25" xfId="0" applyBorder="1" applyAlignment="1">
      <alignment horizontal="center" vertical="center"/>
    </xf>
    <xf numFmtId="49" fontId="52" fillId="36" borderId="36" xfId="0" applyNumberFormat="1" applyFont="1" applyFill="1" applyBorder="1" applyAlignment="1">
      <alignment horizontal="center" vertical="center"/>
    </xf>
    <xf numFmtId="0" fontId="0" fillId="36" borderId="26" xfId="0" applyFill="1" applyBorder="1" applyAlignment="1">
      <alignment horizontal="center" vertical="center"/>
    </xf>
    <xf numFmtId="0" fontId="52" fillId="36" borderId="77" xfId="0" applyFont="1" applyFill="1" applyBorder="1" applyAlignment="1">
      <alignment horizontal="left" vertical="center"/>
    </xf>
    <xf numFmtId="0" fontId="52" fillId="36" borderId="0" xfId="0" applyFont="1" applyFill="1" applyAlignment="1">
      <alignment horizontal="left" vertical="center"/>
    </xf>
    <xf numFmtId="0" fontId="45" fillId="36" borderId="0" xfId="0" applyFont="1" applyFill="1" applyAlignment="1">
      <alignment horizontal="left" vertical="center" shrinkToFit="1"/>
    </xf>
    <xf numFmtId="0" fontId="0" fillId="36" borderId="0" xfId="0" applyFill="1" applyAlignment="1">
      <alignment horizontal="left" vertical="center" shrinkToFit="1"/>
    </xf>
    <xf numFmtId="0" fontId="0" fillId="0" borderId="39" xfId="0" applyBorder="1">
      <alignment vertical="center"/>
    </xf>
    <xf numFmtId="0" fontId="45" fillId="0" borderId="0" xfId="0" applyFont="1" applyAlignment="1">
      <alignment horizontal="right" vertical="center" wrapText="1"/>
    </xf>
    <xf numFmtId="0" fontId="67" fillId="0" borderId="0" xfId="0" applyFont="1" applyAlignment="1">
      <alignment horizontal="right" vertical="center"/>
    </xf>
    <xf numFmtId="0" fontId="67" fillId="0" borderId="39" xfId="0" applyFont="1" applyBorder="1" applyAlignment="1">
      <alignment horizontal="right" vertical="center"/>
    </xf>
    <xf numFmtId="0" fontId="49" fillId="36" borderId="77" xfId="0" applyFont="1" applyFill="1" applyBorder="1" applyAlignment="1">
      <alignment horizontal="left" vertical="center"/>
    </xf>
    <xf numFmtId="0" fontId="49" fillId="36" borderId="0" xfId="0" applyFont="1" applyFill="1" applyAlignment="1">
      <alignment horizontal="left" vertical="center"/>
    </xf>
    <xf numFmtId="0" fontId="45" fillId="36" borderId="77" xfId="0" applyFont="1" applyFill="1" applyBorder="1" applyAlignment="1">
      <alignment horizontal="left" vertical="center"/>
    </xf>
    <xf numFmtId="0" fontId="45" fillId="36" borderId="0" xfId="0" applyFont="1" applyFill="1" applyAlignment="1">
      <alignment horizontal="left" vertical="center"/>
    </xf>
    <xf numFmtId="38" fontId="77" fillId="0" borderId="11" xfId="74" applyFont="1" applyBorder="1" applyAlignment="1">
      <alignment horizontal="right" vertical="center"/>
    </xf>
    <xf numFmtId="0" fontId="0" fillId="0" borderId="9" xfId="0" applyBorder="1" applyAlignment="1">
      <alignment horizontal="right" vertical="center"/>
    </xf>
    <xf numFmtId="38" fontId="77" fillId="0" borderId="43" xfId="74" applyFont="1" applyBorder="1" applyAlignment="1">
      <alignment horizontal="right" vertical="center"/>
    </xf>
    <xf numFmtId="0" fontId="0" fillId="0" borderId="44" xfId="0" applyBorder="1" applyAlignment="1">
      <alignment horizontal="right" vertical="center"/>
    </xf>
    <xf numFmtId="38" fontId="77" fillId="0" borderId="9" xfId="74" applyFont="1" applyFill="1" applyBorder="1" applyAlignment="1" applyProtection="1">
      <alignment horizontal="right" vertical="center" wrapText="1"/>
      <protection locked="0"/>
    </xf>
    <xf numFmtId="0" fontId="0" fillId="0" borderId="5" xfId="0" applyBorder="1" applyAlignment="1">
      <alignment horizontal="right" vertical="center"/>
    </xf>
    <xf numFmtId="38" fontId="77" fillId="0" borderId="9" xfId="74" applyFont="1" applyBorder="1" applyAlignment="1">
      <alignment horizontal="right" vertical="center"/>
    </xf>
    <xf numFmtId="0" fontId="0" fillId="0" borderId="4" xfId="0" applyBorder="1" applyAlignment="1">
      <alignment horizontal="right" vertical="center"/>
    </xf>
    <xf numFmtId="0" fontId="0" fillId="0" borderId="11" xfId="0" applyBorder="1" applyAlignment="1">
      <alignment horizontal="right" vertical="center"/>
    </xf>
    <xf numFmtId="0" fontId="71" fillId="36" borderId="9" xfId="0" applyFont="1" applyFill="1" applyBorder="1" applyAlignment="1" applyProtection="1">
      <alignment horizontal="center" vertical="center" shrinkToFit="1"/>
      <protection locked="0"/>
    </xf>
    <xf numFmtId="0" fontId="0" fillId="0" borderId="4" xfId="0" applyBorder="1" applyAlignment="1">
      <alignment horizontal="center" vertical="center"/>
    </xf>
    <xf numFmtId="0" fontId="0" fillId="0" borderId="5" xfId="0" applyBorder="1" applyAlignment="1">
      <alignment horizontal="center" vertical="center"/>
    </xf>
    <xf numFmtId="38" fontId="77" fillId="0" borderId="88" xfId="74" applyFont="1" applyBorder="1" applyAlignment="1">
      <alignment horizontal="right" vertical="center"/>
    </xf>
    <xf numFmtId="0" fontId="0" fillId="0" borderId="73" xfId="0" applyBorder="1" applyAlignment="1">
      <alignment horizontal="right" vertical="center"/>
    </xf>
    <xf numFmtId="38" fontId="77" fillId="0" borderId="0" xfId="74" applyFont="1" applyBorder="1" applyAlignment="1">
      <alignment horizontal="right" vertical="center"/>
    </xf>
    <xf numFmtId="0" fontId="71" fillId="36" borderId="5" xfId="0" applyFont="1" applyFill="1" applyBorder="1" applyAlignment="1" applyProtection="1">
      <alignment horizontal="center" vertical="center" shrinkToFit="1"/>
      <protection locked="0"/>
    </xf>
    <xf numFmtId="0" fontId="79" fillId="36" borderId="11" xfId="0" applyFont="1" applyFill="1" applyBorder="1" applyAlignment="1">
      <alignment horizontal="center" vertical="center"/>
    </xf>
    <xf numFmtId="0" fontId="71" fillId="36" borderId="11" xfId="0" applyFont="1" applyFill="1" applyBorder="1" applyAlignment="1" applyProtection="1">
      <alignment horizontal="center" vertical="center" shrinkToFit="1"/>
      <protection locked="0"/>
    </xf>
    <xf numFmtId="38" fontId="84" fillId="0" borderId="53" xfId="74" applyFont="1" applyBorder="1" applyAlignment="1">
      <alignment horizontal="right" vertical="center"/>
    </xf>
    <xf numFmtId="0" fontId="0" fillId="0" borderId="34" xfId="0" applyBorder="1">
      <alignment vertical="center"/>
    </xf>
    <xf numFmtId="0" fontId="0" fillId="0" borderId="62" xfId="0" applyBorder="1">
      <alignment vertical="center"/>
    </xf>
    <xf numFmtId="0" fontId="79" fillId="0" borderId="52" xfId="0" applyFont="1" applyBorder="1" applyAlignment="1">
      <alignment vertical="center" wrapText="1"/>
    </xf>
    <xf numFmtId="0" fontId="0" fillId="0" borderId="52" xfId="0" applyBorder="1">
      <alignment vertical="center"/>
    </xf>
    <xf numFmtId="0" fontId="71" fillId="36" borderId="8" xfId="0" applyFont="1" applyFill="1" applyBorder="1" applyAlignment="1" applyProtection="1">
      <alignment horizontal="center" vertical="center" shrinkToFit="1"/>
      <protection locked="0"/>
    </xf>
    <xf numFmtId="0" fontId="79" fillId="36" borderId="10" xfId="0" applyFont="1" applyFill="1" applyBorder="1" applyAlignment="1">
      <alignment horizontal="center" vertical="center"/>
    </xf>
    <xf numFmtId="0" fontId="71" fillId="36" borderId="10" xfId="0" applyFont="1" applyFill="1" applyBorder="1" applyAlignment="1" applyProtection="1">
      <alignment horizontal="center" vertical="center" shrinkToFit="1"/>
      <protection locked="0"/>
    </xf>
    <xf numFmtId="0" fontId="79" fillId="36" borderId="48" xfId="0" applyFont="1" applyFill="1" applyBorder="1" applyAlignment="1">
      <alignment horizontal="center" vertical="center"/>
    </xf>
    <xf numFmtId="38" fontId="77" fillId="0" borderId="59" xfId="74" applyFont="1" applyFill="1" applyBorder="1" applyAlignment="1" applyProtection="1">
      <alignment horizontal="right" vertical="center" wrapText="1"/>
      <protection locked="0"/>
    </xf>
    <xf numFmtId="38" fontId="77" fillId="0" borderId="47" xfId="74" applyFont="1" applyFill="1" applyBorder="1" applyAlignment="1">
      <alignment horizontal="right" vertical="center"/>
    </xf>
    <xf numFmtId="38" fontId="77" fillId="0" borderId="59" xfId="74" applyFont="1" applyBorder="1" applyAlignment="1">
      <alignment horizontal="right" vertical="center"/>
    </xf>
    <xf numFmtId="38" fontId="77" fillId="0" borderId="89" xfId="74" applyFont="1" applyBorder="1" applyAlignment="1">
      <alignment horizontal="right" vertical="center"/>
    </xf>
    <xf numFmtId="38" fontId="77" fillId="0" borderId="48" xfId="74" applyFont="1" applyBorder="1" applyAlignment="1">
      <alignment horizontal="right" vertical="center"/>
    </xf>
    <xf numFmtId="0" fontId="0" fillId="0" borderId="48" xfId="0" applyBorder="1" applyAlignment="1">
      <alignment horizontal="right" vertical="center"/>
    </xf>
    <xf numFmtId="38" fontId="77" fillId="0" borderId="48" xfId="74" applyFont="1" applyBorder="1" applyAlignment="1">
      <alignment vertical="center"/>
    </xf>
    <xf numFmtId="38" fontId="69" fillId="0" borderId="59" xfId="74" applyFont="1" applyBorder="1" applyAlignment="1">
      <alignment vertical="center"/>
    </xf>
    <xf numFmtId="38" fontId="77" fillId="0" borderId="45" xfId="74" applyFont="1" applyBorder="1" applyAlignment="1">
      <alignment horizontal="right" vertical="center"/>
    </xf>
    <xf numFmtId="0" fontId="0" fillId="0" borderId="46" xfId="0" applyBorder="1" applyAlignment="1">
      <alignment horizontal="right" vertical="center"/>
    </xf>
    <xf numFmtId="0" fontId="71" fillId="36" borderId="4" xfId="0" applyFont="1" applyFill="1" applyBorder="1" applyAlignment="1" applyProtection="1">
      <alignment horizontal="center" vertical="center" shrinkToFit="1"/>
      <protection locked="0"/>
    </xf>
    <xf numFmtId="0" fontId="79" fillId="34" borderId="42" xfId="0" applyFont="1" applyFill="1" applyBorder="1" applyAlignment="1">
      <alignment vertical="center" wrapText="1"/>
    </xf>
    <xf numFmtId="0" fontId="0" fillId="34" borderId="48" xfId="0" applyFill="1" applyBorder="1" applyAlignment="1">
      <alignment vertical="center" wrapText="1"/>
    </xf>
    <xf numFmtId="0" fontId="77" fillId="34" borderId="40" xfId="0" applyFont="1" applyFill="1" applyBorder="1" applyAlignment="1">
      <alignment horizontal="center" vertical="center"/>
    </xf>
    <xf numFmtId="0" fontId="69" fillId="34" borderId="45" xfId="0" applyFont="1" applyFill="1" applyBorder="1" applyAlignment="1">
      <alignment horizontal="center" vertical="center"/>
    </xf>
    <xf numFmtId="0" fontId="78" fillId="0" borderId="0" xfId="0" applyFont="1" applyAlignment="1">
      <alignment horizontal="left" vertical="center"/>
    </xf>
    <xf numFmtId="0" fontId="80" fillId="0" borderId="40" xfId="0" applyFont="1" applyBorder="1" applyAlignment="1">
      <alignment horizontal="center" vertical="center"/>
    </xf>
    <xf numFmtId="0" fontId="0" fillId="0" borderId="42" xfId="0" applyBorder="1">
      <alignment vertical="center"/>
    </xf>
    <xf numFmtId="0" fontId="0" fillId="0" borderId="41" xfId="0" applyBorder="1">
      <alignment vertical="center"/>
    </xf>
    <xf numFmtId="0" fontId="81" fillId="0" borderId="45" xfId="0" applyFont="1" applyBorder="1" applyAlignment="1">
      <alignment horizontal="center" vertical="center"/>
    </xf>
    <xf numFmtId="0" fontId="0" fillId="0" borderId="48" xfId="0" applyBorder="1">
      <alignment vertical="center"/>
    </xf>
    <xf numFmtId="0" fontId="0" fillId="0" borderId="46" xfId="0" applyBorder="1">
      <alignment vertical="center"/>
    </xf>
    <xf numFmtId="0" fontId="78" fillId="34" borderId="70" xfId="0" applyFont="1" applyFill="1" applyBorder="1" applyAlignment="1">
      <alignment horizontal="center" vertical="center"/>
    </xf>
    <xf numFmtId="0" fontId="82" fillId="34" borderId="70" xfId="0" applyFont="1" applyFill="1" applyBorder="1" applyAlignment="1">
      <alignment horizontal="center" vertical="center"/>
    </xf>
    <xf numFmtId="0" fontId="79" fillId="34" borderId="70" xfId="0" applyFont="1" applyFill="1" applyBorder="1" applyAlignment="1">
      <alignment horizontal="center" vertical="center"/>
    </xf>
    <xf numFmtId="0" fontId="0" fillId="34" borderId="70" xfId="0" applyFill="1" applyBorder="1">
      <alignment vertical="center"/>
    </xf>
    <xf numFmtId="0" fontId="0" fillId="34" borderId="40" xfId="0" applyFill="1" applyBorder="1">
      <alignment vertical="center"/>
    </xf>
    <xf numFmtId="0" fontId="71" fillId="0" borderId="54" xfId="0" applyFont="1" applyBorder="1" applyAlignment="1">
      <alignment horizontal="left" vertical="center" wrapText="1"/>
    </xf>
    <xf numFmtId="0" fontId="79" fillId="0" borderId="54" xfId="0" applyFont="1" applyBorder="1" applyAlignment="1">
      <alignment horizontal="left" vertical="center" wrapText="1"/>
    </xf>
    <xf numFmtId="0" fontId="79" fillId="0" borderId="54" xfId="0" applyFont="1" applyBorder="1">
      <alignment vertical="center"/>
    </xf>
    <xf numFmtId="0" fontId="0" fillId="0" borderId="54" xfId="0" applyBorder="1">
      <alignment vertical="center"/>
    </xf>
    <xf numFmtId="0" fontId="0" fillId="0" borderId="53" xfId="0" applyBorder="1">
      <alignment vertical="center"/>
    </xf>
    <xf numFmtId="0" fontId="79" fillId="0" borderId="49" xfId="0" applyFont="1" applyBorder="1" applyAlignment="1">
      <alignment horizontal="left" vertical="center" wrapText="1"/>
    </xf>
    <xf numFmtId="0" fontId="79" fillId="0" borderId="49" xfId="0" applyFont="1" applyBorder="1">
      <alignment vertical="center"/>
    </xf>
    <xf numFmtId="0" fontId="0" fillId="0" borderId="49" xfId="0" applyBorder="1">
      <alignment vertical="center"/>
    </xf>
    <xf numFmtId="0" fontId="0" fillId="0" borderId="13" xfId="0" applyBorder="1">
      <alignment vertical="center"/>
    </xf>
    <xf numFmtId="0" fontId="84" fillId="34" borderId="53" xfId="0" applyFont="1" applyFill="1" applyBorder="1" applyAlignment="1">
      <alignment horizontal="center" vertical="center" wrapText="1"/>
    </xf>
    <xf numFmtId="0" fontId="79" fillId="34" borderId="34" xfId="0" applyFont="1" applyFill="1" applyBorder="1" applyAlignment="1">
      <alignment horizontal="center" vertical="center"/>
    </xf>
    <xf numFmtId="0" fontId="79" fillId="34" borderId="61" xfId="0" applyFont="1" applyFill="1" applyBorder="1" applyAlignment="1">
      <alignment horizontal="center" vertical="center"/>
    </xf>
    <xf numFmtId="38" fontId="84" fillId="0" borderId="34" xfId="74" applyFont="1" applyFill="1" applyBorder="1" applyAlignment="1">
      <alignment horizontal="right" vertical="center"/>
    </xf>
    <xf numFmtId="38" fontId="85" fillId="0" borderId="62" xfId="74" applyFont="1" applyFill="1" applyBorder="1" applyAlignment="1">
      <alignment horizontal="right" vertical="center"/>
    </xf>
    <xf numFmtId="0" fontId="84" fillId="34" borderId="53" xfId="0" applyFont="1" applyFill="1" applyBorder="1" applyAlignment="1">
      <alignment horizontal="center" vertical="center"/>
    </xf>
    <xf numFmtId="0" fontId="85" fillId="34" borderId="34" xfId="0" applyFont="1" applyFill="1" applyBorder="1" applyAlignment="1">
      <alignment horizontal="center" vertical="center"/>
    </xf>
    <xf numFmtId="0" fontId="71" fillId="36" borderId="6" xfId="0" applyFont="1" applyFill="1" applyBorder="1" applyAlignment="1" applyProtection="1">
      <alignment horizontal="center" vertical="center" shrinkToFit="1"/>
      <protection locked="0"/>
    </xf>
    <xf numFmtId="0" fontId="79" fillId="36" borderId="80" xfId="0" applyFont="1" applyFill="1" applyBorder="1" applyAlignment="1">
      <alignment horizontal="center" vertical="center"/>
    </xf>
    <xf numFmtId="0" fontId="71" fillId="36" borderId="80" xfId="0" applyFont="1" applyFill="1" applyBorder="1" applyAlignment="1" applyProtection="1">
      <alignment horizontal="center" vertical="center" shrinkToFit="1"/>
      <protection locked="0"/>
    </xf>
    <xf numFmtId="38" fontId="77" fillId="0" borderId="3" xfId="74" applyFont="1" applyFill="1" applyBorder="1" applyAlignment="1" applyProtection="1">
      <alignment horizontal="right" vertical="center" wrapText="1"/>
      <protection locked="0"/>
    </xf>
    <xf numFmtId="38" fontId="77" fillId="0" borderId="6" xfId="74" applyFont="1" applyFill="1" applyBorder="1" applyAlignment="1">
      <alignment horizontal="right" vertical="center"/>
    </xf>
    <xf numFmtId="38" fontId="77" fillId="0" borderId="3" xfId="74" applyFont="1" applyBorder="1" applyAlignment="1">
      <alignment horizontal="right" vertical="center"/>
    </xf>
    <xf numFmtId="38" fontId="77" fillId="0" borderId="12" xfId="74" applyFont="1" applyBorder="1" applyAlignment="1">
      <alignment horizontal="right" vertical="center"/>
    </xf>
    <xf numFmtId="38" fontId="77" fillId="0" borderId="42" xfId="74" applyFont="1" applyBorder="1" applyAlignment="1">
      <alignment horizontal="right" vertical="center"/>
    </xf>
    <xf numFmtId="0" fontId="0" fillId="0" borderId="42" xfId="0" applyBorder="1" applyAlignment="1">
      <alignment horizontal="right" vertical="center"/>
    </xf>
    <xf numFmtId="38" fontId="77" fillId="0" borderId="42" xfId="74" applyFont="1" applyBorder="1" applyAlignment="1">
      <alignment vertical="center"/>
    </xf>
    <xf numFmtId="38" fontId="69" fillId="0" borderId="87" xfId="74" applyFont="1" applyBorder="1" applyAlignment="1">
      <alignment vertical="center"/>
    </xf>
    <xf numFmtId="0" fontId="70" fillId="34" borderId="76" xfId="0" applyFont="1" applyFill="1" applyBorder="1" applyAlignment="1">
      <alignment horizontal="center" vertical="center"/>
    </xf>
    <xf numFmtId="0" fontId="77" fillId="34" borderId="42" xfId="0" applyFont="1" applyFill="1" applyBorder="1" applyAlignment="1">
      <alignment horizontal="center" vertical="center"/>
    </xf>
    <xf numFmtId="0" fontId="77" fillId="34" borderId="47" xfId="0" applyFont="1" applyFill="1" applyBorder="1" applyAlignment="1">
      <alignment horizontal="center" vertical="center"/>
    </xf>
    <xf numFmtId="0" fontId="77" fillId="34" borderId="48" xfId="0" applyFont="1" applyFill="1" applyBorder="1" applyAlignment="1">
      <alignment horizontal="center" vertical="center"/>
    </xf>
    <xf numFmtId="0" fontId="70" fillId="34" borderId="42" xfId="0" applyFont="1" applyFill="1" applyBorder="1" applyAlignment="1">
      <alignment horizontal="center" vertical="center"/>
    </xf>
    <xf numFmtId="0" fontId="70" fillId="34" borderId="85" xfId="0" applyFont="1" applyFill="1" applyBorder="1" applyAlignment="1">
      <alignment horizontal="center" vertical="center" wrapText="1"/>
    </xf>
    <xf numFmtId="0" fontId="70" fillId="34" borderId="55" xfId="0" applyFont="1" applyFill="1" applyBorder="1" applyAlignment="1">
      <alignment horizontal="center" vertical="center" wrapText="1"/>
    </xf>
    <xf numFmtId="0" fontId="77" fillId="34" borderId="55" xfId="0" applyFont="1" applyFill="1" applyBorder="1" applyAlignment="1">
      <alignment horizontal="center" vertical="center"/>
    </xf>
    <xf numFmtId="0" fontId="77" fillId="34" borderId="56" xfId="0" applyFont="1" applyFill="1" applyBorder="1" applyAlignment="1">
      <alignment horizontal="center" vertical="center"/>
    </xf>
    <xf numFmtId="0" fontId="70" fillId="34" borderId="55" xfId="0" applyFont="1" applyFill="1" applyBorder="1" applyAlignment="1">
      <alignment horizontal="center" vertical="center" wrapText="1" shrinkToFit="1"/>
    </xf>
    <xf numFmtId="0" fontId="70" fillId="34" borderId="55" xfId="0" applyFont="1" applyFill="1" applyBorder="1" applyAlignment="1">
      <alignment horizontal="center" vertical="center" shrinkToFit="1"/>
    </xf>
    <xf numFmtId="0" fontId="79" fillId="34" borderId="55" xfId="0" applyFont="1" applyFill="1" applyBorder="1" applyAlignment="1">
      <alignment horizontal="center" vertical="center" shrinkToFit="1"/>
    </xf>
    <xf numFmtId="0" fontId="0" fillId="34" borderId="55" xfId="0" applyFill="1" applyBorder="1" applyAlignment="1">
      <alignment horizontal="center" vertical="center" shrinkToFit="1"/>
    </xf>
    <xf numFmtId="0" fontId="78" fillId="0" borderId="50" xfId="0" applyFont="1" applyBorder="1" applyAlignment="1">
      <alignment horizontal="left" vertical="center"/>
    </xf>
    <xf numFmtId="0" fontId="82" fillId="0" borderId="0" xfId="0" applyFont="1" applyAlignment="1">
      <alignment horizontal="left" vertical="center"/>
    </xf>
    <xf numFmtId="0" fontId="78" fillId="34" borderId="51" xfId="0" applyFont="1" applyFill="1" applyBorder="1" applyAlignment="1">
      <alignment horizontal="center" vertical="center"/>
    </xf>
    <xf numFmtId="0" fontId="79" fillId="34" borderId="52" xfId="0" applyFont="1" applyFill="1" applyBorder="1" applyAlignment="1">
      <alignment horizontal="center" vertical="center"/>
    </xf>
    <xf numFmtId="0" fontId="79" fillId="34" borderId="53" xfId="0" applyFont="1" applyFill="1" applyBorder="1" applyAlignment="1">
      <alignment horizontal="center" vertical="center"/>
    </xf>
    <xf numFmtId="0" fontId="77" fillId="34" borderId="59" xfId="0" applyFont="1" applyFill="1" applyBorder="1" applyAlignment="1">
      <alignment horizontal="center" vertical="center" wrapText="1"/>
    </xf>
    <xf numFmtId="0" fontId="79" fillId="34" borderId="47" xfId="0" applyFont="1" applyFill="1" applyBorder="1" applyAlignment="1">
      <alignment horizontal="center" vertical="center" wrapText="1"/>
    </xf>
    <xf numFmtId="0" fontId="77" fillId="34" borderId="60" xfId="0" applyFont="1" applyFill="1" applyBorder="1" applyAlignment="1">
      <alignment horizontal="center" vertical="center"/>
    </xf>
    <xf numFmtId="0" fontId="91" fillId="0" borderId="0" xfId="0" applyFont="1" applyAlignment="1">
      <alignment horizontal="center" vertical="center"/>
    </xf>
    <xf numFmtId="0" fontId="92" fillId="0" borderId="0" xfId="0" applyFont="1" applyAlignment="1">
      <alignment horizontal="center" vertical="center"/>
    </xf>
    <xf numFmtId="0" fontId="71" fillId="0" borderId="7" xfId="0" applyFont="1" applyBorder="1" applyAlignment="1">
      <alignment horizontal="left" vertical="center" wrapText="1"/>
    </xf>
    <xf numFmtId="0" fontId="0" fillId="0" borderId="24" xfId="0" applyBorder="1">
      <alignment vertical="center"/>
    </xf>
    <xf numFmtId="0" fontId="0" fillId="0" borderId="78" xfId="0" applyBorder="1">
      <alignment vertical="center"/>
    </xf>
    <xf numFmtId="0" fontId="0" fillId="0" borderId="86" xfId="0" applyBorder="1">
      <alignment vertical="center"/>
    </xf>
    <xf numFmtId="0" fontId="69" fillId="0" borderId="11" xfId="0" applyFont="1" applyBorder="1" applyAlignment="1">
      <alignment horizontal="center" vertical="center"/>
    </xf>
    <xf numFmtId="0" fontId="0" fillId="0" borderId="11" xfId="0" applyBorder="1">
      <alignment vertical="center"/>
    </xf>
    <xf numFmtId="0" fontId="0" fillId="36" borderId="11" xfId="0" applyFill="1" applyBorder="1" applyAlignment="1">
      <alignment horizontal="left" vertical="center" shrinkToFit="1"/>
    </xf>
    <xf numFmtId="0" fontId="0" fillId="36" borderId="11" xfId="0" applyFill="1" applyBorder="1" applyAlignment="1">
      <alignment horizontal="left" vertical="center"/>
    </xf>
    <xf numFmtId="49" fontId="70" fillId="36" borderId="11" xfId="0" applyNumberFormat="1" applyFont="1" applyFill="1" applyBorder="1" applyAlignment="1">
      <alignment horizontal="center" vertical="center"/>
    </xf>
    <xf numFmtId="0" fontId="0" fillId="36" borderId="11" xfId="0" applyFill="1" applyBorder="1">
      <alignment vertical="center"/>
    </xf>
    <xf numFmtId="0" fontId="79" fillId="34" borderId="52" xfId="0" applyFont="1" applyFill="1" applyBorder="1" applyAlignment="1">
      <alignment vertical="center" wrapText="1"/>
    </xf>
    <xf numFmtId="0" fontId="0" fillId="34" borderId="52" xfId="0" applyFill="1" applyBorder="1">
      <alignment vertical="center"/>
    </xf>
    <xf numFmtId="0" fontId="0" fillId="34" borderId="79" xfId="0" applyFill="1" applyBorder="1">
      <alignment vertical="center"/>
    </xf>
    <xf numFmtId="0" fontId="0" fillId="34" borderId="34" xfId="0" applyFill="1" applyBorder="1">
      <alignment vertical="center"/>
    </xf>
    <xf numFmtId="0" fontId="0" fillId="34" borderId="61" xfId="0" applyFill="1" applyBorder="1">
      <alignment vertical="center"/>
    </xf>
    <xf numFmtId="0" fontId="77" fillId="0" borderId="9" xfId="0" applyFont="1" applyBorder="1" applyAlignment="1">
      <alignment horizontal="left" vertical="center"/>
    </xf>
    <xf numFmtId="0" fontId="69" fillId="0" borderId="5" xfId="0" applyFont="1" applyBorder="1" applyAlignment="1">
      <alignment horizontal="left" vertical="center"/>
    </xf>
    <xf numFmtId="0" fontId="77" fillId="34" borderId="51" xfId="0" applyFont="1" applyFill="1" applyBorder="1" applyAlignment="1">
      <alignment horizontal="center" vertical="center" shrinkToFit="1"/>
    </xf>
    <xf numFmtId="0" fontId="0" fillId="34" borderId="57" xfId="0" applyFill="1" applyBorder="1">
      <alignment vertical="center"/>
    </xf>
    <xf numFmtId="0" fontId="0" fillId="34" borderId="53" xfId="0" applyFill="1" applyBorder="1">
      <alignment vertical="center"/>
    </xf>
    <xf numFmtId="0" fontId="0" fillId="34" borderId="62" xfId="0" applyFill="1" applyBorder="1">
      <alignment vertical="center"/>
    </xf>
    <xf numFmtId="0" fontId="77" fillId="34" borderId="89" xfId="0" applyFont="1" applyFill="1" applyBorder="1" applyAlignment="1">
      <alignment horizontal="center" vertical="center"/>
    </xf>
    <xf numFmtId="0" fontId="77" fillId="34" borderId="72" xfId="0" applyFont="1" applyFill="1" applyBorder="1" applyAlignment="1">
      <alignment horizontal="center" vertical="center"/>
    </xf>
    <xf numFmtId="0" fontId="0" fillId="34" borderId="84" xfId="0" applyFill="1" applyBorder="1" applyAlignment="1">
      <alignment horizontal="center" vertical="center"/>
    </xf>
    <xf numFmtId="0" fontId="78" fillId="34" borderId="41" xfId="0" applyFont="1" applyFill="1" applyBorder="1" applyAlignment="1">
      <alignment horizontal="center" vertical="center"/>
    </xf>
    <xf numFmtId="0" fontId="71" fillId="0" borderId="46" xfId="0" applyFont="1" applyBorder="1" applyAlignment="1">
      <alignment horizontal="left" vertical="center" wrapText="1"/>
    </xf>
    <xf numFmtId="0" fontId="0" fillId="0" borderId="71" xfId="0" applyBorder="1">
      <alignment vertical="center"/>
    </xf>
    <xf numFmtId="0" fontId="0" fillId="0" borderId="75" xfId="0" applyBorder="1">
      <alignment vertical="center"/>
    </xf>
    <xf numFmtId="0" fontId="0" fillId="0" borderId="74" xfId="0" applyBorder="1">
      <alignment vertical="center"/>
    </xf>
    <xf numFmtId="0" fontId="78" fillId="34" borderId="42" xfId="0" applyFont="1" applyFill="1" applyBorder="1" applyAlignment="1">
      <alignment horizontal="center" vertical="center"/>
    </xf>
    <xf numFmtId="0" fontId="0" fillId="34" borderId="42" xfId="0" applyFill="1" applyBorder="1">
      <alignment vertical="center"/>
    </xf>
    <xf numFmtId="0" fontId="0" fillId="34" borderId="41" xfId="0" applyFill="1" applyBorder="1">
      <alignment vertical="center"/>
    </xf>
    <xf numFmtId="49" fontId="39" fillId="36" borderId="11" xfId="76" applyNumberFormat="1" applyFont="1" applyFill="1" applyBorder="1" applyProtection="1">
      <alignment vertical="center"/>
      <protection locked="0"/>
    </xf>
    <xf numFmtId="49" fontId="69" fillId="36" borderId="11" xfId="0" applyNumberFormat="1" applyFont="1" applyFill="1" applyBorder="1">
      <alignment vertical="center"/>
    </xf>
    <xf numFmtId="0" fontId="39" fillId="0" borderId="0" xfId="68" applyFont="1" applyAlignment="1" applyProtection="1">
      <alignment horizontal="left" vertical="center"/>
      <protection locked="0"/>
    </xf>
    <xf numFmtId="0" fontId="42" fillId="0" borderId="0" xfId="68" applyFont="1" applyAlignment="1" applyProtection="1">
      <alignment horizontal="center" vertical="center"/>
      <protection locked="0"/>
    </xf>
    <xf numFmtId="0" fontId="39" fillId="0" borderId="0" xfId="68" applyFont="1" applyAlignment="1" applyProtection="1">
      <alignment horizontal="left" vertical="center" wrapText="1"/>
      <protection locked="0"/>
    </xf>
    <xf numFmtId="0" fontId="54" fillId="36" borderId="26" xfId="1" applyFont="1" applyFill="1" applyBorder="1" applyAlignment="1">
      <alignment horizontal="left" vertical="center" shrinkToFit="1"/>
    </xf>
    <xf numFmtId="0" fontId="53"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indent="2"/>
    </xf>
    <xf numFmtId="0" fontId="45" fillId="0" borderId="0" xfId="0" applyFont="1" applyAlignment="1">
      <alignment horizontal="left" vertical="center" indent="1"/>
    </xf>
    <xf numFmtId="0" fontId="54" fillId="36" borderId="25" xfId="1" applyFont="1" applyFill="1" applyBorder="1" applyAlignment="1">
      <alignment horizontal="left" shrinkToFit="1"/>
    </xf>
    <xf numFmtId="0" fontId="54" fillId="36" borderId="25" xfId="0" applyFont="1" applyFill="1" applyBorder="1" applyAlignment="1">
      <alignment shrinkToFit="1"/>
    </xf>
    <xf numFmtId="0" fontId="45" fillId="0" borderId="0" xfId="0" applyFont="1" applyAlignment="1">
      <alignment horizontal="left" vertical="center" wrapText="1" shrinkToFit="1"/>
    </xf>
    <xf numFmtId="0" fontId="0" fillId="0" borderId="0" xfId="0" applyAlignment="1">
      <alignment vertical="center" shrinkToFit="1"/>
    </xf>
    <xf numFmtId="0" fontId="54" fillId="36" borderId="26" xfId="1" applyFont="1" applyFill="1" applyBorder="1" applyAlignment="1">
      <alignment vertical="center" shrinkToFit="1"/>
    </xf>
    <xf numFmtId="0" fontId="52" fillId="35" borderId="11" xfId="0" applyFont="1" applyFill="1" applyBorder="1" applyAlignment="1">
      <alignment horizontal="distributed" vertical="center"/>
    </xf>
    <xf numFmtId="0" fontId="47" fillId="36" borderId="11" xfId="0" applyFont="1" applyFill="1" applyBorder="1" applyAlignment="1">
      <alignment horizontal="center" vertical="center"/>
    </xf>
    <xf numFmtId="0" fontId="57" fillId="35" borderId="9" xfId="0" applyFont="1" applyFill="1" applyBorder="1" applyAlignment="1">
      <alignment horizontal="center" vertical="center" wrapText="1"/>
    </xf>
    <xf numFmtId="0" fontId="57" fillId="35" borderId="5" xfId="0" applyFont="1" applyFill="1" applyBorder="1" applyAlignment="1">
      <alignment horizontal="center" vertical="center" wrapText="1"/>
    </xf>
    <xf numFmtId="0" fontId="52" fillId="36" borderId="9" xfId="0" applyFont="1" applyFill="1" applyBorder="1" applyAlignment="1">
      <alignment horizontal="center" vertical="center" wrapText="1"/>
    </xf>
    <xf numFmtId="0" fontId="52" fillId="36" borderId="4" xfId="0" applyFont="1" applyFill="1" applyBorder="1" applyAlignment="1">
      <alignment horizontal="center" vertical="center" wrapText="1"/>
    </xf>
    <xf numFmtId="0" fontId="52" fillId="36" borderId="5" xfId="0" applyFont="1" applyFill="1" applyBorder="1" applyAlignment="1">
      <alignment horizontal="center" vertical="center" wrapText="1"/>
    </xf>
    <xf numFmtId="0" fontId="0" fillId="0" borderId="0" xfId="0" applyAlignment="1">
      <alignment vertical="center" wrapText="1"/>
    </xf>
    <xf numFmtId="0" fontId="56" fillId="0" borderId="0" xfId="0" applyFont="1">
      <alignment vertical="center"/>
    </xf>
    <xf numFmtId="0" fontId="95" fillId="36" borderId="26" xfId="0" applyFont="1" applyFill="1" applyBorder="1" applyAlignment="1">
      <alignment horizontal="left" vertical="center" wrapText="1"/>
    </xf>
    <xf numFmtId="0" fontId="95" fillId="36" borderId="26" xfId="0" applyFont="1" applyFill="1" applyBorder="1">
      <alignment vertical="center"/>
    </xf>
    <xf numFmtId="0" fontId="57" fillId="0" borderId="0" xfId="0" applyFont="1" applyAlignment="1">
      <alignment vertical="top"/>
    </xf>
    <xf numFmtId="0" fontId="95" fillId="36" borderId="26" xfId="0" applyFont="1" applyFill="1" applyBorder="1" applyAlignment="1">
      <alignment vertical="top" shrinkToFit="1"/>
    </xf>
    <xf numFmtId="0" fontId="95" fillId="36" borderId="26" xfId="0" applyFont="1" applyFill="1" applyBorder="1" applyAlignment="1">
      <alignment vertical="top"/>
    </xf>
    <xf numFmtId="0" fontId="95" fillId="36" borderId="25" xfId="0" applyFont="1" applyFill="1" applyBorder="1" applyAlignment="1">
      <alignment horizontal="left" vertical="center" wrapText="1"/>
    </xf>
    <xf numFmtId="0" fontId="95" fillId="36" borderId="25" xfId="0" applyFont="1" applyFill="1" applyBorder="1">
      <alignment vertical="center"/>
    </xf>
    <xf numFmtId="49" fontId="95" fillId="36" borderId="26" xfId="0" applyNumberFormat="1" applyFont="1" applyFill="1" applyBorder="1" applyAlignment="1">
      <alignment horizontal="center" vertical="center" shrinkToFit="1"/>
    </xf>
    <xf numFmtId="49" fontId="50" fillId="0" borderId="0" xfId="0" applyNumberFormat="1" applyFont="1">
      <alignment vertical="center"/>
    </xf>
    <xf numFmtId="49" fontId="95" fillId="36" borderId="25" xfId="0" applyNumberFormat="1" applyFont="1" applyFill="1" applyBorder="1" applyAlignment="1">
      <alignment vertical="center" shrinkToFit="1"/>
    </xf>
    <xf numFmtId="49" fontId="95" fillId="36" borderId="25" xfId="0" applyNumberFormat="1" applyFont="1" applyFill="1" applyBorder="1">
      <alignment vertical="center"/>
    </xf>
    <xf numFmtId="49" fontId="95" fillId="36" borderId="25" xfId="0" applyNumberFormat="1" applyFont="1" applyFill="1" applyBorder="1" applyAlignment="1">
      <alignment horizontal="center" vertical="center" shrinkToFit="1"/>
    </xf>
    <xf numFmtId="0" fontId="94" fillId="36" borderId="25" xfId="0" applyFont="1" applyFill="1" applyBorder="1" applyAlignment="1">
      <alignment vertical="center" shrinkToFit="1"/>
    </xf>
    <xf numFmtId="0" fontId="94" fillId="36" borderId="25" xfId="0" applyFont="1" applyFill="1" applyBorder="1">
      <alignment vertical="center"/>
    </xf>
    <xf numFmtId="0" fontId="94" fillId="36" borderId="26" xfId="0" applyFont="1" applyFill="1" applyBorder="1" applyAlignment="1">
      <alignment vertical="center" shrinkToFit="1"/>
    </xf>
    <xf numFmtId="0" fontId="94" fillId="36" borderId="26" xfId="0" applyFont="1" applyFill="1" applyBorder="1">
      <alignment vertical="center"/>
    </xf>
    <xf numFmtId="0" fontId="94" fillId="36" borderId="26" xfId="0" applyFont="1" applyFill="1" applyBorder="1" applyAlignment="1">
      <alignment horizontal="left" vertical="center" shrinkToFit="1"/>
    </xf>
    <xf numFmtId="0" fontId="39" fillId="36" borderId="26" xfId="0" applyFont="1" applyFill="1" applyBorder="1" applyAlignment="1">
      <alignment vertical="center" shrinkToFit="1"/>
    </xf>
    <xf numFmtId="0" fontId="39" fillId="36" borderId="26" xfId="0" applyFont="1" applyFill="1" applyBorder="1">
      <alignment vertical="center"/>
    </xf>
    <xf numFmtId="0" fontId="94" fillId="36" borderId="25" xfId="0" applyFont="1" applyFill="1" applyBorder="1" applyAlignment="1">
      <alignment horizontal="left" vertical="center" shrinkToFit="1"/>
    </xf>
    <xf numFmtId="0" fontId="39" fillId="36" borderId="25" xfId="0" applyFont="1" applyFill="1" applyBorder="1" applyAlignment="1">
      <alignment vertical="center" shrinkToFit="1"/>
    </xf>
    <xf numFmtId="0" fontId="39" fillId="36" borderId="25" xfId="0" applyFont="1" applyFill="1" applyBorder="1">
      <alignment vertical="center"/>
    </xf>
    <xf numFmtId="0" fontId="39" fillId="36" borderId="26" xfId="0" applyFont="1" applyFill="1" applyBorder="1" applyAlignment="1">
      <alignment horizontal="left" shrinkToFit="1"/>
    </xf>
    <xf numFmtId="0" fontId="39" fillId="36" borderId="26" xfId="0" applyFont="1" applyFill="1" applyBorder="1" applyAlignment="1">
      <alignment shrinkToFi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6" xr:uid="{ED12E970-7C45-495C-82F9-525CFC9C1D9F}"/>
    <cellStyle name="標準 14 3" xfId="71" xr:uid="{DF8CE15C-1BF5-4672-A288-B53C0B9C5CEB}"/>
    <cellStyle name="標準 14 3 2" xfId="75"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482600</xdr:colOff>
      <xdr:row>48</xdr:row>
      <xdr:rowOff>53975</xdr:rowOff>
    </xdr:from>
    <xdr:to>
      <xdr:col>13</xdr:col>
      <xdr:colOff>953975</xdr:colOff>
      <xdr:row>49</xdr:row>
      <xdr:rowOff>152400</xdr:rowOff>
    </xdr:to>
    <xdr:sp macro="" textlink="">
      <xdr:nvSpPr>
        <xdr:cNvPr id="3" name="テキスト ボックス 2">
          <a:extLst>
            <a:ext uri="{FF2B5EF4-FFF2-40B4-BE49-F238E27FC236}">
              <a16:creationId xmlns:a16="http://schemas.microsoft.com/office/drawing/2014/main" id="{AD63A618-AC38-4E59-AE7F-CCBC9130D682}"/>
            </a:ext>
          </a:extLst>
        </xdr:cNvPr>
        <xdr:cNvSpPr txBox="1"/>
      </xdr:nvSpPr>
      <xdr:spPr>
        <a:xfrm>
          <a:off x="6711950" y="11998325"/>
          <a:ext cx="957150" cy="27940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裏面へ続く</a:t>
          </a:r>
        </a:p>
      </xdr:txBody>
    </xdr:sp>
    <xdr:clientData/>
  </xdr:twoCellAnchor>
  <mc:AlternateContent xmlns:mc="http://schemas.openxmlformats.org/markup-compatibility/2006">
    <mc:Choice xmlns:a14="http://schemas.microsoft.com/office/drawing/2010/main" Requires="a14">
      <xdr:twoCellAnchor editAs="oneCell">
        <xdr:from>
          <xdr:col>0</xdr:col>
          <xdr:colOff>228600</xdr:colOff>
          <xdr:row>72</xdr:row>
          <xdr:rowOff>44450</xdr:rowOff>
        </xdr:from>
        <xdr:to>
          <xdr:col>1</xdr:col>
          <xdr:colOff>254000</xdr:colOff>
          <xdr:row>72</xdr:row>
          <xdr:rowOff>279400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69</xdr:row>
          <xdr:rowOff>44450</xdr:rowOff>
        </xdr:from>
        <xdr:to>
          <xdr:col>1</xdr:col>
          <xdr:colOff>254000</xdr:colOff>
          <xdr:row>69</xdr:row>
          <xdr:rowOff>279400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66</xdr:row>
          <xdr:rowOff>44450</xdr:rowOff>
        </xdr:from>
        <xdr:to>
          <xdr:col>1</xdr:col>
          <xdr:colOff>254000</xdr:colOff>
          <xdr:row>66</xdr:row>
          <xdr:rowOff>279400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63</xdr:row>
          <xdr:rowOff>44450</xdr:rowOff>
        </xdr:from>
        <xdr:to>
          <xdr:col>1</xdr:col>
          <xdr:colOff>254000</xdr:colOff>
          <xdr:row>63</xdr:row>
          <xdr:rowOff>279400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60</xdr:row>
          <xdr:rowOff>44450</xdr:rowOff>
        </xdr:from>
        <xdr:to>
          <xdr:col>1</xdr:col>
          <xdr:colOff>254000</xdr:colOff>
          <xdr:row>60</xdr:row>
          <xdr:rowOff>279400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57</xdr:row>
          <xdr:rowOff>44450</xdr:rowOff>
        </xdr:from>
        <xdr:to>
          <xdr:col>1</xdr:col>
          <xdr:colOff>254000</xdr:colOff>
          <xdr:row>57</xdr:row>
          <xdr:rowOff>279400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51</xdr:row>
          <xdr:rowOff>44450</xdr:rowOff>
        </xdr:from>
        <xdr:to>
          <xdr:col>1</xdr:col>
          <xdr:colOff>254000</xdr:colOff>
          <xdr:row>51</xdr:row>
          <xdr:rowOff>279400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54</xdr:row>
          <xdr:rowOff>44450</xdr:rowOff>
        </xdr:from>
        <xdr:to>
          <xdr:col>1</xdr:col>
          <xdr:colOff>254000</xdr:colOff>
          <xdr:row>54</xdr:row>
          <xdr:rowOff>279400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75</xdr:row>
          <xdr:rowOff>44450</xdr:rowOff>
        </xdr:from>
        <xdr:to>
          <xdr:col>1</xdr:col>
          <xdr:colOff>254000</xdr:colOff>
          <xdr:row>75</xdr:row>
          <xdr:rowOff>279400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78</xdr:row>
          <xdr:rowOff>44450</xdr:rowOff>
        </xdr:from>
        <xdr:to>
          <xdr:col>1</xdr:col>
          <xdr:colOff>254000</xdr:colOff>
          <xdr:row>78</xdr:row>
          <xdr:rowOff>279400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81</xdr:row>
          <xdr:rowOff>44450</xdr:rowOff>
        </xdr:from>
        <xdr:to>
          <xdr:col>1</xdr:col>
          <xdr:colOff>254000</xdr:colOff>
          <xdr:row>81</xdr:row>
          <xdr:rowOff>279400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84</xdr:row>
          <xdr:rowOff>44450</xdr:rowOff>
        </xdr:from>
        <xdr:to>
          <xdr:col>1</xdr:col>
          <xdr:colOff>254000</xdr:colOff>
          <xdr:row>84</xdr:row>
          <xdr:rowOff>279400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317500</xdr:colOff>
          <xdr:row>8</xdr:row>
          <xdr:rowOff>146050</xdr:rowOff>
        </xdr:from>
        <xdr:to>
          <xdr:col>1</xdr:col>
          <xdr:colOff>546100</xdr:colOff>
          <xdr:row>10</xdr:row>
          <xdr:rowOff>31750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24</xdr:row>
          <xdr:rowOff>152400</xdr:rowOff>
        </xdr:from>
        <xdr:to>
          <xdr:col>1</xdr:col>
          <xdr:colOff>533400</xdr:colOff>
          <xdr:row>26</xdr:row>
          <xdr:rowOff>38100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15</xdr:row>
          <xdr:rowOff>146050</xdr:rowOff>
        </xdr:from>
        <xdr:to>
          <xdr:col>1</xdr:col>
          <xdr:colOff>546100</xdr:colOff>
          <xdr:row>17</xdr:row>
          <xdr:rowOff>19050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20</xdr:row>
          <xdr:rowOff>146050</xdr:rowOff>
        </xdr:from>
        <xdr:to>
          <xdr:col>1</xdr:col>
          <xdr:colOff>546100</xdr:colOff>
          <xdr:row>22</xdr:row>
          <xdr:rowOff>25400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34</xdr:row>
          <xdr:rowOff>127000</xdr:rowOff>
        </xdr:from>
        <xdr:to>
          <xdr:col>1</xdr:col>
          <xdr:colOff>546100</xdr:colOff>
          <xdr:row>35</xdr:row>
          <xdr:rowOff>209550</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222250</xdr:rowOff>
        </xdr:from>
        <xdr:to>
          <xdr:col>1</xdr:col>
          <xdr:colOff>533400</xdr:colOff>
          <xdr:row>13</xdr:row>
          <xdr:rowOff>95250</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15</xdr:row>
          <xdr:rowOff>146050</xdr:rowOff>
        </xdr:from>
        <xdr:to>
          <xdr:col>1</xdr:col>
          <xdr:colOff>546100</xdr:colOff>
          <xdr:row>17</xdr:row>
          <xdr:rowOff>19050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20</xdr:row>
          <xdr:rowOff>146050</xdr:rowOff>
        </xdr:from>
        <xdr:to>
          <xdr:col>1</xdr:col>
          <xdr:colOff>546100</xdr:colOff>
          <xdr:row>22</xdr:row>
          <xdr:rowOff>25400</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26</xdr:row>
          <xdr:rowOff>133350</xdr:rowOff>
        </xdr:from>
        <xdr:to>
          <xdr:col>1</xdr:col>
          <xdr:colOff>527050</xdr:colOff>
          <xdr:row>28</xdr:row>
          <xdr:rowOff>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29</xdr:row>
          <xdr:rowOff>152400</xdr:rowOff>
        </xdr:from>
        <xdr:to>
          <xdr:col>1</xdr:col>
          <xdr:colOff>533400</xdr:colOff>
          <xdr:row>30</xdr:row>
          <xdr:rowOff>209550</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31</xdr:row>
          <xdr:rowOff>165100</xdr:rowOff>
        </xdr:from>
        <xdr:to>
          <xdr:col>1</xdr:col>
          <xdr:colOff>546100</xdr:colOff>
          <xdr:row>33</xdr:row>
          <xdr:rowOff>31750</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36</xdr:row>
          <xdr:rowOff>127000</xdr:rowOff>
        </xdr:from>
        <xdr:to>
          <xdr:col>1</xdr:col>
          <xdr:colOff>546100</xdr:colOff>
          <xdr:row>37</xdr:row>
          <xdr:rowOff>209550</xdr:rowOff>
        </xdr:to>
        <xdr:sp macro="" textlink="">
          <xdr:nvSpPr>
            <xdr:cNvPr id="24615" name="Check Box 39" hidden="1">
              <a:extLst>
                <a:ext uri="{63B3BB69-23CF-44E3-9099-C40C66FF867C}">
                  <a14:compatExt spid="_x0000_s24615"/>
                </a:ext>
                <a:ext uri="{FF2B5EF4-FFF2-40B4-BE49-F238E27FC236}">
                  <a16:creationId xmlns:a16="http://schemas.microsoft.com/office/drawing/2014/main" id="{00000000-0008-0000-02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57225" y="3940175"/>
          <a:ext cx="5857875" cy="53181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892175" y="4806950"/>
          <a:ext cx="5451475" cy="318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187450" y="49815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993401" cy="275717"/>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435100" y="5207000"/>
          <a:ext cx="39934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ケンチョウ　タロウ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435350" y="55149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4953000" y="55245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543301" y="57689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048251" y="57816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435100" y="640080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397000" y="7054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04951" y="73120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2876549" y="5153025"/>
          <a:ext cx="109537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422524" y="7286625"/>
          <a:ext cx="108902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422523" y="6600825"/>
          <a:ext cx="1276351"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4819650" y="5988050"/>
          <a:ext cx="1278000"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111500" y="5988050"/>
          <a:ext cx="1281175"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592387" y="4597400"/>
          <a:ext cx="2197100" cy="336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302895</xdr:colOff>
      <xdr:row>21</xdr:row>
      <xdr:rowOff>209550</xdr:rowOff>
    </xdr:from>
    <xdr:to>
      <xdr:col>13</xdr:col>
      <xdr:colOff>590895</xdr:colOff>
      <xdr:row>22</xdr:row>
      <xdr:rowOff>211800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6894195" y="5438775"/>
          <a:ext cx="288000" cy="297525"/>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tabColor theme="6" tint="0.59999389629810485"/>
  </sheetPr>
  <dimension ref="A1:BQ89"/>
  <sheetViews>
    <sheetView tabSelected="1" view="pageBreakPreview" zoomScaleNormal="100" zoomScaleSheetLayoutView="100" workbookViewId="0">
      <selection activeCell="A76" sqref="A76"/>
    </sheetView>
  </sheetViews>
  <sheetFormatPr defaultColWidth="9.54296875" defaultRowHeight="14"/>
  <cols>
    <col min="1" max="1" width="9.453125" style="12" customWidth="1"/>
    <col min="2" max="2" width="7.81640625" style="12" customWidth="1"/>
    <col min="3" max="4" width="8.1796875" style="12" customWidth="1"/>
    <col min="5" max="13" width="7" style="12" customWidth="1"/>
    <col min="14" max="14" width="14.1796875" style="12" customWidth="1"/>
    <col min="15" max="16384" width="9.54296875" style="12"/>
  </cols>
  <sheetData>
    <row r="1" spans="1:14">
      <c r="A1" s="44" t="s">
        <v>155</v>
      </c>
      <c r="B1" s="44"/>
      <c r="L1" s="11" t="s">
        <v>57</v>
      </c>
    </row>
    <row r="2" spans="1:14">
      <c r="L2" s="194" t="s">
        <v>58</v>
      </c>
      <c r="M2" s="195"/>
      <c r="N2" s="13" t="s">
        <v>59</v>
      </c>
    </row>
    <row r="3" spans="1:14" ht="42" customHeight="1">
      <c r="A3" s="196" t="s">
        <v>191</v>
      </c>
      <c r="B3" s="196"/>
      <c r="C3" s="197"/>
      <c r="D3" s="197"/>
      <c r="E3" s="197"/>
      <c r="F3" s="197"/>
      <c r="G3" s="197"/>
      <c r="H3" s="197"/>
      <c r="I3" s="197"/>
      <c r="J3" s="197"/>
      <c r="K3" s="197"/>
      <c r="L3" s="197"/>
      <c r="M3" s="197"/>
      <c r="N3" s="198"/>
    </row>
    <row r="4" spans="1:14" ht="6" customHeight="1">
      <c r="A4" s="15"/>
      <c r="B4" s="15"/>
      <c r="C4" s="15"/>
      <c r="D4" s="16"/>
      <c r="E4" s="15"/>
      <c r="F4" s="15"/>
      <c r="G4" s="15"/>
      <c r="H4" s="15"/>
      <c r="I4" s="15"/>
      <c r="J4" s="15"/>
      <c r="K4" s="18"/>
      <c r="L4" s="15"/>
      <c r="M4" s="15"/>
    </row>
    <row r="5" spans="1:14" ht="18" customHeight="1">
      <c r="F5" s="14"/>
      <c r="K5" s="67" t="s">
        <v>60</v>
      </c>
      <c r="L5" s="199"/>
      <c r="M5" s="199"/>
      <c r="N5" s="199"/>
    </row>
    <row r="6" spans="1:14" ht="8" customHeight="1"/>
    <row r="7" spans="1:14">
      <c r="A7" s="12" t="s">
        <v>100</v>
      </c>
    </row>
    <row r="9" spans="1:14" ht="12.75" customHeight="1">
      <c r="E9" s="200" t="s">
        <v>61</v>
      </c>
      <c r="F9" s="200"/>
      <c r="G9" s="200"/>
      <c r="L9" s="15"/>
      <c r="M9" s="15"/>
    </row>
    <row r="10" spans="1:14">
      <c r="E10" s="175" t="s">
        <v>121</v>
      </c>
      <c r="F10" s="139"/>
      <c r="G10" s="213"/>
      <c r="H10" s="217"/>
      <c r="I10" s="218"/>
      <c r="J10" s="218"/>
      <c r="K10" s="218"/>
      <c r="L10" s="218"/>
      <c r="M10" s="218"/>
      <c r="N10" s="189"/>
    </row>
    <row r="11" spans="1:14" ht="25.5" customHeight="1">
      <c r="E11" s="214" t="s">
        <v>122</v>
      </c>
      <c r="F11" s="192"/>
      <c r="G11" s="193"/>
      <c r="H11" s="219"/>
      <c r="I11" s="220"/>
      <c r="J11" s="220"/>
      <c r="K11" s="220"/>
      <c r="L11" s="220"/>
      <c r="M11" s="220"/>
      <c r="N11" s="189"/>
    </row>
    <row r="12" spans="1:14">
      <c r="H12" s="59" t="s">
        <v>62</v>
      </c>
      <c r="I12" s="93"/>
      <c r="J12" s="60" t="s">
        <v>63</v>
      </c>
      <c r="K12" s="207"/>
      <c r="L12" s="208"/>
      <c r="M12" s="61"/>
      <c r="N12" s="137"/>
    </row>
    <row r="13" spans="1:14" ht="26.25" customHeight="1">
      <c r="E13" s="191" t="s">
        <v>64</v>
      </c>
      <c r="F13" s="215"/>
      <c r="G13" s="216"/>
      <c r="H13" s="209"/>
      <c r="I13" s="210"/>
      <c r="J13" s="210"/>
      <c r="K13" s="210"/>
      <c r="L13" s="210"/>
      <c r="M13" s="210"/>
      <c r="N13" s="189"/>
    </row>
    <row r="14" spans="1:14" ht="14" customHeight="1">
      <c r="E14" s="214" t="s">
        <v>189</v>
      </c>
      <c r="F14" s="192"/>
      <c r="G14" s="193"/>
      <c r="H14" s="201"/>
      <c r="I14" s="202"/>
      <c r="J14" s="205" t="s">
        <v>65</v>
      </c>
      <c r="K14" s="211"/>
      <c r="L14" s="211"/>
      <c r="M14" s="211"/>
      <c r="N14" s="189"/>
    </row>
    <row r="15" spans="1:14" ht="11" customHeight="1">
      <c r="E15" s="192"/>
      <c r="F15" s="192"/>
      <c r="G15" s="193"/>
      <c r="H15" s="203"/>
      <c r="I15" s="204"/>
      <c r="J15" s="206"/>
      <c r="K15" s="212"/>
      <c r="L15" s="212"/>
      <c r="M15" s="212"/>
      <c r="N15" s="189"/>
    </row>
    <row r="16" spans="1:14" ht="19" customHeight="1">
      <c r="E16" s="191" t="s">
        <v>66</v>
      </c>
      <c r="F16" s="192"/>
      <c r="G16" s="193"/>
      <c r="H16" s="94"/>
      <c r="I16" s="62" t="s">
        <v>63</v>
      </c>
      <c r="J16" s="95"/>
      <c r="K16" s="62" t="s">
        <v>63</v>
      </c>
      <c r="L16" s="188"/>
      <c r="M16" s="189"/>
      <c r="N16" s="86"/>
    </row>
    <row r="17" spans="1:69" ht="13.5" customHeight="1">
      <c r="A17" s="15"/>
      <c r="B17" s="15"/>
      <c r="C17" s="15"/>
      <c r="D17" s="15"/>
      <c r="E17" s="15"/>
      <c r="F17" s="15"/>
      <c r="G17" s="18"/>
      <c r="H17" s="18"/>
      <c r="I17" s="18"/>
      <c r="J17" s="18"/>
      <c r="K17" s="18"/>
      <c r="L17" s="18"/>
      <c r="M17" s="18"/>
      <c r="N17" s="18"/>
    </row>
    <row r="18" spans="1:69" ht="8" customHeight="1"/>
    <row r="19" spans="1:69" ht="38.25" customHeight="1">
      <c r="A19" s="190" t="s">
        <v>120</v>
      </c>
      <c r="B19" s="190"/>
      <c r="C19" s="190"/>
      <c r="D19" s="190"/>
      <c r="E19" s="190"/>
      <c r="F19" s="190"/>
      <c r="G19" s="190"/>
      <c r="H19" s="190"/>
      <c r="I19" s="190"/>
      <c r="J19" s="190"/>
      <c r="K19" s="190"/>
      <c r="L19" s="190"/>
      <c r="M19" s="190"/>
      <c r="N19" s="190"/>
    </row>
    <row r="20" spans="1:69" ht="22.5" customHeight="1">
      <c r="A20" s="140" t="s">
        <v>101</v>
      </c>
      <c r="B20" s="140"/>
      <c r="C20" s="141"/>
      <c r="D20" s="141"/>
      <c r="E20" s="171"/>
      <c r="F20" s="143"/>
      <c r="G20" s="143"/>
      <c r="H20" s="144"/>
      <c r="I20" s="172" t="s">
        <v>97</v>
      </c>
      <c r="J20" s="173"/>
      <c r="K20" s="174"/>
      <c r="L20" s="185"/>
      <c r="M20" s="186"/>
      <c r="N20" s="187"/>
    </row>
    <row r="21" spans="1:69" ht="22.5" customHeight="1">
      <c r="A21" s="140" t="s">
        <v>102</v>
      </c>
      <c r="B21" s="140"/>
      <c r="C21" s="141"/>
      <c r="D21" s="141"/>
      <c r="E21" s="171"/>
      <c r="F21" s="143"/>
      <c r="G21" s="143"/>
      <c r="H21" s="144"/>
      <c r="I21" s="172" t="s">
        <v>99</v>
      </c>
      <c r="J21" s="173"/>
      <c r="K21" s="174"/>
      <c r="L21" s="185"/>
      <c r="M21" s="186"/>
      <c r="N21" s="187"/>
    </row>
    <row r="22" spans="1:69" ht="22.5" customHeight="1">
      <c r="A22" s="140" t="s">
        <v>103</v>
      </c>
      <c r="B22" s="140"/>
      <c r="C22" s="141"/>
      <c r="D22" s="141"/>
      <c r="E22" s="142"/>
      <c r="F22" s="143"/>
      <c r="G22" s="143"/>
      <c r="H22" s="143"/>
      <c r="I22" s="143"/>
      <c r="J22" s="143"/>
      <c r="K22" s="143"/>
      <c r="L22" s="143"/>
      <c r="M22" s="143"/>
      <c r="N22" s="144"/>
    </row>
    <row r="24" spans="1:69">
      <c r="A24" s="146" t="s">
        <v>115</v>
      </c>
      <c r="B24" s="146"/>
      <c r="C24" s="146"/>
      <c r="D24" s="146"/>
      <c r="E24" s="146"/>
      <c r="F24" s="146"/>
      <c r="G24" s="146"/>
      <c r="H24" s="146"/>
      <c r="I24" s="146"/>
      <c r="J24" s="146"/>
      <c r="K24" s="146"/>
      <c r="L24" s="146"/>
      <c r="M24" s="146"/>
      <c r="N24" s="146"/>
    </row>
    <row r="25" spans="1:69" ht="13.9" customHeight="1" thickBot="1">
      <c r="A25" s="46"/>
      <c r="B25" s="46"/>
      <c r="E25" s="47"/>
      <c r="F25" s="47"/>
      <c r="G25" s="47"/>
      <c r="H25" s="47"/>
      <c r="I25" s="47"/>
      <c r="J25" s="47"/>
      <c r="K25" s="47"/>
      <c r="L25" s="47"/>
      <c r="M25" s="47"/>
    </row>
    <row r="26" spans="1:69" s="1" customFormat="1" ht="37.5" customHeight="1" thickBot="1">
      <c r="B26" s="165" t="s">
        <v>192</v>
      </c>
      <c r="C26" s="166"/>
      <c r="D26" s="167"/>
      <c r="E26" s="168">
        <f>【第１号様式・別紙１】申請薬局一覧!AE48</f>
        <v>0</v>
      </c>
      <c r="F26" s="169"/>
      <c r="G26" s="169"/>
      <c r="H26" s="169"/>
      <c r="I26" s="169"/>
      <c r="J26" s="170"/>
      <c r="K26" s="88" t="s">
        <v>157</v>
      </c>
      <c r="L26"/>
      <c r="M26"/>
      <c r="N26" s="87"/>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8" spans="1:69">
      <c r="A28" s="12" t="s">
        <v>116</v>
      </c>
    </row>
    <row r="29" spans="1:69" ht="36.5" customHeight="1">
      <c r="A29" s="138" t="s">
        <v>181</v>
      </c>
      <c r="B29" s="138"/>
      <c r="C29" s="175"/>
      <c r="D29" s="175"/>
      <c r="E29" s="175"/>
      <c r="F29" s="175"/>
      <c r="G29" s="175"/>
      <c r="H29" s="175"/>
      <c r="I29" s="175"/>
      <c r="J29" s="175"/>
      <c r="K29" s="175"/>
      <c r="L29" s="175"/>
      <c r="M29" s="175"/>
      <c r="N29" s="175"/>
    </row>
    <row r="30" spans="1:69" ht="24.75" customHeight="1">
      <c r="A30" s="12" t="s">
        <v>156</v>
      </c>
      <c r="C30" s="176" t="s">
        <v>104</v>
      </c>
      <c r="D30" s="177"/>
      <c r="E30" s="161"/>
      <c r="F30" s="162"/>
      <c r="G30" s="178"/>
      <c r="H30" s="45"/>
      <c r="I30" s="45"/>
      <c r="J30" s="45"/>
      <c r="K30" s="45"/>
      <c r="L30" s="45"/>
      <c r="M30" s="45"/>
    </row>
    <row r="31" spans="1:69">
      <c r="C31" s="49"/>
      <c r="D31" s="49"/>
      <c r="E31" s="15"/>
      <c r="G31" s="45"/>
      <c r="H31" s="45"/>
      <c r="I31" s="45"/>
      <c r="J31" s="45"/>
      <c r="K31" s="45"/>
      <c r="L31" s="45"/>
      <c r="M31" s="45"/>
    </row>
    <row r="32" spans="1:69">
      <c r="A32" s="12" t="s">
        <v>105</v>
      </c>
    </row>
    <row r="33" spans="1:14">
      <c r="A33" s="12" t="s">
        <v>117</v>
      </c>
      <c r="H33" s="19" t="s">
        <v>106</v>
      </c>
    </row>
    <row r="34" spans="1:14" ht="5" customHeight="1">
      <c r="I34" s="19"/>
    </row>
    <row r="35" spans="1:14" ht="26.5" customHeight="1">
      <c r="C35" s="179" t="s">
        <v>3</v>
      </c>
      <c r="D35" s="180"/>
      <c r="E35" s="181"/>
      <c r="F35" s="182"/>
      <c r="G35" s="182"/>
      <c r="H35" s="183" t="s">
        <v>0</v>
      </c>
      <c r="I35" s="184"/>
      <c r="J35" s="96"/>
      <c r="K35" s="96"/>
      <c r="L35" s="96"/>
      <c r="M35" s="96"/>
    </row>
    <row r="36" spans="1:14" ht="26.5" customHeight="1">
      <c r="C36" s="163" t="s">
        <v>1</v>
      </c>
      <c r="D36" s="164"/>
      <c r="E36" s="161"/>
      <c r="F36" s="162"/>
      <c r="G36" s="162"/>
      <c r="H36" s="163" t="s">
        <v>4</v>
      </c>
      <c r="I36" s="164"/>
      <c r="J36" s="96"/>
      <c r="K36" s="96"/>
      <c r="L36" s="96"/>
    </row>
    <row r="37" spans="1:14" ht="21" customHeight="1">
      <c r="C37" s="147" t="s">
        <v>107</v>
      </c>
      <c r="D37" s="148"/>
      <c r="E37" s="97"/>
      <c r="F37" s="12" t="s">
        <v>108</v>
      </c>
    </row>
    <row r="38" spans="1:14" ht="21" customHeight="1">
      <c r="C38" s="149" t="s">
        <v>109</v>
      </c>
      <c r="D38" s="150"/>
      <c r="E38" s="98"/>
      <c r="F38" s="98"/>
      <c r="G38" s="98"/>
      <c r="H38" s="98"/>
      <c r="I38" s="98"/>
      <c r="J38" s="98"/>
      <c r="K38" s="98"/>
      <c r="L38" s="15"/>
    </row>
    <row r="39" spans="1:14" ht="27.5" customHeight="1">
      <c r="C39" s="151" t="s">
        <v>110</v>
      </c>
      <c r="D39" s="152"/>
      <c r="E39" s="153"/>
      <c r="F39" s="154"/>
      <c r="G39" s="154"/>
      <c r="H39" s="154"/>
      <c r="I39" s="154"/>
      <c r="J39" s="154"/>
      <c r="K39" s="154"/>
      <c r="L39" s="154"/>
      <c r="M39" s="155"/>
    </row>
    <row r="40" spans="1:14" ht="30" customHeight="1">
      <c r="C40" s="156" t="s">
        <v>111</v>
      </c>
      <c r="D40" s="157"/>
      <c r="E40" s="158"/>
      <c r="F40" s="159"/>
      <c r="G40" s="159"/>
      <c r="H40" s="159"/>
      <c r="I40" s="159"/>
      <c r="J40" s="159"/>
      <c r="K40" s="159"/>
      <c r="L40" s="159"/>
      <c r="M40" s="160"/>
    </row>
    <row r="41" spans="1:14" ht="9.75" customHeight="1">
      <c r="C41" s="145"/>
      <c r="D41" s="145"/>
      <c r="N41" s="50"/>
    </row>
    <row r="42" spans="1:14" ht="30" customHeight="1">
      <c r="C42" s="51" t="s">
        <v>112</v>
      </c>
      <c r="D42" s="146" t="s">
        <v>113</v>
      </c>
      <c r="E42" s="146"/>
      <c r="F42" s="146"/>
      <c r="G42" s="146"/>
      <c r="H42" s="146"/>
      <c r="I42" s="146"/>
      <c r="J42" s="146"/>
      <c r="K42" s="146"/>
      <c r="L42" s="146"/>
      <c r="M42" s="146"/>
    </row>
    <row r="43" spans="1:14">
      <c r="C43" s="52"/>
      <c r="D43" s="53"/>
      <c r="E43" s="53"/>
      <c r="F43" s="53"/>
      <c r="G43" s="53"/>
      <c r="H43" s="53"/>
      <c r="I43" s="53"/>
      <c r="J43" s="53"/>
      <c r="K43" s="53"/>
      <c r="L43" s="53"/>
      <c r="M43" s="53"/>
    </row>
    <row r="44" spans="1:14" ht="20.149999999999999" customHeight="1">
      <c r="A44" s="12" t="s">
        <v>118</v>
      </c>
      <c r="C44" s="54"/>
      <c r="D44" s="53"/>
      <c r="E44" s="53"/>
      <c r="F44" s="53"/>
      <c r="G44" s="53"/>
      <c r="H44" s="53"/>
      <c r="I44" s="53"/>
      <c r="J44" s="53"/>
      <c r="K44" s="53"/>
      <c r="L44" s="53"/>
      <c r="M44" s="53"/>
    </row>
    <row r="45" spans="1:14" ht="20.149999999999999" customHeight="1">
      <c r="C45" s="63" t="s">
        <v>180</v>
      </c>
      <c r="D45" s="64"/>
      <c r="E45" s="64"/>
      <c r="F45" s="64"/>
      <c r="G45" s="64"/>
      <c r="H45" s="64"/>
      <c r="I45" s="64"/>
      <c r="J45" s="64"/>
      <c r="K45" s="64"/>
      <c r="L45" s="64"/>
      <c r="M45" s="64"/>
    </row>
    <row r="46" spans="1:14" ht="20.149999999999999" customHeight="1">
      <c r="C46" s="63" t="s">
        <v>209</v>
      </c>
      <c r="D46" s="64"/>
      <c r="E46" s="64"/>
      <c r="F46" s="64"/>
      <c r="G46" s="64"/>
      <c r="H46" s="64"/>
      <c r="I46" s="64"/>
      <c r="J46" s="64"/>
      <c r="K46" s="64"/>
      <c r="L46" s="64"/>
      <c r="M46" s="64"/>
    </row>
    <row r="47" spans="1:14" ht="20.149999999999999" customHeight="1">
      <c r="C47" s="65" t="s">
        <v>225</v>
      </c>
      <c r="D47" s="64"/>
      <c r="E47" s="64"/>
      <c r="F47" s="64"/>
      <c r="G47" s="64"/>
      <c r="H47" s="64"/>
      <c r="I47" s="64"/>
      <c r="J47" s="64"/>
      <c r="K47" s="64"/>
      <c r="L47" s="64"/>
      <c r="M47" s="64"/>
    </row>
    <row r="48" spans="1:14" ht="20.149999999999999" customHeight="1">
      <c r="C48" s="65" t="s">
        <v>208</v>
      </c>
      <c r="D48" s="66"/>
      <c r="E48" s="66"/>
      <c r="F48" s="66"/>
      <c r="G48" s="66"/>
      <c r="H48" s="66"/>
      <c r="I48" s="66"/>
      <c r="J48" s="66"/>
      <c r="K48" s="66"/>
      <c r="L48" s="66"/>
      <c r="M48" s="66"/>
    </row>
    <row r="49" spans="1:14">
      <c r="C49" s="54"/>
    </row>
    <row r="50" spans="1:14">
      <c r="C50" s="54"/>
    </row>
    <row r="51" spans="1:14">
      <c r="A51" s="48" t="s">
        <v>114</v>
      </c>
      <c r="B51" s="48"/>
    </row>
    <row r="52" spans="1:14" ht="24" customHeight="1">
      <c r="A52" s="123"/>
      <c r="B52" s="12" t="s">
        <v>158</v>
      </c>
      <c r="C52" s="55"/>
      <c r="D52" s="55"/>
      <c r="E52" s="55"/>
      <c r="F52" s="55"/>
      <c r="G52" s="55"/>
      <c r="H52" s="55"/>
      <c r="I52" s="55"/>
      <c r="J52" s="55"/>
      <c r="K52" s="55"/>
      <c r="L52" s="55"/>
      <c r="M52" s="55"/>
      <c r="N52" s="56"/>
    </row>
    <row r="53" spans="1:14" ht="24" customHeight="1">
      <c r="A53" s="18"/>
      <c r="B53" s="12" t="s">
        <v>190</v>
      </c>
      <c r="C53" s="55"/>
      <c r="D53" s="55"/>
      <c r="E53" s="55"/>
      <c r="F53" s="55"/>
      <c r="G53" s="55"/>
      <c r="H53" s="55"/>
      <c r="I53" s="55"/>
      <c r="J53" s="55"/>
      <c r="K53" s="55"/>
      <c r="L53" s="55"/>
      <c r="M53" s="55"/>
      <c r="N53" s="57"/>
    </row>
    <row r="54" spans="1:14" ht="24" customHeight="1">
      <c r="A54" s="55"/>
      <c r="C54" s="55"/>
      <c r="D54" s="55"/>
      <c r="E54" s="55"/>
      <c r="F54" s="55"/>
      <c r="G54" s="55"/>
      <c r="H54" s="55"/>
      <c r="I54" s="55"/>
      <c r="J54" s="55"/>
      <c r="K54" s="55"/>
      <c r="L54" s="55"/>
      <c r="M54" s="55"/>
      <c r="N54" s="56"/>
    </row>
    <row r="55" spans="1:14" ht="24" customHeight="1">
      <c r="A55" s="123"/>
      <c r="B55" s="12" t="s">
        <v>211</v>
      </c>
      <c r="C55" s="55"/>
      <c r="D55" s="55"/>
      <c r="E55" s="55"/>
      <c r="F55" s="55"/>
      <c r="G55" s="55"/>
      <c r="H55" s="55"/>
      <c r="I55" s="55"/>
      <c r="J55" s="55"/>
      <c r="K55" s="55"/>
      <c r="L55" s="55"/>
      <c r="M55" s="55"/>
      <c r="N55" s="57"/>
    </row>
    <row r="56" spans="1:14" ht="24" customHeight="1">
      <c r="B56" s="12" t="s">
        <v>210</v>
      </c>
    </row>
    <row r="57" spans="1:14" ht="24" customHeight="1">
      <c r="C57" s="55"/>
      <c r="D57" s="55"/>
      <c r="E57" s="55"/>
      <c r="F57" s="55"/>
      <c r="G57" s="55"/>
      <c r="H57" s="55"/>
      <c r="I57" s="55"/>
      <c r="J57" s="55"/>
      <c r="K57" s="55"/>
      <c r="L57" s="55"/>
      <c r="M57" s="55"/>
      <c r="N57" s="57"/>
    </row>
    <row r="58" spans="1:14" ht="24" customHeight="1">
      <c r="A58" s="123"/>
      <c r="B58" s="12" t="s">
        <v>213</v>
      </c>
      <c r="C58" s="58"/>
      <c r="D58" s="58"/>
      <c r="E58" s="58"/>
      <c r="F58" s="58"/>
      <c r="G58" s="58"/>
      <c r="H58" s="58"/>
      <c r="I58" s="58"/>
      <c r="J58" s="58"/>
      <c r="K58" s="58"/>
      <c r="L58" s="58"/>
      <c r="M58" s="58"/>
      <c r="N58" s="56"/>
    </row>
    <row r="59" spans="1:14" ht="24" customHeight="1">
      <c r="B59" s="12" t="s">
        <v>159</v>
      </c>
    </row>
    <row r="60" spans="1:14" ht="24" customHeight="1"/>
    <row r="61" spans="1:14" ht="24" customHeight="1">
      <c r="A61" s="123"/>
      <c r="B61" s="12" t="s">
        <v>214</v>
      </c>
    </row>
    <row r="62" spans="1:14" ht="24" customHeight="1">
      <c r="B62" s="12" t="s">
        <v>195</v>
      </c>
    </row>
    <row r="63" spans="1:14" ht="24" customHeight="1"/>
    <row r="64" spans="1:14" ht="24" customHeight="1">
      <c r="A64" s="123"/>
      <c r="B64" s="12" t="s">
        <v>215</v>
      </c>
    </row>
    <row r="65" spans="1:14" ht="24" customHeight="1">
      <c r="B65" s="12" t="s">
        <v>160</v>
      </c>
    </row>
    <row r="66" spans="1:14" ht="24" customHeight="1"/>
    <row r="67" spans="1:14" ht="24" customHeight="1">
      <c r="A67" s="123"/>
      <c r="B67" s="12" t="s">
        <v>216</v>
      </c>
    </row>
    <row r="68" spans="1:14" ht="24" customHeight="1">
      <c r="B68" s="12" t="s">
        <v>161</v>
      </c>
    </row>
    <row r="69" spans="1:14" ht="24" customHeight="1"/>
    <row r="70" spans="1:14" ht="24" customHeight="1">
      <c r="A70" s="123"/>
      <c r="B70" s="12" t="s">
        <v>217</v>
      </c>
    </row>
    <row r="71" spans="1:14" ht="24" customHeight="1">
      <c r="B71" s="12" t="s">
        <v>163</v>
      </c>
    </row>
    <row r="72" spans="1:14" ht="24" customHeight="1"/>
    <row r="73" spans="1:14" ht="24" customHeight="1">
      <c r="A73" s="123"/>
      <c r="B73" s="12" t="s">
        <v>218</v>
      </c>
    </row>
    <row r="74" spans="1:14" ht="24" customHeight="1">
      <c r="B74" s="12" t="s">
        <v>162</v>
      </c>
    </row>
    <row r="75" spans="1:14" ht="24" customHeight="1"/>
    <row r="76" spans="1:14" ht="24" customHeight="1">
      <c r="A76" s="123"/>
      <c r="B76" s="138" t="s">
        <v>219</v>
      </c>
      <c r="C76" s="139"/>
      <c r="D76" s="139"/>
      <c r="E76" s="139"/>
      <c r="F76" s="139"/>
      <c r="G76" s="139"/>
      <c r="H76" s="139"/>
      <c r="I76" s="139"/>
      <c r="J76" s="139"/>
      <c r="K76" s="139"/>
      <c r="L76" s="139"/>
      <c r="M76" s="139"/>
      <c r="N76" s="139"/>
    </row>
    <row r="77" spans="1:14" ht="24" customHeight="1">
      <c r="B77" s="12" t="s">
        <v>212</v>
      </c>
    </row>
    <row r="78" spans="1:14" ht="24" customHeight="1"/>
    <row r="79" spans="1:14" ht="24" customHeight="1">
      <c r="A79" s="123"/>
      <c r="B79" s="138" t="s">
        <v>220</v>
      </c>
      <c r="C79" s="139"/>
      <c r="D79" s="139"/>
      <c r="E79" s="139"/>
      <c r="F79" s="139"/>
      <c r="G79" s="139"/>
      <c r="H79" s="139"/>
      <c r="I79" s="139"/>
      <c r="J79" s="139"/>
      <c r="K79" s="139"/>
      <c r="L79" s="139"/>
      <c r="M79" s="139"/>
      <c r="N79" s="139"/>
    </row>
    <row r="80" spans="1:14" ht="24" customHeight="1">
      <c r="B80" s="12" t="s">
        <v>193</v>
      </c>
    </row>
    <row r="81" spans="1:68" ht="24" customHeight="1"/>
    <row r="82" spans="1:68" ht="24" customHeight="1">
      <c r="A82" s="123"/>
      <c r="B82" s="12" t="s">
        <v>221</v>
      </c>
    </row>
    <row r="83" spans="1:68" ht="24" customHeight="1">
      <c r="B83" s="12" t="s">
        <v>194</v>
      </c>
    </row>
    <row r="84" spans="1:68" ht="24" customHeight="1"/>
    <row r="85" spans="1:68" ht="24" customHeight="1">
      <c r="A85" s="123"/>
      <c r="B85" s="138" t="s">
        <v>222</v>
      </c>
      <c r="C85" s="139"/>
      <c r="D85" s="139"/>
      <c r="E85" s="139"/>
      <c r="F85" s="139"/>
      <c r="G85" s="139"/>
      <c r="H85" s="139"/>
      <c r="I85" s="139"/>
      <c r="J85" s="139"/>
      <c r="K85" s="139"/>
      <c r="L85" s="139"/>
      <c r="M85" s="139"/>
      <c r="N85" s="139"/>
    </row>
    <row r="86" spans="1:68" ht="24" customHeight="1">
      <c r="B86" s="12" t="s">
        <v>207</v>
      </c>
    </row>
    <row r="87" spans="1:68" ht="24" customHeight="1">
      <c r="B87" s="12" t="s">
        <v>206</v>
      </c>
    </row>
    <row r="89" spans="1:68" s="1" customFormat="1" ht="6" customHeight="1">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2"/>
      <c r="AX89" s="2"/>
      <c r="AY89" s="2"/>
      <c r="AZ89" s="2"/>
      <c r="BA89" s="2"/>
      <c r="BB89" s="2"/>
      <c r="BC89" s="2"/>
      <c r="BD89" s="2"/>
      <c r="BE89" s="2"/>
      <c r="BF89" s="2"/>
      <c r="BG89" s="2"/>
      <c r="BH89" s="2"/>
      <c r="BI89" s="2"/>
      <c r="BJ89" s="2"/>
      <c r="BK89" s="2"/>
      <c r="BL89" s="2"/>
      <c r="BM89" s="2"/>
      <c r="BN89" s="2"/>
      <c r="BO89" s="2"/>
      <c r="BP89" s="2"/>
    </row>
  </sheetData>
  <mergeCells count="51">
    <mergeCell ref="L2:M2"/>
    <mergeCell ref="A3:N3"/>
    <mergeCell ref="L5:N5"/>
    <mergeCell ref="E9:G9"/>
    <mergeCell ref="H14:I15"/>
    <mergeCell ref="J14:J15"/>
    <mergeCell ref="K12:L12"/>
    <mergeCell ref="H13:N13"/>
    <mergeCell ref="K14:N15"/>
    <mergeCell ref="E10:G10"/>
    <mergeCell ref="E11:G11"/>
    <mergeCell ref="E13:G13"/>
    <mergeCell ref="E14:G15"/>
    <mergeCell ref="H10:N10"/>
    <mergeCell ref="H11:N11"/>
    <mergeCell ref="L16:M16"/>
    <mergeCell ref="A19:N19"/>
    <mergeCell ref="A20:D20"/>
    <mergeCell ref="E20:H20"/>
    <mergeCell ref="I20:K20"/>
    <mergeCell ref="L20:N20"/>
    <mergeCell ref="E16:G16"/>
    <mergeCell ref="C36:D36"/>
    <mergeCell ref="B26:D26"/>
    <mergeCell ref="E26:J26"/>
    <mergeCell ref="A21:D21"/>
    <mergeCell ref="E21:H21"/>
    <mergeCell ref="I21:K21"/>
    <mergeCell ref="A29:N29"/>
    <mergeCell ref="C30:D30"/>
    <mergeCell ref="E30:G30"/>
    <mergeCell ref="C35:D35"/>
    <mergeCell ref="E35:G35"/>
    <mergeCell ref="H35:I35"/>
    <mergeCell ref="L21:N21"/>
    <mergeCell ref="B85:N85"/>
    <mergeCell ref="A22:D22"/>
    <mergeCell ref="E22:N22"/>
    <mergeCell ref="B76:N76"/>
    <mergeCell ref="B79:N79"/>
    <mergeCell ref="C41:D41"/>
    <mergeCell ref="D42:M42"/>
    <mergeCell ref="C37:D37"/>
    <mergeCell ref="C38:D38"/>
    <mergeCell ref="C39:D39"/>
    <mergeCell ref="E39:M39"/>
    <mergeCell ref="C40:D40"/>
    <mergeCell ref="E40:M40"/>
    <mergeCell ref="E36:G36"/>
    <mergeCell ref="H36:I36"/>
    <mergeCell ref="A24:N24"/>
  </mergeCells>
  <phoneticPr fontId="33"/>
  <dataValidations count="6">
    <dataValidation type="list" allowBlank="1" showInputMessage="1" showErrorMessage="1" sqref="N41" xr:uid="{74DD82D3-F033-4A68-A4C9-DAA1F20C0400}">
      <formula1>"有,無"</formula1>
    </dataValidation>
    <dataValidation imeMode="fullKatakana" allowBlank="1" showInputMessage="1" showErrorMessage="1" sqref="E39:M39 H10:M10" xr:uid="{20F941BD-5FFE-4B25-9495-063397FABACB}"/>
    <dataValidation imeMode="halfAlpha" allowBlank="1" showInputMessage="1" showErrorMessage="1" sqref="I12" xr:uid="{DBA9742B-32BD-493A-B358-20DB3605EE95}"/>
    <dataValidation imeMode="fullAlpha" allowBlank="1" showInputMessage="1" showErrorMessage="1" sqref="K12" xr:uid="{48F1DF12-42F3-4F22-B45E-D344C3A2908F}"/>
    <dataValidation type="list" allowBlank="1" showInputMessage="1" showErrorMessage="1" sqref="E30:G30" xr:uid="{F4D5FA9D-EB3B-4AF4-A7ED-5B93446AAA39}">
      <formula1>"　, 〇"</formula1>
    </dataValidation>
    <dataValidation type="list" allowBlank="1" showInputMessage="1" showErrorMessage="1" sqref="E31" xr:uid="{58CDF206-5B92-49C8-9419-0E6304284D32}">
      <formula1>"○"</formula1>
    </dataValidation>
  </dataValidations>
  <printOptions horizontalCentered="1"/>
  <pageMargins left="0.51181102362204722" right="0.51181102362204722" top="0.55118110236220474" bottom="0.55118110236220474" header="0.31496062992125984" footer="0.31496062992125984"/>
  <pageSetup paperSize="9" scale="83" fitToHeight="2" orientation="portrait" r:id="rId1"/>
  <rowBreaks count="1" manualBreakCount="1">
    <brk id="50"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38" r:id="rId4" name="Check Box 14">
              <controlPr defaultSize="0" autoFill="0" autoLine="0" autoPict="0">
                <anchor moveWithCells="1">
                  <from>
                    <xdr:col>0</xdr:col>
                    <xdr:colOff>228600</xdr:colOff>
                    <xdr:row>72</xdr:row>
                    <xdr:rowOff>44450</xdr:rowOff>
                  </from>
                  <to>
                    <xdr:col>1</xdr:col>
                    <xdr:colOff>254000</xdr:colOff>
                    <xdr:row>72</xdr:row>
                    <xdr:rowOff>279400</xdr:rowOff>
                  </to>
                </anchor>
              </controlPr>
            </control>
          </mc:Choice>
        </mc:AlternateContent>
        <mc:AlternateContent xmlns:mc="http://schemas.openxmlformats.org/markup-compatibility/2006">
          <mc:Choice Requires="x14">
            <control shapeId="1039" r:id="rId5" name="Check Box 15">
              <controlPr defaultSize="0" autoFill="0" autoLine="0" autoPict="0">
                <anchor moveWithCells="1">
                  <from>
                    <xdr:col>0</xdr:col>
                    <xdr:colOff>228600</xdr:colOff>
                    <xdr:row>69</xdr:row>
                    <xdr:rowOff>44450</xdr:rowOff>
                  </from>
                  <to>
                    <xdr:col>1</xdr:col>
                    <xdr:colOff>254000</xdr:colOff>
                    <xdr:row>69</xdr:row>
                    <xdr:rowOff>279400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228600</xdr:colOff>
                    <xdr:row>66</xdr:row>
                    <xdr:rowOff>44450</xdr:rowOff>
                  </from>
                  <to>
                    <xdr:col>1</xdr:col>
                    <xdr:colOff>254000</xdr:colOff>
                    <xdr:row>66</xdr:row>
                    <xdr:rowOff>279400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228600</xdr:colOff>
                    <xdr:row>63</xdr:row>
                    <xdr:rowOff>44450</xdr:rowOff>
                  </from>
                  <to>
                    <xdr:col>1</xdr:col>
                    <xdr:colOff>254000</xdr:colOff>
                    <xdr:row>63</xdr:row>
                    <xdr:rowOff>279400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0</xdr:col>
                    <xdr:colOff>228600</xdr:colOff>
                    <xdr:row>60</xdr:row>
                    <xdr:rowOff>44450</xdr:rowOff>
                  </from>
                  <to>
                    <xdr:col>1</xdr:col>
                    <xdr:colOff>254000</xdr:colOff>
                    <xdr:row>60</xdr:row>
                    <xdr:rowOff>279400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0</xdr:col>
                    <xdr:colOff>228600</xdr:colOff>
                    <xdr:row>57</xdr:row>
                    <xdr:rowOff>44450</xdr:rowOff>
                  </from>
                  <to>
                    <xdr:col>1</xdr:col>
                    <xdr:colOff>254000</xdr:colOff>
                    <xdr:row>57</xdr:row>
                    <xdr:rowOff>279400</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from>
                    <xdr:col>0</xdr:col>
                    <xdr:colOff>228600</xdr:colOff>
                    <xdr:row>51</xdr:row>
                    <xdr:rowOff>44450</xdr:rowOff>
                  </from>
                  <to>
                    <xdr:col>1</xdr:col>
                    <xdr:colOff>254000</xdr:colOff>
                    <xdr:row>51</xdr:row>
                    <xdr:rowOff>279400</xdr:rowOff>
                  </to>
                </anchor>
              </controlPr>
            </control>
          </mc:Choice>
        </mc:AlternateContent>
        <mc:AlternateContent xmlns:mc="http://schemas.openxmlformats.org/markup-compatibility/2006">
          <mc:Choice Requires="x14">
            <control shapeId="1047" r:id="rId11" name="Check Box 23">
              <controlPr defaultSize="0" autoFill="0" autoLine="0" autoPict="0">
                <anchor moveWithCells="1">
                  <from>
                    <xdr:col>0</xdr:col>
                    <xdr:colOff>228600</xdr:colOff>
                    <xdr:row>54</xdr:row>
                    <xdr:rowOff>44450</xdr:rowOff>
                  </from>
                  <to>
                    <xdr:col>1</xdr:col>
                    <xdr:colOff>254000</xdr:colOff>
                    <xdr:row>54</xdr:row>
                    <xdr:rowOff>279400</xdr:rowOff>
                  </to>
                </anchor>
              </controlPr>
            </control>
          </mc:Choice>
        </mc:AlternateContent>
        <mc:AlternateContent xmlns:mc="http://schemas.openxmlformats.org/markup-compatibility/2006">
          <mc:Choice Requires="x14">
            <control shapeId="1048" r:id="rId12" name="Check Box 24">
              <controlPr defaultSize="0" autoFill="0" autoLine="0" autoPict="0">
                <anchor moveWithCells="1">
                  <from>
                    <xdr:col>0</xdr:col>
                    <xdr:colOff>228600</xdr:colOff>
                    <xdr:row>75</xdr:row>
                    <xdr:rowOff>44450</xdr:rowOff>
                  </from>
                  <to>
                    <xdr:col>1</xdr:col>
                    <xdr:colOff>254000</xdr:colOff>
                    <xdr:row>75</xdr:row>
                    <xdr:rowOff>279400</xdr:rowOff>
                  </to>
                </anchor>
              </controlPr>
            </control>
          </mc:Choice>
        </mc:AlternateContent>
        <mc:AlternateContent xmlns:mc="http://schemas.openxmlformats.org/markup-compatibility/2006">
          <mc:Choice Requires="x14">
            <control shapeId="1049" r:id="rId13" name="Check Box 25">
              <controlPr defaultSize="0" autoFill="0" autoLine="0" autoPict="0">
                <anchor moveWithCells="1">
                  <from>
                    <xdr:col>0</xdr:col>
                    <xdr:colOff>228600</xdr:colOff>
                    <xdr:row>78</xdr:row>
                    <xdr:rowOff>44450</xdr:rowOff>
                  </from>
                  <to>
                    <xdr:col>1</xdr:col>
                    <xdr:colOff>254000</xdr:colOff>
                    <xdr:row>78</xdr:row>
                    <xdr:rowOff>279400</xdr:rowOff>
                  </to>
                </anchor>
              </controlPr>
            </control>
          </mc:Choice>
        </mc:AlternateContent>
        <mc:AlternateContent xmlns:mc="http://schemas.openxmlformats.org/markup-compatibility/2006">
          <mc:Choice Requires="x14">
            <control shapeId="1050" r:id="rId14" name="Check Box 26">
              <controlPr defaultSize="0" autoFill="0" autoLine="0" autoPict="0">
                <anchor moveWithCells="1">
                  <from>
                    <xdr:col>0</xdr:col>
                    <xdr:colOff>228600</xdr:colOff>
                    <xdr:row>81</xdr:row>
                    <xdr:rowOff>44450</xdr:rowOff>
                  </from>
                  <to>
                    <xdr:col>1</xdr:col>
                    <xdr:colOff>254000</xdr:colOff>
                    <xdr:row>81</xdr:row>
                    <xdr:rowOff>279400</xdr:rowOff>
                  </to>
                </anchor>
              </controlPr>
            </control>
          </mc:Choice>
        </mc:AlternateContent>
        <mc:AlternateContent xmlns:mc="http://schemas.openxmlformats.org/markup-compatibility/2006">
          <mc:Choice Requires="x14">
            <control shapeId="1051" r:id="rId15" name="Check Box 27">
              <controlPr defaultSize="0" autoFill="0" autoLine="0" autoPict="0">
                <anchor moveWithCells="1">
                  <from>
                    <xdr:col>0</xdr:col>
                    <xdr:colOff>228600</xdr:colOff>
                    <xdr:row>84</xdr:row>
                    <xdr:rowOff>44450</xdr:rowOff>
                  </from>
                  <to>
                    <xdr:col>1</xdr:col>
                    <xdr:colOff>254000</xdr:colOff>
                    <xdr:row>84</xdr:row>
                    <xdr:rowOff>279400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656B-5E9E-40CB-837E-EAA1B805D334}">
  <sheetPr>
    <tabColor theme="6" tint="0.59999389629810485"/>
    <pageSetUpPr fitToPage="1"/>
  </sheetPr>
  <dimension ref="A1:DA1048521"/>
  <sheetViews>
    <sheetView view="pageBreakPreview" zoomScale="80" zoomScaleNormal="100" zoomScaleSheetLayoutView="80" workbookViewId="0">
      <selection activeCell="Q19" sqref="Q19:T19"/>
    </sheetView>
  </sheetViews>
  <sheetFormatPr defaultColWidth="9.81640625" defaultRowHeight="13"/>
  <cols>
    <col min="1" max="1" width="4.36328125" style="69" customWidth="1"/>
    <col min="2" max="2" width="12.90625" style="69" customWidth="1"/>
    <col min="3" max="9" width="3.453125" style="69" customWidth="1"/>
    <col min="10" max="12" width="3.453125" style="73" customWidth="1"/>
    <col min="13" max="15" width="8.26953125" style="73" customWidth="1"/>
    <col min="16" max="16" width="7.453125" style="73" customWidth="1"/>
    <col min="17" max="19" width="8.26953125" style="73" customWidth="1"/>
    <col min="20" max="20" width="7.36328125" style="73" customWidth="1"/>
    <col min="21" max="21" width="16.6328125" style="73" customWidth="1"/>
    <col min="22" max="22" width="8.1796875" style="73" customWidth="1"/>
    <col min="23" max="23" width="8.26953125" style="73" customWidth="1"/>
    <col min="24" max="24" width="7.26953125" style="73" customWidth="1"/>
    <col min="25" max="25" width="7.54296875" style="73" customWidth="1"/>
    <col min="26" max="26" width="9.1796875" style="73" customWidth="1"/>
    <col min="27" max="27" width="8.1796875" style="73" customWidth="1"/>
    <col min="28" max="28" width="8.26953125" style="73" customWidth="1"/>
    <col min="29" max="29" width="7.26953125" style="73" customWidth="1"/>
    <col min="30" max="30" width="7.54296875" style="73" customWidth="1"/>
    <col min="31" max="31" width="9.1796875" style="73" customWidth="1"/>
    <col min="32" max="32" width="8.26953125" style="73" customWidth="1"/>
    <col min="33" max="33" width="7.26953125" style="69" customWidth="1"/>
    <col min="34" max="97" width="1.1796875" style="69" customWidth="1"/>
    <col min="98" max="98" width="9.81640625" style="69"/>
    <col min="99" max="101" width="9.36328125" style="69" customWidth="1"/>
    <col min="102" max="102" width="6.08984375" style="69" customWidth="1"/>
    <col min="103" max="103" width="9.36328125" style="69" customWidth="1"/>
    <col min="104" max="104" width="5" style="69" customWidth="1"/>
    <col min="105" max="16384" width="9.81640625" style="69"/>
  </cols>
  <sheetData>
    <row r="1" spans="1:99" ht="19.5" customHeight="1">
      <c r="A1" s="68" t="s">
        <v>223</v>
      </c>
      <c r="K1" s="68"/>
      <c r="L1" s="68"/>
      <c r="M1" s="69"/>
      <c r="N1" s="69"/>
      <c r="O1" s="69"/>
      <c r="P1" s="69"/>
      <c r="Q1" s="69"/>
      <c r="R1" s="69"/>
      <c r="S1" s="69"/>
      <c r="T1" s="69"/>
      <c r="U1" s="69"/>
      <c r="V1" s="69"/>
      <c r="W1" s="69"/>
      <c r="X1" s="70"/>
      <c r="Y1" s="70"/>
      <c r="Z1" s="70"/>
      <c r="AA1" s="71"/>
      <c r="AB1" s="71"/>
      <c r="AC1" s="72" t="s">
        <v>57</v>
      </c>
      <c r="AD1" s="12"/>
      <c r="AE1" s="12"/>
    </row>
    <row r="2" spans="1:99" ht="19.5" customHeight="1">
      <c r="J2" s="69"/>
      <c r="K2" s="69"/>
      <c r="L2" s="69"/>
      <c r="M2" s="323" t="s">
        <v>179</v>
      </c>
      <c r="N2" s="324"/>
      <c r="O2" s="324"/>
      <c r="P2" s="324"/>
      <c r="Q2" s="324"/>
      <c r="R2" s="324"/>
      <c r="S2" s="69"/>
      <c r="T2" s="69"/>
      <c r="U2" s="69"/>
      <c r="V2" s="69"/>
      <c r="W2" s="69"/>
      <c r="X2" s="70"/>
      <c r="Y2" s="70"/>
      <c r="Z2" s="70"/>
      <c r="AC2" s="194" t="s">
        <v>58</v>
      </c>
      <c r="AD2" s="195"/>
      <c r="AE2" s="340" t="s">
        <v>59</v>
      </c>
      <c r="AF2" s="341"/>
    </row>
    <row r="3" spans="1:99" ht="15.5" customHeight="1">
      <c r="J3" s="69"/>
      <c r="K3" s="69"/>
      <c r="L3" s="69"/>
      <c r="M3" s="74"/>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row>
    <row r="4" spans="1:99" ht="26.25" customHeight="1">
      <c r="J4" s="69"/>
      <c r="K4" s="69"/>
      <c r="L4" s="69"/>
      <c r="N4" s="75"/>
      <c r="O4" s="75"/>
      <c r="P4" s="75"/>
      <c r="Q4" s="75"/>
      <c r="R4" s="75"/>
      <c r="S4" s="75"/>
      <c r="T4" s="75"/>
      <c r="U4" s="75"/>
      <c r="V4" s="329" t="s">
        <v>168</v>
      </c>
      <c r="W4" s="329"/>
      <c r="X4" s="330"/>
      <c r="Y4" s="330"/>
      <c r="Z4" s="330"/>
      <c r="AA4" s="331"/>
      <c r="AB4" s="331"/>
      <c r="AC4" s="331"/>
      <c r="AD4" s="331"/>
      <c r="AE4" s="331"/>
      <c r="AF4" s="331"/>
      <c r="AG4" s="331"/>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row>
    <row r="5" spans="1:99" ht="26.25" customHeight="1" thickBot="1">
      <c r="A5" s="76" t="s">
        <v>128</v>
      </c>
      <c r="J5" s="69"/>
      <c r="K5" s="69"/>
      <c r="L5" s="69"/>
      <c r="N5" s="75"/>
      <c r="O5" s="75"/>
      <c r="P5" s="75"/>
      <c r="Q5" s="75"/>
      <c r="R5" s="75"/>
      <c r="S5" s="75"/>
      <c r="T5" s="75"/>
      <c r="U5" s="75"/>
      <c r="V5" s="329" t="s">
        <v>169</v>
      </c>
      <c r="W5" s="329"/>
      <c r="X5" s="330"/>
      <c r="Y5" s="330"/>
      <c r="Z5" s="330"/>
      <c r="AA5" s="332"/>
      <c r="AB5" s="332"/>
      <c r="AC5" s="332"/>
      <c r="AD5" s="332"/>
      <c r="AE5" s="332"/>
      <c r="AF5" s="332"/>
      <c r="AG5" s="332"/>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row>
    <row r="6" spans="1:99" ht="26.25" customHeight="1" thickBot="1">
      <c r="B6" s="263" t="s">
        <v>166</v>
      </c>
      <c r="C6" s="139"/>
      <c r="D6" s="139"/>
      <c r="E6" s="139"/>
      <c r="F6" s="139"/>
      <c r="G6" s="139"/>
      <c r="H6" s="139"/>
      <c r="I6" s="139"/>
      <c r="J6" s="139"/>
      <c r="K6" s="139"/>
      <c r="L6" s="139"/>
      <c r="M6" s="139"/>
      <c r="N6" s="100"/>
      <c r="O6" s="315" t="s">
        <v>178</v>
      </c>
      <c r="P6" s="316"/>
      <c r="Q6" s="75"/>
      <c r="R6" s="75"/>
      <c r="S6" s="75"/>
      <c r="T6" s="75"/>
      <c r="U6" s="75"/>
      <c r="V6" s="329" t="s">
        <v>170</v>
      </c>
      <c r="W6" s="329"/>
      <c r="X6" s="330"/>
      <c r="Y6" s="330"/>
      <c r="Z6" s="330"/>
      <c r="AA6" s="333"/>
      <c r="AB6" s="333"/>
      <c r="AC6" s="333"/>
      <c r="AD6" s="334"/>
      <c r="AE6" s="334"/>
      <c r="AF6" s="334"/>
      <c r="AG6" s="334"/>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row>
    <row r="7" spans="1:99" ht="15" customHeight="1" thickBot="1">
      <c r="J7" s="69"/>
      <c r="K7" s="69"/>
      <c r="L7" s="69"/>
      <c r="M7" s="76"/>
      <c r="N7" s="75"/>
      <c r="O7" s="75"/>
      <c r="P7" s="75"/>
      <c r="Q7" s="75"/>
      <c r="R7" s="75"/>
      <c r="S7" s="75"/>
      <c r="T7" s="75"/>
      <c r="U7" s="75"/>
      <c r="V7" s="75"/>
      <c r="W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row>
    <row r="8" spans="1:99" ht="22.5" customHeight="1">
      <c r="B8" s="317" t="s">
        <v>129</v>
      </c>
      <c r="C8" s="318"/>
      <c r="D8" s="264" t="str" cm="1">
        <f t="array" ref="D8">IFERROR(_xlfn.IFS(AND(N6&gt;0,N6&lt;6),"A",AND(N6&gt;5,N6&lt;20),"B",N6&gt;=20,"C"),"　")</f>
        <v>　</v>
      </c>
      <c r="E8" s="265"/>
      <c r="F8" s="266"/>
      <c r="J8" s="69"/>
      <c r="K8" s="69"/>
      <c r="L8" s="69"/>
      <c r="M8" s="103" t="s">
        <v>172</v>
      </c>
      <c r="P8" s="69"/>
      <c r="Q8" s="77"/>
      <c r="R8" s="77"/>
      <c r="S8" s="77"/>
      <c r="T8" s="77"/>
      <c r="U8" s="77"/>
      <c r="V8" s="77"/>
      <c r="W8" s="77"/>
      <c r="X8" s="77"/>
      <c r="Y8" s="77"/>
      <c r="Z8" s="77"/>
      <c r="AA8" s="77"/>
      <c r="AB8" s="77"/>
      <c r="AC8" s="77"/>
      <c r="AD8" s="77"/>
      <c r="AE8" s="77"/>
      <c r="AF8" s="77"/>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row>
    <row r="9" spans="1:99" ht="20.5" customHeight="1" thickBot="1">
      <c r="B9" s="319"/>
      <c r="C9" s="285"/>
      <c r="D9" s="267"/>
      <c r="E9" s="268"/>
      <c r="F9" s="269"/>
      <c r="G9" s="69" t="s">
        <v>171</v>
      </c>
      <c r="J9" s="69"/>
      <c r="K9" s="69"/>
      <c r="L9" s="69"/>
      <c r="M9" s="103" t="s">
        <v>175</v>
      </c>
      <c r="P9" s="77"/>
      <c r="Q9" s="77"/>
      <c r="R9" s="77"/>
      <c r="S9" s="77"/>
      <c r="T9" s="77"/>
      <c r="U9" s="77"/>
      <c r="V9" s="77"/>
      <c r="W9" s="77"/>
      <c r="X9" s="77"/>
      <c r="Y9" s="77"/>
      <c r="Z9" s="77"/>
      <c r="AA9" s="77"/>
      <c r="AB9" s="77"/>
      <c r="AC9" s="77"/>
      <c r="AD9" s="77"/>
      <c r="AE9" s="77"/>
      <c r="AF9" s="77"/>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75"/>
      <c r="CU9" s="75"/>
    </row>
    <row r="10" spans="1:99" ht="17.5" customHeight="1" thickBot="1">
      <c r="J10" s="69"/>
      <c r="K10" s="69"/>
      <c r="L10" s="69"/>
      <c r="M10" s="76"/>
      <c r="N10" s="75"/>
      <c r="O10" s="75"/>
      <c r="P10" s="75"/>
      <c r="Q10" s="75"/>
      <c r="R10" s="75"/>
      <c r="S10" s="69"/>
      <c r="T10" s="69"/>
      <c r="U10" s="69"/>
      <c r="V10" s="92"/>
      <c r="W10" s="92"/>
      <c r="X10" s="92"/>
      <c r="Y10" s="92"/>
      <c r="Z10" s="122"/>
      <c r="AA10" s="122"/>
      <c r="AB10" s="122"/>
      <c r="AC10" s="122"/>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row>
    <row r="11" spans="1:99" ht="26.25" customHeight="1">
      <c r="B11" s="270" t="s">
        <v>130</v>
      </c>
      <c r="C11" s="271"/>
      <c r="D11" s="271"/>
      <c r="E11" s="271"/>
      <c r="F11" s="271"/>
      <c r="G11" s="272"/>
      <c r="H11" s="273"/>
      <c r="I11" s="273"/>
      <c r="J11" s="273"/>
      <c r="K11" s="273"/>
      <c r="L11" s="273"/>
      <c r="M11" s="273"/>
      <c r="N11" s="274"/>
      <c r="O11" s="349" t="s">
        <v>131</v>
      </c>
      <c r="P11" s="273"/>
      <c r="Q11" s="273"/>
      <c r="R11" s="273"/>
      <c r="S11" s="273"/>
      <c r="T11" s="273"/>
      <c r="U11" s="274"/>
      <c r="V11" s="354" t="s">
        <v>132</v>
      </c>
      <c r="W11" s="355"/>
      <c r="X11" s="355"/>
      <c r="Y11" s="355"/>
      <c r="Z11" s="355"/>
      <c r="AA11" s="355"/>
      <c r="AB11" s="355"/>
      <c r="AC11" s="356"/>
      <c r="AD11" s="99"/>
      <c r="AE11" s="99"/>
      <c r="AF11" s="78"/>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row>
    <row r="12" spans="1:99" ht="26.25" customHeight="1" thickBot="1">
      <c r="B12" s="275" t="s">
        <v>133</v>
      </c>
      <c r="C12" s="276"/>
      <c r="D12" s="276"/>
      <c r="E12" s="276"/>
      <c r="F12" s="277"/>
      <c r="G12" s="277"/>
      <c r="H12" s="278"/>
      <c r="I12" s="278"/>
      <c r="J12" s="278"/>
      <c r="K12" s="278"/>
      <c r="L12" s="278"/>
      <c r="M12" s="278"/>
      <c r="N12" s="279"/>
      <c r="O12" s="350" t="s">
        <v>134</v>
      </c>
      <c r="P12" s="351"/>
      <c r="Q12" s="351"/>
      <c r="R12" s="351"/>
      <c r="S12" s="351"/>
      <c r="T12" s="351"/>
      <c r="U12" s="352"/>
      <c r="V12" s="325" t="s">
        <v>135</v>
      </c>
      <c r="W12" s="326"/>
      <c r="X12" s="326"/>
      <c r="Y12" s="326"/>
      <c r="Z12" s="326"/>
      <c r="AA12" s="326"/>
      <c r="AB12" s="326"/>
      <c r="AC12" s="327"/>
      <c r="AD12" s="79"/>
      <c r="AE12" s="79"/>
      <c r="AF12" s="79"/>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row>
    <row r="13" spans="1:99" ht="26.25" customHeight="1" thickBot="1">
      <c r="B13" s="280"/>
      <c r="C13" s="280"/>
      <c r="D13" s="280"/>
      <c r="E13" s="280"/>
      <c r="F13" s="281"/>
      <c r="G13" s="281"/>
      <c r="H13" s="282"/>
      <c r="I13" s="282"/>
      <c r="J13" s="282"/>
      <c r="K13" s="282"/>
      <c r="L13" s="282"/>
      <c r="M13" s="282"/>
      <c r="N13" s="283"/>
      <c r="O13" s="353"/>
      <c r="P13" s="282"/>
      <c r="Q13" s="282"/>
      <c r="R13" s="282"/>
      <c r="S13" s="282"/>
      <c r="T13" s="282"/>
      <c r="U13" s="283"/>
      <c r="V13" s="328"/>
      <c r="W13" s="240"/>
      <c r="X13" s="240"/>
      <c r="Y13" s="240"/>
      <c r="Z13" s="240"/>
      <c r="AA13" s="240"/>
      <c r="AB13" s="240"/>
      <c r="AC13" s="241"/>
      <c r="AD13" s="79"/>
      <c r="AE13" s="79"/>
      <c r="AF13" s="79"/>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row>
    <row r="14" spans="1:99" ht="6" customHeight="1">
      <c r="J14" s="69"/>
      <c r="K14" s="69"/>
      <c r="L14" s="69"/>
      <c r="M14" s="79"/>
      <c r="N14" s="79"/>
      <c r="O14" s="79"/>
      <c r="P14" s="79"/>
      <c r="Q14" s="77"/>
      <c r="R14" s="79"/>
      <c r="S14" s="79"/>
      <c r="T14" s="79"/>
      <c r="U14" s="79"/>
      <c r="V14" s="79"/>
      <c r="W14" s="79"/>
      <c r="X14" s="80"/>
      <c r="Y14" s="80"/>
      <c r="Z14" s="79"/>
      <c r="AA14" s="79"/>
      <c r="AB14" s="79"/>
      <c r="AC14" s="79"/>
      <c r="AD14" s="79"/>
      <c r="AE14" s="79"/>
      <c r="AF14" s="79"/>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row>
    <row r="15" spans="1:99" ht="26.25" customHeight="1" thickBot="1">
      <c r="A15" s="76" t="s">
        <v>136</v>
      </c>
      <c r="J15" s="69"/>
      <c r="K15" s="69"/>
      <c r="L15" s="69"/>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row>
    <row r="16" spans="1:99" s="77" customFormat="1" ht="28.5" customHeight="1">
      <c r="A16" s="261" t="s">
        <v>165</v>
      </c>
      <c r="B16" s="259" t="s">
        <v>176</v>
      </c>
      <c r="C16" s="335" t="s">
        <v>164</v>
      </c>
      <c r="D16" s="336"/>
      <c r="E16" s="336"/>
      <c r="F16" s="336"/>
      <c r="G16" s="336"/>
      <c r="H16" s="336"/>
      <c r="I16" s="336"/>
      <c r="J16" s="336"/>
      <c r="K16" s="336"/>
      <c r="L16" s="337"/>
      <c r="M16" s="302" t="s">
        <v>173</v>
      </c>
      <c r="N16" s="303"/>
      <c r="O16" s="303"/>
      <c r="P16" s="303"/>
      <c r="Q16" s="306" t="s">
        <v>137</v>
      </c>
      <c r="R16" s="303"/>
      <c r="S16" s="303"/>
      <c r="T16" s="303"/>
      <c r="U16" s="347" t="s">
        <v>167</v>
      </c>
      <c r="V16" s="307" t="s">
        <v>138</v>
      </c>
      <c r="W16" s="308"/>
      <c r="X16" s="309"/>
      <c r="Y16" s="309"/>
      <c r="Z16" s="310"/>
      <c r="AA16" s="311" t="s">
        <v>139</v>
      </c>
      <c r="AB16" s="311"/>
      <c r="AC16" s="312"/>
      <c r="AD16" s="313"/>
      <c r="AE16" s="314"/>
      <c r="AF16" s="342" t="s">
        <v>140</v>
      </c>
      <c r="AG16" s="343"/>
      <c r="AH16"/>
    </row>
    <row r="17" spans="1:37" s="77" customFormat="1" ht="64" customHeight="1" thickBot="1">
      <c r="A17" s="262"/>
      <c r="B17" s="260"/>
      <c r="C17" s="338"/>
      <c r="D17" s="338"/>
      <c r="E17" s="338"/>
      <c r="F17" s="338"/>
      <c r="G17" s="338"/>
      <c r="H17" s="338"/>
      <c r="I17" s="338"/>
      <c r="J17" s="338"/>
      <c r="K17" s="338"/>
      <c r="L17" s="339"/>
      <c r="M17" s="304"/>
      <c r="N17" s="305"/>
      <c r="O17" s="305"/>
      <c r="P17" s="305"/>
      <c r="Q17" s="305"/>
      <c r="R17" s="305"/>
      <c r="S17" s="305"/>
      <c r="T17" s="305"/>
      <c r="U17" s="348"/>
      <c r="V17" s="120" t="s">
        <v>174</v>
      </c>
      <c r="W17" s="320" t="s">
        <v>141</v>
      </c>
      <c r="X17" s="321"/>
      <c r="Y17" s="320" t="s">
        <v>142</v>
      </c>
      <c r="Z17" s="322"/>
      <c r="AA17" s="121" t="s">
        <v>188</v>
      </c>
      <c r="AB17" s="320" t="s">
        <v>143</v>
      </c>
      <c r="AC17" s="321"/>
      <c r="AD17" s="320" t="s">
        <v>142</v>
      </c>
      <c r="AE17" s="346"/>
      <c r="AF17" s="344"/>
      <c r="AG17" s="345"/>
      <c r="AH17"/>
      <c r="AI17" s="84"/>
      <c r="AJ17" s="84"/>
    </row>
    <row r="18" spans="1:37" s="77" customFormat="1" ht="40" customHeight="1">
      <c r="A18" s="118">
        <v>1</v>
      </c>
      <c r="B18" s="112"/>
      <c r="C18" s="113">
        <v>4</v>
      </c>
      <c r="D18" s="114">
        <v>3</v>
      </c>
      <c r="E18" s="114">
        <v>4</v>
      </c>
      <c r="F18" s="114"/>
      <c r="G18" s="114"/>
      <c r="H18" s="114"/>
      <c r="I18" s="114"/>
      <c r="J18" s="114"/>
      <c r="K18" s="114"/>
      <c r="L18" s="115"/>
      <c r="M18" s="291"/>
      <c r="N18" s="292"/>
      <c r="O18" s="292"/>
      <c r="P18" s="292"/>
      <c r="Q18" s="293"/>
      <c r="R18" s="292"/>
      <c r="S18" s="292"/>
      <c r="T18" s="292"/>
      <c r="U18" s="116"/>
      <c r="V18" s="117" t="s">
        <v>127</v>
      </c>
      <c r="W18" s="294" t="str" cm="1">
        <f t="array" ref="W18">IFERROR(_xlfn.IFS(D$8="A",145000,D$8="B",105000,D$8="C",70000),"　")</f>
        <v>　</v>
      </c>
      <c r="X18" s="295"/>
      <c r="Y18" s="296">
        <f>IF(V18="○",W18,0)</f>
        <v>0</v>
      </c>
      <c r="Z18" s="297"/>
      <c r="AA18" s="134"/>
      <c r="AB18" s="298" t="str" cm="1">
        <f t="array" ref="AB18">IFERROR(_xlfn.IFS(D$8="A",85000,D$8="B",75000,D$8="C",50000),"　")</f>
        <v>　</v>
      </c>
      <c r="AC18" s="299"/>
      <c r="AD18" s="300">
        <f>IF(AA18="○",AB18,0)</f>
        <v>0</v>
      </c>
      <c r="AE18" s="301"/>
      <c r="AF18" s="233">
        <f>Y18+AD18</f>
        <v>0</v>
      </c>
      <c r="AG18" s="234"/>
      <c r="AH18" s="81"/>
      <c r="AI18" s="235"/>
      <c r="AJ18" s="235"/>
      <c r="AK18" s="82"/>
    </row>
    <row r="19" spans="1:37" s="77" customFormat="1" ht="40" customHeight="1">
      <c r="A19" s="133">
        <v>2</v>
      </c>
      <c r="B19" s="112"/>
      <c r="C19" s="113">
        <v>4</v>
      </c>
      <c r="D19" s="114">
        <v>3</v>
      </c>
      <c r="E19" s="114">
        <v>4</v>
      </c>
      <c r="F19" s="114"/>
      <c r="G19" s="114"/>
      <c r="H19" s="114"/>
      <c r="I19" s="114"/>
      <c r="J19" s="114"/>
      <c r="K19" s="114"/>
      <c r="L19" s="115"/>
      <c r="M19" s="230"/>
      <c r="N19" s="231"/>
      <c r="O19" s="231"/>
      <c r="P19" s="232"/>
      <c r="Q19" s="230"/>
      <c r="R19" s="231"/>
      <c r="S19" s="231"/>
      <c r="T19" s="232"/>
      <c r="U19" s="116"/>
      <c r="V19" s="117"/>
      <c r="W19" s="225" t="str" cm="1">
        <f t="array" ref="W19">IFERROR(_xlfn.IFS(D$8="A",145000,D$8="B",105000,D$8="C",70000),"　")</f>
        <v>　</v>
      </c>
      <c r="X19" s="226"/>
      <c r="Y19" s="227">
        <f>IF(V19="○",W19,0)</f>
        <v>0</v>
      </c>
      <c r="Z19" s="228"/>
      <c r="AA19" s="135"/>
      <c r="AB19" s="221" t="str" cm="1">
        <f t="array" ref="AB19">IFERROR(_xlfn.IFS(D$8="A",85000,D$8="B",75000,D$8="C",50000),"　")</f>
        <v>　</v>
      </c>
      <c r="AC19" s="229"/>
      <c r="AD19" s="221">
        <f>IF(AA19="○",AB19,0)</f>
        <v>0</v>
      </c>
      <c r="AE19" s="222"/>
      <c r="AF19" s="223">
        <f>Y19+AD19</f>
        <v>0</v>
      </c>
      <c r="AG19" s="224"/>
      <c r="AH19" s="81"/>
      <c r="AI19" s="81"/>
      <c r="AJ19" s="81"/>
      <c r="AK19" s="82"/>
    </row>
    <row r="20" spans="1:37" s="77" customFormat="1" ht="40" customHeight="1">
      <c r="A20" s="133">
        <v>3</v>
      </c>
      <c r="B20" s="112"/>
      <c r="C20" s="113">
        <v>4</v>
      </c>
      <c r="D20" s="114">
        <v>3</v>
      </c>
      <c r="E20" s="114">
        <v>4</v>
      </c>
      <c r="F20" s="114"/>
      <c r="G20" s="114"/>
      <c r="H20" s="114"/>
      <c r="I20" s="114"/>
      <c r="J20" s="114"/>
      <c r="K20" s="114"/>
      <c r="L20" s="115"/>
      <c r="M20" s="230"/>
      <c r="N20" s="231"/>
      <c r="O20" s="231"/>
      <c r="P20" s="232"/>
      <c r="Q20" s="230"/>
      <c r="R20" s="231"/>
      <c r="S20" s="231"/>
      <c r="T20" s="232"/>
      <c r="U20" s="116"/>
      <c r="V20" s="117"/>
      <c r="W20" s="225" t="str" cm="1">
        <f t="array" ref="W20">IFERROR(_xlfn.IFS(D$8="A",145000,D$8="B",105000,D$8="C",70000),"　")</f>
        <v>　</v>
      </c>
      <c r="X20" s="226"/>
      <c r="Y20" s="227">
        <f t="shared" ref="Y20:Y35" si="0">IF(V20="○",W20,0)</f>
        <v>0</v>
      </c>
      <c r="Z20" s="228"/>
      <c r="AA20" s="135"/>
      <c r="AB20" s="221" t="str" cm="1">
        <f t="array" ref="AB20">IFERROR(_xlfn.IFS(D$8="A",85000,D$8="B",75000,D$8="C",50000),"　")</f>
        <v>　</v>
      </c>
      <c r="AC20" s="229"/>
      <c r="AD20" s="221">
        <f t="shared" ref="AD20:AD35" si="1">IF(AA20="○",AB20,0)</f>
        <v>0</v>
      </c>
      <c r="AE20" s="222"/>
      <c r="AF20" s="223">
        <f t="shared" ref="AF20:AF31" si="2">Y20+AD20</f>
        <v>0</v>
      </c>
      <c r="AG20" s="224"/>
      <c r="AH20" s="81"/>
      <c r="AI20" s="81"/>
      <c r="AJ20" s="81"/>
      <c r="AK20" s="82"/>
    </row>
    <row r="21" spans="1:37" s="77" customFormat="1" ht="40" customHeight="1">
      <c r="A21" s="133">
        <v>4</v>
      </c>
      <c r="B21" s="112"/>
      <c r="C21" s="113">
        <v>4</v>
      </c>
      <c r="D21" s="114">
        <v>3</v>
      </c>
      <c r="E21" s="114">
        <v>4</v>
      </c>
      <c r="F21" s="114"/>
      <c r="G21" s="114"/>
      <c r="H21" s="114"/>
      <c r="I21" s="114"/>
      <c r="J21" s="114"/>
      <c r="K21" s="114"/>
      <c r="L21" s="115"/>
      <c r="M21" s="230"/>
      <c r="N21" s="231"/>
      <c r="O21" s="231"/>
      <c r="P21" s="232"/>
      <c r="Q21" s="230"/>
      <c r="R21" s="231"/>
      <c r="S21" s="231"/>
      <c r="T21" s="232"/>
      <c r="U21" s="116"/>
      <c r="V21" s="117"/>
      <c r="W21" s="225" t="str" cm="1">
        <f t="array" ref="W21">IFERROR(_xlfn.IFS(D$8="A",145000,D$8="B",105000,D$8="C",70000),"　")</f>
        <v>　</v>
      </c>
      <c r="X21" s="226"/>
      <c r="Y21" s="227">
        <f t="shared" si="0"/>
        <v>0</v>
      </c>
      <c r="Z21" s="228"/>
      <c r="AA21" s="135"/>
      <c r="AB21" s="221" t="str" cm="1">
        <f t="array" ref="AB21">IFERROR(_xlfn.IFS(D$8="A",85000,D$8="B",75000,D$8="C",50000),"　")</f>
        <v>　</v>
      </c>
      <c r="AC21" s="229"/>
      <c r="AD21" s="221">
        <f t="shared" si="1"/>
        <v>0</v>
      </c>
      <c r="AE21" s="222"/>
      <c r="AF21" s="223">
        <f t="shared" si="2"/>
        <v>0</v>
      </c>
      <c r="AG21" s="224"/>
      <c r="AH21" s="81"/>
      <c r="AI21" s="81"/>
      <c r="AJ21" s="81"/>
      <c r="AK21" s="82"/>
    </row>
    <row r="22" spans="1:37" s="77" customFormat="1" ht="40" customHeight="1">
      <c r="A22" s="133">
        <v>5</v>
      </c>
      <c r="B22" s="112"/>
      <c r="C22" s="113">
        <v>4</v>
      </c>
      <c r="D22" s="114">
        <v>3</v>
      </c>
      <c r="E22" s="114">
        <v>4</v>
      </c>
      <c r="F22" s="114"/>
      <c r="G22" s="114"/>
      <c r="H22" s="114"/>
      <c r="I22" s="114"/>
      <c r="J22" s="114"/>
      <c r="K22" s="114"/>
      <c r="L22" s="115"/>
      <c r="M22" s="230"/>
      <c r="N22" s="231"/>
      <c r="O22" s="231"/>
      <c r="P22" s="232"/>
      <c r="Q22" s="230"/>
      <c r="R22" s="231"/>
      <c r="S22" s="231"/>
      <c r="T22" s="232"/>
      <c r="U22" s="116"/>
      <c r="V22" s="117"/>
      <c r="W22" s="225" t="str" cm="1">
        <f t="array" ref="W22">IFERROR(_xlfn.IFS(D$8="A",145000,D$8="B",105000,D$8="C",70000),"　")</f>
        <v>　</v>
      </c>
      <c r="X22" s="226"/>
      <c r="Y22" s="227">
        <f t="shared" si="0"/>
        <v>0</v>
      </c>
      <c r="Z22" s="228"/>
      <c r="AA22" s="135"/>
      <c r="AB22" s="221" t="str" cm="1">
        <f t="array" ref="AB22">IFERROR(_xlfn.IFS(D$8="A",85000,D$8="B",75000,D$8="C",50000),"　")</f>
        <v>　</v>
      </c>
      <c r="AC22" s="229"/>
      <c r="AD22" s="221">
        <f t="shared" si="1"/>
        <v>0</v>
      </c>
      <c r="AE22" s="222"/>
      <c r="AF22" s="223">
        <f t="shared" si="2"/>
        <v>0</v>
      </c>
      <c r="AG22" s="224"/>
      <c r="AH22" s="81"/>
      <c r="AI22" s="81"/>
      <c r="AJ22" s="81"/>
      <c r="AK22" s="82"/>
    </row>
    <row r="23" spans="1:37" s="77" customFormat="1" ht="40" customHeight="1">
      <c r="A23" s="133">
        <v>6</v>
      </c>
      <c r="B23" s="112"/>
      <c r="C23" s="113">
        <v>4</v>
      </c>
      <c r="D23" s="114">
        <v>3</v>
      </c>
      <c r="E23" s="114">
        <v>4</v>
      </c>
      <c r="F23" s="114"/>
      <c r="G23" s="114"/>
      <c r="H23" s="114"/>
      <c r="I23" s="114"/>
      <c r="J23" s="114"/>
      <c r="K23" s="114"/>
      <c r="L23" s="115"/>
      <c r="M23" s="230"/>
      <c r="N23" s="231"/>
      <c r="O23" s="231"/>
      <c r="P23" s="232"/>
      <c r="Q23" s="230"/>
      <c r="R23" s="231"/>
      <c r="S23" s="231"/>
      <c r="T23" s="232"/>
      <c r="U23" s="116"/>
      <c r="V23" s="117"/>
      <c r="W23" s="225" t="str" cm="1">
        <f t="array" ref="W23">IFERROR(_xlfn.IFS(D$8="A",145000,D$8="B",105000,D$8="C",70000),"　")</f>
        <v>　</v>
      </c>
      <c r="X23" s="226"/>
      <c r="Y23" s="227">
        <f t="shared" si="0"/>
        <v>0</v>
      </c>
      <c r="Z23" s="228"/>
      <c r="AA23" s="135"/>
      <c r="AB23" s="221" t="str" cm="1">
        <f t="array" ref="AB23">IFERROR(_xlfn.IFS(D$8="A",85000,D$8="B",75000,D$8="C",50000),"　")</f>
        <v>　</v>
      </c>
      <c r="AC23" s="229"/>
      <c r="AD23" s="221">
        <f t="shared" si="1"/>
        <v>0</v>
      </c>
      <c r="AE23" s="222"/>
      <c r="AF23" s="223">
        <f t="shared" si="2"/>
        <v>0</v>
      </c>
      <c r="AG23" s="224"/>
      <c r="AH23" s="81"/>
      <c r="AI23" s="81"/>
      <c r="AJ23" s="81"/>
      <c r="AK23" s="82"/>
    </row>
    <row r="24" spans="1:37" s="77" customFormat="1" ht="40" customHeight="1">
      <c r="A24" s="133">
        <v>7</v>
      </c>
      <c r="B24" s="112"/>
      <c r="C24" s="113">
        <v>4</v>
      </c>
      <c r="D24" s="114">
        <v>3</v>
      </c>
      <c r="E24" s="114">
        <v>4</v>
      </c>
      <c r="F24" s="114"/>
      <c r="G24" s="114"/>
      <c r="H24" s="114"/>
      <c r="I24" s="114"/>
      <c r="J24" s="114"/>
      <c r="K24" s="114"/>
      <c r="L24" s="115"/>
      <c r="M24" s="230"/>
      <c r="N24" s="231"/>
      <c r="O24" s="231"/>
      <c r="P24" s="232"/>
      <c r="Q24" s="230"/>
      <c r="R24" s="231"/>
      <c r="S24" s="231"/>
      <c r="T24" s="232"/>
      <c r="U24" s="116"/>
      <c r="V24" s="117"/>
      <c r="W24" s="225" t="str" cm="1">
        <f t="array" ref="W24">IFERROR(_xlfn.IFS(D$8="A",145000,D$8="B",105000,D$8="C",70000),"　")</f>
        <v>　</v>
      </c>
      <c r="X24" s="226"/>
      <c r="Y24" s="227">
        <f t="shared" si="0"/>
        <v>0</v>
      </c>
      <c r="Z24" s="228"/>
      <c r="AA24" s="135"/>
      <c r="AB24" s="221" t="str" cm="1">
        <f t="array" ref="AB24">IFERROR(_xlfn.IFS(D$8="A",85000,D$8="B",75000,D$8="C",50000),"　")</f>
        <v>　</v>
      </c>
      <c r="AC24" s="229"/>
      <c r="AD24" s="221">
        <f t="shared" si="1"/>
        <v>0</v>
      </c>
      <c r="AE24" s="222"/>
      <c r="AF24" s="223">
        <f t="shared" si="2"/>
        <v>0</v>
      </c>
      <c r="AG24" s="224"/>
      <c r="AH24" s="81"/>
      <c r="AI24" s="81"/>
      <c r="AJ24" s="81"/>
      <c r="AK24" s="82"/>
    </row>
    <row r="25" spans="1:37" s="77" customFormat="1" ht="40" customHeight="1">
      <c r="A25" s="133">
        <v>8</v>
      </c>
      <c r="B25" s="112"/>
      <c r="C25" s="113">
        <v>4</v>
      </c>
      <c r="D25" s="114">
        <v>3</v>
      </c>
      <c r="E25" s="114">
        <v>4</v>
      </c>
      <c r="F25" s="114"/>
      <c r="G25" s="114"/>
      <c r="H25" s="114"/>
      <c r="I25" s="114"/>
      <c r="J25" s="114"/>
      <c r="K25" s="114"/>
      <c r="L25" s="115"/>
      <c r="M25" s="230"/>
      <c r="N25" s="231"/>
      <c r="O25" s="231"/>
      <c r="P25" s="232"/>
      <c r="Q25" s="230"/>
      <c r="R25" s="231"/>
      <c r="S25" s="231"/>
      <c r="T25" s="232"/>
      <c r="U25" s="116"/>
      <c r="V25" s="117"/>
      <c r="W25" s="225" t="str" cm="1">
        <f t="array" ref="W25">IFERROR(_xlfn.IFS(D$8="A",145000,D$8="B",105000,D$8="C",70000),"　")</f>
        <v>　</v>
      </c>
      <c r="X25" s="226"/>
      <c r="Y25" s="227">
        <f t="shared" si="0"/>
        <v>0</v>
      </c>
      <c r="Z25" s="228"/>
      <c r="AA25" s="135"/>
      <c r="AB25" s="221" t="str" cm="1">
        <f t="array" ref="AB25">IFERROR(_xlfn.IFS(D$8="A",85000,D$8="B",75000,D$8="C",50000),"　")</f>
        <v>　</v>
      </c>
      <c r="AC25" s="229"/>
      <c r="AD25" s="221">
        <f t="shared" si="1"/>
        <v>0</v>
      </c>
      <c r="AE25" s="222"/>
      <c r="AF25" s="223">
        <f t="shared" si="2"/>
        <v>0</v>
      </c>
      <c r="AG25" s="224"/>
      <c r="AH25" s="81"/>
      <c r="AI25" s="81"/>
      <c r="AJ25" s="81"/>
      <c r="AK25" s="82"/>
    </row>
    <row r="26" spans="1:37" s="77" customFormat="1" ht="40" customHeight="1">
      <c r="A26" s="133">
        <v>9</v>
      </c>
      <c r="B26" s="112"/>
      <c r="C26" s="113">
        <v>4</v>
      </c>
      <c r="D26" s="114">
        <v>3</v>
      </c>
      <c r="E26" s="114">
        <v>4</v>
      </c>
      <c r="F26" s="114"/>
      <c r="G26" s="114"/>
      <c r="H26" s="114"/>
      <c r="I26" s="114"/>
      <c r="J26" s="114"/>
      <c r="K26" s="114"/>
      <c r="L26" s="115"/>
      <c r="M26" s="230"/>
      <c r="N26" s="231"/>
      <c r="O26" s="231"/>
      <c r="P26" s="232"/>
      <c r="Q26" s="230"/>
      <c r="R26" s="231"/>
      <c r="S26" s="231"/>
      <c r="T26" s="232"/>
      <c r="U26" s="116"/>
      <c r="V26" s="117"/>
      <c r="W26" s="225" t="str" cm="1">
        <f t="array" ref="W26">IFERROR(_xlfn.IFS(D$8="A",145000,D$8="B",105000,D$8="C",70000),"　")</f>
        <v>　</v>
      </c>
      <c r="X26" s="226"/>
      <c r="Y26" s="227">
        <f t="shared" si="0"/>
        <v>0</v>
      </c>
      <c r="Z26" s="228"/>
      <c r="AA26" s="135"/>
      <c r="AB26" s="221" t="str" cm="1">
        <f t="array" ref="AB26">IFERROR(_xlfn.IFS(D$8="A",85000,D$8="B",75000,D$8="C",50000),"　")</f>
        <v>　</v>
      </c>
      <c r="AC26" s="229"/>
      <c r="AD26" s="221">
        <f t="shared" si="1"/>
        <v>0</v>
      </c>
      <c r="AE26" s="222"/>
      <c r="AF26" s="223">
        <f t="shared" si="2"/>
        <v>0</v>
      </c>
      <c r="AG26" s="224"/>
      <c r="AH26" s="81"/>
      <c r="AI26" s="81"/>
      <c r="AJ26" s="81"/>
      <c r="AK26" s="82"/>
    </row>
    <row r="27" spans="1:37" s="77" customFormat="1" ht="40" customHeight="1">
      <c r="A27" s="133">
        <v>10</v>
      </c>
      <c r="B27" s="112"/>
      <c r="C27" s="113">
        <v>4</v>
      </c>
      <c r="D27" s="114">
        <v>3</v>
      </c>
      <c r="E27" s="114">
        <v>4</v>
      </c>
      <c r="F27" s="114"/>
      <c r="G27" s="114"/>
      <c r="H27" s="114"/>
      <c r="I27" s="114"/>
      <c r="J27" s="114"/>
      <c r="K27" s="114"/>
      <c r="L27" s="115"/>
      <c r="M27" s="230"/>
      <c r="N27" s="231"/>
      <c r="O27" s="231"/>
      <c r="P27" s="232"/>
      <c r="Q27" s="230"/>
      <c r="R27" s="231"/>
      <c r="S27" s="231"/>
      <c r="T27" s="232"/>
      <c r="U27" s="116"/>
      <c r="V27" s="117"/>
      <c r="W27" s="225" t="str" cm="1">
        <f t="array" ref="W27">IFERROR(_xlfn.IFS(D$8="A",145000,D$8="B",105000,D$8="C",70000),"　")</f>
        <v>　</v>
      </c>
      <c r="X27" s="226"/>
      <c r="Y27" s="227">
        <f t="shared" si="0"/>
        <v>0</v>
      </c>
      <c r="Z27" s="228"/>
      <c r="AA27" s="135"/>
      <c r="AB27" s="221" t="str" cm="1">
        <f t="array" ref="AB27">IFERROR(_xlfn.IFS(D$8="A",85000,D$8="B",75000,D$8="C",50000),"　")</f>
        <v>　</v>
      </c>
      <c r="AC27" s="229"/>
      <c r="AD27" s="221">
        <f t="shared" si="1"/>
        <v>0</v>
      </c>
      <c r="AE27" s="222"/>
      <c r="AF27" s="223">
        <f t="shared" si="2"/>
        <v>0</v>
      </c>
      <c r="AG27" s="224"/>
      <c r="AH27" s="81"/>
      <c r="AI27" s="81"/>
      <c r="AJ27" s="81"/>
      <c r="AK27" s="82"/>
    </row>
    <row r="28" spans="1:37" s="77" customFormat="1" ht="40" customHeight="1">
      <c r="A28" s="133">
        <v>11</v>
      </c>
      <c r="B28" s="112"/>
      <c r="C28" s="113">
        <v>4</v>
      </c>
      <c r="D28" s="114">
        <v>3</v>
      </c>
      <c r="E28" s="114">
        <v>4</v>
      </c>
      <c r="F28" s="114"/>
      <c r="G28" s="114"/>
      <c r="H28" s="114"/>
      <c r="I28" s="114"/>
      <c r="J28" s="114"/>
      <c r="K28" s="114"/>
      <c r="L28" s="115"/>
      <c r="M28" s="230"/>
      <c r="N28" s="231"/>
      <c r="O28" s="231"/>
      <c r="P28" s="232"/>
      <c r="Q28" s="230"/>
      <c r="R28" s="231"/>
      <c r="S28" s="231"/>
      <c r="T28" s="232"/>
      <c r="U28" s="116"/>
      <c r="V28" s="117"/>
      <c r="W28" s="225" t="str" cm="1">
        <f t="array" ref="W28">IFERROR(_xlfn.IFS(D$8="A",145000,D$8="B",105000,D$8="C",70000),"　")</f>
        <v>　</v>
      </c>
      <c r="X28" s="226"/>
      <c r="Y28" s="227">
        <f t="shared" si="0"/>
        <v>0</v>
      </c>
      <c r="Z28" s="228"/>
      <c r="AA28" s="135"/>
      <c r="AB28" s="221" t="str" cm="1">
        <f t="array" ref="AB28">IFERROR(_xlfn.IFS(D$8="A",85000,D$8="B",75000,D$8="C",50000),"　")</f>
        <v>　</v>
      </c>
      <c r="AC28" s="229"/>
      <c r="AD28" s="221">
        <f t="shared" si="1"/>
        <v>0</v>
      </c>
      <c r="AE28" s="222"/>
      <c r="AF28" s="223">
        <f t="shared" si="2"/>
        <v>0</v>
      </c>
      <c r="AG28" s="224"/>
      <c r="AH28" s="81"/>
      <c r="AI28" s="81"/>
      <c r="AJ28" s="81"/>
      <c r="AK28" s="82"/>
    </row>
    <row r="29" spans="1:37" s="77" customFormat="1" ht="40" customHeight="1">
      <c r="A29" s="133">
        <v>12</v>
      </c>
      <c r="B29" s="112"/>
      <c r="C29" s="113">
        <v>4</v>
      </c>
      <c r="D29" s="114">
        <v>3</v>
      </c>
      <c r="E29" s="114">
        <v>4</v>
      </c>
      <c r="F29" s="114"/>
      <c r="G29" s="114"/>
      <c r="H29" s="114"/>
      <c r="I29" s="114"/>
      <c r="J29" s="114"/>
      <c r="K29" s="114"/>
      <c r="L29" s="115"/>
      <c r="M29" s="230"/>
      <c r="N29" s="231"/>
      <c r="O29" s="231"/>
      <c r="P29" s="232"/>
      <c r="Q29" s="230"/>
      <c r="R29" s="231"/>
      <c r="S29" s="231"/>
      <c r="T29" s="232"/>
      <c r="U29" s="116"/>
      <c r="V29" s="117"/>
      <c r="W29" s="225" t="str" cm="1">
        <f t="array" ref="W29">IFERROR(_xlfn.IFS(D$8="A",145000,D$8="B",105000,D$8="C",70000),"　")</f>
        <v>　</v>
      </c>
      <c r="X29" s="226"/>
      <c r="Y29" s="227">
        <f t="shared" si="0"/>
        <v>0</v>
      </c>
      <c r="Z29" s="228"/>
      <c r="AA29" s="135"/>
      <c r="AB29" s="221" t="str" cm="1">
        <f t="array" ref="AB29">IFERROR(_xlfn.IFS(D$8="A",85000,D$8="B",75000,D$8="C",50000),"　")</f>
        <v>　</v>
      </c>
      <c r="AC29" s="229"/>
      <c r="AD29" s="221">
        <f t="shared" si="1"/>
        <v>0</v>
      </c>
      <c r="AE29" s="222"/>
      <c r="AF29" s="223">
        <f t="shared" si="2"/>
        <v>0</v>
      </c>
      <c r="AG29" s="224"/>
      <c r="AH29" s="81"/>
      <c r="AI29" s="81"/>
      <c r="AJ29" s="81"/>
      <c r="AK29" s="82"/>
    </row>
    <row r="30" spans="1:37" s="77" customFormat="1" ht="40" customHeight="1">
      <c r="A30" s="133">
        <v>13</v>
      </c>
      <c r="B30" s="112"/>
      <c r="C30" s="113">
        <v>4</v>
      </c>
      <c r="D30" s="114">
        <v>3</v>
      </c>
      <c r="E30" s="114">
        <v>4</v>
      </c>
      <c r="F30" s="114"/>
      <c r="G30" s="114"/>
      <c r="H30" s="114"/>
      <c r="I30" s="114"/>
      <c r="J30" s="114"/>
      <c r="K30" s="114"/>
      <c r="L30" s="115"/>
      <c r="M30" s="230"/>
      <c r="N30" s="231"/>
      <c r="O30" s="231"/>
      <c r="P30" s="232"/>
      <c r="Q30" s="230"/>
      <c r="R30" s="231"/>
      <c r="S30" s="231"/>
      <c r="T30" s="232"/>
      <c r="U30" s="116"/>
      <c r="V30" s="117"/>
      <c r="W30" s="225" t="str" cm="1">
        <f t="array" ref="W30">IFERROR(_xlfn.IFS(D$8="A",145000,D$8="B",105000,D$8="C",70000),"　")</f>
        <v>　</v>
      </c>
      <c r="X30" s="226"/>
      <c r="Y30" s="227">
        <f t="shared" si="0"/>
        <v>0</v>
      </c>
      <c r="Z30" s="228"/>
      <c r="AA30" s="135"/>
      <c r="AB30" s="221" t="str" cm="1">
        <f t="array" ref="AB30">IFERROR(_xlfn.IFS(D$8="A",85000,D$8="B",75000,D$8="C",50000),"　")</f>
        <v>　</v>
      </c>
      <c r="AC30" s="229"/>
      <c r="AD30" s="221">
        <f t="shared" si="1"/>
        <v>0</v>
      </c>
      <c r="AE30" s="222"/>
      <c r="AF30" s="223">
        <f t="shared" si="2"/>
        <v>0</v>
      </c>
      <c r="AG30" s="224"/>
      <c r="AH30" s="81"/>
      <c r="AI30" s="81"/>
      <c r="AJ30" s="81"/>
      <c r="AK30" s="82"/>
    </row>
    <row r="31" spans="1:37" s="77" customFormat="1" ht="51" customHeight="1">
      <c r="A31" s="133">
        <v>14</v>
      </c>
      <c r="B31" s="112"/>
      <c r="C31" s="113">
        <v>4</v>
      </c>
      <c r="D31" s="114">
        <v>3</v>
      </c>
      <c r="E31" s="114">
        <v>4</v>
      </c>
      <c r="F31" s="114"/>
      <c r="G31" s="114"/>
      <c r="H31" s="114"/>
      <c r="I31" s="114"/>
      <c r="J31" s="114"/>
      <c r="K31" s="114"/>
      <c r="L31" s="115"/>
      <c r="M31" s="230"/>
      <c r="N31" s="231"/>
      <c r="O31" s="231"/>
      <c r="P31" s="232"/>
      <c r="Q31" s="230"/>
      <c r="R31" s="231"/>
      <c r="S31" s="231"/>
      <c r="T31" s="232"/>
      <c r="U31" s="116"/>
      <c r="V31" s="117"/>
      <c r="W31" s="225" t="str" cm="1">
        <f t="array" ref="W31">IFERROR(_xlfn.IFS(D$8="A",145000,D$8="B",105000,D$8="C",70000),"　")</f>
        <v>　</v>
      </c>
      <c r="X31" s="226"/>
      <c r="Y31" s="227">
        <f t="shared" si="0"/>
        <v>0</v>
      </c>
      <c r="Z31" s="228"/>
      <c r="AA31" s="135"/>
      <c r="AB31" s="221" t="str" cm="1">
        <f t="array" ref="AB31">IFERROR(_xlfn.IFS(D$8="A",85000,D$8="B",75000,D$8="C",50000),"　")</f>
        <v>　</v>
      </c>
      <c r="AC31" s="229"/>
      <c r="AD31" s="221">
        <f t="shared" si="1"/>
        <v>0</v>
      </c>
      <c r="AE31" s="222"/>
      <c r="AF31" s="223">
        <f t="shared" si="2"/>
        <v>0</v>
      </c>
      <c r="AG31" s="224"/>
    </row>
    <row r="32" spans="1:37" ht="39.5" customHeight="1">
      <c r="A32" s="133">
        <v>15</v>
      </c>
      <c r="B32" s="112"/>
      <c r="C32" s="113">
        <v>4</v>
      </c>
      <c r="D32" s="114">
        <v>3</v>
      </c>
      <c r="E32" s="114">
        <v>4</v>
      </c>
      <c r="F32" s="114"/>
      <c r="G32" s="114"/>
      <c r="H32" s="114"/>
      <c r="I32" s="114"/>
      <c r="J32" s="114"/>
      <c r="K32" s="114"/>
      <c r="L32" s="115"/>
      <c r="M32" s="230"/>
      <c r="N32" s="231"/>
      <c r="O32" s="231"/>
      <c r="P32" s="232"/>
      <c r="Q32" s="230"/>
      <c r="R32" s="231"/>
      <c r="S32" s="231"/>
      <c r="T32" s="232"/>
      <c r="U32" s="116"/>
      <c r="V32" s="117"/>
      <c r="W32" s="225" t="str" cm="1">
        <f t="array" ref="W32">IFERROR(_xlfn.IFS(D$8="A",145000,D$8="B",105000,D$8="C",70000),"　")</f>
        <v>　</v>
      </c>
      <c r="X32" s="226"/>
      <c r="Y32" s="227">
        <f t="shared" si="0"/>
        <v>0</v>
      </c>
      <c r="Z32" s="228"/>
      <c r="AA32" s="135"/>
      <c r="AB32" s="221" t="str" cm="1">
        <f t="array" ref="AB32">IFERROR(_xlfn.IFS(D$8="A",85000,D$8="B",75000,D$8="C",50000),"　")</f>
        <v>　</v>
      </c>
      <c r="AC32" s="229"/>
      <c r="AD32" s="221">
        <f t="shared" si="1"/>
        <v>0</v>
      </c>
      <c r="AE32" s="222"/>
      <c r="AF32" s="223">
        <f t="shared" ref="AF32:AF44" si="3">Y32+AD32</f>
        <v>0</v>
      </c>
      <c r="AG32" s="224"/>
    </row>
    <row r="33" spans="1:33" ht="39.5" customHeight="1">
      <c r="A33" s="133">
        <v>16</v>
      </c>
      <c r="B33" s="112"/>
      <c r="C33" s="113">
        <v>4</v>
      </c>
      <c r="D33" s="114">
        <v>3</v>
      </c>
      <c r="E33" s="114">
        <v>4</v>
      </c>
      <c r="F33" s="114"/>
      <c r="G33" s="114"/>
      <c r="H33" s="114"/>
      <c r="I33" s="114"/>
      <c r="J33" s="114"/>
      <c r="K33" s="114"/>
      <c r="L33" s="115"/>
      <c r="M33" s="230"/>
      <c r="N33" s="231"/>
      <c r="O33" s="231"/>
      <c r="P33" s="232"/>
      <c r="Q33" s="230"/>
      <c r="R33" s="231"/>
      <c r="S33" s="231"/>
      <c r="T33" s="232"/>
      <c r="U33" s="116"/>
      <c r="V33" s="117"/>
      <c r="W33" s="225" t="str" cm="1">
        <f t="array" ref="W33">IFERROR(_xlfn.IFS(D$8="A",145000,D$8="B",105000,D$8="C",70000),"　")</f>
        <v>　</v>
      </c>
      <c r="X33" s="226"/>
      <c r="Y33" s="227">
        <f t="shared" si="0"/>
        <v>0</v>
      </c>
      <c r="Z33" s="228"/>
      <c r="AA33" s="135"/>
      <c r="AB33" s="221" t="str" cm="1">
        <f t="array" ref="AB33">IFERROR(_xlfn.IFS(D$8="A",85000,D$8="B",75000,D$8="C",50000),"　")</f>
        <v>　</v>
      </c>
      <c r="AC33" s="229"/>
      <c r="AD33" s="221">
        <f t="shared" si="1"/>
        <v>0</v>
      </c>
      <c r="AE33" s="222"/>
      <c r="AF33" s="223">
        <f t="shared" si="3"/>
        <v>0</v>
      </c>
      <c r="AG33" s="224"/>
    </row>
    <row r="34" spans="1:33" ht="39.5" customHeight="1">
      <c r="A34" s="133">
        <v>17</v>
      </c>
      <c r="B34" s="112"/>
      <c r="C34" s="113">
        <v>4</v>
      </c>
      <c r="D34" s="114">
        <v>3</v>
      </c>
      <c r="E34" s="114">
        <v>4</v>
      </c>
      <c r="F34" s="114"/>
      <c r="G34" s="114"/>
      <c r="H34" s="114"/>
      <c r="I34" s="114"/>
      <c r="J34" s="114"/>
      <c r="K34" s="114"/>
      <c r="L34" s="115"/>
      <c r="M34" s="230"/>
      <c r="N34" s="231"/>
      <c r="O34" s="231"/>
      <c r="P34" s="232"/>
      <c r="Q34" s="230"/>
      <c r="R34" s="231"/>
      <c r="S34" s="231"/>
      <c r="T34" s="232"/>
      <c r="U34" s="116"/>
      <c r="V34" s="117"/>
      <c r="W34" s="225" t="str" cm="1">
        <f t="array" ref="W34">IFERROR(_xlfn.IFS(D$8="A",145000,D$8="B",105000,D$8="C",70000),"　")</f>
        <v>　</v>
      </c>
      <c r="X34" s="226"/>
      <c r="Y34" s="227">
        <f t="shared" si="0"/>
        <v>0</v>
      </c>
      <c r="Z34" s="228"/>
      <c r="AA34" s="135"/>
      <c r="AB34" s="221" t="str" cm="1">
        <f t="array" ref="AB34">IFERROR(_xlfn.IFS(D$8="A",85000,D$8="B",75000,D$8="C",50000),"　")</f>
        <v>　</v>
      </c>
      <c r="AC34" s="229"/>
      <c r="AD34" s="221">
        <f t="shared" si="1"/>
        <v>0</v>
      </c>
      <c r="AE34" s="222"/>
      <c r="AF34" s="223">
        <f t="shared" si="3"/>
        <v>0</v>
      </c>
      <c r="AG34" s="224"/>
    </row>
    <row r="35" spans="1:33" ht="39.5" customHeight="1">
      <c r="A35" s="133">
        <v>18</v>
      </c>
      <c r="B35" s="112"/>
      <c r="C35" s="113">
        <v>4</v>
      </c>
      <c r="D35" s="114">
        <v>3</v>
      </c>
      <c r="E35" s="114">
        <v>4</v>
      </c>
      <c r="F35" s="114"/>
      <c r="G35" s="114"/>
      <c r="H35" s="114"/>
      <c r="I35" s="114"/>
      <c r="J35" s="114"/>
      <c r="K35" s="114"/>
      <c r="L35" s="115"/>
      <c r="M35" s="230"/>
      <c r="N35" s="231"/>
      <c r="O35" s="231"/>
      <c r="P35" s="232"/>
      <c r="Q35" s="230"/>
      <c r="R35" s="231"/>
      <c r="S35" s="231"/>
      <c r="T35" s="232"/>
      <c r="U35" s="116"/>
      <c r="V35" s="117"/>
      <c r="W35" s="225" t="str" cm="1">
        <f t="array" ref="W35">IFERROR(_xlfn.IFS(D$8="A",145000,D$8="B",105000,D$8="C",70000),"　")</f>
        <v>　</v>
      </c>
      <c r="X35" s="226"/>
      <c r="Y35" s="227">
        <f t="shared" si="0"/>
        <v>0</v>
      </c>
      <c r="Z35" s="228"/>
      <c r="AA35" s="135"/>
      <c r="AB35" s="221" t="str" cm="1">
        <f t="array" ref="AB35">IFERROR(_xlfn.IFS(D$8="A",85000,D$8="B",75000,D$8="C",50000),"　")</f>
        <v>　</v>
      </c>
      <c r="AC35" s="229"/>
      <c r="AD35" s="221">
        <f t="shared" si="1"/>
        <v>0</v>
      </c>
      <c r="AE35" s="222"/>
      <c r="AF35" s="223">
        <f t="shared" si="3"/>
        <v>0</v>
      </c>
      <c r="AG35" s="224"/>
    </row>
    <row r="36" spans="1:33" ht="39.5" customHeight="1">
      <c r="A36" s="133">
        <v>19</v>
      </c>
      <c r="B36" s="107"/>
      <c r="C36" s="106">
        <v>4</v>
      </c>
      <c r="D36" s="101">
        <v>3</v>
      </c>
      <c r="E36" s="101">
        <v>4</v>
      </c>
      <c r="F36" s="101"/>
      <c r="G36" s="101"/>
      <c r="H36" s="101"/>
      <c r="I36" s="101"/>
      <c r="J36" s="101"/>
      <c r="K36" s="101"/>
      <c r="L36" s="102"/>
      <c r="M36" s="236"/>
      <c r="N36" s="237"/>
      <c r="O36" s="237"/>
      <c r="P36" s="237"/>
      <c r="Q36" s="238"/>
      <c r="R36" s="237"/>
      <c r="S36" s="237"/>
      <c r="T36" s="237"/>
      <c r="U36" s="90"/>
      <c r="V36" s="117"/>
      <c r="W36" s="225" t="str" cm="1">
        <f t="array" ref="W36">IFERROR(_xlfn.IFS(D$8="A",145000,D$8="B",105000,D$8="C",70000),"　")</f>
        <v>　</v>
      </c>
      <c r="X36" s="226"/>
      <c r="Y36" s="227">
        <f t="shared" ref="Y36:Y46" si="4">IF(V36="○",W36,0)</f>
        <v>0</v>
      </c>
      <c r="Z36" s="228"/>
      <c r="AA36" s="135"/>
      <c r="AB36" s="221" t="str" cm="1">
        <f t="array" ref="AB36">IFERROR(_xlfn.IFS(D$8="A",85000,D$8="B",75000,D$8="C",50000),"　")</f>
        <v>　</v>
      </c>
      <c r="AC36" s="229"/>
      <c r="AD36" s="221">
        <f t="shared" ref="AD36:AD46" si="5">IF(AA36="○",AB36,0)</f>
        <v>0</v>
      </c>
      <c r="AE36" s="222"/>
      <c r="AF36" s="223">
        <f t="shared" si="3"/>
        <v>0</v>
      </c>
      <c r="AG36" s="224"/>
    </row>
    <row r="37" spans="1:33" ht="39.5" customHeight="1">
      <c r="A37" s="133">
        <v>20</v>
      </c>
      <c r="B37" s="107"/>
      <c r="C37" s="106">
        <v>4</v>
      </c>
      <c r="D37" s="101">
        <v>3</v>
      </c>
      <c r="E37" s="101">
        <v>4</v>
      </c>
      <c r="F37" s="101"/>
      <c r="G37" s="101"/>
      <c r="H37" s="101"/>
      <c r="I37" s="101"/>
      <c r="J37" s="101"/>
      <c r="K37" s="101"/>
      <c r="L37" s="102"/>
      <c r="M37" s="236"/>
      <c r="N37" s="237"/>
      <c r="O37" s="237"/>
      <c r="P37" s="237"/>
      <c r="Q37" s="238"/>
      <c r="R37" s="237"/>
      <c r="S37" s="237"/>
      <c r="T37" s="237"/>
      <c r="U37" s="90"/>
      <c r="V37" s="117"/>
      <c r="W37" s="225" t="str" cm="1">
        <f t="array" ref="W37">IFERROR(_xlfn.IFS(D$8="A",145000,D$8="B",105000,D$8="C",70000),"　")</f>
        <v>　</v>
      </c>
      <c r="X37" s="226"/>
      <c r="Y37" s="227">
        <f t="shared" si="4"/>
        <v>0</v>
      </c>
      <c r="Z37" s="228"/>
      <c r="AA37" s="135"/>
      <c r="AB37" s="221" t="str" cm="1">
        <f t="array" ref="AB37">IFERROR(_xlfn.IFS(D$8="A",85000,D$8="B",75000,D$8="C",50000),"　")</f>
        <v>　</v>
      </c>
      <c r="AC37" s="229"/>
      <c r="AD37" s="221">
        <f t="shared" si="5"/>
        <v>0</v>
      </c>
      <c r="AE37" s="222"/>
      <c r="AF37" s="223">
        <f t="shared" si="3"/>
        <v>0</v>
      </c>
      <c r="AG37" s="224"/>
    </row>
    <row r="38" spans="1:33" ht="39.5" customHeight="1">
      <c r="A38" s="133">
        <v>21</v>
      </c>
      <c r="B38" s="107"/>
      <c r="C38" s="106">
        <v>4</v>
      </c>
      <c r="D38" s="101">
        <v>3</v>
      </c>
      <c r="E38" s="101">
        <v>4</v>
      </c>
      <c r="F38" s="101"/>
      <c r="G38" s="101"/>
      <c r="H38" s="101"/>
      <c r="I38" s="101"/>
      <c r="J38" s="101"/>
      <c r="K38" s="101"/>
      <c r="L38" s="102"/>
      <c r="M38" s="236"/>
      <c r="N38" s="237"/>
      <c r="O38" s="237"/>
      <c r="P38" s="237"/>
      <c r="Q38" s="238"/>
      <c r="R38" s="237"/>
      <c r="S38" s="237"/>
      <c r="T38" s="237"/>
      <c r="U38" s="90"/>
      <c r="V38" s="117"/>
      <c r="W38" s="225" t="str" cm="1">
        <f t="array" ref="W38">IFERROR(_xlfn.IFS(D$8="A",145000,D$8="B",105000,D$8="C",70000),"　")</f>
        <v>　</v>
      </c>
      <c r="X38" s="226"/>
      <c r="Y38" s="227">
        <f t="shared" si="4"/>
        <v>0</v>
      </c>
      <c r="Z38" s="228"/>
      <c r="AA38" s="135"/>
      <c r="AB38" s="221" t="str" cm="1">
        <f t="array" ref="AB38">IFERROR(_xlfn.IFS(D$8="A",85000,D$8="B",75000,D$8="C",50000),"　")</f>
        <v>　</v>
      </c>
      <c r="AC38" s="229"/>
      <c r="AD38" s="221">
        <f t="shared" si="5"/>
        <v>0</v>
      </c>
      <c r="AE38" s="222"/>
      <c r="AF38" s="223">
        <f t="shared" si="3"/>
        <v>0</v>
      </c>
      <c r="AG38" s="224"/>
    </row>
    <row r="39" spans="1:33" ht="39.5" customHeight="1">
      <c r="A39" s="133">
        <v>22</v>
      </c>
      <c r="B39" s="107"/>
      <c r="C39" s="106">
        <v>4</v>
      </c>
      <c r="D39" s="101">
        <v>3</v>
      </c>
      <c r="E39" s="101">
        <v>4</v>
      </c>
      <c r="F39" s="101"/>
      <c r="G39" s="101"/>
      <c r="H39" s="101"/>
      <c r="I39" s="101"/>
      <c r="J39" s="101"/>
      <c r="K39" s="101"/>
      <c r="L39" s="102"/>
      <c r="M39" s="236"/>
      <c r="N39" s="237"/>
      <c r="O39" s="237"/>
      <c r="P39" s="237"/>
      <c r="Q39" s="238"/>
      <c r="R39" s="237"/>
      <c r="S39" s="237"/>
      <c r="T39" s="237"/>
      <c r="U39" s="90"/>
      <c r="V39" s="117"/>
      <c r="W39" s="225" t="str" cm="1">
        <f t="array" ref="W39">IFERROR(_xlfn.IFS(D$8="A",145000,D$8="B",105000,D$8="C",70000),"　")</f>
        <v>　</v>
      </c>
      <c r="X39" s="226"/>
      <c r="Y39" s="227">
        <f t="shared" si="4"/>
        <v>0</v>
      </c>
      <c r="Z39" s="228"/>
      <c r="AA39" s="135"/>
      <c r="AB39" s="221" t="str" cm="1">
        <f t="array" ref="AB39">IFERROR(_xlfn.IFS(D$8="A",85000,D$8="B",75000,D$8="C",50000),"　")</f>
        <v>　</v>
      </c>
      <c r="AC39" s="229"/>
      <c r="AD39" s="221">
        <f t="shared" si="5"/>
        <v>0</v>
      </c>
      <c r="AE39" s="222"/>
      <c r="AF39" s="223">
        <f t="shared" si="3"/>
        <v>0</v>
      </c>
      <c r="AG39" s="224"/>
    </row>
    <row r="40" spans="1:33" ht="39.5" customHeight="1">
      <c r="A40" s="133">
        <v>23</v>
      </c>
      <c r="B40" s="107"/>
      <c r="C40" s="106">
        <v>4</v>
      </c>
      <c r="D40" s="101">
        <v>3</v>
      </c>
      <c r="E40" s="101">
        <v>4</v>
      </c>
      <c r="F40" s="101"/>
      <c r="G40" s="101"/>
      <c r="H40" s="101"/>
      <c r="I40" s="101"/>
      <c r="J40" s="101"/>
      <c r="K40" s="101"/>
      <c r="L40" s="102"/>
      <c r="M40" s="236"/>
      <c r="N40" s="237"/>
      <c r="O40" s="237"/>
      <c r="P40" s="237"/>
      <c r="Q40" s="238"/>
      <c r="R40" s="237"/>
      <c r="S40" s="237"/>
      <c r="T40" s="237"/>
      <c r="U40" s="90"/>
      <c r="V40" s="117"/>
      <c r="W40" s="225" t="str" cm="1">
        <f t="array" ref="W40">IFERROR(_xlfn.IFS(D$8="A",145000,D$8="B",105000,D$8="C",70000),"　")</f>
        <v>　</v>
      </c>
      <c r="X40" s="226"/>
      <c r="Y40" s="227">
        <f t="shared" si="4"/>
        <v>0</v>
      </c>
      <c r="Z40" s="228"/>
      <c r="AA40" s="135"/>
      <c r="AB40" s="221" t="str" cm="1">
        <f t="array" ref="AB40">IFERROR(_xlfn.IFS(D$8="A",85000,D$8="B",75000,D$8="C",50000),"　")</f>
        <v>　</v>
      </c>
      <c r="AC40" s="229"/>
      <c r="AD40" s="221">
        <f t="shared" si="5"/>
        <v>0</v>
      </c>
      <c r="AE40" s="222"/>
      <c r="AF40" s="223">
        <f t="shared" si="3"/>
        <v>0</v>
      </c>
      <c r="AG40" s="224"/>
    </row>
    <row r="41" spans="1:33" ht="39.5" customHeight="1">
      <c r="A41" s="133">
        <v>24</v>
      </c>
      <c r="B41" s="107"/>
      <c r="C41" s="106">
        <v>4</v>
      </c>
      <c r="D41" s="101">
        <v>3</v>
      </c>
      <c r="E41" s="101">
        <v>4</v>
      </c>
      <c r="F41" s="101"/>
      <c r="G41" s="101"/>
      <c r="H41" s="101"/>
      <c r="I41" s="101"/>
      <c r="J41" s="101"/>
      <c r="K41" s="101"/>
      <c r="L41" s="102"/>
      <c r="M41" s="236"/>
      <c r="N41" s="237"/>
      <c r="O41" s="237"/>
      <c r="P41" s="237"/>
      <c r="Q41" s="238"/>
      <c r="R41" s="237"/>
      <c r="S41" s="237"/>
      <c r="T41" s="237"/>
      <c r="U41" s="90"/>
      <c r="V41" s="117"/>
      <c r="W41" s="225" t="str" cm="1">
        <f t="array" ref="W41">IFERROR(_xlfn.IFS(D$8="A",145000,D$8="B",105000,D$8="C",70000),"　")</f>
        <v>　</v>
      </c>
      <c r="X41" s="226"/>
      <c r="Y41" s="227">
        <f t="shared" si="4"/>
        <v>0</v>
      </c>
      <c r="Z41" s="228"/>
      <c r="AA41" s="135"/>
      <c r="AB41" s="221" t="str" cm="1">
        <f t="array" ref="AB41">IFERROR(_xlfn.IFS(D$8="A",85000,D$8="B",75000,D$8="C",50000),"　")</f>
        <v>　</v>
      </c>
      <c r="AC41" s="229"/>
      <c r="AD41" s="221">
        <f t="shared" si="5"/>
        <v>0</v>
      </c>
      <c r="AE41" s="222"/>
      <c r="AF41" s="223">
        <f t="shared" si="3"/>
        <v>0</v>
      </c>
      <c r="AG41" s="224"/>
    </row>
    <row r="42" spans="1:33" ht="39.5" customHeight="1">
      <c r="A42" s="133">
        <v>25</v>
      </c>
      <c r="B42" s="107"/>
      <c r="C42" s="106">
        <v>4</v>
      </c>
      <c r="D42" s="101">
        <v>3</v>
      </c>
      <c r="E42" s="101">
        <v>4</v>
      </c>
      <c r="F42" s="101"/>
      <c r="G42" s="101"/>
      <c r="H42" s="101"/>
      <c r="I42" s="101"/>
      <c r="J42" s="101"/>
      <c r="K42" s="101"/>
      <c r="L42" s="102"/>
      <c r="M42" s="236"/>
      <c r="N42" s="237"/>
      <c r="O42" s="237"/>
      <c r="P42" s="237"/>
      <c r="Q42" s="238"/>
      <c r="R42" s="237"/>
      <c r="S42" s="237"/>
      <c r="T42" s="237"/>
      <c r="U42" s="90"/>
      <c r="V42" s="117"/>
      <c r="W42" s="225" t="str" cm="1">
        <f t="array" ref="W42">IFERROR(_xlfn.IFS(D$8="A",145000,D$8="B",105000,D$8="C",70000),"　")</f>
        <v>　</v>
      </c>
      <c r="X42" s="226"/>
      <c r="Y42" s="227">
        <f t="shared" si="4"/>
        <v>0</v>
      </c>
      <c r="Z42" s="228"/>
      <c r="AA42" s="135"/>
      <c r="AB42" s="221" t="str" cm="1">
        <f t="array" ref="AB42">IFERROR(_xlfn.IFS(D$8="A",85000,D$8="B",75000,D$8="C",50000),"　")</f>
        <v>　</v>
      </c>
      <c r="AC42" s="229"/>
      <c r="AD42" s="221">
        <f t="shared" si="5"/>
        <v>0</v>
      </c>
      <c r="AE42" s="222"/>
      <c r="AF42" s="223">
        <f t="shared" si="3"/>
        <v>0</v>
      </c>
      <c r="AG42" s="224"/>
    </row>
    <row r="43" spans="1:33" ht="39.5" customHeight="1">
      <c r="A43" s="133">
        <v>26</v>
      </c>
      <c r="B43" s="107"/>
      <c r="C43" s="106">
        <v>4</v>
      </c>
      <c r="D43" s="101">
        <v>3</v>
      </c>
      <c r="E43" s="101">
        <v>4</v>
      </c>
      <c r="F43" s="101"/>
      <c r="G43" s="101"/>
      <c r="H43" s="101"/>
      <c r="I43" s="101"/>
      <c r="J43" s="101"/>
      <c r="K43" s="101"/>
      <c r="L43" s="102"/>
      <c r="M43" s="236"/>
      <c r="N43" s="237"/>
      <c r="O43" s="237"/>
      <c r="P43" s="237"/>
      <c r="Q43" s="238"/>
      <c r="R43" s="237"/>
      <c r="S43" s="237"/>
      <c r="T43" s="237"/>
      <c r="U43" s="90"/>
      <c r="V43" s="117"/>
      <c r="W43" s="225" t="str" cm="1">
        <f t="array" ref="W43">IFERROR(_xlfn.IFS(D$8="A",145000,D$8="B",105000,D$8="C",70000),"　")</f>
        <v>　</v>
      </c>
      <c r="X43" s="226"/>
      <c r="Y43" s="227">
        <f t="shared" si="4"/>
        <v>0</v>
      </c>
      <c r="Z43" s="228"/>
      <c r="AA43" s="135"/>
      <c r="AB43" s="221" t="str" cm="1">
        <f t="array" ref="AB43">IFERROR(_xlfn.IFS(D$8="A",85000,D$8="B",75000,D$8="C",50000),"　")</f>
        <v>　</v>
      </c>
      <c r="AC43" s="229"/>
      <c r="AD43" s="221">
        <f t="shared" si="5"/>
        <v>0</v>
      </c>
      <c r="AE43" s="222"/>
      <c r="AF43" s="223">
        <f t="shared" si="3"/>
        <v>0</v>
      </c>
      <c r="AG43" s="224"/>
    </row>
    <row r="44" spans="1:33" ht="39.5" customHeight="1">
      <c r="A44" s="133">
        <v>27</v>
      </c>
      <c r="B44" s="107"/>
      <c r="C44" s="106">
        <v>4</v>
      </c>
      <c r="D44" s="101">
        <v>3</v>
      </c>
      <c r="E44" s="101">
        <v>4</v>
      </c>
      <c r="F44" s="101"/>
      <c r="G44" s="101"/>
      <c r="H44" s="101"/>
      <c r="I44" s="101"/>
      <c r="J44" s="101"/>
      <c r="K44" s="101"/>
      <c r="L44" s="102"/>
      <c r="M44" s="236"/>
      <c r="N44" s="237"/>
      <c r="O44" s="237"/>
      <c r="P44" s="237"/>
      <c r="Q44" s="238"/>
      <c r="R44" s="237"/>
      <c r="S44" s="237"/>
      <c r="T44" s="237"/>
      <c r="U44" s="90"/>
      <c r="V44" s="117"/>
      <c r="W44" s="225" t="str" cm="1">
        <f t="array" ref="W44">IFERROR(_xlfn.IFS(D$8="A",145000,D$8="B",105000,D$8="C",70000),"　")</f>
        <v>　</v>
      </c>
      <c r="X44" s="226"/>
      <c r="Y44" s="227">
        <f t="shared" si="4"/>
        <v>0</v>
      </c>
      <c r="Z44" s="228"/>
      <c r="AA44" s="135"/>
      <c r="AB44" s="221" t="str" cm="1">
        <f t="array" ref="AB44">IFERROR(_xlfn.IFS(D$8="A",85000,D$8="B",75000,D$8="C",50000),"　")</f>
        <v>　</v>
      </c>
      <c r="AC44" s="229"/>
      <c r="AD44" s="221">
        <f t="shared" si="5"/>
        <v>0</v>
      </c>
      <c r="AE44" s="222"/>
      <c r="AF44" s="223">
        <f t="shared" si="3"/>
        <v>0</v>
      </c>
      <c r="AG44" s="224"/>
    </row>
    <row r="45" spans="1:33" ht="39.5" customHeight="1">
      <c r="A45" s="133">
        <v>28</v>
      </c>
      <c r="B45" s="107"/>
      <c r="C45" s="106">
        <v>4</v>
      </c>
      <c r="D45" s="101">
        <v>3</v>
      </c>
      <c r="E45" s="101">
        <v>4</v>
      </c>
      <c r="F45" s="101"/>
      <c r="G45" s="101"/>
      <c r="H45" s="101"/>
      <c r="I45" s="101"/>
      <c r="J45" s="101"/>
      <c r="K45" s="101"/>
      <c r="L45" s="102"/>
      <c r="M45" s="236"/>
      <c r="N45" s="237"/>
      <c r="O45" s="237"/>
      <c r="P45" s="237"/>
      <c r="Q45" s="238"/>
      <c r="R45" s="237"/>
      <c r="S45" s="237"/>
      <c r="T45" s="237"/>
      <c r="U45" s="90"/>
      <c r="V45" s="117"/>
      <c r="W45" s="225" t="str" cm="1">
        <f t="array" ref="W45">IFERROR(_xlfn.IFS(D$8="A",145000,D$8="B",105000,D$8="C",70000),"　")</f>
        <v>　</v>
      </c>
      <c r="X45" s="226"/>
      <c r="Y45" s="227">
        <f t="shared" si="4"/>
        <v>0</v>
      </c>
      <c r="Z45" s="228"/>
      <c r="AA45" s="135"/>
      <c r="AB45" s="221" t="str" cm="1">
        <f t="array" ref="AB45">IFERROR(_xlfn.IFS(D$8="A",85000,D$8="B",75000,D$8="C",50000),"　")</f>
        <v>　</v>
      </c>
      <c r="AC45" s="229"/>
      <c r="AD45" s="221">
        <f t="shared" si="5"/>
        <v>0</v>
      </c>
      <c r="AE45" s="222"/>
      <c r="AF45" s="223">
        <f>Y45+AD45</f>
        <v>0</v>
      </c>
      <c r="AG45" s="224"/>
    </row>
    <row r="46" spans="1:33" ht="39.5" customHeight="1">
      <c r="A46" s="133">
        <v>29</v>
      </c>
      <c r="B46" s="107"/>
      <c r="C46" s="106">
        <v>4</v>
      </c>
      <c r="D46" s="101">
        <v>3</v>
      </c>
      <c r="E46" s="101">
        <v>4</v>
      </c>
      <c r="F46" s="101"/>
      <c r="G46" s="101"/>
      <c r="H46" s="101"/>
      <c r="I46" s="101"/>
      <c r="J46" s="101"/>
      <c r="K46" s="101"/>
      <c r="L46" s="102"/>
      <c r="M46" s="258"/>
      <c r="N46" s="231"/>
      <c r="O46" s="231"/>
      <c r="P46" s="232"/>
      <c r="Q46" s="230"/>
      <c r="R46" s="231"/>
      <c r="S46" s="231"/>
      <c r="T46" s="232"/>
      <c r="U46" s="90"/>
      <c r="V46" s="117"/>
      <c r="W46" s="225" t="str" cm="1">
        <f t="array" ref="W46">IFERROR(_xlfn.IFS(D$8="A",145000,D$8="B",105000,D$8="C",70000),"　")</f>
        <v>　</v>
      </c>
      <c r="X46" s="226"/>
      <c r="Y46" s="227">
        <f t="shared" si="4"/>
        <v>0</v>
      </c>
      <c r="Z46" s="228"/>
      <c r="AA46" s="135"/>
      <c r="AB46" s="221" t="str" cm="1">
        <f t="array" ref="AB46">IFERROR(_xlfn.IFS(D$8="A",85000,D$8="B",75000,D$8="C",50000),"　")</f>
        <v>　</v>
      </c>
      <c r="AC46" s="229"/>
      <c r="AD46" s="221">
        <f t="shared" si="5"/>
        <v>0</v>
      </c>
      <c r="AE46" s="222"/>
      <c r="AF46" s="223">
        <f>Y46+AD46</f>
        <v>0</v>
      </c>
      <c r="AG46" s="224"/>
    </row>
    <row r="47" spans="1:33" ht="39.5" customHeight="1" thickBot="1">
      <c r="A47" s="119">
        <v>30</v>
      </c>
      <c r="B47" s="108"/>
      <c r="C47" s="109">
        <v>4</v>
      </c>
      <c r="D47" s="110">
        <v>3</v>
      </c>
      <c r="E47" s="110">
        <v>4</v>
      </c>
      <c r="F47" s="110"/>
      <c r="G47" s="110"/>
      <c r="H47" s="110"/>
      <c r="I47" s="110"/>
      <c r="J47" s="110"/>
      <c r="K47" s="110"/>
      <c r="L47" s="111"/>
      <c r="M47" s="244"/>
      <c r="N47" s="245"/>
      <c r="O47" s="245"/>
      <c r="P47" s="245"/>
      <c r="Q47" s="246"/>
      <c r="R47" s="245"/>
      <c r="S47" s="247"/>
      <c r="T47" s="247"/>
      <c r="U47" s="91"/>
      <c r="V47" s="83"/>
      <c r="W47" s="248" t="str" cm="1">
        <f t="array" ref="W47">IFERROR(_xlfn.IFS(D$8="A",145000,D$8="B",105000,D$8="C",70000),"　")</f>
        <v>　</v>
      </c>
      <c r="X47" s="249"/>
      <c r="Y47" s="250">
        <f t="shared" ref="Y47" si="6">IF(V47="○",W47,0)</f>
        <v>0</v>
      </c>
      <c r="Z47" s="251"/>
      <c r="AA47" s="136"/>
      <c r="AB47" s="252" t="str" cm="1">
        <f t="array" ref="AB47">IFERROR(_xlfn.IFS(D$8="A",85000,D$8="B",75000,D$8="C",50000),"　")</f>
        <v>　</v>
      </c>
      <c r="AC47" s="253"/>
      <c r="AD47" s="254">
        <f>IF(AA47="○",AB47,0)</f>
        <v>0</v>
      </c>
      <c r="AE47" s="255"/>
      <c r="AF47" s="256">
        <f>Y47+AD47</f>
        <v>0</v>
      </c>
      <c r="AG47" s="257"/>
    </row>
    <row r="48" spans="1:33" ht="40.5" customHeight="1" thickBot="1">
      <c r="A48" s="89"/>
      <c r="B48" s="242" t="s">
        <v>177</v>
      </c>
      <c r="C48" s="243"/>
      <c r="D48" s="243"/>
      <c r="E48" s="243"/>
      <c r="F48" s="243"/>
      <c r="G48" s="243"/>
      <c r="H48" s="243"/>
      <c r="I48" s="243"/>
      <c r="J48" s="243"/>
      <c r="K48" s="243"/>
      <c r="L48" s="243"/>
      <c r="M48" s="243"/>
      <c r="N48" s="243"/>
      <c r="O48" s="243"/>
      <c r="P48" s="243"/>
      <c r="Q48" s="243"/>
      <c r="R48" s="243"/>
      <c r="S48" s="77"/>
      <c r="T48" s="77"/>
      <c r="U48" s="77"/>
      <c r="V48" s="284" t="s">
        <v>144</v>
      </c>
      <c r="W48" s="285"/>
      <c r="X48" s="286"/>
      <c r="Y48" s="287">
        <f>SUM(Y18:Z47)</f>
        <v>0</v>
      </c>
      <c r="Z48" s="288"/>
      <c r="AA48" s="104"/>
      <c r="AB48" s="105"/>
      <c r="AC48" s="289" t="s">
        <v>145</v>
      </c>
      <c r="AD48" s="290"/>
      <c r="AE48" s="239">
        <f>SUM(AF18:AG47)</f>
        <v>0</v>
      </c>
      <c r="AF48" s="240"/>
      <c r="AG48" s="241"/>
    </row>
    <row r="1048504" spans="1:105" s="73" customFormat="1">
      <c r="A1048504" s="69"/>
      <c r="B1048504" s="69"/>
      <c r="C1048504" s="69"/>
      <c r="D1048504" s="69"/>
      <c r="E1048504" s="69"/>
      <c r="F1048504" s="69"/>
      <c r="G1048504" s="69"/>
      <c r="H1048504" s="69"/>
      <c r="I1048504" s="69"/>
      <c r="AG1048504" s="69"/>
      <c r="AH1048504" s="69"/>
      <c r="AI1048504" s="69"/>
      <c r="AJ1048504" s="69"/>
      <c r="AK1048504" s="69"/>
      <c r="AL1048504" s="69"/>
      <c r="AM1048504" s="69"/>
      <c r="AN1048504" s="69"/>
      <c r="AO1048504" s="69"/>
      <c r="AP1048504" s="69"/>
      <c r="AQ1048504" s="69"/>
      <c r="AR1048504" s="69"/>
      <c r="AS1048504" s="69"/>
      <c r="AT1048504" s="69"/>
      <c r="AU1048504" s="69"/>
      <c r="AV1048504" s="69"/>
      <c r="AW1048504" s="69"/>
      <c r="AX1048504" s="69"/>
      <c r="AY1048504" s="69"/>
      <c r="AZ1048504" s="69"/>
      <c r="BA1048504" s="69"/>
      <c r="BB1048504" s="69"/>
      <c r="BC1048504" s="69"/>
      <c r="BD1048504" s="69"/>
      <c r="BE1048504" s="69"/>
      <c r="BF1048504" s="69"/>
      <c r="BG1048504" s="69"/>
      <c r="BH1048504" s="69"/>
      <c r="BI1048504" s="69"/>
      <c r="BJ1048504" s="69"/>
      <c r="BK1048504" s="69"/>
      <c r="BL1048504" s="69"/>
      <c r="BM1048504" s="69"/>
      <c r="BN1048504" s="69"/>
      <c r="BO1048504" s="69"/>
      <c r="BP1048504" s="69"/>
      <c r="BQ1048504" s="69"/>
      <c r="BR1048504" s="69"/>
      <c r="BS1048504" s="69"/>
      <c r="BT1048504" s="69"/>
      <c r="BU1048504" s="69"/>
      <c r="BV1048504" s="69"/>
      <c r="BW1048504" s="69"/>
      <c r="BX1048504" s="69"/>
      <c r="BY1048504" s="69"/>
      <c r="BZ1048504" s="69"/>
      <c r="CA1048504" s="69"/>
      <c r="CB1048504" s="69"/>
      <c r="CC1048504" s="69"/>
      <c r="CD1048504" s="69"/>
      <c r="CE1048504" s="69"/>
      <c r="CF1048504" s="69"/>
      <c r="CG1048504" s="69"/>
      <c r="CH1048504" s="69"/>
      <c r="CI1048504" s="69"/>
      <c r="CJ1048504" s="69"/>
      <c r="CK1048504" s="69"/>
      <c r="CL1048504" s="69"/>
      <c r="CM1048504" s="69"/>
      <c r="CN1048504" s="69"/>
      <c r="CO1048504" s="69"/>
      <c r="CP1048504" s="69"/>
      <c r="CQ1048504" s="69"/>
      <c r="CR1048504" s="69"/>
      <c r="CS1048504" s="69"/>
      <c r="CT1048504" s="69"/>
      <c r="CU1048504" s="69"/>
      <c r="CV1048504" s="69"/>
      <c r="CW1048504" s="69"/>
      <c r="CX1048504" s="69"/>
      <c r="CY1048504" s="69"/>
      <c r="CZ1048504" s="69"/>
      <c r="DA1048504" s="69"/>
    </row>
    <row r="1048521" spans="1:15">
      <c r="A1048521" s="73"/>
      <c r="B1048521" s="73"/>
      <c r="C1048521" s="73"/>
      <c r="D1048521" s="73"/>
      <c r="E1048521" s="73"/>
      <c r="F1048521" s="73"/>
      <c r="G1048521" s="73"/>
      <c r="H1048521" s="73"/>
      <c r="I1048521" s="73"/>
      <c r="O1048521" s="69"/>
    </row>
  </sheetData>
  <mergeCells count="248">
    <mergeCell ref="M2:R2"/>
    <mergeCell ref="V12:AC13"/>
    <mergeCell ref="V4:Z4"/>
    <mergeCell ref="V5:Z5"/>
    <mergeCell ref="V6:Z6"/>
    <mergeCell ref="AA4:AG4"/>
    <mergeCell ref="AA5:AG5"/>
    <mergeCell ref="AA6:AG6"/>
    <mergeCell ref="C16:L17"/>
    <mergeCell ref="AC2:AD2"/>
    <mergeCell ref="AE2:AF2"/>
    <mergeCell ref="AF16:AG17"/>
    <mergeCell ref="AD17:AE17"/>
    <mergeCell ref="U16:U17"/>
    <mergeCell ref="O11:U11"/>
    <mergeCell ref="O12:U13"/>
    <mergeCell ref="V11:AC11"/>
    <mergeCell ref="B16:B17"/>
    <mergeCell ref="A16:A17"/>
    <mergeCell ref="B6:M6"/>
    <mergeCell ref="D8:F9"/>
    <mergeCell ref="B11:N11"/>
    <mergeCell ref="B12:N13"/>
    <mergeCell ref="V48:X48"/>
    <mergeCell ref="Y48:Z48"/>
    <mergeCell ref="AC48:AD48"/>
    <mergeCell ref="M18:P18"/>
    <mergeCell ref="Q18:T18"/>
    <mergeCell ref="W18:X18"/>
    <mergeCell ref="Y18:Z18"/>
    <mergeCell ref="AB18:AC18"/>
    <mergeCell ref="AD18:AE18"/>
    <mergeCell ref="M16:P17"/>
    <mergeCell ref="Q16:T17"/>
    <mergeCell ref="V16:Z16"/>
    <mergeCell ref="AA16:AE16"/>
    <mergeCell ref="O6:P6"/>
    <mergeCell ref="B8:C9"/>
    <mergeCell ref="W17:X17"/>
    <mergeCell ref="Y17:Z17"/>
    <mergeCell ref="AB17:AC17"/>
    <mergeCell ref="AE48:AG48"/>
    <mergeCell ref="B48:R48"/>
    <mergeCell ref="AF45:AG45"/>
    <mergeCell ref="M47:P47"/>
    <mergeCell ref="Q47:T47"/>
    <mergeCell ref="W47:X47"/>
    <mergeCell ref="Y47:Z47"/>
    <mergeCell ref="AB47:AC47"/>
    <mergeCell ref="AD47:AE47"/>
    <mergeCell ref="AF47:AG47"/>
    <mergeCell ref="M45:P45"/>
    <mergeCell ref="Q45:T45"/>
    <mergeCell ref="W45:X45"/>
    <mergeCell ref="Y45:Z45"/>
    <mergeCell ref="AB45:AC45"/>
    <mergeCell ref="AD45:AE45"/>
    <mergeCell ref="M46:P46"/>
    <mergeCell ref="Q46:T46"/>
    <mergeCell ref="W46:X46"/>
    <mergeCell ref="Y46:Z46"/>
    <mergeCell ref="AB46:AC46"/>
    <mergeCell ref="AD46:AE46"/>
    <mergeCell ref="AF46:AG46"/>
    <mergeCell ref="AF43:AG43"/>
    <mergeCell ref="M44:P44"/>
    <mergeCell ref="Q44:T44"/>
    <mergeCell ref="W44:X44"/>
    <mergeCell ref="Y44:Z44"/>
    <mergeCell ref="AB44:AC44"/>
    <mergeCell ref="AD44:AE44"/>
    <mergeCell ref="AF44:AG44"/>
    <mergeCell ref="M43:P43"/>
    <mergeCell ref="Q43:T43"/>
    <mergeCell ref="W43:X43"/>
    <mergeCell ref="Y43:Z43"/>
    <mergeCell ref="AB43:AC43"/>
    <mergeCell ref="AD43:AE43"/>
    <mergeCell ref="AF41:AG41"/>
    <mergeCell ref="M42:P42"/>
    <mergeCell ref="Q42:T42"/>
    <mergeCell ref="W42:X42"/>
    <mergeCell ref="Y42:Z42"/>
    <mergeCell ref="AB42:AC42"/>
    <mergeCell ref="AD42:AE42"/>
    <mergeCell ref="AF42:AG42"/>
    <mergeCell ref="M41:P41"/>
    <mergeCell ref="Q41:T41"/>
    <mergeCell ref="W41:X41"/>
    <mergeCell ref="Y41:Z41"/>
    <mergeCell ref="AB41:AC41"/>
    <mergeCell ref="AD41:AE41"/>
    <mergeCell ref="AF39:AG39"/>
    <mergeCell ref="M40:P40"/>
    <mergeCell ref="Q40:T40"/>
    <mergeCell ref="W40:X40"/>
    <mergeCell ref="Y40:Z40"/>
    <mergeCell ref="AB40:AC40"/>
    <mergeCell ref="AD40:AE40"/>
    <mergeCell ref="AF40:AG40"/>
    <mergeCell ref="M39:P39"/>
    <mergeCell ref="Q39:T39"/>
    <mergeCell ref="W39:X39"/>
    <mergeCell ref="Y39:Z39"/>
    <mergeCell ref="AB39:AC39"/>
    <mergeCell ref="AD39:AE39"/>
    <mergeCell ref="AF37:AG37"/>
    <mergeCell ref="M38:P38"/>
    <mergeCell ref="Q38:T38"/>
    <mergeCell ref="W38:X38"/>
    <mergeCell ref="Y38:Z38"/>
    <mergeCell ref="AB38:AC38"/>
    <mergeCell ref="AD38:AE38"/>
    <mergeCell ref="AF38:AG38"/>
    <mergeCell ref="M37:P37"/>
    <mergeCell ref="Q37:T37"/>
    <mergeCell ref="W37:X37"/>
    <mergeCell ref="Y37:Z37"/>
    <mergeCell ref="AB37:AC37"/>
    <mergeCell ref="AD37:AE37"/>
    <mergeCell ref="AF18:AG18"/>
    <mergeCell ref="AI18:AJ18"/>
    <mergeCell ref="M36:P36"/>
    <mergeCell ref="Q36:T36"/>
    <mergeCell ref="W36:X36"/>
    <mergeCell ref="Y36:Z36"/>
    <mergeCell ref="AB36:AC36"/>
    <mergeCell ref="AD36:AE36"/>
    <mergeCell ref="AF36:AG36"/>
    <mergeCell ref="M19:P19"/>
    <mergeCell ref="Q19:T19"/>
    <mergeCell ref="W19:X19"/>
    <mergeCell ref="Y19:Z19"/>
    <mergeCell ref="AB19:AC19"/>
    <mergeCell ref="AD19:AE19"/>
    <mergeCell ref="AF19:AG19"/>
    <mergeCell ref="M20:P20"/>
    <mergeCell ref="M21:P21"/>
    <mergeCell ref="M22:P22"/>
    <mergeCell ref="M23:P23"/>
    <mergeCell ref="M24:P24"/>
    <mergeCell ref="M25:P25"/>
    <mergeCell ref="M26:P26"/>
    <mergeCell ref="M27:P27"/>
    <mergeCell ref="M28:P28"/>
    <mergeCell ref="M29:P29"/>
    <mergeCell ref="M30:P30"/>
    <mergeCell ref="M31:P31"/>
    <mergeCell ref="M32:P32"/>
    <mergeCell ref="M33:P33"/>
    <mergeCell ref="M34:P34"/>
    <mergeCell ref="M35:P35"/>
    <mergeCell ref="Q20:T20"/>
    <mergeCell ref="Q21:T21"/>
    <mergeCell ref="Q22:T22"/>
    <mergeCell ref="Q23:T23"/>
    <mergeCell ref="Q24:T24"/>
    <mergeCell ref="Q25:T25"/>
    <mergeCell ref="Q26:T26"/>
    <mergeCell ref="Q27:T27"/>
    <mergeCell ref="Q28:T28"/>
    <mergeCell ref="Q29:T29"/>
    <mergeCell ref="Q30:T30"/>
    <mergeCell ref="Q31:T31"/>
    <mergeCell ref="Q32:T32"/>
    <mergeCell ref="Q33:T33"/>
    <mergeCell ref="Q34:T34"/>
    <mergeCell ref="Q35:T35"/>
    <mergeCell ref="W20:X20"/>
    <mergeCell ref="Y20:Z20"/>
    <mergeCell ref="W21:X21"/>
    <mergeCell ref="Y21:Z21"/>
    <mergeCell ref="W22:X22"/>
    <mergeCell ref="Y22:Z22"/>
    <mergeCell ref="W23:X23"/>
    <mergeCell ref="Y23:Z23"/>
    <mergeCell ref="W24:X24"/>
    <mergeCell ref="Y24:Z24"/>
    <mergeCell ref="Y33:Z33"/>
    <mergeCell ref="W34:X34"/>
    <mergeCell ref="Y34:Z34"/>
    <mergeCell ref="W25:X25"/>
    <mergeCell ref="Y25:Z25"/>
    <mergeCell ref="W26:X26"/>
    <mergeCell ref="Y26:Z26"/>
    <mergeCell ref="W27:X27"/>
    <mergeCell ref="Y27:Z27"/>
    <mergeCell ref="W28:X28"/>
    <mergeCell ref="Y28:Z28"/>
    <mergeCell ref="W29:X29"/>
    <mergeCell ref="Y29:Z29"/>
    <mergeCell ref="AB20:AC20"/>
    <mergeCell ref="AB21:AC21"/>
    <mergeCell ref="AB22:AC22"/>
    <mergeCell ref="AB23:AC23"/>
    <mergeCell ref="AB24:AC24"/>
    <mergeCell ref="AB25:AC25"/>
    <mergeCell ref="AB26:AC26"/>
    <mergeCell ref="AB27:AC27"/>
    <mergeCell ref="AB28:AC28"/>
    <mergeCell ref="AD21:AE21"/>
    <mergeCell ref="AD22:AE22"/>
    <mergeCell ref="AD23:AE23"/>
    <mergeCell ref="AD24:AE24"/>
    <mergeCell ref="AD25:AE25"/>
    <mergeCell ref="AD26:AE26"/>
    <mergeCell ref="AD27:AE27"/>
    <mergeCell ref="AD28:AE28"/>
    <mergeCell ref="W35:X35"/>
    <mergeCell ref="Y35:Z35"/>
    <mergeCell ref="AB29:AC29"/>
    <mergeCell ref="AB30:AC30"/>
    <mergeCell ref="AB31:AC31"/>
    <mergeCell ref="AB32:AC32"/>
    <mergeCell ref="AB33:AC33"/>
    <mergeCell ref="AB34:AC34"/>
    <mergeCell ref="AB35:AC35"/>
    <mergeCell ref="W30:X30"/>
    <mergeCell ref="Y30:Z30"/>
    <mergeCell ref="W31:X31"/>
    <mergeCell ref="Y31:Z31"/>
    <mergeCell ref="W32:X32"/>
    <mergeCell ref="Y32:Z32"/>
    <mergeCell ref="W33:X33"/>
    <mergeCell ref="AD29:AE29"/>
    <mergeCell ref="AD30:AE30"/>
    <mergeCell ref="AD31:AE31"/>
    <mergeCell ref="AD32:AE32"/>
    <mergeCell ref="AD33:AE33"/>
    <mergeCell ref="AD34:AE34"/>
    <mergeCell ref="AD35:AE35"/>
    <mergeCell ref="AF20:AG20"/>
    <mergeCell ref="AF21:AG21"/>
    <mergeCell ref="AF22:AG22"/>
    <mergeCell ref="AF23:AG23"/>
    <mergeCell ref="AF24:AG24"/>
    <mergeCell ref="AF25:AG25"/>
    <mergeCell ref="AF26:AG26"/>
    <mergeCell ref="AF27:AG27"/>
    <mergeCell ref="AF28:AG28"/>
    <mergeCell ref="AF29:AG29"/>
    <mergeCell ref="AF30:AG30"/>
    <mergeCell ref="AF31:AG31"/>
    <mergeCell ref="AF32:AG32"/>
    <mergeCell ref="AF33:AG33"/>
    <mergeCell ref="AF34:AG34"/>
    <mergeCell ref="AF35:AG35"/>
    <mergeCell ref="AD20:AE20"/>
  </mergeCells>
  <phoneticPr fontId="33"/>
  <dataValidations count="1">
    <dataValidation type="list" allowBlank="1" showInputMessage="1" showErrorMessage="1" sqref="V18:V47 AA18:AA47" xr:uid="{3A74D2F9-5939-4F86-A45A-711CA2773F74}">
      <formula1>"○,　,"</formula1>
    </dataValidation>
  </dataValidations>
  <pageMargins left="0.51181102362204722" right="0.47244094488188981" top="0.35433070866141736" bottom="0.31496062992125984" header="0.31496062992125984" footer="0.31496062992125984"/>
  <pageSetup paperSize="9" scale="60" fitToHeight="2"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tint="0.59999389629810485"/>
    <pageSetUpPr fitToPage="1"/>
  </sheetPr>
  <dimension ref="B1:H48"/>
  <sheetViews>
    <sheetView showGridLines="0" view="pageBreakPreview" zoomScale="85" zoomScaleNormal="99" zoomScaleSheetLayoutView="85" workbookViewId="0">
      <selection activeCell="G3" sqref="G3"/>
    </sheetView>
  </sheetViews>
  <sheetFormatPr defaultColWidth="9" defaultRowHeight="14"/>
  <cols>
    <col min="1" max="1" width="2.7265625" style="6" customWidth="1"/>
    <col min="2" max="2" width="9.7265625" style="6" customWidth="1"/>
    <col min="3" max="3" width="30.36328125" style="6" customWidth="1"/>
    <col min="4" max="4" width="19" style="6" customWidth="1"/>
    <col min="5" max="5" width="29" style="6" customWidth="1"/>
    <col min="6" max="6" width="29.90625" style="6" customWidth="1"/>
    <col min="7" max="7" width="30.26953125" style="6" customWidth="1"/>
    <col min="8" max="8" width="5" style="6" customWidth="1"/>
    <col min="9" max="11" width="9" style="6"/>
    <col min="12" max="12" width="49.7265625" style="6" customWidth="1"/>
    <col min="13" max="16384" width="9" style="6"/>
  </cols>
  <sheetData>
    <row r="1" spans="2:8" ht="24.75" customHeight="1">
      <c r="B1" s="359" t="s">
        <v>187</v>
      </c>
      <c r="C1" s="359"/>
      <c r="D1" s="359"/>
      <c r="E1" s="359"/>
      <c r="F1" s="7"/>
      <c r="G1" s="10"/>
    </row>
    <row r="2" spans="2:8" ht="23.25" customHeight="1">
      <c r="B2" s="6" t="s">
        <v>119</v>
      </c>
      <c r="G2" s="359"/>
      <c r="H2" s="359"/>
    </row>
    <row r="3" spans="2:8" ht="26.25" customHeight="1">
      <c r="F3" s="7"/>
      <c r="G3" s="10"/>
    </row>
    <row r="4" spans="2:8" ht="24.75" customHeight="1">
      <c r="B4" s="360" t="s">
        <v>146</v>
      </c>
      <c r="C4" s="360"/>
      <c r="D4" s="360"/>
      <c r="E4" s="360"/>
      <c r="F4" s="360"/>
      <c r="G4" s="360"/>
      <c r="H4" s="9"/>
    </row>
    <row r="6" spans="2:8" ht="23.25" customHeight="1">
      <c r="B6" s="361" t="s">
        <v>147</v>
      </c>
      <c r="C6" s="361"/>
      <c r="D6" s="361"/>
      <c r="E6" s="361"/>
      <c r="F6" s="361"/>
      <c r="G6" s="361"/>
      <c r="H6" s="361"/>
    </row>
    <row r="8" spans="2:8" ht="17" customHeight="1">
      <c r="B8" s="8" t="s">
        <v>53</v>
      </c>
    </row>
    <row r="9" spans="2:8" ht="17" customHeight="1"/>
    <row r="10" spans="2:8" ht="17" customHeight="1">
      <c r="B10" s="127"/>
      <c r="C10" s="6" t="s">
        <v>55</v>
      </c>
    </row>
    <row r="11" spans="2:8" ht="17" customHeight="1"/>
    <row r="12" spans="2:8" ht="17" customHeight="1">
      <c r="B12" s="8" t="s">
        <v>54</v>
      </c>
    </row>
    <row r="13" spans="2:8" ht="17" customHeight="1">
      <c r="B13" s="127"/>
      <c r="C13" s="6" t="s">
        <v>197</v>
      </c>
    </row>
    <row r="14" spans="2:8" ht="17" customHeight="1">
      <c r="B14" s="127"/>
      <c r="C14" s="6" t="s">
        <v>184</v>
      </c>
    </row>
    <row r="15" spans="2:8" ht="17" customHeight="1">
      <c r="B15" s="127"/>
      <c r="C15" s="6" t="s">
        <v>56</v>
      </c>
    </row>
    <row r="16" spans="2:8" ht="17" customHeight="1">
      <c r="B16" s="127"/>
    </row>
    <row r="17" spans="2:3" ht="17" customHeight="1">
      <c r="B17" s="127"/>
      <c r="C17" s="6" t="s">
        <v>198</v>
      </c>
    </row>
    <row r="18" spans="2:3" ht="17" customHeight="1">
      <c r="B18" s="127"/>
      <c r="C18" s="6" t="s">
        <v>204</v>
      </c>
    </row>
    <row r="19" spans="2:3" ht="17" customHeight="1">
      <c r="B19" s="127"/>
      <c r="C19" s="6" t="s">
        <v>203</v>
      </c>
    </row>
    <row r="20" spans="2:3" ht="17" customHeight="1">
      <c r="B20" s="127"/>
      <c r="C20" s="6" t="s">
        <v>56</v>
      </c>
    </row>
    <row r="21" spans="2:3" ht="17" customHeight="1">
      <c r="B21" s="127"/>
    </row>
    <row r="22" spans="2:3" ht="17" customHeight="1">
      <c r="B22" s="127"/>
      <c r="C22" s="6" t="s">
        <v>186</v>
      </c>
    </row>
    <row r="23" spans="2:3" ht="17" customHeight="1">
      <c r="B23" s="127"/>
      <c r="C23" s="6" t="s">
        <v>185</v>
      </c>
    </row>
    <row r="24" spans="2:3" ht="17" customHeight="1">
      <c r="B24" s="127"/>
      <c r="C24" s="6" t="s">
        <v>56</v>
      </c>
    </row>
    <row r="25" spans="2:3" ht="17" customHeight="1">
      <c r="B25" s="127"/>
    </row>
    <row r="26" spans="2:3" ht="17" customHeight="1">
      <c r="B26" s="127"/>
      <c r="C26" s="6" t="s">
        <v>196</v>
      </c>
    </row>
    <row r="27" spans="2:3" ht="17" customHeight="1">
      <c r="B27" s="127"/>
    </row>
    <row r="28" spans="2:3" ht="17" customHeight="1">
      <c r="B28" s="127"/>
      <c r="C28" s="6" t="s">
        <v>201</v>
      </c>
    </row>
    <row r="29" spans="2:3" ht="17" customHeight="1">
      <c r="B29" s="127"/>
      <c r="C29" s="6" t="s">
        <v>202</v>
      </c>
    </row>
    <row r="30" spans="2:3" ht="17" customHeight="1">
      <c r="B30" s="127"/>
    </row>
    <row r="31" spans="2:3" ht="17" customHeight="1">
      <c r="B31" s="127"/>
      <c r="C31" s="6" t="s">
        <v>148</v>
      </c>
    </row>
    <row r="32" spans="2:3" ht="17" customHeight="1">
      <c r="B32" s="127"/>
    </row>
    <row r="33" spans="2:7" ht="17" customHeight="1">
      <c r="B33" s="128"/>
      <c r="C33" s="6" t="s">
        <v>182</v>
      </c>
    </row>
    <row r="34" spans="2:7" ht="17" customHeight="1">
      <c r="B34" s="127"/>
      <c r="C34" s="6" t="s">
        <v>183</v>
      </c>
    </row>
    <row r="35" spans="2:7" ht="17" customHeight="1">
      <c r="B35" s="127"/>
    </row>
    <row r="36" spans="2:7" ht="17" customHeight="1">
      <c r="B36" s="127"/>
      <c r="C36" s="6" t="s">
        <v>149</v>
      </c>
    </row>
    <row r="37" spans="2:7" ht="17" customHeight="1">
      <c r="B37" s="129"/>
    </row>
    <row r="38" spans="2:7" ht="17" customHeight="1">
      <c r="B38" s="127"/>
      <c r="C38" s="85" t="s">
        <v>199</v>
      </c>
    </row>
    <row r="39" spans="2:7" ht="17" customHeight="1">
      <c r="B39" s="127"/>
      <c r="C39" s="85" t="s">
        <v>200</v>
      </c>
    </row>
    <row r="40" spans="2:7" ht="17" customHeight="1"/>
    <row r="41" spans="2:7" ht="17" customHeight="1"/>
    <row r="44" spans="2:7" ht="30" customHeight="1">
      <c r="E44" s="126" t="s">
        <v>150</v>
      </c>
    </row>
    <row r="45" spans="2:7" ht="30" customHeight="1">
      <c r="E45" s="124" t="s">
        <v>153</v>
      </c>
      <c r="F45" s="357"/>
      <c r="G45" s="358"/>
    </row>
    <row r="46" spans="2:7" ht="30" customHeight="1">
      <c r="E46" s="125" t="s">
        <v>151</v>
      </c>
      <c r="F46" s="357"/>
      <c r="G46" s="358"/>
    </row>
    <row r="47" spans="2:7" ht="30" customHeight="1">
      <c r="E47" s="125" t="s">
        <v>152</v>
      </c>
      <c r="F47" s="357"/>
      <c r="G47" s="358"/>
    </row>
    <row r="48" spans="2:7" ht="30" customHeight="1">
      <c r="E48" s="124" t="s">
        <v>154</v>
      </c>
      <c r="F48" s="357"/>
      <c r="G48" s="358"/>
    </row>
  </sheetData>
  <mergeCells count="8">
    <mergeCell ref="F47:G47"/>
    <mergeCell ref="F45:G45"/>
    <mergeCell ref="F48:G48"/>
    <mergeCell ref="B1:E1"/>
    <mergeCell ref="B4:G4"/>
    <mergeCell ref="B6:H6"/>
    <mergeCell ref="G2:H2"/>
    <mergeCell ref="F46:G46"/>
  </mergeCells>
  <phoneticPr fontId="33"/>
  <printOptions horizontalCentered="1"/>
  <pageMargins left="0.23622047244094491" right="0.23622047244094491" top="0.74803149606299213" bottom="0.74803149606299213" header="0.31496062992125984" footer="0.31496062992125984"/>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317500</xdr:colOff>
                    <xdr:row>8</xdr:row>
                    <xdr:rowOff>146050</xdr:rowOff>
                  </from>
                  <to>
                    <xdr:col>1</xdr:col>
                    <xdr:colOff>546100</xdr:colOff>
                    <xdr:row>10</xdr:row>
                    <xdr:rowOff>31750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298450</xdr:colOff>
                    <xdr:row>24</xdr:row>
                    <xdr:rowOff>152400</xdr:rowOff>
                  </from>
                  <to>
                    <xdr:col>1</xdr:col>
                    <xdr:colOff>533400</xdr:colOff>
                    <xdr:row>26</xdr:row>
                    <xdr:rowOff>38100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317500</xdr:colOff>
                    <xdr:row>15</xdr:row>
                    <xdr:rowOff>146050</xdr:rowOff>
                  </from>
                  <to>
                    <xdr:col>1</xdr:col>
                    <xdr:colOff>546100</xdr:colOff>
                    <xdr:row>17</xdr:row>
                    <xdr:rowOff>19050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317500</xdr:colOff>
                    <xdr:row>20</xdr:row>
                    <xdr:rowOff>146050</xdr:rowOff>
                  </from>
                  <to>
                    <xdr:col>1</xdr:col>
                    <xdr:colOff>546100</xdr:colOff>
                    <xdr:row>22</xdr:row>
                    <xdr:rowOff>25400</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317500</xdr:colOff>
                    <xdr:row>34</xdr:row>
                    <xdr:rowOff>127000</xdr:rowOff>
                  </from>
                  <to>
                    <xdr:col>1</xdr:col>
                    <xdr:colOff>546100</xdr:colOff>
                    <xdr:row>35</xdr:row>
                    <xdr:rowOff>209550</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222250</xdr:rowOff>
                  </from>
                  <to>
                    <xdr:col>1</xdr:col>
                    <xdr:colOff>533400</xdr:colOff>
                    <xdr:row>13</xdr:row>
                    <xdr:rowOff>95250</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317500</xdr:colOff>
                    <xdr:row>15</xdr:row>
                    <xdr:rowOff>146050</xdr:rowOff>
                  </from>
                  <to>
                    <xdr:col>1</xdr:col>
                    <xdr:colOff>546100</xdr:colOff>
                    <xdr:row>17</xdr:row>
                    <xdr:rowOff>19050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317500</xdr:colOff>
                    <xdr:row>20</xdr:row>
                    <xdr:rowOff>146050</xdr:rowOff>
                  </from>
                  <to>
                    <xdr:col>1</xdr:col>
                    <xdr:colOff>546100</xdr:colOff>
                    <xdr:row>22</xdr:row>
                    <xdr:rowOff>25400</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298450</xdr:colOff>
                    <xdr:row>26</xdr:row>
                    <xdr:rowOff>133350</xdr:rowOff>
                  </from>
                  <to>
                    <xdr:col>1</xdr:col>
                    <xdr:colOff>527050</xdr:colOff>
                    <xdr:row>28</xdr:row>
                    <xdr:rowOff>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298450</xdr:colOff>
                    <xdr:row>29</xdr:row>
                    <xdr:rowOff>152400</xdr:rowOff>
                  </from>
                  <to>
                    <xdr:col>1</xdr:col>
                    <xdr:colOff>533400</xdr:colOff>
                    <xdr:row>30</xdr:row>
                    <xdr:rowOff>209550</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317500</xdr:colOff>
                    <xdr:row>31</xdr:row>
                    <xdr:rowOff>165100</xdr:rowOff>
                  </from>
                  <to>
                    <xdr:col>1</xdr:col>
                    <xdr:colOff>546100</xdr:colOff>
                    <xdr:row>33</xdr:row>
                    <xdr:rowOff>31750</xdr:rowOff>
                  </to>
                </anchor>
              </controlPr>
            </control>
          </mc:Choice>
        </mc:AlternateContent>
        <mc:AlternateContent xmlns:mc="http://schemas.openxmlformats.org/markup-compatibility/2006">
          <mc:Choice Requires="x14">
            <control shapeId="24615" r:id="rId15" name="Check Box 39">
              <controlPr defaultSize="0" autoFill="0" autoLine="0" autoPict="0">
                <anchor moveWithCells="1">
                  <from>
                    <xdr:col>1</xdr:col>
                    <xdr:colOff>317500</xdr:colOff>
                    <xdr:row>36</xdr:row>
                    <xdr:rowOff>127000</xdr:rowOff>
                  </from>
                  <to>
                    <xdr:col>1</xdr:col>
                    <xdr:colOff>546100</xdr:colOff>
                    <xdr:row>37</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tabColor theme="6" tint="0.59999389629810485"/>
    <pageSetUpPr fitToPage="1"/>
  </sheetPr>
  <dimension ref="B1:N48"/>
  <sheetViews>
    <sheetView workbookViewId="0">
      <selection activeCell="B1" sqref="B1"/>
    </sheetView>
  </sheetViews>
  <sheetFormatPr defaultRowHeight="13"/>
  <cols>
    <col min="1" max="1" width="3.90625" customWidth="1"/>
    <col min="2" max="9" width="11.81640625" customWidth="1"/>
  </cols>
  <sheetData>
    <row r="1" spans="2:14" s="12" customFormat="1" ht="14">
      <c r="B1" s="12" t="s">
        <v>124</v>
      </c>
      <c r="H1" s="22" t="s">
        <v>57</v>
      </c>
    </row>
    <row r="2" spans="2:14" s="12" customFormat="1" ht="20.149999999999999" customHeight="1">
      <c r="H2" s="23" t="s">
        <v>58</v>
      </c>
      <c r="I2" s="24" t="s">
        <v>59</v>
      </c>
    </row>
    <row r="3" spans="2:14" s="12" customFormat="1" ht="15" customHeight="1"/>
    <row r="4" spans="2:14" s="12" customFormat="1" ht="28">
      <c r="B4" s="363" t="s">
        <v>68</v>
      </c>
      <c r="C4" s="364"/>
      <c r="D4" s="364"/>
      <c r="E4" s="364"/>
      <c r="F4" s="364"/>
      <c r="G4" s="364"/>
      <c r="H4" s="364"/>
      <c r="I4" s="364"/>
      <c r="J4" s="25"/>
      <c r="K4" s="25"/>
      <c r="L4" s="25"/>
      <c r="M4" s="25"/>
      <c r="N4" s="25"/>
    </row>
    <row r="5" spans="2:14" s="12" customFormat="1" ht="15" customHeight="1"/>
    <row r="6" spans="2:14" s="12" customFormat="1" ht="19.899999999999999" customHeight="1">
      <c r="B6" s="365" t="s">
        <v>125</v>
      </c>
      <c r="C6" s="365"/>
      <c r="D6" s="365"/>
      <c r="E6" s="365"/>
      <c r="F6" s="365"/>
      <c r="G6" s="365"/>
      <c r="H6" s="365"/>
      <c r="I6" s="365"/>
    </row>
    <row r="7" spans="2:14" s="12" customFormat="1" ht="19.899999999999999" customHeight="1">
      <c r="B7" s="366" t="s">
        <v>126</v>
      </c>
      <c r="C7" s="366"/>
      <c r="D7" s="366"/>
      <c r="E7" s="366"/>
      <c r="F7" s="366"/>
      <c r="G7" s="366"/>
      <c r="H7" s="366"/>
      <c r="I7" s="366"/>
    </row>
    <row r="8" spans="2:14" s="12" customFormat="1" ht="15" customHeight="1">
      <c r="C8" s="26"/>
    </row>
    <row r="9" spans="2:14" ht="15" customHeight="1">
      <c r="C9" s="27" t="s">
        <v>69</v>
      </c>
      <c r="D9" s="17"/>
      <c r="E9" s="367"/>
      <c r="F9" s="368"/>
      <c r="G9" s="368"/>
      <c r="H9" s="368"/>
      <c r="I9" s="368"/>
    </row>
    <row r="10" spans="2:14" ht="30" customHeight="1">
      <c r="C10" s="369" t="s">
        <v>70</v>
      </c>
      <c r="D10" s="370"/>
      <c r="E10" s="362"/>
      <c r="F10" s="371"/>
      <c r="G10" s="371"/>
      <c r="H10" s="371"/>
      <c r="I10" s="371"/>
    </row>
    <row r="11" spans="2:14" ht="30" customHeight="1">
      <c r="C11" s="16" t="s">
        <v>2</v>
      </c>
      <c r="D11" s="28"/>
      <c r="E11" s="362"/>
      <c r="F11" s="362"/>
      <c r="G11" s="362"/>
      <c r="H11" s="362"/>
      <c r="I11" s="362"/>
    </row>
    <row r="14" spans="2:14">
      <c r="B14" s="29"/>
      <c r="C14" s="30"/>
      <c r="D14" s="30"/>
      <c r="E14" s="30"/>
      <c r="F14" s="30"/>
      <c r="G14" s="30"/>
      <c r="H14" s="30"/>
      <c r="I14" s="31"/>
    </row>
    <row r="15" spans="2:14" ht="14">
      <c r="B15" s="32" t="s">
        <v>71</v>
      </c>
      <c r="C15" s="12"/>
      <c r="D15" s="12"/>
      <c r="E15" s="12"/>
      <c r="F15" s="12"/>
      <c r="G15" s="12"/>
      <c r="H15" s="12"/>
      <c r="I15" s="33"/>
    </row>
    <row r="16" spans="2:14" ht="14">
      <c r="B16" s="32" t="s">
        <v>72</v>
      </c>
      <c r="C16" s="12"/>
      <c r="D16" s="12"/>
      <c r="E16" s="12"/>
      <c r="F16" s="12"/>
      <c r="G16" s="12"/>
      <c r="H16" s="12"/>
      <c r="I16" s="33"/>
    </row>
    <row r="17" spans="2:9">
      <c r="B17" s="34"/>
      <c r="I17" s="35"/>
    </row>
    <row r="18" spans="2:9">
      <c r="B18" s="34"/>
      <c r="I18" s="35"/>
    </row>
    <row r="19" spans="2:9">
      <c r="B19" s="34"/>
      <c r="I19" s="35"/>
    </row>
    <row r="20" spans="2:9">
      <c r="B20" s="34"/>
      <c r="I20" s="35"/>
    </row>
    <row r="21" spans="2:9">
      <c r="B21" s="34"/>
      <c r="I21" s="35"/>
    </row>
    <row r="22" spans="2:9">
      <c r="B22" s="34"/>
      <c r="I22" s="35"/>
    </row>
    <row r="23" spans="2:9">
      <c r="B23" s="34"/>
      <c r="I23" s="35"/>
    </row>
    <row r="24" spans="2:9">
      <c r="B24" s="34"/>
      <c r="I24" s="35"/>
    </row>
    <row r="25" spans="2:9">
      <c r="B25" s="34"/>
      <c r="I25" s="35"/>
    </row>
    <row r="26" spans="2:9">
      <c r="B26" s="34"/>
      <c r="I26" s="35"/>
    </row>
    <row r="27" spans="2:9">
      <c r="B27" s="34"/>
      <c r="I27" s="35"/>
    </row>
    <row r="28" spans="2:9">
      <c r="B28" s="34"/>
      <c r="I28" s="35"/>
    </row>
    <row r="29" spans="2:9">
      <c r="B29" s="34"/>
      <c r="I29" s="35"/>
    </row>
    <row r="30" spans="2:9">
      <c r="B30" s="34"/>
      <c r="I30" s="35"/>
    </row>
    <row r="31" spans="2:9">
      <c r="B31" s="34"/>
      <c r="I31" s="35"/>
    </row>
    <row r="32" spans="2:9">
      <c r="B32" s="34"/>
      <c r="I32" s="35"/>
    </row>
    <row r="33" spans="2:9">
      <c r="B33" s="34"/>
      <c r="I33" s="35"/>
    </row>
    <row r="34" spans="2:9">
      <c r="B34" s="34"/>
      <c r="I34" s="35"/>
    </row>
    <row r="35" spans="2:9">
      <c r="B35" s="34"/>
      <c r="I35" s="35"/>
    </row>
    <row r="36" spans="2:9">
      <c r="B36" s="34"/>
      <c r="I36" s="35"/>
    </row>
    <row r="37" spans="2:9">
      <c r="B37" s="34"/>
      <c r="I37" s="35"/>
    </row>
    <row r="38" spans="2:9">
      <c r="B38" s="34"/>
      <c r="I38" s="35"/>
    </row>
    <row r="39" spans="2:9">
      <c r="B39" s="34"/>
      <c r="I39" s="35"/>
    </row>
    <row r="40" spans="2:9">
      <c r="B40" s="34"/>
      <c r="I40" s="35"/>
    </row>
    <row r="41" spans="2:9">
      <c r="B41" s="34"/>
      <c r="I41" s="35"/>
    </row>
    <row r="42" spans="2:9">
      <c r="B42" s="34"/>
      <c r="I42" s="35"/>
    </row>
    <row r="43" spans="2:9">
      <c r="B43" s="34"/>
      <c r="I43" s="35"/>
    </row>
    <row r="44" spans="2:9">
      <c r="B44" s="34"/>
      <c r="I44" s="35"/>
    </row>
    <row r="45" spans="2:9">
      <c r="B45" s="34"/>
      <c r="I45" s="35"/>
    </row>
    <row r="46" spans="2:9">
      <c r="B46" s="34"/>
      <c r="I46" s="35"/>
    </row>
    <row r="47" spans="2:9">
      <c r="B47" s="34"/>
      <c r="I47" s="35"/>
    </row>
    <row r="48" spans="2:9">
      <c r="B48" s="36"/>
      <c r="C48" s="37"/>
      <c r="D48" s="37"/>
      <c r="E48" s="37"/>
      <c r="F48" s="37"/>
      <c r="G48" s="37"/>
      <c r="H48" s="37"/>
      <c r="I48" s="38"/>
    </row>
  </sheetData>
  <mergeCells count="7">
    <mergeCell ref="E11:I11"/>
    <mergeCell ref="B4:I4"/>
    <mergeCell ref="B6:I6"/>
    <mergeCell ref="B7:I7"/>
    <mergeCell ref="E9:I9"/>
    <mergeCell ref="C10:D10"/>
    <mergeCell ref="E10:I10"/>
  </mergeCells>
  <phoneticPr fontId="33"/>
  <dataValidations count="1">
    <dataValidation imeMode="fullKatakana" allowBlank="1" showInputMessage="1" showErrorMessage="1" sqref="E9:I9" xr:uid="{B56D35F9-9CDB-4A80-93FD-18513695F836}"/>
  </dataValidations>
  <pageMargins left="0.70866141732283472" right="0.70866141732283472" top="0.74803149606299213" bottom="0.74803149606299213" header="0.31496062992125984" footer="0.31496062992125984"/>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tabColor theme="6" tint="0.59999389629810485"/>
    <pageSetUpPr fitToPage="1"/>
  </sheetPr>
  <dimension ref="B1:N45"/>
  <sheetViews>
    <sheetView topLeftCell="A23" workbookViewId="0">
      <selection activeCell="B4" sqref="B4:N4"/>
    </sheetView>
  </sheetViews>
  <sheetFormatPr defaultRowHeight="13"/>
  <cols>
    <col min="1" max="1" width="4.7265625" customWidth="1"/>
    <col min="2" max="2" width="5.1796875" customWidth="1"/>
    <col min="3" max="3" width="16.08984375" customWidth="1"/>
    <col min="4" max="12" width="6.26953125" customWidth="1"/>
    <col min="13" max="14" width="11.81640625" customWidth="1"/>
  </cols>
  <sheetData>
    <row r="1" spans="2:14" ht="14">
      <c r="B1" s="12" t="s">
        <v>224</v>
      </c>
      <c r="M1" s="22" t="s">
        <v>57</v>
      </c>
      <c r="N1" s="12"/>
    </row>
    <row r="2" spans="2:14" ht="20.149999999999999" customHeight="1">
      <c r="M2" s="23" t="s">
        <v>58</v>
      </c>
      <c r="N2" s="39" t="s">
        <v>59</v>
      </c>
    </row>
    <row r="4" spans="2:14" ht="28">
      <c r="B4" s="363" t="s">
        <v>73</v>
      </c>
      <c r="C4" s="363"/>
      <c r="D4" s="363"/>
      <c r="E4" s="363"/>
      <c r="F4" s="363"/>
      <c r="G4" s="363"/>
      <c r="H4" s="363"/>
      <c r="I4" s="363"/>
      <c r="J4" s="363"/>
      <c r="K4" s="363"/>
      <c r="L4" s="363"/>
      <c r="M4" s="363"/>
      <c r="N4" s="363"/>
    </row>
    <row r="5" spans="2:14" ht="14">
      <c r="B5" s="12"/>
      <c r="C5" s="12"/>
      <c r="D5" s="12"/>
      <c r="E5" s="12"/>
      <c r="F5" s="12"/>
      <c r="G5" s="12"/>
      <c r="H5" s="12"/>
      <c r="I5" s="12"/>
      <c r="J5" s="12"/>
      <c r="K5" s="12"/>
      <c r="L5" s="12"/>
      <c r="M5" s="12"/>
      <c r="N5" s="12"/>
    </row>
    <row r="6" spans="2:14" ht="14">
      <c r="B6" s="12"/>
      <c r="C6" s="12" t="s">
        <v>74</v>
      </c>
      <c r="D6" s="12"/>
      <c r="E6" s="12"/>
      <c r="F6" s="12"/>
      <c r="G6" s="12"/>
      <c r="H6" s="12"/>
      <c r="I6" s="12"/>
      <c r="J6" s="12"/>
      <c r="K6" s="12"/>
      <c r="L6" s="12"/>
      <c r="M6" s="12"/>
      <c r="N6" s="12"/>
    </row>
    <row r="7" spans="2:14" ht="14">
      <c r="B7" s="12"/>
      <c r="C7" s="12"/>
      <c r="D7" s="12"/>
      <c r="E7" s="12"/>
      <c r="F7" s="12"/>
      <c r="G7" s="12"/>
      <c r="H7" s="12"/>
      <c r="I7" s="12"/>
      <c r="J7" s="12"/>
      <c r="K7" s="12"/>
      <c r="L7" s="12"/>
      <c r="M7" s="12"/>
      <c r="N7" s="12"/>
    </row>
    <row r="8" spans="2:14" ht="14">
      <c r="B8" s="364" t="s">
        <v>75</v>
      </c>
      <c r="C8" s="175"/>
      <c r="D8" s="175"/>
      <c r="E8" s="175"/>
      <c r="F8" s="175"/>
      <c r="G8" s="175"/>
      <c r="H8" s="175"/>
      <c r="I8" s="175"/>
      <c r="J8" s="175"/>
      <c r="K8" s="175"/>
      <c r="L8" s="175"/>
      <c r="M8" s="175"/>
      <c r="N8" s="175"/>
    </row>
    <row r="9" spans="2:14" ht="14">
      <c r="B9" s="12"/>
      <c r="C9" s="12"/>
      <c r="D9" s="12"/>
      <c r="E9" s="12"/>
      <c r="F9" s="12"/>
      <c r="G9" s="12"/>
      <c r="H9" s="12"/>
      <c r="I9" s="12"/>
      <c r="J9" s="12"/>
      <c r="K9" s="12"/>
      <c r="L9" s="12"/>
      <c r="M9" s="12"/>
      <c r="N9" s="12"/>
    </row>
    <row r="10" spans="2:14" ht="23.15" customHeight="1">
      <c r="B10" s="12" t="s">
        <v>76</v>
      </c>
      <c r="C10" s="12"/>
      <c r="D10" s="12"/>
      <c r="E10" s="12"/>
      <c r="F10" s="12"/>
      <c r="G10" s="12"/>
      <c r="H10" s="12"/>
      <c r="I10" s="12"/>
      <c r="J10" s="12"/>
      <c r="K10" s="12"/>
      <c r="L10" s="12"/>
      <c r="M10" s="12"/>
      <c r="N10" s="12"/>
    </row>
    <row r="11" spans="2:14" ht="23.15" customHeight="1">
      <c r="C11" s="12" t="s">
        <v>77</v>
      </c>
      <c r="D11" s="18" t="s">
        <v>62</v>
      </c>
      <c r="E11" s="130"/>
      <c r="F11" s="40" t="s">
        <v>78</v>
      </c>
      <c r="G11" s="130"/>
      <c r="H11" s="16"/>
      <c r="I11" s="16"/>
      <c r="J11" s="21"/>
      <c r="K11" s="21"/>
    </row>
    <row r="12" spans="2:14" ht="28.5" customHeight="1">
      <c r="C12" s="12" t="s">
        <v>67</v>
      </c>
      <c r="D12" s="400"/>
      <c r="E12" s="400"/>
      <c r="F12" s="400"/>
      <c r="G12" s="400"/>
      <c r="H12" s="400"/>
      <c r="I12" s="400"/>
      <c r="J12" s="400"/>
      <c r="K12" s="400"/>
      <c r="L12" s="401"/>
      <c r="M12" s="401"/>
      <c r="N12" s="402"/>
    </row>
    <row r="13" spans="2:14" ht="28.5" customHeight="1">
      <c r="C13" s="41" t="s">
        <v>79</v>
      </c>
      <c r="D13" s="403"/>
      <c r="E13" s="403"/>
      <c r="F13" s="403"/>
      <c r="G13" s="403"/>
      <c r="H13" s="403"/>
      <c r="I13" s="403"/>
      <c r="J13" s="403"/>
      <c r="K13" s="403"/>
      <c r="L13" s="404"/>
      <c r="M13" s="404"/>
      <c r="N13" s="399"/>
    </row>
    <row r="14" spans="2:14" ht="28.5" customHeight="1">
      <c r="C14" s="12" t="s">
        <v>80</v>
      </c>
      <c r="D14" s="397"/>
      <c r="E14" s="397"/>
      <c r="F14" s="397"/>
      <c r="G14" s="397"/>
      <c r="H14" s="397"/>
      <c r="I14" s="397"/>
      <c r="J14" s="397"/>
      <c r="K14" s="397"/>
      <c r="L14" s="398"/>
      <c r="M14" s="398"/>
      <c r="N14" s="399"/>
    </row>
    <row r="15" spans="2:14" ht="28.5" customHeight="1">
      <c r="C15" s="12" t="s">
        <v>81</v>
      </c>
      <c r="D15" s="397"/>
      <c r="E15" s="397"/>
      <c r="F15" s="397"/>
      <c r="G15" s="397"/>
      <c r="H15" s="397"/>
      <c r="I15" s="397"/>
      <c r="J15" s="397"/>
      <c r="K15" s="397"/>
      <c r="L15" s="398"/>
      <c r="M15" s="398"/>
      <c r="N15" s="399"/>
    </row>
    <row r="16" spans="2:14" ht="14">
      <c r="C16" s="12"/>
    </row>
    <row r="17" spans="2:14" ht="14">
      <c r="B17" s="12" t="s">
        <v>82</v>
      </c>
      <c r="C17" s="12"/>
    </row>
    <row r="18" spans="2:14" ht="17.5" customHeight="1">
      <c r="C18" s="138" t="s">
        <v>205</v>
      </c>
      <c r="D18" s="139"/>
      <c r="E18" s="139"/>
      <c r="F18" s="139"/>
      <c r="G18" s="139"/>
      <c r="H18" s="139"/>
      <c r="I18" s="139"/>
      <c r="J18" s="139"/>
      <c r="K18" s="139"/>
      <c r="L18" s="139"/>
      <c r="M18" s="139"/>
      <c r="N18" s="139"/>
    </row>
    <row r="19" spans="2:14" ht="17.5" customHeight="1">
      <c r="C19" s="379"/>
      <c r="D19" s="139"/>
      <c r="E19" s="139"/>
      <c r="F19" s="139"/>
      <c r="G19" s="139"/>
      <c r="H19" s="139"/>
      <c r="I19" s="139"/>
      <c r="J19" s="139"/>
      <c r="K19" s="139"/>
      <c r="L19" s="139"/>
      <c r="M19" s="139"/>
      <c r="N19" s="139"/>
    </row>
    <row r="20" spans="2:14" ht="23.15" customHeight="1">
      <c r="D20" s="12" t="s">
        <v>83</v>
      </c>
      <c r="E20" s="12"/>
      <c r="F20" s="12"/>
    </row>
    <row r="21" spans="2:14" ht="23.15" customHeight="1">
      <c r="D21" s="12"/>
      <c r="E21" s="175" t="s">
        <v>67</v>
      </c>
      <c r="F21" s="175"/>
      <c r="G21" s="393"/>
      <c r="H21" s="394"/>
      <c r="I21" s="394"/>
      <c r="J21" s="394"/>
      <c r="K21" s="394"/>
      <c r="L21" s="394"/>
      <c r="M21" s="394"/>
      <c r="N21" s="394"/>
    </row>
    <row r="22" spans="2:14" ht="23.15" customHeight="1">
      <c r="D22" s="12"/>
      <c r="E22" s="175" t="s">
        <v>84</v>
      </c>
      <c r="F22" s="175"/>
      <c r="G22" s="393"/>
      <c r="H22" s="394"/>
      <c r="I22" s="394"/>
      <c r="J22" s="394"/>
      <c r="K22" s="394"/>
      <c r="L22" s="394"/>
      <c r="M22" s="394"/>
      <c r="N22" s="394"/>
    </row>
    <row r="23" spans="2:14" ht="23.15" customHeight="1">
      <c r="D23" s="12"/>
      <c r="E23" s="380" t="s">
        <v>81</v>
      </c>
      <c r="F23" s="380"/>
      <c r="G23" s="395"/>
      <c r="H23" s="396"/>
      <c r="I23" s="396"/>
      <c r="J23" s="396"/>
      <c r="K23" s="396"/>
      <c r="L23" s="396"/>
      <c r="M23" s="396"/>
      <c r="N23" s="396"/>
    </row>
    <row r="24" spans="2:14">
      <c r="B24" s="42"/>
      <c r="C24" s="42"/>
      <c r="D24" s="42"/>
      <c r="E24" s="42"/>
      <c r="F24" s="42"/>
      <c r="G24" s="42"/>
      <c r="H24" s="42"/>
      <c r="I24" s="42"/>
      <c r="J24" s="42"/>
      <c r="K24" s="42"/>
      <c r="L24" s="42"/>
      <c r="M24" s="42"/>
      <c r="N24" s="42"/>
    </row>
    <row r="26" spans="2:14" ht="28">
      <c r="B26" s="363" t="s">
        <v>85</v>
      </c>
      <c r="C26" s="363"/>
      <c r="D26" s="363"/>
      <c r="E26" s="363"/>
      <c r="F26" s="363"/>
      <c r="G26" s="363"/>
      <c r="H26" s="363"/>
      <c r="I26" s="363"/>
      <c r="J26" s="363"/>
      <c r="K26" s="363"/>
      <c r="L26" s="363"/>
      <c r="M26" s="363"/>
      <c r="N26" s="363"/>
    </row>
    <row r="27" spans="2:14" ht="14">
      <c r="B27" s="12" t="s">
        <v>86</v>
      </c>
      <c r="C27" s="12"/>
      <c r="D27" s="12"/>
      <c r="E27" s="12"/>
      <c r="F27" s="12"/>
      <c r="G27" s="12"/>
      <c r="H27" s="12"/>
      <c r="I27" s="12"/>
      <c r="J27" s="12"/>
      <c r="K27" s="12"/>
      <c r="L27" s="12"/>
      <c r="M27" s="12"/>
      <c r="N27" s="12"/>
    </row>
    <row r="28" spans="2:14" ht="14">
      <c r="B28" s="12"/>
      <c r="C28" s="12" t="s">
        <v>123</v>
      </c>
      <c r="D28" s="12"/>
      <c r="E28" s="12"/>
      <c r="F28" s="12"/>
      <c r="G28" s="12"/>
      <c r="H28" s="12"/>
      <c r="I28" s="12"/>
      <c r="J28" s="12"/>
      <c r="K28" s="12"/>
      <c r="L28" s="12"/>
      <c r="M28" s="12"/>
      <c r="N28" s="12"/>
    </row>
    <row r="29" spans="2:14" ht="14">
      <c r="B29" s="12"/>
      <c r="C29" s="12"/>
      <c r="D29" s="12"/>
      <c r="E29" s="12"/>
      <c r="F29" s="12"/>
      <c r="G29" s="12"/>
      <c r="H29" s="12"/>
      <c r="I29" s="12"/>
      <c r="J29" s="12"/>
      <c r="K29" s="12"/>
      <c r="L29" s="12"/>
      <c r="M29" s="12"/>
      <c r="N29" s="12"/>
    </row>
    <row r="30" spans="2:14" ht="14">
      <c r="B30" s="12"/>
      <c r="C30" s="364" t="s">
        <v>75</v>
      </c>
      <c r="D30" s="364"/>
      <c r="E30" s="364"/>
      <c r="F30" s="364"/>
      <c r="G30" s="364"/>
      <c r="H30" s="364"/>
      <c r="I30" s="364"/>
      <c r="J30" s="364"/>
      <c r="K30" s="364"/>
      <c r="L30" s="364"/>
      <c r="M30" s="364"/>
      <c r="N30" s="364"/>
    </row>
    <row r="32" spans="2:14" ht="23.15" customHeight="1">
      <c r="C32" s="12" t="s">
        <v>87</v>
      </c>
      <c r="D32" s="175" t="s">
        <v>88</v>
      </c>
      <c r="E32" s="175"/>
      <c r="F32" s="392"/>
      <c r="G32" s="392"/>
      <c r="H32" s="392"/>
      <c r="I32" s="131"/>
      <c r="J32" s="389" t="s">
        <v>89</v>
      </c>
      <c r="K32" s="389"/>
      <c r="L32" s="392"/>
      <c r="M32" s="392"/>
      <c r="N32" s="131"/>
    </row>
    <row r="33" spans="3:14" ht="23.15" customHeight="1">
      <c r="C33" s="12"/>
      <c r="D33" s="175" t="s">
        <v>90</v>
      </c>
      <c r="E33" s="175"/>
      <c r="F33" s="388"/>
      <c r="G33" s="388"/>
      <c r="H33" s="388"/>
      <c r="I33" s="131"/>
      <c r="J33" s="389" t="s">
        <v>91</v>
      </c>
      <c r="K33" s="389"/>
      <c r="L33" s="388"/>
      <c r="M33" s="388"/>
      <c r="N33" s="131"/>
    </row>
    <row r="34" spans="3:14" ht="31" customHeight="1">
      <c r="C34" s="12"/>
      <c r="D34" s="175" t="s">
        <v>92</v>
      </c>
      <c r="E34" s="175"/>
      <c r="F34" s="390"/>
      <c r="G34" s="390"/>
      <c r="H34" s="390"/>
      <c r="I34" s="390"/>
      <c r="J34" s="390"/>
      <c r="K34" s="390"/>
      <c r="L34" s="390"/>
      <c r="M34" s="390"/>
      <c r="N34" s="391"/>
    </row>
    <row r="35" spans="3:14" ht="31" customHeight="1">
      <c r="C35" s="12"/>
      <c r="D35" s="383" t="s">
        <v>93</v>
      </c>
      <c r="E35" s="383"/>
      <c r="F35" s="384"/>
      <c r="G35" s="384"/>
      <c r="H35" s="384"/>
      <c r="I35" s="384"/>
      <c r="J35" s="384"/>
      <c r="K35" s="384"/>
      <c r="L35" s="384"/>
      <c r="M35" s="384"/>
      <c r="N35" s="385"/>
    </row>
    <row r="36" spans="3:14" ht="23.15" customHeight="1"/>
    <row r="37" spans="3:14" ht="23.15" customHeight="1">
      <c r="D37" s="12" t="s">
        <v>94</v>
      </c>
      <c r="E37" s="12"/>
      <c r="F37" s="12"/>
    </row>
    <row r="38" spans="3:14" ht="23.15" customHeight="1">
      <c r="D38" s="12"/>
      <c r="E38" s="175" t="s">
        <v>77</v>
      </c>
      <c r="F38" s="175"/>
      <c r="G38" s="18" t="s">
        <v>62</v>
      </c>
      <c r="H38" s="132"/>
      <c r="I38" s="43" t="s">
        <v>78</v>
      </c>
      <c r="J38" s="132"/>
      <c r="K38" s="16"/>
      <c r="L38" s="16"/>
      <c r="M38" s="21"/>
    </row>
    <row r="39" spans="3:14" ht="29.15" customHeight="1">
      <c r="D39" s="12"/>
      <c r="E39" s="175" t="s">
        <v>67</v>
      </c>
      <c r="F39" s="175"/>
      <c r="G39" s="386"/>
      <c r="H39" s="386"/>
      <c r="I39" s="386"/>
      <c r="J39" s="386"/>
      <c r="K39" s="386"/>
      <c r="L39" s="386"/>
      <c r="M39" s="386"/>
      <c r="N39" s="387"/>
    </row>
    <row r="40" spans="3:14" ht="29.15" customHeight="1">
      <c r="D40" s="12"/>
      <c r="E40" s="175" t="s">
        <v>84</v>
      </c>
      <c r="F40" s="175"/>
      <c r="G40" s="381"/>
      <c r="H40" s="381"/>
      <c r="I40" s="381"/>
      <c r="J40" s="381"/>
      <c r="K40" s="381"/>
      <c r="L40" s="381"/>
      <c r="M40" s="381"/>
      <c r="N40" s="382"/>
    </row>
    <row r="41" spans="3:14" ht="29.15" customHeight="1">
      <c r="D41" s="12"/>
      <c r="E41" s="380" t="s">
        <v>81</v>
      </c>
      <c r="F41" s="380"/>
      <c r="G41" s="381"/>
      <c r="H41" s="381"/>
      <c r="I41" s="381"/>
      <c r="J41" s="381"/>
      <c r="K41" s="381"/>
      <c r="L41" s="381"/>
      <c r="M41" s="381"/>
      <c r="N41" s="382"/>
    </row>
    <row r="43" spans="3:14" ht="14">
      <c r="C43" s="20" t="s">
        <v>95</v>
      </c>
      <c r="D43" s="12"/>
      <c r="E43" s="12"/>
      <c r="F43" s="12"/>
      <c r="G43" s="12"/>
      <c r="H43" s="12"/>
      <c r="I43" s="12"/>
      <c r="J43" s="12"/>
      <c r="K43" s="12"/>
      <c r="L43" s="12"/>
      <c r="M43" s="12"/>
      <c r="N43" s="12"/>
    </row>
    <row r="44" spans="3:14" ht="28.5" customHeight="1">
      <c r="C44" s="372" t="s">
        <v>96</v>
      </c>
      <c r="D44" s="372"/>
      <c r="E44" s="372"/>
      <c r="F44" s="373"/>
      <c r="G44" s="373"/>
      <c r="H44" s="373"/>
      <c r="I44" s="373"/>
      <c r="J44" s="374" t="s">
        <v>97</v>
      </c>
      <c r="K44" s="375"/>
      <c r="L44" s="376"/>
      <c r="M44" s="377"/>
      <c r="N44" s="378"/>
    </row>
    <row r="45" spans="3:14" ht="28.5" customHeight="1">
      <c r="C45" s="372" t="s">
        <v>98</v>
      </c>
      <c r="D45" s="372"/>
      <c r="E45" s="372"/>
      <c r="F45" s="373"/>
      <c r="G45" s="373"/>
      <c r="H45" s="373"/>
      <c r="I45" s="373"/>
      <c r="J45" s="374" t="s">
        <v>99</v>
      </c>
      <c r="K45" s="375"/>
      <c r="L45" s="376"/>
      <c r="M45" s="377"/>
      <c r="N45" s="378"/>
    </row>
  </sheetData>
  <mergeCells count="42">
    <mergeCell ref="D15:N15"/>
    <mergeCell ref="B4:N4"/>
    <mergeCell ref="B8:N8"/>
    <mergeCell ref="D12:N12"/>
    <mergeCell ref="D13:N13"/>
    <mergeCell ref="D14:N14"/>
    <mergeCell ref="E21:F21"/>
    <mergeCell ref="G21:N21"/>
    <mergeCell ref="E22:F22"/>
    <mergeCell ref="G22:N22"/>
    <mergeCell ref="E23:F23"/>
    <mergeCell ref="G23:N23"/>
    <mergeCell ref="B26:N26"/>
    <mergeCell ref="C30:N30"/>
    <mergeCell ref="D32:E32"/>
    <mergeCell ref="F32:H32"/>
    <mergeCell ref="J32:K32"/>
    <mergeCell ref="L32:M32"/>
    <mergeCell ref="E40:F40"/>
    <mergeCell ref="G40:N40"/>
    <mergeCell ref="D33:E33"/>
    <mergeCell ref="F33:H33"/>
    <mergeCell ref="J33:K33"/>
    <mergeCell ref="L33:M33"/>
    <mergeCell ref="D34:E34"/>
    <mergeCell ref="F34:N34"/>
    <mergeCell ref="C45:E45"/>
    <mergeCell ref="F45:I45"/>
    <mergeCell ref="J45:K45"/>
    <mergeCell ref="L45:N45"/>
    <mergeCell ref="C18:N19"/>
    <mergeCell ref="E41:F41"/>
    <mergeCell ref="G41:N41"/>
    <mergeCell ref="C44:E44"/>
    <mergeCell ref="F44:I44"/>
    <mergeCell ref="J44:K44"/>
    <mergeCell ref="L44:N44"/>
    <mergeCell ref="D35:E35"/>
    <mergeCell ref="F35:N35"/>
    <mergeCell ref="E38:F38"/>
    <mergeCell ref="E39:F39"/>
    <mergeCell ref="G39:N39"/>
  </mergeCells>
  <phoneticPr fontId="33"/>
  <dataValidations count="2">
    <dataValidation imeMode="fullKatakana" allowBlank="1" showInputMessage="1" showErrorMessage="1" sqref="F35:N35" xr:uid="{FD884D18-F96A-40E8-8406-C7EE940B2355}"/>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pageSetup paperSize="9" scale="83"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
  <cols>
    <col min="1" max="16384" width="9" style="5"/>
  </cols>
  <sheetData>
    <row r="1" spans="1:2">
      <c r="A1" s="5" t="s">
        <v>5</v>
      </c>
    </row>
    <row r="2" spans="1:2">
      <c r="A2" s="5" t="s">
        <v>6</v>
      </c>
      <c r="B2" s="5">
        <v>1</v>
      </c>
    </row>
    <row r="3" spans="1:2">
      <c r="A3" s="5" t="s">
        <v>7</v>
      </c>
      <c r="B3" s="5">
        <v>2</v>
      </c>
    </row>
    <row r="4" spans="1:2">
      <c r="A4" s="5" t="s">
        <v>8</v>
      </c>
      <c r="B4" s="5">
        <v>3</v>
      </c>
    </row>
    <row r="5" spans="1:2">
      <c r="A5" s="5" t="s">
        <v>9</v>
      </c>
      <c r="B5" s="5">
        <v>4</v>
      </c>
    </row>
    <row r="6" spans="1:2">
      <c r="A6" s="5" t="s">
        <v>10</v>
      </c>
      <c r="B6" s="5">
        <v>5</v>
      </c>
    </row>
    <row r="7" spans="1:2">
      <c r="A7" s="5" t="s">
        <v>11</v>
      </c>
      <c r="B7" s="5">
        <v>6</v>
      </c>
    </row>
    <row r="8" spans="1:2">
      <c r="A8" s="5" t="s">
        <v>12</v>
      </c>
      <c r="B8" s="5">
        <v>7</v>
      </c>
    </row>
    <row r="9" spans="1:2">
      <c r="A9" s="5" t="s">
        <v>13</v>
      </c>
      <c r="B9" s="5">
        <v>8</v>
      </c>
    </row>
    <row r="10" spans="1:2">
      <c r="A10" s="5" t="s">
        <v>14</v>
      </c>
      <c r="B10" s="5">
        <v>9</v>
      </c>
    </row>
    <row r="11" spans="1:2">
      <c r="A11" s="5" t="s">
        <v>15</v>
      </c>
      <c r="B11" s="5">
        <v>10</v>
      </c>
    </row>
    <row r="12" spans="1:2">
      <c r="A12" s="5" t="s">
        <v>16</v>
      </c>
      <c r="B12" s="5">
        <v>11</v>
      </c>
    </row>
    <row r="13" spans="1:2">
      <c r="A13" s="5" t="s">
        <v>17</v>
      </c>
      <c r="B13" s="5">
        <v>12</v>
      </c>
    </row>
    <row r="14" spans="1:2">
      <c r="A14" s="5" t="s">
        <v>18</v>
      </c>
      <c r="B14" s="5">
        <v>13</v>
      </c>
    </row>
    <row r="15" spans="1:2">
      <c r="A15" s="5" t="s">
        <v>19</v>
      </c>
      <c r="B15" s="5">
        <v>14</v>
      </c>
    </row>
    <row r="16" spans="1:2">
      <c r="A16" s="5" t="s">
        <v>20</v>
      </c>
      <c r="B16" s="5">
        <v>15</v>
      </c>
    </row>
    <row r="17" spans="1:2">
      <c r="A17" s="5" t="s">
        <v>21</v>
      </c>
      <c r="B17" s="5">
        <v>16</v>
      </c>
    </row>
    <row r="18" spans="1:2">
      <c r="A18" s="5" t="s">
        <v>22</v>
      </c>
      <c r="B18" s="5">
        <v>17</v>
      </c>
    </row>
    <row r="19" spans="1:2">
      <c r="A19" s="5" t="s">
        <v>23</v>
      </c>
      <c r="B19" s="5">
        <v>18</v>
      </c>
    </row>
    <row r="20" spans="1:2">
      <c r="A20" s="5" t="s">
        <v>24</v>
      </c>
      <c r="B20" s="5">
        <v>19</v>
      </c>
    </row>
    <row r="21" spans="1:2">
      <c r="A21" s="5" t="s">
        <v>25</v>
      </c>
      <c r="B21" s="5">
        <v>20</v>
      </c>
    </row>
    <row r="22" spans="1:2">
      <c r="A22" s="5" t="s">
        <v>26</v>
      </c>
      <c r="B22" s="5">
        <v>21</v>
      </c>
    </row>
    <row r="23" spans="1:2">
      <c r="A23" s="5" t="s">
        <v>27</v>
      </c>
      <c r="B23" s="5">
        <v>22</v>
      </c>
    </row>
    <row r="24" spans="1:2">
      <c r="A24" s="5" t="s">
        <v>28</v>
      </c>
      <c r="B24" s="5">
        <v>23</v>
      </c>
    </row>
    <row r="25" spans="1:2">
      <c r="A25" s="5" t="s">
        <v>29</v>
      </c>
      <c r="B25" s="5">
        <v>24</v>
      </c>
    </row>
    <row r="26" spans="1:2">
      <c r="A26" s="5" t="s">
        <v>30</v>
      </c>
      <c r="B26" s="5">
        <v>25</v>
      </c>
    </row>
    <row r="27" spans="1:2">
      <c r="A27" s="5" t="s">
        <v>31</v>
      </c>
      <c r="B27" s="5">
        <v>26</v>
      </c>
    </row>
    <row r="28" spans="1:2">
      <c r="A28" s="5" t="s">
        <v>32</v>
      </c>
      <c r="B28" s="5">
        <v>27</v>
      </c>
    </row>
    <row r="29" spans="1:2">
      <c r="A29" s="5" t="s">
        <v>33</v>
      </c>
      <c r="B29" s="5">
        <v>28</v>
      </c>
    </row>
    <row r="30" spans="1:2">
      <c r="A30" s="5" t="s">
        <v>34</v>
      </c>
      <c r="B30" s="5">
        <v>29</v>
      </c>
    </row>
    <row r="31" spans="1:2">
      <c r="A31" s="5" t="s">
        <v>35</v>
      </c>
      <c r="B31" s="5">
        <v>30</v>
      </c>
    </row>
    <row r="32" spans="1:2">
      <c r="A32" s="5" t="s">
        <v>36</v>
      </c>
      <c r="B32" s="5">
        <v>31</v>
      </c>
    </row>
    <row r="33" spans="1:2">
      <c r="A33" s="5" t="s">
        <v>37</v>
      </c>
      <c r="B33" s="5">
        <v>32</v>
      </c>
    </row>
    <row r="34" spans="1:2">
      <c r="A34" s="5" t="s">
        <v>38</v>
      </c>
      <c r="B34" s="5">
        <v>33</v>
      </c>
    </row>
    <row r="35" spans="1:2">
      <c r="A35" s="5" t="s">
        <v>39</v>
      </c>
      <c r="B35" s="5">
        <v>34</v>
      </c>
    </row>
    <row r="36" spans="1:2">
      <c r="A36" s="5" t="s">
        <v>40</v>
      </c>
      <c r="B36" s="5">
        <v>35</v>
      </c>
    </row>
    <row r="37" spans="1:2">
      <c r="A37" s="5" t="s">
        <v>41</v>
      </c>
      <c r="B37" s="5">
        <v>36</v>
      </c>
    </row>
    <row r="38" spans="1:2">
      <c r="A38" s="5" t="s">
        <v>42</v>
      </c>
      <c r="B38" s="5">
        <v>37</v>
      </c>
    </row>
    <row r="39" spans="1:2">
      <c r="A39" s="5" t="s">
        <v>43</v>
      </c>
      <c r="B39" s="5">
        <v>38</v>
      </c>
    </row>
    <row r="40" spans="1:2">
      <c r="A40" s="5" t="s">
        <v>44</v>
      </c>
      <c r="B40" s="5">
        <v>39</v>
      </c>
    </row>
    <row r="41" spans="1:2">
      <c r="A41" s="5" t="s">
        <v>45</v>
      </c>
      <c r="B41" s="5">
        <v>40</v>
      </c>
    </row>
    <row r="42" spans="1:2">
      <c r="A42" s="5" t="s">
        <v>46</v>
      </c>
      <c r="B42" s="5">
        <v>41</v>
      </c>
    </row>
    <row r="43" spans="1:2">
      <c r="A43" s="5" t="s">
        <v>47</v>
      </c>
      <c r="B43" s="5">
        <v>42</v>
      </c>
    </row>
    <row r="44" spans="1:2">
      <c r="A44" s="5" t="s">
        <v>48</v>
      </c>
      <c r="B44" s="5">
        <v>43</v>
      </c>
    </row>
    <row r="45" spans="1:2">
      <c r="A45" s="5" t="s">
        <v>49</v>
      </c>
      <c r="B45" s="5">
        <v>44</v>
      </c>
    </row>
    <row r="46" spans="1:2">
      <c r="A46" s="5" t="s">
        <v>50</v>
      </c>
      <c r="B46" s="5">
        <v>45</v>
      </c>
    </row>
    <row r="47" spans="1:2">
      <c r="A47" s="5" t="s">
        <v>51</v>
      </c>
      <c r="B47" s="5">
        <v>46</v>
      </c>
    </row>
    <row r="48" spans="1:2">
      <c r="A48" s="5" t="s">
        <v>52</v>
      </c>
      <c r="B48" s="5">
        <v>47</v>
      </c>
    </row>
  </sheetData>
  <phoneticPr fontId="3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【第1号様式】交付申請書兼請求書</vt:lpstr>
      <vt:lpstr>【第１号様式・別紙１】申請薬局一覧</vt:lpstr>
      <vt:lpstr>【第１号様式・別紙２】賃上げ支援事業誓約書</vt:lpstr>
      <vt:lpstr>【第１号様式・別紙３】振込口座情報（必須）</vt:lpstr>
      <vt:lpstr>【第１号様式・別紙４】委任状（任意・要押印）</vt:lpstr>
      <vt:lpstr>都道府県リスト</vt:lpstr>
      <vt:lpstr>【第1号様式】交付申請書兼請求書!Print_Area</vt:lpstr>
      <vt:lpstr>【第１号様式・別紙１】申請薬局一覧!Print_Area</vt:lpstr>
      <vt:lpstr>【第１号様式・別紙２】賃上げ支援事業誓約書!Print_Area</vt:lpstr>
      <vt:lpstr>【第１号様式・別紙１】申請薬局一覧!Print_Titles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1550416</cp:lastModifiedBy>
  <cp:revision>2</cp:revision>
  <cp:lastPrinted>2026-03-18T06:40:26Z</cp:lastPrinted>
  <dcterms:created xsi:type="dcterms:W3CDTF">2017-10-26T07:12:00Z</dcterms:created>
  <dcterms:modified xsi:type="dcterms:W3CDTF">2026-03-26T01:18:35Z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