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45 苓北町\"/>
    </mc:Choice>
  </mc:AlternateContent>
  <xr:revisionPtr revIDLastSave="0" documentId="13_ncr:1_{3FC36EC6-3599-4798-A533-9D287AD27397}" xr6:coauthVersionLast="47" xr6:coauthVersionMax="47" xr10:uidLastSave="{00000000-0000-0000-0000-000000000000}"/>
  <workbookProtection workbookAlgorithmName="SHA-512" workbookHashValue="84VGiYRiuQpzVszNZmelvy7ANPTw1voa/RRLqfsicRGZBewsOoz5OOMZGdZeJYV/wp8knATNbpJZFUvPiV9zeQ==" workbookSaltValue="I2Py7MDLPVzsLCK0rpIvy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G85" i="4"/>
  <c r="E85" i="4"/>
  <c r="AT10" i="4"/>
  <c r="I10" i="4"/>
</calcChain>
</file>

<file path=xl/sharedStrings.xml><?xml version="1.0" encoding="utf-8"?>
<sst xmlns="http://schemas.openxmlformats.org/spreadsheetml/2006/main" count="326" uniqueCount="116">
  <si>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</si>
  <si>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</si>
  <si>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</si>
  <si>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</si>
  <si>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</si>
  <si>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</si>
  <si>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</si>
  <si>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</si>
  <si>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</si>
  <si>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</si>
  <si>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</si>
  <si>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</si>
  <si>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</si>
  <si>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</si>
  <si>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</si>
  <si>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</si>
  <si>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</si>
  <si>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</si>
  <si>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</si>
  <si>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</si>
  <si>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</si>
  <si>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</si>
  <si>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</si>
  <si>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</si>
  <si>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</si>
  <si>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</si>
  <si>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</si>
  <si>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</si>
  <si>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</si>
  <si>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</si>
  <si>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</si>
  <si>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</si>
  <si>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</si>
  <si>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</si>
  <si>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</si>
  <si>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</si>
  <si>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</si>
  <si>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</si>
  <si>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</si>
  <si>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</si>
  <si>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</si>
  <si>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</si>
  <si>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</si>
  <si>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</si>
  <si>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</si>
  <si>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</si>
  <si>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</si>
  <si>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</si>
  <si>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</si>
  <si>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</si>
  <si>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</si>
  <si>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</si>
  <si>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</si>
  <si>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</si>
  <si>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</si>
  <si>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</si>
  <si>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</si>
  <si>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</si>
  <si>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</si>
  <si>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</si>
  <si>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</si>
  <si>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</si>
  <si>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</si>
  <si>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</si>
  <si>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</si>
  <si>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</si>
  <si>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</si>
  <si>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</si>
  <si>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</si>
  <si>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</si>
  <si>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</si>
  <si>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</si>
  <si>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</si>
  <si>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</si>
  <si>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</si>
  <si>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</si>
  <si>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</si>
  <si>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</si>
  <si>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</si>
  <si>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</si>
  <si>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</si>
  <si>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</si>
  <si>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</si>
  <si>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</si>
  <si>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</si>
  <si>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</si>
  <si>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</si>
  <si>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</si>
  <si>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</si>
  <si>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</si>
  <si>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</si>
  <si>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</si>
  <si>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</si>
  <si>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</si>
  <si>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</si>
  <si>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</si>
  <si>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</si>
  <si>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</si>
  <si>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</si>
  <si>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</si>
  <si>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</si>
  <si>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</si>
  <si>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</si>
  <si>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</si>
  <si>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</si>
  <si>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</si>
  <si>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</si>
  <si>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</si>
  <si>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</si>
  <si>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</si>
  <si>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</si>
  <si>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</si>
  <si>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</si>
  <si>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①について
　①有形固定資産減価償却率は、類似団体平均値と比較して半分以下となっている。苓北町では、特定地域生活排水処理事業を平成10年度から開始しており、法定耐用年数と言われる30年を経過する浄化槽はまだないが、事業開始以前に個人で設置し、町へ移管された合併処理浄化槽や法定耐用年数に近いものについては、30年を経過するものや使用方法によりかなり劣化した浄化槽で漏水が発生している。循環型社会形成推進交付金及び起債を活用して、更新を図っていく。付属機器については、経年劣化により故障等が発生した際に交換等をしている。</t>
    <rPh sb="8" eb="19">
      <t>ユウケイコテイシサンゲンカショウキャクリツ</t>
    </rPh>
    <rPh sb="21" eb="28">
      <t>ルイジダンタイヘイキンチ</t>
    </rPh>
    <rPh sb="29" eb="31">
      <t>ヒカク</t>
    </rPh>
    <rPh sb="33" eb="37">
      <t>ハンブンイカ</t>
    </rPh>
    <rPh sb="78" eb="84">
      <t>ホウテイタイヨウネンスウ</t>
    </rPh>
    <rPh sb="85" eb="86">
      <t>イ</t>
    </rPh>
    <rPh sb="91" eb="92">
      <t>ネン</t>
    </rPh>
    <rPh sb="93" eb="95">
      <t>ケイカ</t>
    </rPh>
    <rPh sb="97" eb="100">
      <t>ジョウカソウ</t>
    </rPh>
    <rPh sb="107" eb="111">
      <t>ジギョウカイシ</t>
    </rPh>
    <rPh sb="121" eb="122">
      <t>マチ</t>
    </rPh>
    <rPh sb="136" eb="142">
      <t>ホウテイタイヨウネンスウ</t>
    </rPh>
    <rPh sb="143" eb="144">
      <t>チカ</t>
    </rPh>
    <phoneticPr fontId="4"/>
  </si>
  <si>
    <t>　令和6年度から料金体系を見直し、水道使用量による従量制となったことから、料金収入が減少した。独立採算の原則があるが、一般会計からの繰入に依存しており、一般会計の財政を圧迫しているので、料金の適正化を図っていく。
　また、令和6年度に企業会計へ移行したことで、財政状況の見える化が図られたので、経営戦略を改定し、それに沿った経営を行い、将来にわたって安定した事業運営を図っていく。
　水洗化率の向上についても、引き続き単独処理浄化槽や汲取り世帯に対し、合併処理浄化槽への転換の勧奨を進める。</t>
    <rPh sb="1" eb="3">
      <t>レイワ</t>
    </rPh>
    <rPh sb="4" eb="6">
      <t>ネンド</t>
    </rPh>
    <rPh sb="8" eb="12">
      <t>リョウキンタイケイ</t>
    </rPh>
    <rPh sb="13" eb="15">
      <t>ミナオ</t>
    </rPh>
    <rPh sb="17" eb="22">
      <t>スイドウシヨウリョウ</t>
    </rPh>
    <rPh sb="25" eb="28">
      <t>ジュウリョウセイ</t>
    </rPh>
    <rPh sb="37" eb="41">
      <t>リョウキンシュウニュウ</t>
    </rPh>
    <rPh sb="42" eb="44">
      <t>ゲンショウ</t>
    </rPh>
    <rPh sb="47" eb="51">
      <t>ドクリツサイサン</t>
    </rPh>
    <rPh sb="52" eb="54">
      <t>ゲンソク</t>
    </rPh>
    <rPh sb="59" eb="61">
      <t>イッパン</t>
    </rPh>
    <rPh sb="61" eb="63">
      <t>カイケイ</t>
    </rPh>
    <rPh sb="66" eb="68">
      <t>クリイレ</t>
    </rPh>
    <rPh sb="69" eb="71">
      <t>イゾン</t>
    </rPh>
    <rPh sb="76" eb="80">
      <t>イッパンカイケイ</t>
    </rPh>
    <rPh sb="81" eb="83">
      <t>ザイセイ</t>
    </rPh>
    <rPh sb="84" eb="86">
      <t>アッパク</t>
    </rPh>
    <rPh sb="93" eb="95">
      <t>リョウキン</t>
    </rPh>
    <rPh sb="96" eb="99">
      <t>テキセイカ</t>
    </rPh>
    <rPh sb="100" eb="101">
      <t>ハカ</t>
    </rPh>
    <rPh sb="111" eb="113">
      <t>レイワ</t>
    </rPh>
    <rPh sb="114" eb="116">
      <t>ネンド</t>
    </rPh>
    <rPh sb="117" eb="121">
      <t>キギョウカイケイ</t>
    </rPh>
    <rPh sb="122" eb="124">
      <t>イコウ</t>
    </rPh>
    <rPh sb="130" eb="134">
      <t>ザイセイジョウキョウ</t>
    </rPh>
    <rPh sb="135" eb="136">
      <t>ミ</t>
    </rPh>
    <rPh sb="138" eb="139">
      <t>カ</t>
    </rPh>
    <rPh sb="140" eb="141">
      <t>ハカ</t>
    </rPh>
    <rPh sb="147" eb="151">
      <t>ケイエイセンリャク</t>
    </rPh>
    <rPh sb="152" eb="154">
      <t>カイテイ</t>
    </rPh>
    <rPh sb="159" eb="160">
      <t>ソ</t>
    </rPh>
    <rPh sb="162" eb="164">
      <t>ケイエイ</t>
    </rPh>
    <rPh sb="165" eb="166">
      <t>オコナ</t>
    </rPh>
    <rPh sb="168" eb="170">
      <t>ショウライ</t>
    </rPh>
    <rPh sb="175" eb="177">
      <t>アンテイ</t>
    </rPh>
    <rPh sb="179" eb="183">
      <t>ジギョウウンエイ</t>
    </rPh>
    <rPh sb="184" eb="185">
      <t>ハカ</t>
    </rPh>
    <rPh sb="192" eb="196">
      <t>スイセンカリツ</t>
    </rPh>
    <rPh sb="197" eb="199">
      <t>コウジョウ</t>
    </rPh>
    <rPh sb="205" eb="206">
      <t>ヒ</t>
    </rPh>
    <rPh sb="207" eb="208">
      <t>ツヅ</t>
    </rPh>
    <rPh sb="209" eb="211">
      <t>タンドク</t>
    </rPh>
    <rPh sb="211" eb="213">
      <t>ショリ</t>
    </rPh>
    <rPh sb="213" eb="216">
      <t>ジョウカソウ</t>
    </rPh>
    <rPh sb="217" eb="219">
      <t>クミト</t>
    </rPh>
    <rPh sb="220" eb="222">
      <t>セタイ</t>
    </rPh>
    <rPh sb="223" eb="224">
      <t>タイ</t>
    </rPh>
    <rPh sb="226" eb="233">
      <t>ガッペイショリジョウカソウ</t>
    </rPh>
    <rPh sb="235" eb="237">
      <t>テンカン</t>
    </rPh>
    <rPh sb="238" eb="240">
      <t>カンショウ</t>
    </rPh>
    <rPh sb="241" eb="242">
      <t>スス</t>
    </rPh>
    <phoneticPr fontId="4"/>
  </si>
  <si>
    <t>①・⑤について
　①経常収支比率は100％を超えており、類似団体平均値より高い水準にあるが、⑤経費回収率を見ると、類似団体平均値より低いことから、使用料収入以外の収入に依存している。令和6年度から水道使用量の従量制となったことで使用料収入が減少したことが要因と考える。
②について
　②累積欠損金比率は0％で、欠損金はない。
③について
　③流動比率が類似団体平均値の半分程度となっており、100％を下回っていることから、1年以内に現金化できる資産で、1年以内に支払わなければならない負債を賄えていない状況にある。
④について
　④企業債残高は、毎年計画的に償還しており、類似団体平均値と比較してかなり低い水準であるが、償還に係る費用は一般会計からの繰入に依存している。
⑥について
　⑥汚水処理原価は、類似団体平均値と同程度であるが、2割弱が使用水量0㎥となっていることから、休止届の提出の検討等していただくよう働きかけを行う。
⑧について
　⑧水洗化率は、類似団体平均値と同程度となっている。令和6年度に単独処理浄化槽から合併処理浄化槽へ1基転換を行った。今後も合併処理浄化槽へ転換を図り、水洗化率の向上につなげる。</t>
    <rPh sb="10" eb="16">
      <t>ケイジョウシュウシヒリツ</t>
    </rPh>
    <rPh sb="22" eb="23">
      <t>コ</t>
    </rPh>
    <rPh sb="28" eb="34">
      <t>ルイジダンタイヘイキン</t>
    </rPh>
    <rPh sb="34" eb="35">
      <t>チ</t>
    </rPh>
    <rPh sb="47" eb="52">
      <t>ケイヒカイシュウリツ</t>
    </rPh>
    <rPh sb="53" eb="54">
      <t>ミ</t>
    </rPh>
    <rPh sb="57" eb="61">
      <t>ルイジダンタイ</t>
    </rPh>
    <rPh sb="61" eb="64">
      <t>ヘイキンチ</t>
    </rPh>
    <rPh sb="66" eb="67">
      <t>ヒク</t>
    </rPh>
    <rPh sb="73" eb="80">
      <t>シヨウリョウシュウニュウイガイ</t>
    </rPh>
    <rPh sb="81" eb="83">
      <t>シュウニュウ</t>
    </rPh>
    <rPh sb="84" eb="86">
      <t>イゾン</t>
    </rPh>
    <rPh sb="91" eb="93">
      <t>レイワ</t>
    </rPh>
    <rPh sb="94" eb="96">
      <t>ネンド</t>
    </rPh>
    <rPh sb="98" eb="103">
      <t>スイドウシヨウリョウ</t>
    </rPh>
    <rPh sb="104" eb="107">
      <t>ジュウリョウセイ</t>
    </rPh>
    <rPh sb="114" eb="117">
      <t>シヨウリョウ</t>
    </rPh>
    <rPh sb="117" eb="119">
      <t>シュウニュウ</t>
    </rPh>
    <rPh sb="143" eb="150">
      <t>ルイセキケッソンキンヒリツ</t>
    </rPh>
    <rPh sb="155" eb="158">
      <t>ケッソンキン</t>
    </rPh>
    <rPh sb="171" eb="175">
      <t>リュウドウヒリツ</t>
    </rPh>
    <rPh sb="176" eb="183">
      <t>ルイジダンタイヘイキンチ</t>
    </rPh>
    <rPh sb="184" eb="188">
      <t>ハンブンテイド</t>
    </rPh>
    <rPh sb="200" eb="202">
      <t>シタマワ</t>
    </rPh>
    <rPh sb="251" eb="253">
      <t>ジョウキョウ</t>
    </rPh>
    <rPh sb="266" eb="271">
      <t>キギョウサイザンダカ</t>
    </rPh>
    <rPh sb="273" eb="275">
      <t>マイトシ</t>
    </rPh>
    <rPh sb="275" eb="278">
      <t>ケイカクテキ</t>
    </rPh>
    <rPh sb="279" eb="281">
      <t>ショウカン</t>
    </rPh>
    <rPh sb="286" eb="293">
      <t>ルイジダンタイヘイキンチ</t>
    </rPh>
    <rPh sb="294" eb="296">
      <t>ヒカク</t>
    </rPh>
    <rPh sb="310" eb="312">
      <t>ショウカン</t>
    </rPh>
    <rPh sb="313" eb="314">
      <t>カカ</t>
    </rPh>
    <rPh sb="315" eb="317">
      <t>ヒヨウ</t>
    </rPh>
    <rPh sb="344" eb="350">
      <t>オスイショリゲンカ</t>
    </rPh>
    <rPh sb="352" eb="358">
      <t>ルイジダンタイヘイキン</t>
    </rPh>
    <rPh sb="358" eb="359">
      <t>チ</t>
    </rPh>
    <rPh sb="360" eb="363">
      <t>ドウテイド</t>
    </rPh>
    <rPh sb="369" eb="371">
      <t>ワリジャク</t>
    </rPh>
    <rPh sb="372" eb="374">
      <t>シヨウ</t>
    </rPh>
    <rPh sb="374" eb="376">
      <t>スイリョウ</t>
    </rPh>
    <rPh sb="389" eb="391">
      <t>キュウシ</t>
    </rPh>
    <rPh sb="391" eb="392">
      <t>トドケ</t>
    </rPh>
    <rPh sb="393" eb="395">
      <t>テイシュツ</t>
    </rPh>
    <rPh sb="396" eb="399">
      <t>ケントウトウ</t>
    </rPh>
    <rPh sb="407" eb="408">
      <t>ハタラ</t>
    </rPh>
    <rPh sb="412" eb="413">
      <t>オコナ</t>
    </rPh>
    <rPh sb="424" eb="428">
      <t>スイセンカリツ</t>
    </rPh>
    <rPh sb="430" eb="437">
      <t>ルイジダンタイヘイキンチ</t>
    </rPh>
    <rPh sb="438" eb="441">
      <t>ドウテイド</t>
    </rPh>
    <rPh sb="448" eb="450">
      <t>レイワ</t>
    </rPh>
    <rPh sb="451" eb="453">
      <t>ネンド</t>
    </rPh>
    <rPh sb="454" eb="461">
      <t>タンドクショリジョウカソウ</t>
    </rPh>
    <rPh sb="463" eb="470">
      <t>ガッペイショリジョウカソウ</t>
    </rPh>
    <rPh sb="472" eb="473">
      <t>キ</t>
    </rPh>
    <rPh sb="473" eb="475">
      <t>テンカン</t>
    </rPh>
    <rPh sb="476" eb="477">
      <t>オコナ</t>
    </rPh>
    <rPh sb="480" eb="482">
      <t>コンゴ</t>
    </rPh>
    <rPh sb="483" eb="490">
      <t>ガッペイショリジョウカソウ</t>
    </rPh>
    <rPh sb="491" eb="493">
      <t>テンカン</t>
    </rPh>
    <rPh sb="494" eb="495">
      <t>ハカ</t>
    </rPh>
    <rPh sb="497" eb="501">
      <t>スイセンカリツ</t>
    </rPh>
    <rPh sb="502" eb="504">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</si>
</sst>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0E-4FD7-B71A-6A63D47364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60E-4FD7-B71A-6A63D47364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15-4215-9CA7-02961BC09B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DD15-4215-9CA7-02961BC09B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82.45</c:v>
                </c:pt>
              </c:numCache>
            </c:numRef>
          </c:val>
          <c:extLst>
            <c:ext xmlns:c16="http://schemas.microsoft.com/office/drawing/2014/chart" uri="{C3380CC4-5D6E-409C-BE32-E72D297353CC}">
              <c16:uniqueId val="{00000000-B75D-4C58-944B-463694A397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B75D-4C58-944B-463694A397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101.84</c:v>
                </c:pt>
              </c:numCache>
            </c:numRef>
          </c:val>
          <c:extLst>
            <c:ext xmlns:c16="http://schemas.microsoft.com/office/drawing/2014/chart" uri="{C3380CC4-5D6E-409C-BE32-E72D297353CC}">
              <c16:uniqueId val="{00000000-FC51-48CF-82BA-0C77402942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FC51-48CF-82BA-0C77402942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10.62</c:v>
                </c:pt>
              </c:numCache>
            </c:numRef>
          </c:val>
          <c:extLst>
            <c:ext xmlns:c16="http://schemas.microsoft.com/office/drawing/2014/chart" uri="{C3380CC4-5D6E-409C-BE32-E72D297353CC}">
              <c16:uniqueId val="{00000000-D4FF-4D2A-AB5D-D5A7E19826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D4FF-4D2A-AB5D-D5A7E19826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02-48E4-B8F6-85EFC96C91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102-48E4-B8F6-85EFC96C91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D41-4636-94B9-6325C28F1BC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AD41-4636-94B9-6325C28F1BC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52.01</c:v>
                </c:pt>
              </c:numCache>
            </c:numRef>
          </c:val>
          <c:extLst>
            <c:ext xmlns:c16="http://schemas.microsoft.com/office/drawing/2014/chart" uri="{C3380CC4-5D6E-409C-BE32-E72D297353CC}">
              <c16:uniqueId val="{00000000-BEC5-4078-8F13-6A1CAC0010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BEC5-4078-8F13-6A1CAC0010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8.2899999999999991</c:v>
                </c:pt>
              </c:numCache>
            </c:numRef>
          </c:val>
          <c:extLst>
            <c:ext xmlns:c16="http://schemas.microsoft.com/office/drawing/2014/chart" uri="{C3380CC4-5D6E-409C-BE32-E72D297353CC}">
              <c16:uniqueId val="{00000000-6AFE-44C7-B81F-A0B5335F88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6AFE-44C7-B81F-A0B5335F88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51.99</c:v>
                </c:pt>
              </c:numCache>
            </c:numRef>
          </c:val>
          <c:extLst>
            <c:ext xmlns:c16="http://schemas.microsoft.com/office/drawing/2014/chart" uri="{C3380CC4-5D6E-409C-BE32-E72D297353CC}">
              <c16:uniqueId val="{00000000-0703-4F2A-A658-6B3E4D581C4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0703-4F2A-A658-6B3E4D581C4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344.32</c:v>
                </c:pt>
              </c:numCache>
            </c:numRef>
          </c:val>
          <c:extLst>
            <c:ext xmlns:c16="http://schemas.microsoft.com/office/drawing/2014/chart" uri="{C3380CC4-5D6E-409C-BE32-E72D297353CC}">
              <c16:uniqueId val="{00000000-C785-4825-9D04-B37A8DAF16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C785-4825-9D04-B37A8DAF16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苓北町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6222</v>
      </c>
      <c r="AM8" s="41"/>
      <c r="AN8" s="41"/>
      <c r="AO8" s="41"/>
      <c r="AP8" s="41"/>
      <c r="AQ8" s="41"/>
      <c r="AR8" s="41"/>
      <c r="AS8" s="41"/>
      <c r="AT8" s="34">
        <f>データ!T6</f>
        <v>67.58</v>
      </c>
      <c r="AU8" s="34"/>
      <c r="AV8" s="34"/>
      <c r="AW8" s="34"/>
      <c r="AX8" s="34"/>
      <c r="AY8" s="34"/>
      <c r="AZ8" s="34"/>
      <c r="BA8" s="34"/>
      <c r="BB8" s="34">
        <f>データ!U6</f>
        <v>92.07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22.28</v>
      </c>
      <c r="J10" s="34"/>
      <c r="K10" s="34"/>
      <c r="L10" s="34"/>
      <c r="M10" s="34"/>
      <c r="N10" s="34"/>
      <c r="O10" s="34"/>
      <c r="P10" s="34">
        <f>データ!P6</f>
        <v>17.940000000000001</v>
      </c>
      <c r="Q10" s="34"/>
      <c r="R10" s="34"/>
      <c r="S10" s="34"/>
      <c r="T10" s="34"/>
      <c r="U10" s="34"/>
      <c r="V10" s="34"/>
      <c r="W10" s="34">
        <f>データ!Q6</f>
        <v>100</v>
      </c>
      <c r="X10" s="34"/>
      <c r="Y10" s="34"/>
      <c r="Z10" s="34"/>
      <c r="AA10" s="34"/>
      <c r="AB10" s="34"/>
      <c r="AC10" s="34"/>
      <c r="AD10" s="41">
        <f>データ!R6</f>
        <v>3790</v>
      </c>
      <c r="AE10" s="41"/>
      <c r="AF10" s="41"/>
      <c r="AG10" s="41"/>
      <c r="AH10" s="41"/>
      <c r="AI10" s="41"/>
      <c r="AJ10" s="41"/>
      <c r="AK10" s="2"/>
      <c r="AL10" s="41">
        <f>データ!V6</f>
        <v>1100</v>
      </c>
      <c r="AM10" s="41"/>
      <c r="AN10" s="41"/>
      <c r="AO10" s="41"/>
      <c r="AP10" s="41"/>
      <c r="AQ10" s="41"/>
      <c r="AR10" s="41"/>
      <c r="AS10" s="41"/>
      <c r="AT10" s="34">
        <f>データ!W6</f>
        <v>0.1</v>
      </c>
      <c r="AU10" s="34"/>
      <c r="AV10" s="34"/>
      <c r="AW10" s="34"/>
      <c r="AX10" s="34"/>
      <c r="AY10" s="34"/>
      <c r="AZ10" s="34"/>
      <c r="BA10" s="34"/>
      <c r="BB10" s="34">
        <f>データ!X6</f>
        <v>11000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pwFh1FN+4ep7Ew/VZwhC6jDbxmfuApL7YTIntOLQtwkWW+HSi/48kNyAOQ5I9klPX5IpvqtJBfHaGQa1FJn/8w==" saltValue="nyWuzb9yyK9faa3iOZXi9w==" spinCount="100000" sheet="1" objects="1" scenarios="1" formatCells="0" formatColumns="0" formatRows="0"/>
  <mergeCells count="51">
    <mergeCell ref="B60:BJ61"/>
    <mergeCell ref="BL64:BZ65"/>
    <mergeCell ref="BL66:BZ82"/>
    <mergeCell ref="C83:BJ83"/>
    <mergeCell ref="BL47:BZ6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435317</v>
      </c>
      <c r="D6" s="19">
        <f t="shared" si="3"/>
        <v>46</v>
      </c>
      <c r="E6" s="19">
        <f t="shared" si="3"/>
        <v>18</v>
      </c>
      <c r="F6" s="19">
        <f t="shared" si="3"/>
        <v>0</v>
      </c>
      <c r="G6" s="19">
        <f t="shared" si="3"/>
        <v>0</v>
      </c>
      <c r="H6" s="19" t="str">
        <f t="shared" si="3"/>
        <v>熊本県　苓北町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22.28</v>
      </c>
      <c r="P6" s="20">
        <f t="shared" si="3"/>
        <v>17.940000000000001</v>
      </c>
      <c r="Q6" s="20">
        <f t="shared" si="3"/>
        <v>100</v>
      </c>
      <c r="R6" s="20">
        <f t="shared" si="3"/>
        <v>3790</v>
      </c>
      <c r="S6" s="20">
        <f t="shared" si="3"/>
        <v>6222</v>
      </c>
      <c r="T6" s="20">
        <f t="shared" si="3"/>
        <v>67.58</v>
      </c>
      <c r="U6" s="20">
        <f t="shared" si="3"/>
        <v>92.07</v>
      </c>
      <c r="V6" s="20">
        <f t="shared" si="3"/>
        <v>1100</v>
      </c>
      <c r="W6" s="20">
        <f t="shared" si="3"/>
        <v>0.1</v>
      </c>
      <c r="X6" s="20">
        <f t="shared" si="3"/>
        <v>11000</v>
      </c>
      <c r="Y6" s="21" t="str">
        <f>IF(Y7="",NA(),Y7)</f>
        <v>-</v>
      </c>
      <c r="Z6" s="21" t="str">
        <f t="shared" ref="Z6:AH6" si="4">IF(Z7="",NA(),Z7)</f>
        <v>-</v>
      </c>
      <c r="AA6" s="21" t="str">
        <f t="shared" si="4"/>
        <v>-</v>
      </c>
      <c r="AB6" s="21" t="str">
        <f t="shared" si="4"/>
        <v>-</v>
      </c>
      <c r="AC6" s="21">
        <f t="shared" si="4"/>
        <v>101.84</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52.01</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8.2899999999999991</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51.99</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344.32</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82.45</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10.62</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435317</v>
      </c>
      <c r="D7" s="23">
        <v>46</v>
      </c>
      <c r="E7" s="23">
        <v>18</v>
      </c>
      <c r="F7" s="23">
        <v>0</v>
      </c>
      <c r="G7" s="23">
        <v>0</v>
      </c>
      <c r="H7" s="23" t="s">
        <v>96</v>
      </c>
      <c r="I7" s="23" t="s">
        <v>97</v>
      </c>
      <c r="J7" s="23" t="s">
        <v>98</v>
      </c>
      <c r="K7" s="23" t="s">
        <v>99</v>
      </c>
      <c r="L7" s="23" t="s">
        <v>100</v>
      </c>
      <c r="M7" s="23" t="s">
        <v>101</v>
      </c>
      <c r="N7" s="24" t="s">
        <v>102</v>
      </c>
      <c r="O7" s="24">
        <v>22.28</v>
      </c>
      <c r="P7" s="24">
        <v>17.940000000000001</v>
      </c>
      <c r="Q7" s="24">
        <v>100</v>
      </c>
      <c r="R7" s="24">
        <v>3790</v>
      </c>
      <c r="S7" s="24">
        <v>6222</v>
      </c>
      <c r="T7" s="24">
        <v>67.58</v>
      </c>
      <c r="U7" s="24">
        <v>92.07</v>
      </c>
      <c r="V7" s="24">
        <v>1100</v>
      </c>
      <c r="W7" s="24">
        <v>0.1</v>
      </c>
      <c r="X7" s="24">
        <v>11000</v>
      </c>
      <c r="Y7" s="24" t="s">
        <v>102</v>
      </c>
      <c r="Z7" s="24" t="s">
        <v>102</v>
      </c>
      <c r="AA7" s="24" t="s">
        <v>102</v>
      </c>
      <c r="AB7" s="24" t="s">
        <v>102</v>
      </c>
      <c r="AC7" s="24">
        <v>101.84</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52.01</v>
      </c>
      <c r="AZ7" s="24" t="s">
        <v>102</v>
      </c>
      <c r="BA7" s="24" t="s">
        <v>102</v>
      </c>
      <c r="BB7" s="24" t="s">
        <v>102</v>
      </c>
      <c r="BC7" s="24" t="s">
        <v>102</v>
      </c>
      <c r="BD7" s="24">
        <v>103.61</v>
      </c>
      <c r="BE7" s="24">
        <v>106.63</v>
      </c>
      <c r="BF7" s="24" t="s">
        <v>102</v>
      </c>
      <c r="BG7" s="24" t="s">
        <v>102</v>
      </c>
      <c r="BH7" s="24" t="s">
        <v>102</v>
      </c>
      <c r="BI7" s="24" t="s">
        <v>102</v>
      </c>
      <c r="BJ7" s="24">
        <v>8.2899999999999991</v>
      </c>
      <c r="BK7" s="24" t="s">
        <v>102</v>
      </c>
      <c r="BL7" s="24" t="s">
        <v>102</v>
      </c>
      <c r="BM7" s="24" t="s">
        <v>102</v>
      </c>
      <c r="BN7" s="24" t="s">
        <v>102</v>
      </c>
      <c r="BO7" s="24">
        <v>368.83</v>
      </c>
      <c r="BP7" s="24">
        <v>386.06</v>
      </c>
      <c r="BQ7" s="24" t="s">
        <v>102</v>
      </c>
      <c r="BR7" s="24" t="s">
        <v>102</v>
      </c>
      <c r="BS7" s="24" t="s">
        <v>102</v>
      </c>
      <c r="BT7" s="24" t="s">
        <v>102</v>
      </c>
      <c r="BU7" s="24">
        <v>51.99</v>
      </c>
      <c r="BV7" s="24" t="s">
        <v>102</v>
      </c>
      <c r="BW7" s="24" t="s">
        <v>102</v>
      </c>
      <c r="BX7" s="24" t="s">
        <v>102</v>
      </c>
      <c r="BY7" s="24" t="s">
        <v>102</v>
      </c>
      <c r="BZ7" s="24">
        <v>53.25</v>
      </c>
      <c r="CA7" s="24">
        <v>51.14</v>
      </c>
      <c r="CB7" s="24" t="s">
        <v>102</v>
      </c>
      <c r="CC7" s="24" t="s">
        <v>102</v>
      </c>
      <c r="CD7" s="24" t="s">
        <v>102</v>
      </c>
      <c r="CE7" s="24" t="s">
        <v>102</v>
      </c>
      <c r="CF7" s="24">
        <v>344.32</v>
      </c>
      <c r="CG7" s="24" t="s">
        <v>102</v>
      </c>
      <c r="CH7" s="24" t="s">
        <v>102</v>
      </c>
      <c r="CI7" s="24" t="s">
        <v>102</v>
      </c>
      <c r="CJ7" s="24" t="s">
        <v>102</v>
      </c>
      <c r="CK7" s="24">
        <v>325.45</v>
      </c>
      <c r="CL7" s="24">
        <v>329.31</v>
      </c>
      <c r="CM7" s="24" t="s">
        <v>102</v>
      </c>
      <c r="CN7" s="24" t="s">
        <v>102</v>
      </c>
      <c r="CO7" s="24" t="s">
        <v>102</v>
      </c>
      <c r="CP7" s="24" t="s">
        <v>102</v>
      </c>
      <c r="CQ7" s="24" t="s">
        <v>102</v>
      </c>
      <c r="CR7" s="24" t="s">
        <v>102</v>
      </c>
      <c r="CS7" s="24" t="s">
        <v>102</v>
      </c>
      <c r="CT7" s="24" t="s">
        <v>102</v>
      </c>
      <c r="CU7" s="24" t="s">
        <v>102</v>
      </c>
      <c r="CV7" s="24">
        <v>52.59</v>
      </c>
      <c r="CW7" s="24">
        <v>54.37</v>
      </c>
      <c r="CX7" s="24" t="s">
        <v>102</v>
      </c>
      <c r="CY7" s="24" t="s">
        <v>102</v>
      </c>
      <c r="CZ7" s="24" t="s">
        <v>102</v>
      </c>
      <c r="DA7" s="24" t="s">
        <v>102</v>
      </c>
      <c r="DB7" s="24">
        <v>82.45</v>
      </c>
      <c r="DC7" s="24" t="s">
        <v>102</v>
      </c>
      <c r="DD7" s="24" t="s">
        <v>102</v>
      </c>
      <c r="DE7" s="24" t="s">
        <v>102</v>
      </c>
      <c r="DF7" s="24" t="s">
        <v>102</v>
      </c>
      <c r="DG7" s="24">
        <v>87.02</v>
      </c>
      <c r="DH7" s="24">
        <v>84.89</v>
      </c>
      <c r="DI7" s="24" t="s">
        <v>102</v>
      </c>
      <c r="DJ7" s="24" t="s">
        <v>102</v>
      </c>
      <c r="DK7" s="24" t="s">
        <v>102</v>
      </c>
      <c r="DL7" s="24" t="s">
        <v>102</v>
      </c>
      <c r="DM7" s="24">
        <v>10.62</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2025-12-23T06:31:59Z</dcterms:created>
  <dcterms:modified xsi:type="dcterms:W3CDTF">2026-02-06T08:36:06Z</dcterms:modified>
  <cp:category/>
</cp:coreProperties>
</file>