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sv-fl1\doc\上下水道課\03 下水道係\00集排・生排共通\000調査関係\R7年度\経営比較分析表について\下水道\回答\"/>
    </mc:Choice>
  </mc:AlternateContent>
  <xr:revisionPtr revIDLastSave="0" documentId="13_ncr:1_{8BD2A933-3932-491E-B475-A374D7636687}" xr6:coauthVersionLast="36" xr6:coauthVersionMax="36" xr10:uidLastSave="{00000000-0000-0000-0000-000000000000}"/>
  <workbookProtection workbookAlgorithmName="SHA-512" workbookHashValue="QHA7gSpqHNOaVUvx3548q7ZGEXVasc7Qtif0f1UpFUFEo+RySywhIa+iHRKvyCQcg3QuXYFszrlUCSA96GPPGw==" workbookSaltValue="uB6XrjZIteSpnY9XZ2oxI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T10" i="4"/>
  <c r="I10" i="4"/>
  <c r="I8" i="4"/>
</calcChain>
</file>

<file path=xl/sharedStrings.xml><?xml version="1.0" encoding="utf-8"?>
<sst xmlns="http://schemas.openxmlformats.org/spreadsheetml/2006/main" count="326" uniqueCount="115">
  <si>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</si>
  <si>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</si>
  <si>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</si>
  <si>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</si>
  <si>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</si>
  <si>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</si>
  <si>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</si>
  <si>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</si>
  <si>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</si>
  <si>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</si>
  <si>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</si>
  <si>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</si>
  <si>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</si>
  <si>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</si>
  <si>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</si>
  <si>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</si>
  <si>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</si>
  <si>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</si>
  <si>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</si>
  <si>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</si>
  <si>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</si>
  <si>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</si>
  <si>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</si>
  <si>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</si>
  <si>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</si>
  <si>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</si>
  <si>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</si>
  <si>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</si>
  <si>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</si>
  <si>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</si>
  <si>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</si>
  <si>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</si>
  <si>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</si>
  <si>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</si>
  <si>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</si>
  <si>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</si>
  <si>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</si>
  <si>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</si>
  <si>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</si>
  <si>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</si>
  <si>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</si>
  <si>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</si>
  <si>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</si>
  <si>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</si>
  <si>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</si>
  <si>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</si>
  <si>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</si>
  <si>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</si>
  <si>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</si>
  <si>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</si>
  <si>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</si>
  <si>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</si>
  <si>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</si>
  <si>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</si>
  <si>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</si>
  <si>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</si>
  <si>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</si>
  <si>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</si>
  <si>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</si>
  <si>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</si>
  <si>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</si>
  <si>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</si>
  <si>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</si>
  <si>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</si>
  <si>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</si>
  <si>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</si>
  <si>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</si>
  <si>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</si>
  <si>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</si>
  <si>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</si>
  <si>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</si>
  <si>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</si>
  <si>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</si>
  <si>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</si>
  <si>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</si>
  <si>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</si>
  <si>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</si>
  <si>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</si>
  <si>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</si>
  <si>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</si>
  <si>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</si>
  <si>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</si>
  <si>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</si>
  <si>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</si>
  <si>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</si>
  <si>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</si>
  <si>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</si>
  <si>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</si>
  <si>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</si>
  <si>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</si>
  <si>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</si>
  <si>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</si>
  <si>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</si>
  <si>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</si>
  <si>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</si>
  <si>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</si>
  <si>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</si>
  <si>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</si>
  <si>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</si>
  <si>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</si>
  <si>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</si>
  <si>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</si>
  <si>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</si>
  <si>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</si>
  <si>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</si>
  <si>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</si>
  <si>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</si>
  <si>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</si>
  <si>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</si>
  <si>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</si>
  <si>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</si>
  <si>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</si>
  <si>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人口減少に伴い、年々使用料収入も減少している状況であるが、浄化槽の老朽化や物価上昇に伴い、維持管理費は増加することが見込まれる。
　そのため、今後は使用料改定を行っていく予定である。</t>
    <rPh sb="1" eb="3">
      <t>ジンコウ</t>
    </rPh>
    <rPh sb="3" eb="5">
      <t>ゲンショウ</t>
    </rPh>
    <rPh sb="6" eb="7">
      <t>トモナ</t>
    </rPh>
    <rPh sb="9" eb="11">
      <t>ネンネン</t>
    </rPh>
    <rPh sb="11" eb="14">
      <t>シヨウリョウ</t>
    </rPh>
    <rPh sb="14" eb="16">
      <t>シュウニュウ</t>
    </rPh>
    <rPh sb="17" eb="19">
      <t>ゲンショウ</t>
    </rPh>
    <rPh sb="23" eb="25">
      <t>ジョウキョウ</t>
    </rPh>
    <rPh sb="30" eb="33">
      <t>ジョウカソウ</t>
    </rPh>
    <rPh sb="34" eb="37">
      <t>ロウキュウカ</t>
    </rPh>
    <rPh sb="38" eb="40">
      <t>ブッカ</t>
    </rPh>
    <rPh sb="40" eb="42">
      <t>ジョウショウ</t>
    </rPh>
    <rPh sb="43" eb="44">
      <t>トモナ</t>
    </rPh>
    <rPh sb="46" eb="48">
      <t>イジ</t>
    </rPh>
    <rPh sb="48" eb="51">
      <t>カンリヒ</t>
    </rPh>
    <rPh sb="52" eb="54">
      <t>ゾウカ</t>
    </rPh>
    <rPh sb="59" eb="61">
      <t>ミコ</t>
    </rPh>
    <rPh sb="72" eb="74">
      <t>コンゴ</t>
    </rPh>
    <rPh sb="75" eb="78">
      <t>シヨウリョウ</t>
    </rPh>
    <rPh sb="78" eb="80">
      <t>カイテイ</t>
    </rPh>
    <rPh sb="81" eb="82">
      <t>オコナ</t>
    </rPh>
    <rPh sb="86" eb="88">
      <t>ヨテイ</t>
    </rPh>
    <phoneticPr fontId="4"/>
  </si>
  <si>
    <t>　老朽化により、浄化槽本体・ブロワー等機器の故障が増加している。浄化槽本体については、現在、部分的な修繕で対応しているが、今後は、本体の交換が必要な場合も考えられる。どの程度の老朽化状態で交換しなければならないのか、費用を最小限に抑えるための検討が必要である。</t>
    <rPh sb="1" eb="4">
      <t>ロウキュウカ</t>
    </rPh>
    <rPh sb="8" eb="11">
      <t>ジョウカソウ</t>
    </rPh>
    <rPh sb="11" eb="13">
      <t>ホンタイ</t>
    </rPh>
    <rPh sb="18" eb="19">
      <t>トウ</t>
    </rPh>
    <rPh sb="19" eb="21">
      <t>キキ</t>
    </rPh>
    <rPh sb="22" eb="24">
      <t>コショウ</t>
    </rPh>
    <rPh sb="25" eb="27">
      <t>ゾウカ</t>
    </rPh>
    <rPh sb="32" eb="35">
      <t>ジョウカソウ</t>
    </rPh>
    <rPh sb="35" eb="37">
      <t>ホンタイ</t>
    </rPh>
    <rPh sb="43" eb="45">
      <t>ゲンザイ</t>
    </rPh>
    <rPh sb="46" eb="49">
      <t>ブブンテキ</t>
    </rPh>
    <rPh sb="50" eb="52">
      <t>シュウゼン</t>
    </rPh>
    <rPh sb="53" eb="55">
      <t>タイオウ</t>
    </rPh>
    <rPh sb="61" eb="63">
      <t>コンゴ</t>
    </rPh>
    <rPh sb="65" eb="67">
      <t>ホンタイ</t>
    </rPh>
    <rPh sb="68" eb="70">
      <t>コウカン</t>
    </rPh>
    <rPh sb="71" eb="73">
      <t>ヒツヨウ</t>
    </rPh>
    <rPh sb="74" eb="76">
      <t>バアイ</t>
    </rPh>
    <rPh sb="77" eb="78">
      <t>カンガ</t>
    </rPh>
    <rPh sb="85" eb="87">
      <t>テイド</t>
    </rPh>
    <rPh sb="88" eb="91">
      <t>ロウキュウカ</t>
    </rPh>
    <rPh sb="91" eb="93">
      <t>ジョウタイ</t>
    </rPh>
    <rPh sb="94" eb="96">
      <t>コウカン</t>
    </rPh>
    <rPh sb="108" eb="110">
      <t>ヒヨウ</t>
    </rPh>
    <rPh sb="111" eb="114">
      <t>サイショウゲン</t>
    </rPh>
    <rPh sb="115" eb="116">
      <t>オサ</t>
    </rPh>
    <rPh sb="121" eb="123">
      <t>ケントウ</t>
    </rPh>
    <rPh sb="124" eb="126">
      <t>ヒツヨウ</t>
    </rPh>
    <phoneticPr fontId="4"/>
  </si>
  <si>
    <t>　修繕費用の増加が見込まれるため、予防保全を行うなど、計画的に修繕を行うことで、コスト平準化を図る必要がある。
　また、普段の維持管理についても、保守点検業者としっかり連携し、適切な点検回数を判断し、費用の削減に努めていく。
　令和６年度から地方公営企業法を適用したことにより、これまで以上に正確な経営分析が可能となるので、分析結果を反映した正確な使用料改定を今後行っていく予定である。</t>
    <rPh sb="1" eb="3">
      <t>シュウゼン</t>
    </rPh>
    <rPh sb="3" eb="5">
      <t>ヒヨウ</t>
    </rPh>
    <rPh sb="6" eb="8">
      <t>ゾウカ</t>
    </rPh>
    <rPh sb="9" eb="11">
      <t>ミコ</t>
    </rPh>
    <rPh sb="17" eb="19">
      <t>ヨボウ</t>
    </rPh>
    <rPh sb="19" eb="21">
      <t>ホゼン</t>
    </rPh>
    <rPh sb="22" eb="23">
      <t>オコナ</t>
    </rPh>
    <rPh sb="27" eb="30">
      <t>ケイカクテキ</t>
    </rPh>
    <rPh sb="31" eb="33">
      <t>シュウゼン</t>
    </rPh>
    <rPh sb="34" eb="35">
      <t>オコナ</t>
    </rPh>
    <rPh sb="43" eb="46">
      <t>ヘイジュンカ</t>
    </rPh>
    <rPh sb="47" eb="48">
      <t>ハカ</t>
    </rPh>
    <rPh sb="49" eb="51">
      <t>ヒツヨウ</t>
    </rPh>
    <rPh sb="60" eb="62">
      <t>フダン</t>
    </rPh>
    <rPh sb="63" eb="65">
      <t>イジ</t>
    </rPh>
    <rPh sb="65" eb="67">
      <t>カンリ</t>
    </rPh>
    <rPh sb="73" eb="75">
      <t>ホシュ</t>
    </rPh>
    <rPh sb="75" eb="77">
      <t>テンケン</t>
    </rPh>
    <rPh sb="77" eb="79">
      <t>ギョウシャ</t>
    </rPh>
    <rPh sb="84" eb="86">
      <t>レンケイ</t>
    </rPh>
    <rPh sb="88" eb="90">
      <t>テキセツ</t>
    </rPh>
    <rPh sb="91" eb="93">
      <t>テンケン</t>
    </rPh>
    <rPh sb="93" eb="95">
      <t>カイスウ</t>
    </rPh>
    <rPh sb="96" eb="98">
      <t>ハンダン</t>
    </rPh>
    <rPh sb="100" eb="102">
      <t>ヒヨウ</t>
    </rPh>
    <rPh sb="103" eb="105">
      <t>サクゲン</t>
    </rPh>
    <rPh sb="106" eb="107">
      <t>ツト</t>
    </rPh>
    <rPh sb="114" eb="116">
      <t>レイワ</t>
    </rPh>
    <rPh sb="117" eb="119">
      <t>ネンド</t>
    </rPh>
    <rPh sb="121" eb="123">
      <t>チホウ</t>
    </rPh>
    <rPh sb="123" eb="125">
      <t>コウエイ</t>
    </rPh>
    <rPh sb="125" eb="127">
      <t>キギョウ</t>
    </rPh>
    <rPh sb="127" eb="128">
      <t>ホウ</t>
    </rPh>
    <rPh sb="129" eb="131">
      <t>テキヨウ</t>
    </rPh>
    <rPh sb="143" eb="145">
      <t>イジョウ</t>
    </rPh>
    <rPh sb="146" eb="148">
      <t>セイカク</t>
    </rPh>
    <rPh sb="149" eb="151">
      <t>ケイエイ</t>
    </rPh>
    <rPh sb="151" eb="153">
      <t>ブンセキ</t>
    </rPh>
    <rPh sb="154" eb="156">
      <t>カノウ</t>
    </rPh>
    <rPh sb="162" eb="164">
      <t>ブンセキ</t>
    </rPh>
    <rPh sb="164" eb="166">
      <t>ケッカ</t>
    </rPh>
    <rPh sb="167" eb="169">
      <t>ハンエイ</t>
    </rPh>
    <rPh sb="171" eb="173">
      <t>セイカク</t>
    </rPh>
    <rPh sb="174" eb="177">
      <t>シヨウリョウ</t>
    </rPh>
    <rPh sb="177" eb="179">
      <t>カイテイ</t>
    </rPh>
    <rPh sb="180" eb="182">
      <t>コンゴ</t>
    </rPh>
    <rPh sb="182" eb="183">
      <t>オコナ</t>
    </rPh>
    <rPh sb="187" eb="18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</si>
</sst>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8C-4152-9B92-BF384399C3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8C-4152-9B92-BF384399C3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6-47C5-934F-B6E12F270C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6366-47C5-934F-B6E12F270C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D9C-4EC7-B991-D1CFBF2C68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4D9C-4EC7-B991-D1CFBF2C68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100.5</c:v>
                </c:pt>
              </c:numCache>
            </c:numRef>
          </c:val>
          <c:extLst>
            <c:ext xmlns:c16="http://schemas.microsoft.com/office/drawing/2014/chart" uri="{C3380CC4-5D6E-409C-BE32-E72D297353CC}">
              <c16:uniqueId val="{00000000-B0B6-48E8-8CB1-E844692E2A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B0B6-48E8-8CB1-E844692E2A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13.82</c:v>
                </c:pt>
              </c:numCache>
            </c:numRef>
          </c:val>
          <c:extLst>
            <c:ext xmlns:c16="http://schemas.microsoft.com/office/drawing/2014/chart" uri="{C3380CC4-5D6E-409C-BE32-E72D297353CC}">
              <c16:uniqueId val="{00000000-E915-4F57-9C2F-2023934CE6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E915-4F57-9C2F-2023934CE6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A4-4242-8E57-25B836DC5A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A4-4242-8E57-25B836DC5A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154-4042-8940-C6218227D4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154-4042-8940-C6218227D4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53.18</c:v>
                </c:pt>
              </c:numCache>
            </c:numRef>
          </c:val>
          <c:extLst>
            <c:ext xmlns:c16="http://schemas.microsoft.com/office/drawing/2014/chart" uri="{C3380CC4-5D6E-409C-BE32-E72D297353CC}">
              <c16:uniqueId val="{00000000-53B1-4711-A704-9BC29F2BF5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53B1-4711-A704-9BC29F2BF5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84-48CD-94F5-E76582CAE7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C284-48CD-94F5-E76582CAE7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47.68</c:v>
                </c:pt>
              </c:numCache>
            </c:numRef>
          </c:val>
          <c:extLst>
            <c:ext xmlns:c16="http://schemas.microsoft.com/office/drawing/2014/chart" uri="{C3380CC4-5D6E-409C-BE32-E72D297353CC}">
              <c16:uniqueId val="{00000000-8FDB-4720-8A2E-8D26817D7B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8FDB-4720-8A2E-8D26817D7B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472.01</c:v>
                </c:pt>
              </c:numCache>
            </c:numRef>
          </c:val>
          <c:extLst>
            <c:ext xmlns:c16="http://schemas.microsoft.com/office/drawing/2014/chart" uri="{C3380CC4-5D6E-409C-BE32-E72D297353CC}">
              <c16:uniqueId val="{00000000-99F2-455F-8DF6-479F3043D4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99F2-455F-8DF6-479F3043D4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芦北町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14877</v>
      </c>
      <c r="AM8" s="54"/>
      <c r="AN8" s="54"/>
      <c r="AO8" s="54"/>
      <c r="AP8" s="54"/>
      <c r="AQ8" s="54"/>
      <c r="AR8" s="54"/>
      <c r="AS8" s="54"/>
      <c r="AT8" s="53">
        <f>データ!T6</f>
        <v>234.01</v>
      </c>
      <c r="AU8" s="53"/>
      <c r="AV8" s="53"/>
      <c r="AW8" s="53"/>
      <c r="AX8" s="53"/>
      <c r="AY8" s="53"/>
      <c r="AZ8" s="53"/>
      <c r="BA8" s="53"/>
      <c r="BB8" s="53">
        <f>データ!U6</f>
        <v>63.57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63.45</v>
      </c>
      <c r="J10" s="53"/>
      <c r="K10" s="53"/>
      <c r="L10" s="53"/>
      <c r="M10" s="53"/>
      <c r="N10" s="53"/>
      <c r="O10" s="53"/>
      <c r="P10" s="53">
        <f>データ!P6</f>
        <v>12.62</v>
      </c>
      <c r="Q10" s="53"/>
      <c r="R10" s="53"/>
      <c r="S10" s="53"/>
      <c r="T10" s="53"/>
      <c r="U10" s="53"/>
      <c r="V10" s="53"/>
      <c r="W10" s="53">
        <f>データ!Q6</f>
        <v>100</v>
      </c>
      <c r="X10" s="53"/>
      <c r="Y10" s="53"/>
      <c r="Z10" s="53"/>
      <c r="AA10" s="53"/>
      <c r="AB10" s="53"/>
      <c r="AC10" s="53"/>
      <c r="AD10" s="54">
        <f>データ!R6</f>
        <v>3142</v>
      </c>
      <c r="AE10" s="54"/>
      <c r="AF10" s="54"/>
      <c r="AG10" s="54"/>
      <c r="AH10" s="54"/>
      <c r="AI10" s="54"/>
      <c r="AJ10" s="54"/>
      <c r="AK10" s="2"/>
      <c r="AL10" s="54">
        <f>データ!V6</f>
        <v>1861</v>
      </c>
      <c r="AM10" s="54"/>
      <c r="AN10" s="54"/>
      <c r="AO10" s="54"/>
      <c r="AP10" s="54"/>
      <c r="AQ10" s="54"/>
      <c r="AR10" s="54"/>
      <c r="AS10" s="54"/>
      <c r="AT10" s="53">
        <f>データ!W6</f>
        <v>12.95</v>
      </c>
      <c r="AU10" s="53"/>
      <c r="AV10" s="53"/>
      <c r="AW10" s="53"/>
      <c r="AX10" s="53"/>
      <c r="AY10" s="53"/>
      <c r="AZ10" s="53"/>
      <c r="BA10" s="53"/>
      <c r="BB10" s="53">
        <f>データ!X6</f>
        <v>143.71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uX0jU3GMK10HHfYnwi/0i/UZEswrtd+gV6NWUrGcW/UKfzUHb3Twn8fVgNnCkWR9BufMheIR5lG76fQDFbxTA==" saltValue="x7kHXycBeCmNMoK1l34G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434825</v>
      </c>
      <c r="D6" s="19">
        <f t="shared" si="3"/>
        <v>46</v>
      </c>
      <c r="E6" s="19">
        <f t="shared" si="3"/>
        <v>18</v>
      </c>
      <c r="F6" s="19">
        <f t="shared" si="3"/>
        <v>0</v>
      </c>
      <c r="G6" s="19">
        <f t="shared" si="3"/>
        <v>0</v>
      </c>
      <c r="H6" s="19" t="str">
        <f t="shared" si="3"/>
        <v>熊本県　芦北町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63.45</v>
      </c>
      <c r="P6" s="20">
        <f t="shared" si="3"/>
        <v>12.62</v>
      </c>
      <c r="Q6" s="20">
        <f t="shared" si="3"/>
        <v>100</v>
      </c>
      <c r="R6" s="20">
        <f t="shared" si="3"/>
        <v>3142</v>
      </c>
      <c r="S6" s="20">
        <f t="shared" si="3"/>
        <v>14877</v>
      </c>
      <c r="T6" s="20">
        <f t="shared" si="3"/>
        <v>234.01</v>
      </c>
      <c r="U6" s="20">
        <f t="shared" si="3"/>
        <v>63.57</v>
      </c>
      <c r="V6" s="20">
        <f t="shared" si="3"/>
        <v>1861</v>
      </c>
      <c r="W6" s="20">
        <f t="shared" si="3"/>
        <v>12.95</v>
      </c>
      <c r="X6" s="20">
        <f t="shared" si="3"/>
        <v>143.71</v>
      </c>
      <c r="Y6" s="21" t="str">
        <f>IF(Y7="",NA(),Y7)</f>
        <v>-</v>
      </c>
      <c r="Z6" s="21" t="str">
        <f t="shared" ref="Z6:AH6" si="4">IF(Z7="",NA(),Z7)</f>
        <v>-</v>
      </c>
      <c r="AA6" s="21" t="str">
        <f t="shared" si="4"/>
        <v>-</v>
      </c>
      <c r="AB6" s="21" t="str">
        <f t="shared" si="4"/>
        <v>-</v>
      </c>
      <c r="AC6" s="21">
        <f t="shared" si="4"/>
        <v>100.5</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53.18</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47.68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472.01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13.82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434825</v>
      </c>
      <c r="D7" s="23">
        <v>46</v>
      </c>
      <c r="E7" s="23">
        <v>18</v>
      </c>
      <c r="F7" s="23">
        <v>0</v>
      </c>
      <c r="G7" s="23">
        <v>0</v>
      </c>
      <c r="H7" s="23" t="s">
        <v>95</v>
      </c>
      <c r="I7" s="23" t="s">
        <v>96</v>
      </c>
      <c r="J7" s="23" t="s">
        <v>97</v>
      </c>
      <c r="K7" s="23" t="s">
        <v>98</v>
      </c>
      <c r="L7" s="23" t="s">
        <v>99</v>
      </c>
      <c r="M7" s="23" t="s">
        <v>100</v>
      </c>
      <c r="N7" s="24" t="s">
        <v>101</v>
      </c>
      <c r="O7" s="24">
        <v>63.45</v>
      </c>
      <c r="P7" s="24">
        <v>12.62</v>
      </c>
      <c r="Q7" s="24">
        <v>100</v>
      </c>
      <c r="R7" s="24">
        <v>3142</v>
      </c>
      <c r="S7" s="24">
        <v>14877</v>
      </c>
      <c r="T7" s="24">
        <v>234.01</v>
      </c>
      <c r="U7" s="24">
        <v>63.57</v>
      </c>
      <c r="V7" s="24">
        <v>1861</v>
      </c>
      <c r="W7" s="24">
        <v>12.95</v>
      </c>
      <c r="X7" s="24">
        <v>143.71</v>
      </c>
      <c r="Y7" s="24" t="s">
        <v>101</v>
      </c>
      <c r="Z7" s="24" t="s">
        <v>101</v>
      </c>
      <c r="AA7" s="24" t="s">
        <v>101</v>
      </c>
      <c r="AB7" s="24" t="s">
        <v>101</v>
      </c>
      <c r="AC7" s="24">
        <v>100.5</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53.18</v>
      </c>
      <c r="AZ7" s="24" t="s">
        <v>101</v>
      </c>
      <c r="BA7" s="24" t="s">
        <v>101</v>
      </c>
      <c r="BB7" s="24" t="s">
        <v>101</v>
      </c>
      <c r="BC7" s="24" t="s">
        <v>101</v>
      </c>
      <c r="BD7" s="24">
        <v>103.61</v>
      </c>
      <c r="BE7" s="24">
        <v>106.63</v>
      </c>
      <c r="BF7" s="24" t="s">
        <v>101</v>
      </c>
      <c r="BG7" s="24" t="s">
        <v>101</v>
      </c>
      <c r="BH7" s="24" t="s">
        <v>101</v>
      </c>
      <c r="BI7" s="24" t="s">
        <v>101</v>
      </c>
      <c r="BJ7" s="24">
        <v>0</v>
      </c>
      <c r="BK7" s="24" t="s">
        <v>101</v>
      </c>
      <c r="BL7" s="24" t="s">
        <v>101</v>
      </c>
      <c r="BM7" s="24" t="s">
        <v>101</v>
      </c>
      <c r="BN7" s="24" t="s">
        <v>101</v>
      </c>
      <c r="BO7" s="24">
        <v>368.83</v>
      </c>
      <c r="BP7" s="24">
        <v>386.06</v>
      </c>
      <c r="BQ7" s="24" t="s">
        <v>101</v>
      </c>
      <c r="BR7" s="24" t="s">
        <v>101</v>
      </c>
      <c r="BS7" s="24" t="s">
        <v>101</v>
      </c>
      <c r="BT7" s="24" t="s">
        <v>101</v>
      </c>
      <c r="BU7" s="24">
        <v>47.68</v>
      </c>
      <c r="BV7" s="24" t="s">
        <v>101</v>
      </c>
      <c r="BW7" s="24" t="s">
        <v>101</v>
      </c>
      <c r="BX7" s="24" t="s">
        <v>101</v>
      </c>
      <c r="BY7" s="24" t="s">
        <v>101</v>
      </c>
      <c r="BZ7" s="24">
        <v>53.25</v>
      </c>
      <c r="CA7" s="24">
        <v>51.14</v>
      </c>
      <c r="CB7" s="24" t="s">
        <v>101</v>
      </c>
      <c r="CC7" s="24" t="s">
        <v>101</v>
      </c>
      <c r="CD7" s="24" t="s">
        <v>101</v>
      </c>
      <c r="CE7" s="24" t="s">
        <v>101</v>
      </c>
      <c r="CF7" s="24">
        <v>472.01</v>
      </c>
      <c r="CG7" s="24" t="s">
        <v>101</v>
      </c>
      <c r="CH7" s="24" t="s">
        <v>101</v>
      </c>
      <c r="CI7" s="24" t="s">
        <v>101</v>
      </c>
      <c r="CJ7" s="24" t="s">
        <v>101</v>
      </c>
      <c r="CK7" s="24">
        <v>325.45</v>
      </c>
      <c r="CL7" s="24">
        <v>329.31</v>
      </c>
      <c r="CM7" s="24" t="s">
        <v>101</v>
      </c>
      <c r="CN7" s="24" t="s">
        <v>101</v>
      </c>
      <c r="CO7" s="24" t="s">
        <v>101</v>
      </c>
      <c r="CP7" s="24" t="s">
        <v>101</v>
      </c>
      <c r="CQ7" s="24" t="s">
        <v>101</v>
      </c>
      <c r="CR7" s="24" t="s">
        <v>101</v>
      </c>
      <c r="CS7" s="24" t="s">
        <v>101</v>
      </c>
      <c r="CT7" s="24" t="s">
        <v>101</v>
      </c>
      <c r="CU7" s="24" t="s">
        <v>101</v>
      </c>
      <c r="CV7" s="24">
        <v>52.59</v>
      </c>
      <c r="CW7" s="24">
        <v>54.37</v>
      </c>
      <c r="CX7" s="24" t="s">
        <v>101</v>
      </c>
      <c r="CY7" s="24" t="s">
        <v>101</v>
      </c>
      <c r="CZ7" s="24" t="s">
        <v>101</v>
      </c>
      <c r="DA7" s="24" t="s">
        <v>101</v>
      </c>
      <c r="DB7" s="24">
        <v>100</v>
      </c>
      <c r="DC7" s="24" t="s">
        <v>101</v>
      </c>
      <c r="DD7" s="24" t="s">
        <v>101</v>
      </c>
      <c r="DE7" s="24" t="s">
        <v>101</v>
      </c>
      <c r="DF7" s="24" t="s">
        <v>101</v>
      </c>
      <c r="DG7" s="24">
        <v>87.02</v>
      </c>
      <c r="DH7" s="24">
        <v>84.89</v>
      </c>
      <c r="DI7" s="24" t="s">
        <v>101</v>
      </c>
      <c r="DJ7" s="24" t="s">
        <v>101</v>
      </c>
      <c r="DK7" s="24" t="s">
        <v>101</v>
      </c>
      <c r="DL7" s="24" t="s">
        <v>101</v>
      </c>
      <c r="DM7" s="24">
        <v>13.82</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2025-12-23T06:31:58Z</dcterms:created>
  <dcterms:modified xsi:type="dcterms:W3CDTF">2026-01-26T00:37:57Z</dcterms:modified>
  <cp:category/>
</cp:coreProperties>
</file>