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22 南小国町\"/>
    </mc:Choice>
  </mc:AlternateContent>
  <xr:revisionPtr revIDLastSave="0" documentId="13_ncr:1_{382C329B-E1E6-4C1D-8D44-602D0CA398A5}" xr6:coauthVersionLast="47" xr6:coauthVersionMax="47" xr10:uidLastSave="{00000000-0000-0000-0000-000000000000}"/>
  <workbookProtection workbookAlgorithmName="SHA-512" workbookHashValue="GvNBan0j/J96qfa1Q9wzciqBpFIse4knPa1eZVijp9hgWAbsnUrVBhsbSM76Z4k8TQwiJ4F7BLOcy8N2+wZX7w==" workbookSaltValue="caNbMhF6SbdWWUldJpRCFw==" workbookSpinCount="100000" lockStructure="1"/>
  <bookViews>
    <workbookView xWindow="3150" yWindow="3150" windowWidth="21600" windowHeight="1129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F85" i="4"/>
  <c r="E85" i="4"/>
  <c r="AT10" i="4"/>
  <c r="AL10" i="4"/>
  <c r="AL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<sst xmlns="http://schemas.openxmlformats.org/spreadsheetml/2006/main" count="325" uniqueCount="117">
  <si>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</si>
  <si>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</si>
  <si>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</si>
  <si>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</si>
  <si>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</si>
  <si>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</si>
  <si>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</si>
  <si>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</si>
  <si>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</si>
  <si>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</si>
  <si>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</si>
  <si>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</si>
  <si>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</si>
  <si>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</si>
  <si>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</si>
  <si>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</si>
  <si>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</si>
  <si>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</si>
  <si>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</si>
  <si>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</si>
  <si>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</si>
  <si>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</si>
  <si>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</si>
  <si>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</si>
  <si>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</si>
  <si>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</si>
  <si>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</si>
  <si>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</si>
  <si>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</si>
  <si>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</si>
  <si>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</si>
  <si>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</si>
  <si>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</si>
  <si>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</si>
  <si>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</si>
  <si>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</si>
  <si>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</si>
  <si>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</si>
  <si>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</si>
  <si>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</si>
  <si>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</si>
  <si>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</si>
  <si>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</si>
  <si>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</si>
  <si>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</si>
  <si>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</si>
  <si>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</si>
  <si>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</si>
  <si>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</si>
  <si>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</si>
  <si>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</si>
  <si>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</si>
  <si>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</si>
  <si>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</si>
  <si>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</si>
  <si>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</si>
  <si>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</si>
  <si>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</si>
  <si>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</si>
  <si>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</si>
  <si>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</si>
  <si>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</si>
  <si>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</si>
  <si>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</si>
  <si>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</si>
  <si>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</si>
  <si>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</si>
  <si>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</si>
  <si>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</si>
  <si>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</si>
  <si>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</si>
  <si>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</si>
  <si>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</si>
  <si>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</si>
  <si>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</si>
  <si>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</si>
  <si>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</si>
  <si>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</si>
  <si>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</si>
  <si>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</si>
  <si>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</si>
  <si>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</si>
  <si>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</si>
  <si>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</si>
  <si>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</si>
  <si>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</si>
  <si>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</si>
  <si>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</si>
  <si>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</si>
  <si>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</si>
  <si>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</si>
  <si>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</si>
  <si>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</si>
  <si>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</si>
  <si>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</si>
  <si>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</si>
  <si>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南小国町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</si>
  <si>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</si>
  <si>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</si>
  <si>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</si>
  <si>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</si>
  <si>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</si>
  <si>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</si>
  <si>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</si>
  <si>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</si>
  <si>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</si>
  <si>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</si>
  <si>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</si>
  <si>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</si>
  <si>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</si>
  <si>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</si>
  <si>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</si>
  <si>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</si>
  <si>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</si>
  <si>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有形固定資産減価償却率は約8％と低い水準にあり、資産全体としては老朽化が進んでいない状況にある。比較的新しい施設が多く、現時点では大規模な更新需要は限定的と考えられる。一方、今後は減価償却の進行に伴い更新需要が顕在化することが見込まれることから、長期的な視点に立った更新計画および財源確保の検討が必要である。</t>
    <rPh sb="1" eb="7">
      <t>ユウケイコテイシサン</t>
    </rPh>
    <rPh sb="7" eb="9">
      <t>ゲンカ</t>
    </rPh>
    <rPh sb="9" eb="11">
      <t>ショウキャク</t>
    </rPh>
    <rPh sb="11" eb="12">
      <t>リツ</t>
    </rPh>
    <rPh sb="13" eb="14">
      <t>ヤク</t>
    </rPh>
    <rPh sb="17" eb="18">
      <t>ヒク</t>
    </rPh>
    <rPh sb="19" eb="21">
      <t>スイジュン</t>
    </rPh>
    <rPh sb="25" eb="29">
      <t>シサンゼンタイ</t>
    </rPh>
    <rPh sb="33" eb="36">
      <t>ロウキュウカ</t>
    </rPh>
    <rPh sb="37" eb="38">
      <t>スス</t>
    </rPh>
    <rPh sb="43" eb="45">
      <t>ジョウキョウ</t>
    </rPh>
    <rPh sb="49" eb="52">
      <t>ヒカクテキ</t>
    </rPh>
    <rPh sb="52" eb="53">
      <t>アタラ</t>
    </rPh>
    <rPh sb="55" eb="57">
      <t>シセツ</t>
    </rPh>
    <rPh sb="58" eb="59">
      <t>オオ</t>
    </rPh>
    <rPh sb="61" eb="64">
      <t>ゲンジテン</t>
    </rPh>
    <rPh sb="66" eb="69">
      <t>ダイキボ</t>
    </rPh>
    <rPh sb="70" eb="74">
      <t>コウシンジュヨウ</t>
    </rPh>
    <rPh sb="75" eb="78">
      <t>ゲンテイテキ</t>
    </rPh>
    <rPh sb="79" eb="80">
      <t>カンガ</t>
    </rPh>
    <rPh sb="85" eb="87">
      <t>イッポウ</t>
    </rPh>
    <rPh sb="88" eb="90">
      <t>コンゴ</t>
    </rPh>
    <rPh sb="91" eb="95">
      <t>ゲンカショウキャク</t>
    </rPh>
    <rPh sb="96" eb="98">
      <t>シンコウ</t>
    </rPh>
    <rPh sb="99" eb="100">
      <t>トモナ</t>
    </rPh>
    <rPh sb="101" eb="105">
      <t>コウシンジュヨウ</t>
    </rPh>
    <rPh sb="106" eb="109">
      <t>ケンザイカ</t>
    </rPh>
    <rPh sb="114" eb="116">
      <t>ミコ</t>
    </rPh>
    <rPh sb="124" eb="127">
      <t>チョウキテキ</t>
    </rPh>
    <rPh sb="128" eb="130">
      <t>シテン</t>
    </rPh>
    <rPh sb="131" eb="132">
      <t>タ</t>
    </rPh>
    <rPh sb="134" eb="138">
      <t>コウシンケイカク</t>
    </rPh>
    <rPh sb="141" eb="145">
      <t>ザイゲンカクホ</t>
    </rPh>
    <rPh sb="146" eb="148">
      <t>ケントウ</t>
    </rPh>
    <rPh sb="149" eb="151">
      <t>ヒツヨウ</t>
    </rPh>
    <phoneticPr fontId="4"/>
  </si>
  <si>
    <t>　経営の健全性については、流動比率等の状況から短期的な資金繰りおよび将来負担の面では安定しているものの、経常収支比率が低く、累積欠損金も高水準であることから、収支構造には課題が残っている。効率性の面では、施設利用率や経費回収率が低く、施設の老朽化は現時点では進行していないことから、当面は現有資産を活かした効率的な運営に注力しつつ、中長期的な更新需要を見据えた計画的な経営が求められる。</t>
    <rPh sb="1" eb="3">
      <t>ケイエイ</t>
    </rPh>
    <rPh sb="4" eb="7">
      <t>ケンゼンセイ</t>
    </rPh>
    <rPh sb="13" eb="17">
      <t>リュウドウヒリツ</t>
    </rPh>
    <rPh sb="17" eb="18">
      <t>トウ</t>
    </rPh>
    <rPh sb="19" eb="21">
      <t>ジョウキョウ</t>
    </rPh>
    <rPh sb="23" eb="26">
      <t>タンキテキ</t>
    </rPh>
    <rPh sb="27" eb="30">
      <t>シキング</t>
    </rPh>
    <rPh sb="34" eb="38">
      <t>ショウライフタン</t>
    </rPh>
    <rPh sb="39" eb="40">
      <t>メン</t>
    </rPh>
    <rPh sb="42" eb="44">
      <t>アンテイ</t>
    </rPh>
    <rPh sb="52" eb="58">
      <t>ケイジョウシュウシヒリツ</t>
    </rPh>
    <rPh sb="59" eb="60">
      <t>ヒク</t>
    </rPh>
    <rPh sb="62" eb="67">
      <t>ルイセキケッソンキン</t>
    </rPh>
    <rPh sb="68" eb="71">
      <t>コウスイジュン</t>
    </rPh>
    <rPh sb="79" eb="83">
      <t>シュウシコウゾウ</t>
    </rPh>
    <rPh sb="85" eb="87">
      <t>カダイ</t>
    </rPh>
    <rPh sb="88" eb="89">
      <t>ノコ</t>
    </rPh>
    <rPh sb="94" eb="97">
      <t>コウリツセイ</t>
    </rPh>
    <rPh sb="98" eb="99">
      <t>メン</t>
    </rPh>
    <rPh sb="102" eb="107">
      <t>シセツリヨウリツ</t>
    </rPh>
    <rPh sb="108" eb="113">
      <t>ケイヒカイシュウリツ</t>
    </rPh>
    <rPh sb="114" eb="115">
      <t>ヒク</t>
    </rPh>
    <rPh sb="117" eb="119">
      <t>シセツ</t>
    </rPh>
    <rPh sb="120" eb="123">
      <t>ロウキュウカ</t>
    </rPh>
    <rPh sb="124" eb="127">
      <t>ゲンジテン</t>
    </rPh>
    <rPh sb="129" eb="131">
      <t>シンコウ</t>
    </rPh>
    <rPh sb="141" eb="143">
      <t>トウメン</t>
    </rPh>
    <rPh sb="144" eb="146">
      <t>ゲンユウ</t>
    </rPh>
    <rPh sb="146" eb="148">
      <t>シサン</t>
    </rPh>
    <rPh sb="149" eb="150">
      <t>イ</t>
    </rPh>
    <rPh sb="153" eb="156">
      <t>コウリツテキ</t>
    </rPh>
    <rPh sb="157" eb="159">
      <t>ウンエイ</t>
    </rPh>
    <rPh sb="160" eb="162">
      <t>チュウリョク</t>
    </rPh>
    <rPh sb="166" eb="170">
      <t>チュウチョウキテキ</t>
    </rPh>
    <rPh sb="171" eb="175">
      <t>コウシンジュヨウ</t>
    </rPh>
    <rPh sb="176" eb="178">
      <t>ミス</t>
    </rPh>
    <rPh sb="180" eb="183">
      <t>ケイカクテキ</t>
    </rPh>
    <rPh sb="184" eb="186">
      <t>ケイエイ</t>
    </rPh>
    <rPh sb="187" eb="188">
      <t>モト</t>
    </rPh>
    <phoneticPr fontId="4"/>
  </si>
  <si>
    <t>　経常収支比率は約80%と100%を下回っており、経常的な費用を使用料収入等で十分に賄えていない状況にある。また、累積欠損金比率は約44%と高水準であり、過去からの収支不足が経営を圧迫している。一方、流動比率は約303%と高く、短期的な支払能力には余裕があり、資金繰り面での懸念は小さい。
　効率性の面では、経費回収率が約73％にとどまり、汚水処理原価約274円に対して使用料水準が低く、収支改善が課題となっている。また、施設利用率は約48%と低く、施設能力が十分に活用されていない状況が見受けられる。一方、水洗化率は約99%と高く、普及面では概ね達成段階にある。
 今後は、施設の効率的な運用や使用料水準の検討等により、収支構造の改善と累積欠損金の解消に取り組む必要がある。</t>
    <rPh sb="1" eb="3">
      <t>ケイジョウ</t>
    </rPh>
    <rPh sb="3" eb="7">
      <t>シュウシヒリツ</t>
    </rPh>
    <rPh sb="8" eb="9">
      <t>ヤク</t>
    </rPh>
    <rPh sb="18" eb="20">
      <t>シタマワ</t>
    </rPh>
    <rPh sb="25" eb="28">
      <t>ケイジョウテキ</t>
    </rPh>
    <rPh sb="29" eb="31">
      <t>ヒヨウ</t>
    </rPh>
    <rPh sb="32" eb="37">
      <t>シヨウリョウシュウニュウ</t>
    </rPh>
    <rPh sb="37" eb="38">
      <t>トウ</t>
    </rPh>
    <rPh sb="39" eb="41">
      <t>ジュウブン</t>
    </rPh>
    <rPh sb="42" eb="43">
      <t>マカナ</t>
    </rPh>
    <rPh sb="48" eb="50">
      <t>ジョウキョウ</t>
    </rPh>
    <rPh sb="57" eb="62">
      <t>ルイセキケッソンキン</t>
    </rPh>
    <rPh sb="62" eb="64">
      <t>ヒリツ</t>
    </rPh>
    <rPh sb="65" eb="66">
      <t>ヤク</t>
    </rPh>
    <rPh sb="70" eb="73">
      <t>コウスイジュン</t>
    </rPh>
    <rPh sb="77" eb="79">
      <t>カコ</t>
    </rPh>
    <rPh sb="82" eb="86">
      <t>シュウシフソク</t>
    </rPh>
    <rPh sb="87" eb="89">
      <t>ケイエイ</t>
    </rPh>
    <rPh sb="90" eb="92">
      <t>アッパク</t>
    </rPh>
    <rPh sb="97" eb="99">
      <t>イッポウ</t>
    </rPh>
    <rPh sb="100" eb="104">
      <t>リュウドウヒリツ</t>
    </rPh>
    <rPh sb="105" eb="106">
      <t>ヤク</t>
    </rPh>
    <rPh sb="111" eb="112">
      <t>タカ</t>
    </rPh>
    <rPh sb="114" eb="117">
      <t>タンキテキ</t>
    </rPh>
    <rPh sb="118" eb="120">
      <t>シハラ</t>
    </rPh>
    <rPh sb="120" eb="122">
      <t>ノウリョク</t>
    </rPh>
    <rPh sb="124" eb="126">
      <t>ヨユウ</t>
    </rPh>
    <rPh sb="130" eb="133">
      <t>シキング</t>
    </rPh>
    <rPh sb="134" eb="135">
      <t>メン</t>
    </rPh>
    <rPh sb="137" eb="139">
      <t>ケネン</t>
    </rPh>
    <rPh sb="140" eb="141">
      <t>チイ</t>
    </rPh>
    <rPh sb="146" eb="149">
      <t>コウリツセイ</t>
    </rPh>
    <rPh sb="150" eb="151">
      <t>メン</t>
    </rPh>
    <rPh sb="154" eb="159">
      <t>ケイヒカイシュウリツ</t>
    </rPh>
    <rPh sb="160" eb="161">
      <t>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</si>
</sst>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C8-4474-9993-717AE3AD359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ABC8-4474-9993-717AE3AD359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47.62</c:v>
                </c:pt>
              </c:numCache>
            </c:numRef>
          </c:val>
          <c:extLst>
            <c:ext xmlns:c16="http://schemas.microsoft.com/office/drawing/2014/chart" uri="{C3380CC4-5D6E-409C-BE32-E72D297353CC}">
              <c16:uniqueId val="{00000000-626E-4097-8406-E65B979952F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626E-4097-8406-E65B979952F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99.77</c:v>
                </c:pt>
              </c:numCache>
            </c:numRef>
          </c:val>
          <c:extLst>
            <c:ext xmlns:c16="http://schemas.microsoft.com/office/drawing/2014/chart" uri="{C3380CC4-5D6E-409C-BE32-E72D297353CC}">
              <c16:uniqueId val="{00000000-A6A9-467B-B214-79DF2310149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A6A9-467B-B214-79DF2310149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80.38</c:v>
                </c:pt>
              </c:numCache>
            </c:numRef>
          </c:val>
          <c:extLst>
            <c:ext xmlns:c16="http://schemas.microsoft.com/office/drawing/2014/chart" uri="{C3380CC4-5D6E-409C-BE32-E72D297353CC}">
              <c16:uniqueId val="{00000000-7576-4CF7-A01F-292D5DFFD0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7576-4CF7-A01F-292D5DFFD0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7.74</c:v>
                </c:pt>
              </c:numCache>
            </c:numRef>
          </c:val>
          <c:extLst>
            <c:ext xmlns:c16="http://schemas.microsoft.com/office/drawing/2014/chart" uri="{C3380CC4-5D6E-409C-BE32-E72D297353CC}">
              <c16:uniqueId val="{00000000-352B-4035-9C8D-619A54A24A8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352B-4035-9C8D-619A54A24A8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EF-45A9-B263-E30CA517018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FEF-45A9-B263-E30CA517018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44.08</c:v>
                </c:pt>
              </c:numCache>
            </c:numRef>
          </c:val>
          <c:extLst>
            <c:ext xmlns:c16="http://schemas.microsoft.com/office/drawing/2014/chart" uri="{C3380CC4-5D6E-409C-BE32-E72D297353CC}">
              <c16:uniqueId val="{00000000-4760-48ED-AA07-ECC96605E26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760-48ED-AA07-ECC96605E26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303.19</c:v>
                </c:pt>
              </c:numCache>
            </c:numRef>
          </c:val>
          <c:extLst>
            <c:ext xmlns:c16="http://schemas.microsoft.com/office/drawing/2014/chart" uri="{C3380CC4-5D6E-409C-BE32-E72D297353CC}">
              <c16:uniqueId val="{00000000-7BBE-4E1B-983E-32956F022FE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7BBE-4E1B-983E-32956F022FE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AAA-4981-B047-59341FFBB35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EAAA-4981-B047-59341FFBB35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73.09</c:v>
                </c:pt>
              </c:numCache>
            </c:numRef>
          </c:val>
          <c:extLst>
            <c:ext xmlns:c16="http://schemas.microsoft.com/office/drawing/2014/chart" uri="{C3380CC4-5D6E-409C-BE32-E72D297353CC}">
              <c16:uniqueId val="{00000000-C902-46C9-A748-83EDD1A37A5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C902-46C9-A748-83EDD1A37A5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273.99</c:v>
                </c:pt>
              </c:numCache>
            </c:numRef>
          </c:val>
          <c:extLst>
            <c:ext xmlns:c16="http://schemas.microsoft.com/office/drawing/2014/chart" uri="{C3380CC4-5D6E-409C-BE32-E72D297353CC}">
              <c16:uniqueId val="{00000000-E891-4F0A-B77B-479D9805BB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E891-4F0A-B77B-479D9805BB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南小国町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3804</v>
      </c>
      <c r="AM8" s="45"/>
      <c r="AN8" s="45"/>
      <c r="AO8" s="45"/>
      <c r="AP8" s="45"/>
      <c r="AQ8" s="45"/>
      <c r="AR8" s="45"/>
      <c r="AS8" s="45"/>
      <c r="AT8" s="44">
        <f>データ!T6</f>
        <v>115.9</v>
      </c>
      <c r="AU8" s="44"/>
      <c r="AV8" s="44"/>
      <c r="AW8" s="44"/>
      <c r="AX8" s="44"/>
      <c r="AY8" s="44"/>
      <c r="AZ8" s="44"/>
      <c r="BA8" s="44"/>
      <c r="BB8" s="44">
        <f>データ!U6</f>
        <v>32.82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44.25</v>
      </c>
      <c r="J10" s="44"/>
      <c r="K10" s="44"/>
      <c r="L10" s="44"/>
      <c r="M10" s="44"/>
      <c r="N10" s="44"/>
      <c r="O10" s="44"/>
      <c r="P10" s="44">
        <f>データ!P6</f>
        <v>11.7</v>
      </c>
      <c r="Q10" s="44"/>
      <c r="R10" s="44"/>
      <c r="S10" s="44"/>
      <c r="T10" s="44"/>
      <c r="U10" s="44"/>
      <c r="V10" s="44"/>
      <c r="W10" s="44">
        <f>データ!Q6</f>
        <v>100</v>
      </c>
      <c r="X10" s="44"/>
      <c r="Y10" s="44"/>
      <c r="Z10" s="44"/>
      <c r="AA10" s="44"/>
      <c r="AB10" s="44"/>
      <c r="AC10" s="44"/>
      <c r="AD10" s="45">
        <f>データ!R6</f>
        <v>4120</v>
      </c>
      <c r="AE10" s="45"/>
      <c r="AF10" s="45"/>
      <c r="AG10" s="45"/>
      <c r="AH10" s="45"/>
      <c r="AI10" s="45"/>
      <c r="AJ10" s="45"/>
      <c r="AK10" s="2"/>
      <c r="AL10" s="45">
        <f>データ!V6</f>
        <v>441</v>
      </c>
      <c r="AM10" s="45"/>
      <c r="AN10" s="45"/>
      <c r="AO10" s="45"/>
      <c r="AP10" s="45"/>
      <c r="AQ10" s="45"/>
      <c r="AR10" s="45"/>
      <c r="AS10" s="45"/>
      <c r="AT10" s="44">
        <f>データ!W6</f>
        <v>114.69</v>
      </c>
      <c r="AU10" s="44"/>
      <c r="AV10" s="44"/>
      <c r="AW10" s="44"/>
      <c r="AX10" s="44"/>
      <c r="AY10" s="44"/>
      <c r="AZ10" s="44"/>
      <c r="BA10" s="44"/>
      <c r="BB10" s="44">
        <f>データ!X6</f>
        <v>3.85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YLyPEwpByKe1ziSBDNcmPULJAzAeIglEDQEqjiVntz4YNuqoXvc/sGZyBhRSrmF4gmrg8FVc6jt2Lf99FC0jAA==" saltValue="ctcvAnMCJ4B5w23lYDoi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434230</v>
      </c>
      <c r="D6" s="19">
        <f t="shared" si="3"/>
        <v>46</v>
      </c>
      <c r="E6" s="19">
        <f t="shared" si="3"/>
        <v>18</v>
      </c>
      <c r="F6" s="19">
        <f t="shared" si="3"/>
        <v>0</v>
      </c>
      <c r="G6" s="19">
        <f t="shared" si="3"/>
        <v>0</v>
      </c>
      <c r="H6" s="19" t="str">
        <f t="shared" si="3"/>
        <v>熊本県　南小国町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44.25</v>
      </c>
      <c r="P6" s="20">
        <f t="shared" si="3"/>
        <v>11.7</v>
      </c>
      <c r="Q6" s="20">
        <f t="shared" si="3"/>
        <v>100</v>
      </c>
      <c r="R6" s="20">
        <f t="shared" si="3"/>
        <v>4120</v>
      </c>
      <c r="S6" s="20">
        <f t="shared" si="3"/>
        <v>3804</v>
      </c>
      <c r="T6" s="20">
        <f t="shared" si="3"/>
        <v>115.9</v>
      </c>
      <c r="U6" s="20">
        <f t="shared" si="3"/>
        <v>32.82</v>
      </c>
      <c r="V6" s="20">
        <f t="shared" si="3"/>
        <v>441</v>
      </c>
      <c r="W6" s="20">
        <f t="shared" si="3"/>
        <v>114.69</v>
      </c>
      <c r="X6" s="20">
        <f t="shared" si="3"/>
        <v>3.85</v>
      </c>
      <c r="Y6" s="21" t="str">
        <f>IF(Y7="",NA(),Y7)</f>
        <v>-</v>
      </c>
      <c r="Z6" s="21" t="str">
        <f t="shared" ref="Z6:AH6" si="4">IF(Z7="",NA(),Z7)</f>
        <v>-</v>
      </c>
      <c r="AA6" s="21" t="str">
        <f t="shared" si="4"/>
        <v>-</v>
      </c>
      <c r="AB6" s="21" t="str">
        <f t="shared" si="4"/>
        <v>-</v>
      </c>
      <c r="AC6" s="21">
        <f t="shared" si="4"/>
        <v>80.38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44.08</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303.19</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73.09</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273.99</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47.62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99.77</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7.74</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434230</v>
      </c>
      <c r="D7" s="23">
        <v>46</v>
      </c>
      <c r="E7" s="23">
        <v>18</v>
      </c>
      <c r="F7" s="23">
        <v>0</v>
      </c>
      <c r="G7" s="23">
        <v>0</v>
      </c>
      <c r="H7" s="23" t="s">
        <v>96</v>
      </c>
      <c r="I7" s="23" t="s">
        <v>97</v>
      </c>
      <c r="J7" s="23" t="s">
        <v>98</v>
      </c>
      <c r="K7" s="23" t="s">
        <v>99</v>
      </c>
      <c r="L7" s="23" t="s">
        <v>100</v>
      </c>
      <c r="M7" s="23" t="s">
        <v>101</v>
      </c>
      <c r="N7" s="24" t="s">
        <v>102</v>
      </c>
      <c r="O7" s="24">
        <v>44.25</v>
      </c>
      <c r="P7" s="24">
        <v>11.7</v>
      </c>
      <c r="Q7" s="24">
        <v>100</v>
      </c>
      <c r="R7" s="24">
        <v>4120</v>
      </c>
      <c r="S7" s="24">
        <v>3804</v>
      </c>
      <c r="T7" s="24">
        <v>115.9</v>
      </c>
      <c r="U7" s="24">
        <v>32.82</v>
      </c>
      <c r="V7" s="24">
        <v>441</v>
      </c>
      <c r="W7" s="24">
        <v>114.69</v>
      </c>
      <c r="X7" s="24">
        <v>3.85</v>
      </c>
      <c r="Y7" s="24" t="s">
        <v>102</v>
      </c>
      <c r="Z7" s="24" t="s">
        <v>102</v>
      </c>
      <c r="AA7" s="24" t="s">
        <v>102</v>
      </c>
      <c r="AB7" s="24" t="s">
        <v>102</v>
      </c>
      <c r="AC7" s="24">
        <v>80.38</v>
      </c>
      <c r="AD7" s="24" t="s">
        <v>102</v>
      </c>
      <c r="AE7" s="24" t="s">
        <v>102</v>
      </c>
      <c r="AF7" s="24" t="s">
        <v>102</v>
      </c>
      <c r="AG7" s="24" t="s">
        <v>102</v>
      </c>
      <c r="AH7" s="24">
        <v>99.24</v>
      </c>
      <c r="AI7" s="24">
        <v>100.06</v>
      </c>
      <c r="AJ7" s="24" t="s">
        <v>102</v>
      </c>
      <c r="AK7" s="24" t="s">
        <v>102</v>
      </c>
      <c r="AL7" s="24" t="s">
        <v>102</v>
      </c>
      <c r="AM7" s="24" t="s">
        <v>102</v>
      </c>
      <c r="AN7" s="24">
        <v>44.08</v>
      </c>
      <c r="AO7" s="24" t="s">
        <v>102</v>
      </c>
      <c r="AP7" s="24" t="s">
        <v>102</v>
      </c>
      <c r="AQ7" s="24" t="s">
        <v>102</v>
      </c>
      <c r="AR7" s="24" t="s">
        <v>102</v>
      </c>
      <c r="AS7" s="24">
        <v>89.91</v>
      </c>
      <c r="AT7" s="24">
        <v>84.61</v>
      </c>
      <c r="AU7" s="24" t="s">
        <v>102</v>
      </c>
      <c r="AV7" s="24" t="s">
        <v>102</v>
      </c>
      <c r="AW7" s="24" t="s">
        <v>102</v>
      </c>
      <c r="AX7" s="24" t="s">
        <v>102</v>
      </c>
      <c r="AY7" s="24">
        <v>303.19</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73.09</v>
      </c>
      <c r="BV7" s="24" t="s">
        <v>102</v>
      </c>
      <c r="BW7" s="24" t="s">
        <v>102</v>
      </c>
      <c r="BX7" s="24" t="s">
        <v>102</v>
      </c>
      <c r="BY7" s="24" t="s">
        <v>102</v>
      </c>
      <c r="BZ7" s="24">
        <v>53.25</v>
      </c>
      <c r="CA7" s="24">
        <v>51.14</v>
      </c>
      <c r="CB7" s="24" t="s">
        <v>102</v>
      </c>
      <c r="CC7" s="24" t="s">
        <v>102</v>
      </c>
      <c r="CD7" s="24" t="s">
        <v>102</v>
      </c>
      <c r="CE7" s="24" t="s">
        <v>102</v>
      </c>
      <c r="CF7" s="24">
        <v>273.99</v>
      </c>
      <c r="CG7" s="24" t="s">
        <v>102</v>
      </c>
      <c r="CH7" s="24" t="s">
        <v>102</v>
      </c>
      <c r="CI7" s="24" t="s">
        <v>102</v>
      </c>
      <c r="CJ7" s="24" t="s">
        <v>102</v>
      </c>
      <c r="CK7" s="24">
        <v>325.45</v>
      </c>
      <c r="CL7" s="24">
        <v>329.31</v>
      </c>
      <c r="CM7" s="24" t="s">
        <v>102</v>
      </c>
      <c r="CN7" s="24" t="s">
        <v>102</v>
      </c>
      <c r="CO7" s="24" t="s">
        <v>102</v>
      </c>
      <c r="CP7" s="24" t="s">
        <v>102</v>
      </c>
      <c r="CQ7" s="24">
        <v>47.62</v>
      </c>
      <c r="CR7" s="24" t="s">
        <v>102</v>
      </c>
      <c r="CS7" s="24" t="s">
        <v>102</v>
      </c>
      <c r="CT7" s="24" t="s">
        <v>102</v>
      </c>
      <c r="CU7" s="24" t="s">
        <v>102</v>
      </c>
      <c r="CV7" s="24">
        <v>52.59</v>
      </c>
      <c r="CW7" s="24">
        <v>54.37</v>
      </c>
      <c r="CX7" s="24" t="s">
        <v>102</v>
      </c>
      <c r="CY7" s="24" t="s">
        <v>102</v>
      </c>
      <c r="CZ7" s="24" t="s">
        <v>102</v>
      </c>
      <c r="DA7" s="24" t="s">
        <v>102</v>
      </c>
      <c r="DB7" s="24">
        <v>99.77</v>
      </c>
      <c r="DC7" s="24" t="s">
        <v>102</v>
      </c>
      <c r="DD7" s="24" t="s">
        <v>102</v>
      </c>
      <c r="DE7" s="24" t="s">
        <v>102</v>
      </c>
      <c r="DF7" s="24" t="s">
        <v>102</v>
      </c>
      <c r="DG7" s="24">
        <v>87.02</v>
      </c>
      <c r="DH7" s="24">
        <v>84.89</v>
      </c>
      <c r="DI7" s="24" t="s">
        <v>102</v>
      </c>
      <c r="DJ7" s="24" t="s">
        <v>102</v>
      </c>
      <c r="DK7" s="24" t="s">
        <v>102</v>
      </c>
      <c r="DL7" s="24" t="s">
        <v>102</v>
      </c>
      <c r="DM7" s="24">
        <v>7.74</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2026-02-04T08:09:16Z</cp:lastPrinted>
  <dcterms:created xsi:type="dcterms:W3CDTF">2025-12-23T06:31:56Z</dcterms:created>
  <dcterms:modified xsi:type="dcterms:W3CDTF">2026-02-06T08:45:28Z</dcterms:modified>
  <cp:category/>
</cp:coreProperties>
</file>