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2 八代市\12 下水道（特地：法適）\"/>
    </mc:Choice>
  </mc:AlternateContent>
  <xr:revisionPtr revIDLastSave="0" documentId="13_ncr:1_{0275032F-6071-4BA2-86AD-CCB743539BFC}" xr6:coauthVersionLast="47" xr6:coauthVersionMax="47" xr10:uidLastSave="{00000000-0000-0000-0000-000000000000}"/>
  <workbookProtection workbookAlgorithmName="SHA-512" workbookHashValue="52S398DWvfhsCtRgX8m1tSBezfCLeHphefNfm8DOfbMEuireImlcQAL2e8exSExZB3xmJq0vgRVVa1hUkJkqfg==" workbookSaltValue="+I+eVOgpItSW6RBLYXE9/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F85" i="4"/>
  <c r="E85" i="4"/>
  <c r="AL10" i="4"/>
  <c r="AL8" i="4"/>
  <c r="P8" i="4"/>
</calcChain>
</file>

<file path=xl/sharedStrings.xml><?xml version="1.0" encoding="utf-8"?>
<sst xmlns="http://schemas.openxmlformats.org/spreadsheetml/2006/main" count="325" uniqueCount="116">
  <si>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</si>
  <si>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</si>
  <si>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</si>
  <si>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</si>
  <si>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</si>
  <si>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</si>
  <si>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</si>
  <si>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</si>
  <si>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</si>
  <si>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</si>
  <si>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</si>
  <si>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</si>
  <si>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</si>
  <si>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</si>
  <si>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</si>
  <si>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</si>
  <si>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</si>
  <si>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</si>
  <si>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</si>
  <si>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</si>
  <si>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</si>
  <si>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</si>
  <si>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</si>
  <si>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</si>
  <si>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</si>
  <si>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</si>
  <si>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</si>
  <si>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</si>
  <si>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</si>
  <si>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</si>
  <si>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</si>
  <si>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</si>
  <si>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</si>
  <si>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</si>
  <si>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</si>
  <si>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</si>
  <si>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</si>
  <si>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</si>
  <si>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</si>
  <si>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</si>
  <si>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</si>
  <si>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</si>
  <si>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</si>
  <si>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</si>
  <si>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</si>
  <si>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</si>
  <si>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</si>
  <si>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</si>
  <si>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</si>
  <si>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</si>
  <si>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</si>
  <si>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</si>
  <si>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</si>
  <si>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</si>
  <si>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</si>
  <si>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</si>
  <si>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</si>
  <si>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</si>
  <si>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</si>
  <si>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</si>
  <si>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</si>
  <si>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</si>
  <si>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</si>
  <si>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</si>
  <si>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</si>
  <si>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</si>
  <si>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</si>
  <si>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</si>
  <si>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</si>
  <si>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</si>
  <si>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</si>
  <si>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</si>
  <si>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</si>
  <si>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</si>
  <si>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</si>
  <si>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</si>
  <si>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</si>
  <si>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</si>
  <si>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</si>
  <si>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</si>
  <si>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</si>
  <si>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</si>
  <si>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</si>
  <si>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</si>
  <si>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</si>
  <si>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</si>
  <si>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</si>
  <si>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</si>
  <si>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</si>
  <si>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</si>
  <si>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</si>
  <si>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</si>
  <si>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</si>
  <si>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</si>
  <si>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</si>
  <si>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</si>
  <si>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</si>
  <si>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</si>
  <si>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</si>
  <si>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</si>
  <si>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</si>
  <si>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</si>
  <si>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</si>
  <si>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</si>
  <si>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</si>
  <si>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</si>
  <si>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</si>
  <si>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</si>
  <si>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</si>
  <si>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</si>
  <si>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</si>
  <si>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</si>
  <si>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</si>
  <si>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本事業は、市が区域内のご家庭に合併処理浄化槽を設置し、維持管理するものであり、管渠自体が存在しませんので、「該当数値なし」となっています。
　本市における合併処理浄化槽の設置は、平成13年度から開始しておりますので、環境省のマニュアルにおける耐用年数（※30年以上）と比較しても、老朽化の度合いは低いと考えられます。
　しかしながら、設置年度が集中しているため、今後は計画的な更新が必要となります。</t>
    <phoneticPr fontId="4"/>
  </si>
  <si>
    <t xml:space="preserve">①経常収支比率・⑤経費回収率
　事業の運営に必要な費用を収益で賄えていない状況にあることから、今後も歳出の削減と収入の確保に努め、経営改善を図っていきます。
④企業債残高対事業規模比率
　平均値より低い水準にあります。今後も計画的に企業債の減額に努めます。
⑥汚水処理原価
　平均値より高い水準にあります。事業地域が山間部であり、維持管理費が高額であることが高い数値の要因です。
⑦施設利用率
　平均値より低い水準にあります。今後、人口減少に伴い空き家も増えると予想され、改善は難しい状況です。
</t>
    <rPh sb="80" eb="82">
      <t>キギョウ</t>
    </rPh>
    <rPh sb="82" eb="83">
      <t>サイ</t>
    </rPh>
    <rPh sb="83" eb="85">
      <t>ザンダカ</t>
    </rPh>
    <rPh sb="85" eb="86">
      <t>タイ</t>
    </rPh>
    <rPh sb="86" eb="88">
      <t>ジギョウ</t>
    </rPh>
    <rPh sb="88" eb="90">
      <t>キボ</t>
    </rPh>
    <rPh sb="90" eb="92">
      <t>ヒリツ</t>
    </rPh>
    <rPh sb="94" eb="97">
      <t>ヘイキンチ</t>
    </rPh>
    <rPh sb="99" eb="100">
      <t>ヒク</t>
    </rPh>
    <rPh sb="101" eb="103">
      <t>スイジュン</t>
    </rPh>
    <rPh sb="109" eb="111">
      <t>コンゴ</t>
    </rPh>
    <rPh sb="112" eb="115">
      <t>ケイカクテキ</t>
    </rPh>
    <rPh sb="116" eb="118">
      <t>キギョウ</t>
    </rPh>
    <rPh sb="118" eb="119">
      <t>サイ</t>
    </rPh>
    <rPh sb="120" eb="122">
      <t>ゲンガク</t>
    </rPh>
    <rPh sb="123" eb="124">
      <t>ツト</t>
    </rPh>
    <phoneticPr fontId="4"/>
  </si>
  <si>
    <t>　本市の特定地域生活排水処理事業は、令和6年度に企業会計へ移行しました。
　本事業は、対象となる地域が山間部の農村地域であり、維持管理費が多額になっています。また、今後は人口減少に伴い収入減となることが予想されます。
　このような中、将来にわたる持続的な事業経営を見据え、令和3年度から令和12年度を計画期間とした経営戦略を策定しました。さらに経営健全化のため、令和5年5月請求分から6.8％の料金改定を行いました。なお、令和7年度に、経営戦略の改定を行います。
　今後も人口減少に伴い収入減となることが予想されることから、更なる歳出削減に努めるとともに、安定的な事業運営を目指して事業の見直しを行っていきます。</t>
    <rPh sb="1" eb="3">
      <t>ホンシ</t>
    </rPh>
    <rPh sb="4" eb="8">
      <t>トクテイチイキ</t>
    </rPh>
    <rPh sb="8" eb="12">
      <t>セイカツハイスイ</t>
    </rPh>
    <rPh sb="12" eb="14">
      <t>ショリ</t>
    </rPh>
    <rPh sb="14" eb="16">
      <t>ジギョウ</t>
    </rPh>
    <rPh sb="18" eb="20">
      <t>レイワ</t>
    </rPh>
    <rPh sb="21" eb="23">
      <t>ネンド</t>
    </rPh>
    <rPh sb="24" eb="28">
      <t>キギョウカイケイ</t>
    </rPh>
    <rPh sb="29" eb="31">
      <t>イコウ</t>
    </rPh>
    <rPh sb="38" eb="41">
      <t>ホンジギョウ</t>
    </rPh>
    <rPh sb="43" eb="45">
      <t>タイショウ</t>
    </rPh>
    <rPh sb="82" eb="84">
      <t>コンゴ</t>
    </rPh>
    <rPh sb="85" eb="89">
      <t>ジンコウゲンショウ</t>
    </rPh>
    <rPh sb="90" eb="91">
      <t>トモナ</t>
    </rPh>
    <rPh sb="92" eb="95">
      <t>シュウニュウゲン</t>
    </rPh>
    <rPh sb="101" eb="103">
      <t>ヨソウ</t>
    </rPh>
    <rPh sb="115" eb="116">
      <t>ナカ</t>
    </rPh>
    <rPh sb="211" eb="213">
      <t>レイワ</t>
    </rPh>
    <rPh sb="214" eb="216">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</si>
</sst>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61-4C6E-A933-BD01036E191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161-4C6E-A933-BD01036E191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31.23</c:v>
                </c:pt>
              </c:numCache>
            </c:numRef>
          </c:val>
          <c:extLst>
            <c:ext xmlns:c16="http://schemas.microsoft.com/office/drawing/2014/chart" uri="{C3380CC4-5D6E-409C-BE32-E72D297353CC}">
              <c16:uniqueId val="{00000000-F529-4771-9E28-95A33442FC4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F529-4771-9E28-95A33442FC4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EF6E-481E-B0E7-1C6BB6C8560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EF6E-481E-B0E7-1C6BB6C8560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100.69</c:v>
                </c:pt>
              </c:numCache>
            </c:numRef>
          </c:val>
          <c:extLst>
            <c:ext xmlns:c16="http://schemas.microsoft.com/office/drawing/2014/chart" uri="{C3380CC4-5D6E-409C-BE32-E72D297353CC}">
              <c16:uniqueId val="{00000000-3FD5-46A8-ADBE-627A53543F1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3FD5-46A8-ADBE-627A53543F1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10.67</c:v>
                </c:pt>
              </c:numCache>
            </c:numRef>
          </c:val>
          <c:extLst>
            <c:ext xmlns:c16="http://schemas.microsoft.com/office/drawing/2014/chart" uri="{C3380CC4-5D6E-409C-BE32-E72D297353CC}">
              <c16:uniqueId val="{00000000-B344-47E6-994B-75A77583FC0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B344-47E6-994B-75A77583FC0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45-4C75-9C20-424D9053806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145-4C75-9C20-424D9053806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46B-469A-BC47-CB82A685DFD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D46B-469A-BC47-CB82A685DFD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55.19</c:v>
                </c:pt>
              </c:numCache>
            </c:numRef>
          </c:val>
          <c:extLst>
            <c:ext xmlns:c16="http://schemas.microsoft.com/office/drawing/2014/chart" uri="{C3380CC4-5D6E-409C-BE32-E72D297353CC}">
              <c16:uniqueId val="{00000000-068E-4F9D-8B2D-72CBFB1F6D6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068E-4F9D-8B2D-72CBFB1F6D6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66.92</c:v>
                </c:pt>
              </c:numCache>
            </c:numRef>
          </c:val>
          <c:extLst>
            <c:ext xmlns:c16="http://schemas.microsoft.com/office/drawing/2014/chart" uri="{C3380CC4-5D6E-409C-BE32-E72D297353CC}">
              <c16:uniqueId val="{00000000-DBFF-4990-866A-23DFFF11CD2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DBFF-4990-866A-23DFFF11CD2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66.61</c:v>
                </c:pt>
              </c:numCache>
            </c:numRef>
          </c:val>
          <c:extLst>
            <c:ext xmlns:c16="http://schemas.microsoft.com/office/drawing/2014/chart" uri="{C3380CC4-5D6E-409C-BE32-E72D297353CC}">
              <c16:uniqueId val="{00000000-EE73-48C3-AD3E-AFA2FA7D8CA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EE73-48C3-AD3E-AFA2FA7D8CA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625.11</c:v>
                </c:pt>
              </c:numCache>
            </c:numRef>
          </c:val>
          <c:extLst>
            <c:ext xmlns:c16="http://schemas.microsoft.com/office/drawing/2014/chart" uri="{C3380CC4-5D6E-409C-BE32-E72D297353CC}">
              <c16:uniqueId val="{00000000-5E56-44AF-9E28-99913D62EEA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5E56-44AF-9E28-99913D62EEA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K96" sqref="BK96"/>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八代市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120023</v>
      </c>
      <c r="AM8" s="45"/>
      <c r="AN8" s="45"/>
      <c r="AO8" s="45"/>
      <c r="AP8" s="45"/>
      <c r="AQ8" s="45"/>
      <c r="AR8" s="45"/>
      <c r="AS8" s="45"/>
      <c r="AT8" s="44">
        <f>データ!T6</f>
        <v>681.3</v>
      </c>
      <c r="AU8" s="44"/>
      <c r="AV8" s="44"/>
      <c r="AW8" s="44"/>
      <c r="AX8" s="44"/>
      <c r="AY8" s="44"/>
      <c r="AZ8" s="44"/>
      <c r="BA8" s="44"/>
      <c r="BB8" s="44">
        <f>データ!U6</f>
        <v>176.17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61.04</v>
      </c>
      <c r="J10" s="44"/>
      <c r="K10" s="44"/>
      <c r="L10" s="44"/>
      <c r="M10" s="44"/>
      <c r="N10" s="44"/>
      <c r="O10" s="44"/>
      <c r="P10" s="44">
        <f>データ!P6</f>
        <v>0.68</v>
      </c>
      <c r="Q10" s="44"/>
      <c r="R10" s="44"/>
      <c r="S10" s="44"/>
      <c r="T10" s="44"/>
      <c r="U10" s="44"/>
      <c r="V10" s="44"/>
      <c r="W10" s="44">
        <f>データ!Q6</f>
        <v>100</v>
      </c>
      <c r="X10" s="44"/>
      <c r="Y10" s="44"/>
      <c r="Z10" s="44"/>
      <c r="AA10" s="44"/>
      <c r="AB10" s="44"/>
      <c r="AC10" s="44"/>
      <c r="AD10" s="45">
        <f>データ!R6</f>
        <v>5210</v>
      </c>
      <c r="AE10" s="45"/>
      <c r="AF10" s="45"/>
      <c r="AG10" s="45"/>
      <c r="AH10" s="45"/>
      <c r="AI10" s="45"/>
      <c r="AJ10" s="45"/>
      <c r="AK10" s="2"/>
      <c r="AL10" s="45">
        <f>データ!V6</f>
        <v>815</v>
      </c>
      <c r="AM10" s="45"/>
      <c r="AN10" s="45"/>
      <c r="AO10" s="45"/>
      <c r="AP10" s="45"/>
      <c r="AQ10" s="45"/>
      <c r="AR10" s="45"/>
      <c r="AS10" s="45"/>
      <c r="AT10" s="44">
        <f>データ!W6</f>
        <v>324.55</v>
      </c>
      <c r="AU10" s="44"/>
      <c r="AV10" s="44"/>
      <c r="AW10" s="44"/>
      <c r="AX10" s="44"/>
      <c r="AY10" s="44"/>
      <c r="AZ10" s="44"/>
      <c r="BA10" s="44"/>
      <c r="BB10" s="44">
        <f>データ!X6</f>
        <v>2.5099999999999998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N0Yxhz6NxpP2bG2ODZJvPTkMxWOq/JFe5FDiw2CWZGftPJBleljzbOJDhhg6pnpCEjxTbDa5ZMU6C6U4FIbTdg==" saltValue="UMy+pk3PbK75dEePPzXmZ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432024</v>
      </c>
      <c r="D6" s="19">
        <f t="shared" si="3"/>
        <v>46</v>
      </c>
      <c r="E6" s="19">
        <f t="shared" si="3"/>
        <v>18</v>
      </c>
      <c r="F6" s="19">
        <f t="shared" si="3"/>
        <v>0</v>
      </c>
      <c r="G6" s="19">
        <f t="shared" si="3"/>
        <v>0</v>
      </c>
      <c r="H6" s="19" t="str">
        <f t="shared" si="3"/>
        <v>熊本県　八代市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61.04</v>
      </c>
      <c r="P6" s="20">
        <f t="shared" si="3"/>
        <v>0.68</v>
      </c>
      <c r="Q6" s="20">
        <f t="shared" si="3"/>
        <v>100</v>
      </c>
      <c r="R6" s="20">
        <f t="shared" si="3"/>
        <v>5210</v>
      </c>
      <c r="S6" s="20">
        <f t="shared" si="3"/>
        <v>120023</v>
      </c>
      <c r="T6" s="20">
        <f t="shared" si="3"/>
        <v>681.3</v>
      </c>
      <c r="U6" s="20">
        <f t="shared" si="3"/>
        <v>176.17</v>
      </c>
      <c r="V6" s="20">
        <f t="shared" si="3"/>
        <v>815</v>
      </c>
      <c r="W6" s="20">
        <f t="shared" si="3"/>
        <v>324.55</v>
      </c>
      <c r="X6" s="20">
        <f t="shared" si="3"/>
        <v>2.5099999999999998</v>
      </c>
      <c r="Y6" s="21" t="str">
        <f>IF(Y7="",NA(),Y7)</f>
        <v>-</v>
      </c>
      <c r="Z6" s="21" t="str">
        <f t="shared" ref="Z6:AH6" si="4">IF(Z7="",NA(),Z7)</f>
        <v>-</v>
      </c>
      <c r="AA6" s="21" t="str">
        <f t="shared" si="4"/>
        <v>-</v>
      </c>
      <c r="AB6" s="21" t="str">
        <f t="shared" si="4"/>
        <v>-</v>
      </c>
      <c r="AC6" s="21">
        <f t="shared" si="4"/>
        <v>100.69</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55.19</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66.92</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66.61</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625.11</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31.23</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10.67</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432024</v>
      </c>
      <c r="D7" s="23">
        <v>46</v>
      </c>
      <c r="E7" s="23">
        <v>18</v>
      </c>
      <c r="F7" s="23">
        <v>0</v>
      </c>
      <c r="G7" s="23">
        <v>0</v>
      </c>
      <c r="H7" s="23" t="s">
        <v>96</v>
      </c>
      <c r="I7" s="23" t="s">
        <v>97</v>
      </c>
      <c r="J7" s="23" t="s">
        <v>98</v>
      </c>
      <c r="K7" s="23" t="s">
        <v>99</v>
      </c>
      <c r="L7" s="23" t="s">
        <v>100</v>
      </c>
      <c r="M7" s="23" t="s">
        <v>101</v>
      </c>
      <c r="N7" s="24" t="s">
        <v>102</v>
      </c>
      <c r="O7" s="24">
        <v>61.04</v>
      </c>
      <c r="P7" s="24">
        <v>0.68</v>
      </c>
      <c r="Q7" s="24">
        <v>100</v>
      </c>
      <c r="R7" s="24">
        <v>5210</v>
      </c>
      <c r="S7" s="24">
        <v>120023</v>
      </c>
      <c r="T7" s="24">
        <v>681.3</v>
      </c>
      <c r="U7" s="24">
        <v>176.17</v>
      </c>
      <c r="V7" s="24">
        <v>815</v>
      </c>
      <c r="W7" s="24">
        <v>324.55</v>
      </c>
      <c r="X7" s="24">
        <v>2.5099999999999998</v>
      </c>
      <c r="Y7" s="24" t="s">
        <v>102</v>
      </c>
      <c r="Z7" s="24" t="s">
        <v>102</v>
      </c>
      <c r="AA7" s="24" t="s">
        <v>102</v>
      </c>
      <c r="AB7" s="24" t="s">
        <v>102</v>
      </c>
      <c r="AC7" s="24">
        <v>100.69</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55.19</v>
      </c>
      <c r="AZ7" s="24" t="s">
        <v>102</v>
      </c>
      <c r="BA7" s="24" t="s">
        <v>102</v>
      </c>
      <c r="BB7" s="24" t="s">
        <v>102</v>
      </c>
      <c r="BC7" s="24" t="s">
        <v>102</v>
      </c>
      <c r="BD7" s="24">
        <v>103.61</v>
      </c>
      <c r="BE7" s="24">
        <v>106.63</v>
      </c>
      <c r="BF7" s="24" t="s">
        <v>102</v>
      </c>
      <c r="BG7" s="24" t="s">
        <v>102</v>
      </c>
      <c r="BH7" s="24" t="s">
        <v>102</v>
      </c>
      <c r="BI7" s="24" t="s">
        <v>102</v>
      </c>
      <c r="BJ7" s="24">
        <v>66.92</v>
      </c>
      <c r="BK7" s="24" t="s">
        <v>102</v>
      </c>
      <c r="BL7" s="24" t="s">
        <v>102</v>
      </c>
      <c r="BM7" s="24" t="s">
        <v>102</v>
      </c>
      <c r="BN7" s="24" t="s">
        <v>102</v>
      </c>
      <c r="BO7" s="24">
        <v>368.83</v>
      </c>
      <c r="BP7" s="24">
        <v>386.06</v>
      </c>
      <c r="BQ7" s="24" t="s">
        <v>102</v>
      </c>
      <c r="BR7" s="24" t="s">
        <v>102</v>
      </c>
      <c r="BS7" s="24" t="s">
        <v>102</v>
      </c>
      <c r="BT7" s="24" t="s">
        <v>102</v>
      </c>
      <c r="BU7" s="24">
        <v>66.61</v>
      </c>
      <c r="BV7" s="24" t="s">
        <v>102</v>
      </c>
      <c r="BW7" s="24" t="s">
        <v>102</v>
      </c>
      <c r="BX7" s="24" t="s">
        <v>102</v>
      </c>
      <c r="BY7" s="24" t="s">
        <v>102</v>
      </c>
      <c r="BZ7" s="24">
        <v>53.25</v>
      </c>
      <c r="CA7" s="24">
        <v>51.14</v>
      </c>
      <c r="CB7" s="24" t="s">
        <v>102</v>
      </c>
      <c r="CC7" s="24" t="s">
        <v>102</v>
      </c>
      <c r="CD7" s="24" t="s">
        <v>102</v>
      </c>
      <c r="CE7" s="24" t="s">
        <v>102</v>
      </c>
      <c r="CF7" s="24">
        <v>625.11</v>
      </c>
      <c r="CG7" s="24" t="s">
        <v>102</v>
      </c>
      <c r="CH7" s="24" t="s">
        <v>102</v>
      </c>
      <c r="CI7" s="24" t="s">
        <v>102</v>
      </c>
      <c r="CJ7" s="24" t="s">
        <v>102</v>
      </c>
      <c r="CK7" s="24">
        <v>325.45</v>
      </c>
      <c r="CL7" s="24">
        <v>329.31</v>
      </c>
      <c r="CM7" s="24" t="s">
        <v>102</v>
      </c>
      <c r="CN7" s="24" t="s">
        <v>102</v>
      </c>
      <c r="CO7" s="24" t="s">
        <v>102</v>
      </c>
      <c r="CP7" s="24" t="s">
        <v>102</v>
      </c>
      <c r="CQ7" s="24">
        <v>31.23</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10.67</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2026-02-04T11:30:30Z</cp:lastPrinted>
  <dcterms:created xsi:type="dcterms:W3CDTF">2025-12-23T06:31:51Z</dcterms:created>
  <dcterms:modified xsi:type="dcterms:W3CDTF">2026-02-05T09:58:10Z</dcterms:modified>
  <cp:category/>
</cp:coreProperties>
</file>