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45 苓北町\"/>
    </mc:Choice>
  </mc:AlternateContent>
  <xr:revisionPtr revIDLastSave="0" documentId="13_ncr:1_{B6CAABEA-653F-4826-9033-71C0CA9EE3DD}" xr6:coauthVersionLast="47" xr6:coauthVersionMax="47" xr10:uidLastSave="{00000000-0000-0000-0000-000000000000}"/>
  <workbookProtection workbookAlgorithmName="SHA-512" workbookHashValue="9N7IucZJzCCSGjiTKgbcUuc1SVzsnfa8vvJ7seyN8muaJ/hMTSuFcY6QeYbgX7HUUAB2BrqOHMmn2uCg9T6QTg==" workbookSaltValue="4NYYIn2vM7zU0u7yU79Ya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G85" i="4"/>
  <c r="AT10" i="4"/>
  <c r="I10" i="4"/>
  <c r="AL8"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<sst xmlns="http://schemas.openxmlformats.org/spreadsheetml/2006/main" count="319" uniqueCount="115">
  <si>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</si>
  <si>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</si>
  <si>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</si>
  <si>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</si>
  <si>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</si>
  <si>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</si>
  <si>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</si>
  <si>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</si>
  <si>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</si>
  <si>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</si>
  <si>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</si>
  <si>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</si>
  <si>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</si>
  <si>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</si>
  <si>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</si>
  <si>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</si>
  <si>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</si>
  <si>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</si>
  <si>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</si>
  <si>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</si>
  <si>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</si>
  <si>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</si>
  <si>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</si>
  <si>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</si>
  <si>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</si>
  <si>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</si>
  <si>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</si>
  <si>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</si>
  <si>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</si>
  <si>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</si>
  <si>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</si>
  <si>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</si>
  <si>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</si>
  <si>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</si>
  <si>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</si>
  <si>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</si>
  <si>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</si>
  <si>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</si>
  <si>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</si>
  <si>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</si>
  <si>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</si>
  <si>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</si>
  <si>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</si>
  <si>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</si>
  <si>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</si>
  <si>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</si>
  <si>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</si>
  <si>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</si>
  <si>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</si>
  <si>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</si>
  <si>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</si>
  <si>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</si>
  <si>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</si>
  <si>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</si>
  <si>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</si>
  <si>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</si>
  <si>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</si>
  <si>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</si>
  <si>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</si>
  <si>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</si>
  <si>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</si>
  <si>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</si>
  <si>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</si>
  <si>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</si>
  <si>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</si>
  <si>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</si>
  <si>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</si>
  <si>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</si>
  <si>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</si>
  <si>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</si>
  <si>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</si>
  <si>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</si>
  <si>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</si>
  <si>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</si>
  <si>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</si>
  <si>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</si>
  <si>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</si>
  <si>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</si>
  <si>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</si>
  <si>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</si>
  <si>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</si>
  <si>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</si>
  <si>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</si>
  <si>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</si>
  <si>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</si>
  <si>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</si>
  <si>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</si>
  <si>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</si>
  <si>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</si>
  <si>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</si>
  <si>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</si>
  <si>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</si>
  <si>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</si>
  <si>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</si>
  <si>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</si>
  <si>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</si>
  <si>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苓北町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</si>
  <si>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</si>
  <si>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</si>
  <si>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</si>
  <si>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</si>
  <si>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</si>
  <si>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</si>
  <si>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</si>
  <si>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</si>
  <si>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</si>
  <si>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</si>
  <si>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</si>
  <si>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</si>
  <si>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</si>
  <si>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</si>
  <si>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</si>
  <si>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①・⑤について
①経費収支比率について、100％を超え類似団体平均より高い水準にあるが、⑤経費回収率は類似団体平均も合わせ５０％を下回っており、使用料収入以外の収入に依存していると考えられる。
②について
②累積欠損金比率は０％で、欠損金はない。
③について
③流動比率は、類似団体平均に比べ半分程度となっている。１年以内に現金化できる資産で１年以内に支払わなければならない負債を賄えない状況にある。
④について
毎年計画的に償還しているが、償還に係る費用は一般会計からの繰入に依存している。
⑥・⑦について
⑥汚水処理原価が類似団体平均より高く、汚水処理に係るコストが多くなっている。しかし、⑦施設利用率は類似団体平均より高く、現施設を有効に活用できている。施設の縮小化や現施設の運用を再検討することで施設利用率の向上、汚水処理原価の抑制を行う必要があると考えられる。
⑧について
水洗化率９５％となり、類似団体平均より高い、水洗化率１００％を目指し未接続の家庭へ働きかけを行う必要がある。</t>
    <rPh sb="9" eb="11">
      <t>ケイヒ</t>
    </rPh>
    <rPh sb="11" eb="15">
      <t>シュウシヒリツ</t>
    </rPh>
    <rPh sb="25" eb="26">
      <t>コ</t>
    </rPh>
    <rPh sb="27" eb="29">
      <t>ルイジ</t>
    </rPh>
    <rPh sb="29" eb="31">
      <t>ダンタイ</t>
    </rPh>
    <rPh sb="31" eb="33">
      <t>ヘイキン</t>
    </rPh>
    <rPh sb="35" eb="36">
      <t>タカ</t>
    </rPh>
    <rPh sb="37" eb="39">
      <t>スイジュン</t>
    </rPh>
    <rPh sb="45" eb="50">
      <t>ケイヒカイシュウリツ</t>
    </rPh>
    <rPh sb="51" eb="53">
      <t>ルイジ</t>
    </rPh>
    <rPh sb="53" eb="55">
      <t>ダンタイ</t>
    </rPh>
    <rPh sb="55" eb="57">
      <t>ヘイキン</t>
    </rPh>
    <rPh sb="58" eb="59">
      <t>ア</t>
    </rPh>
    <rPh sb="65" eb="67">
      <t>シタマワ</t>
    </rPh>
    <rPh sb="72" eb="77">
      <t>シヨウリョウシュウニュウ</t>
    </rPh>
    <rPh sb="77" eb="79">
      <t>イガイ</t>
    </rPh>
    <rPh sb="80" eb="82">
      <t>シュウニュウ</t>
    </rPh>
    <rPh sb="83" eb="85">
      <t>イゾン</t>
    </rPh>
    <rPh sb="90" eb="91">
      <t>カンガ</t>
    </rPh>
    <rPh sb="104" eb="106">
      <t>ルイセキ</t>
    </rPh>
    <rPh sb="106" eb="109">
      <t>ケッソンキン</t>
    </rPh>
    <rPh sb="109" eb="111">
      <t>ヒリツ</t>
    </rPh>
    <rPh sb="116" eb="119">
      <t>ケッソンキン</t>
    </rPh>
    <rPh sb="131" eb="135">
      <t>リュウドウヒリツ</t>
    </rPh>
    <rPh sb="137" eb="139">
      <t>ルイジ</t>
    </rPh>
    <rPh sb="139" eb="141">
      <t>ダンタイ</t>
    </rPh>
    <rPh sb="141" eb="143">
      <t>ヘイキン</t>
    </rPh>
    <rPh sb="144" eb="145">
      <t>クラ</t>
    </rPh>
    <rPh sb="146" eb="148">
      <t>ハンブン</t>
    </rPh>
    <rPh sb="148" eb="150">
      <t>テイド</t>
    </rPh>
    <rPh sb="158" eb="159">
      <t>ネン</t>
    </rPh>
    <rPh sb="159" eb="161">
      <t>イナイ</t>
    </rPh>
    <rPh sb="162" eb="165">
      <t>ゲンキンカ</t>
    </rPh>
    <rPh sb="168" eb="170">
      <t>シサン</t>
    </rPh>
    <rPh sb="172" eb="173">
      <t>ネン</t>
    </rPh>
    <rPh sb="173" eb="175">
      <t>イナイ</t>
    </rPh>
    <rPh sb="176" eb="178">
      <t>シハラ</t>
    </rPh>
    <rPh sb="187" eb="189">
      <t>フサイ</t>
    </rPh>
    <rPh sb="190" eb="191">
      <t>マカナ</t>
    </rPh>
    <rPh sb="194" eb="196">
      <t>ジョウキョウ</t>
    </rPh>
    <rPh sb="207" eb="209">
      <t>マイトシ</t>
    </rPh>
    <rPh sb="209" eb="212">
      <t>ケイカクテキ</t>
    </rPh>
    <rPh sb="213" eb="215">
      <t>ショウカン</t>
    </rPh>
    <rPh sb="221" eb="223">
      <t>ショウカン</t>
    </rPh>
    <rPh sb="224" eb="225">
      <t>カカ</t>
    </rPh>
    <rPh sb="226" eb="228">
      <t>ヒヨウ</t>
    </rPh>
    <rPh sb="229" eb="233">
      <t>イッパンカイケイ</t>
    </rPh>
    <rPh sb="236" eb="238">
      <t>クリイレ</t>
    </rPh>
    <rPh sb="239" eb="241">
      <t>イゾン</t>
    </rPh>
    <rPh sb="256" eb="260">
      <t>オスイショリ</t>
    </rPh>
    <rPh sb="260" eb="262">
      <t>ゲンカ</t>
    </rPh>
    <rPh sb="263" eb="265">
      <t>ルイジ</t>
    </rPh>
    <rPh sb="265" eb="267">
      <t>ダンタイ</t>
    </rPh>
    <rPh sb="267" eb="269">
      <t>ヘイキン</t>
    </rPh>
    <rPh sb="271" eb="272">
      <t>タカ</t>
    </rPh>
    <rPh sb="274" eb="278">
      <t>オスイショリ</t>
    </rPh>
    <rPh sb="279" eb="280">
      <t>カカ</t>
    </rPh>
    <rPh sb="285" eb="286">
      <t>オオ</t>
    </rPh>
    <rPh sb="298" eb="300">
      <t>シセツ</t>
    </rPh>
    <rPh sb="300" eb="303">
      <t>リヨウリツ</t>
    </rPh>
    <rPh sb="304" eb="306">
      <t>ルイジ</t>
    </rPh>
    <rPh sb="306" eb="308">
      <t>ダンタイ</t>
    </rPh>
    <rPh sb="308" eb="310">
      <t>ヘイキン</t>
    </rPh>
    <rPh sb="312" eb="313">
      <t>タカ</t>
    </rPh>
    <rPh sb="315" eb="318">
      <t>ゲンシセツ</t>
    </rPh>
    <rPh sb="319" eb="321">
      <t>ユウコウ</t>
    </rPh>
    <rPh sb="322" eb="324">
      <t>カツヨウ</t>
    </rPh>
    <rPh sb="330" eb="332">
      <t>シセツ</t>
    </rPh>
    <phoneticPr fontId="4"/>
  </si>
  <si>
    <t>①有形固定資産減価償却率は、類似団体平均より低い。また、②管路老朽化率も０％であり、管路の老朽化対策もしばらくの間必要ないと考えられる。しかし、処理施設を構成する各機器の故障等発生している。そのため、次年度経営戦略の改定を行い、安定した経営、老朽化対策に行う必要があると考える。</t>
    <rPh sb="1" eb="7">
      <t>ユウケイコテイシサン</t>
    </rPh>
    <rPh sb="7" eb="12">
      <t>ゲンカショウキャクリツ</t>
    </rPh>
    <rPh sb="14" eb="16">
      <t>ルイジ</t>
    </rPh>
    <rPh sb="16" eb="20">
      <t>ダンタイヘイキン</t>
    </rPh>
    <rPh sb="22" eb="23">
      <t>テイ</t>
    </rPh>
    <rPh sb="29" eb="31">
      <t>カンロ</t>
    </rPh>
    <rPh sb="31" eb="35">
      <t>ロウキュウカリツ</t>
    </rPh>
    <rPh sb="42" eb="44">
      <t>カンロ</t>
    </rPh>
    <rPh sb="45" eb="48">
      <t>ロウキュウカ</t>
    </rPh>
    <rPh sb="48" eb="50">
      <t>タイサク</t>
    </rPh>
    <rPh sb="56" eb="57">
      <t>アイダ</t>
    </rPh>
    <rPh sb="57" eb="59">
      <t>ヒツヨウ</t>
    </rPh>
    <rPh sb="62" eb="63">
      <t>カンガ</t>
    </rPh>
    <rPh sb="72" eb="76">
      <t>ショリシセツ</t>
    </rPh>
    <rPh sb="77" eb="79">
      <t>コウセイ</t>
    </rPh>
    <rPh sb="81" eb="82">
      <t>カク</t>
    </rPh>
    <rPh sb="82" eb="84">
      <t>キキ</t>
    </rPh>
    <rPh sb="85" eb="88">
      <t>コショウトウ</t>
    </rPh>
    <rPh sb="88" eb="90">
      <t>ハッセイ</t>
    </rPh>
    <rPh sb="100" eb="103">
      <t>ジネンド</t>
    </rPh>
    <rPh sb="114" eb="116">
      <t>アンテイ</t>
    </rPh>
    <rPh sb="118" eb="120">
      <t>ケイエイ</t>
    </rPh>
    <rPh sb="121" eb="126">
      <t>ロウキュウカタイサク</t>
    </rPh>
    <rPh sb="127" eb="128">
      <t>オコナ</t>
    </rPh>
    <rPh sb="129" eb="131">
      <t>ヒツヨウ</t>
    </rPh>
    <rPh sb="135" eb="136">
      <t>カンガ</t>
    </rPh>
    <phoneticPr fontId="4"/>
  </si>
  <si>
    <t>来年度から使用料金の改定作業を行う。改定を行うことにより③流動比率、⑤経費回収率の改善を図る。また、水洗化率１００％に向け未接続の家庭へ働きかけを行い、施設利用率向上を図る。</t>
    <rPh sb="0" eb="3">
      <t>ライネンド</t>
    </rPh>
    <rPh sb="5" eb="9">
      <t>シヨウリョウキン</t>
    </rPh>
    <rPh sb="10" eb="12">
      <t>カイテイ</t>
    </rPh>
    <rPh sb="12" eb="14">
      <t>サギョウ</t>
    </rPh>
    <rPh sb="15" eb="16">
      <t>オコナ</t>
    </rPh>
    <rPh sb="18" eb="20">
      <t>カイテイ</t>
    </rPh>
    <rPh sb="21" eb="22">
      <t>オコナ</t>
    </rPh>
    <rPh sb="29" eb="31">
      <t>リュウドウ</t>
    </rPh>
    <rPh sb="31" eb="33">
      <t>ヒリツ</t>
    </rPh>
    <rPh sb="35" eb="37">
      <t>ケイヒ</t>
    </rPh>
    <rPh sb="37" eb="40">
      <t>カイシュウリツ</t>
    </rPh>
    <rPh sb="41" eb="43">
      <t>カイゼン</t>
    </rPh>
    <rPh sb="44" eb="45">
      <t>ハカ</t>
    </rPh>
    <rPh sb="50" eb="54">
      <t>スイセンカリツ</t>
    </rPh>
    <rPh sb="59" eb="60">
      <t>ム</t>
    </rPh>
    <rPh sb="61" eb="64">
      <t>ミセツゾク</t>
    </rPh>
    <rPh sb="65" eb="67">
      <t>カテイ</t>
    </rPh>
    <rPh sb="68" eb="69">
      <t>ハタラ</t>
    </rPh>
    <rPh sb="73" eb="74">
      <t>オコナ</t>
    </rPh>
    <rPh sb="84" eb="85">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</si>
</sst>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AC9-4671-984D-08EA514FAA7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FAC9-4671-984D-08EA514FAA7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54.35</c:v>
                </c:pt>
              </c:numCache>
            </c:numRef>
          </c:val>
          <c:extLst>
            <c:ext xmlns:c16="http://schemas.microsoft.com/office/drawing/2014/chart" uri="{C3380CC4-5D6E-409C-BE32-E72D297353CC}">
              <c16:uniqueId val="{00000000-F57A-4C3D-A6D0-AC27F6D4EFC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F57A-4C3D-A6D0-AC27F6D4EFC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95.32</c:v>
                </c:pt>
              </c:numCache>
            </c:numRef>
          </c:val>
          <c:extLst>
            <c:ext xmlns:c16="http://schemas.microsoft.com/office/drawing/2014/chart" uri="{C3380CC4-5D6E-409C-BE32-E72D297353CC}">
              <c16:uniqueId val="{00000000-B6BE-48BC-8E85-84BF54011E7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B6BE-48BC-8E85-84BF54011E7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118.81</c:v>
                </c:pt>
              </c:numCache>
            </c:numRef>
          </c:val>
          <c:extLst>
            <c:ext xmlns:c16="http://schemas.microsoft.com/office/drawing/2014/chart" uri="{C3380CC4-5D6E-409C-BE32-E72D297353CC}">
              <c16:uniqueId val="{00000000-E507-4EA3-A47F-0EF867DECC4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E507-4EA3-A47F-0EF867DECC4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7.08</c:v>
                </c:pt>
              </c:numCache>
            </c:numRef>
          </c:val>
          <c:extLst>
            <c:ext xmlns:c16="http://schemas.microsoft.com/office/drawing/2014/chart" uri="{C3380CC4-5D6E-409C-BE32-E72D297353CC}">
              <c16:uniqueId val="{00000000-E85F-4FCF-99A4-0AF853F82D4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E85F-4FCF-99A4-0AF853F82D4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39A-4CBC-B381-3CD89A61EA5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39A-4CBC-B381-3CD89A61EA5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C35-4071-9F69-9FA590F7B19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3C35-4071-9F69-9FA590F7B19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28.32</c:v>
                </c:pt>
              </c:numCache>
            </c:numRef>
          </c:val>
          <c:extLst>
            <c:ext xmlns:c16="http://schemas.microsoft.com/office/drawing/2014/chart" uri="{C3380CC4-5D6E-409C-BE32-E72D297353CC}">
              <c16:uniqueId val="{00000000-402E-4767-8125-C3D73B90DFB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402E-4767-8125-C3D73B90DFB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D6C-49A7-9C7E-DCFBF4BDA7B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8D6C-49A7-9C7E-DCFBF4BDA7B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44.97</c:v>
                </c:pt>
              </c:numCache>
            </c:numRef>
          </c:val>
          <c:extLst>
            <c:ext xmlns:c16="http://schemas.microsoft.com/office/drawing/2014/chart" uri="{C3380CC4-5D6E-409C-BE32-E72D297353CC}">
              <c16:uniqueId val="{00000000-49CF-4688-A306-03119AEB419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49CF-4688-A306-03119AEB419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401.44</c:v>
                </c:pt>
              </c:numCache>
            </c:numRef>
          </c:val>
          <c:extLst>
            <c:ext xmlns:c16="http://schemas.microsoft.com/office/drawing/2014/chart" uri="{C3380CC4-5D6E-409C-BE32-E72D297353CC}">
              <c16:uniqueId val="{00000000-4F38-43D2-8592-98CFEE50CDE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4F38-43D2-8592-98CFEE50CDE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苓北町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6222</v>
      </c>
      <c r="AM8" s="36"/>
      <c r="AN8" s="36"/>
      <c r="AO8" s="36"/>
      <c r="AP8" s="36"/>
      <c r="AQ8" s="36"/>
      <c r="AR8" s="36"/>
      <c r="AS8" s="36"/>
      <c r="AT8" s="37">
        <f>データ!T6</f>
        <v>67.58</v>
      </c>
      <c r="AU8" s="37"/>
      <c r="AV8" s="37"/>
      <c r="AW8" s="37"/>
      <c r="AX8" s="37"/>
      <c r="AY8" s="37"/>
      <c r="AZ8" s="37"/>
      <c r="BA8" s="37"/>
      <c r="BB8" s="37">
        <f>データ!U6</f>
        <v>92.07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76.38</v>
      </c>
      <c r="J10" s="37"/>
      <c r="K10" s="37"/>
      <c r="L10" s="37"/>
      <c r="M10" s="37"/>
      <c r="N10" s="37"/>
      <c r="O10" s="37"/>
      <c r="P10" s="37">
        <f>データ!P6</f>
        <v>2.79</v>
      </c>
      <c r="Q10" s="37"/>
      <c r="R10" s="37"/>
      <c r="S10" s="37"/>
      <c r="T10" s="37"/>
      <c r="U10" s="37"/>
      <c r="V10" s="37"/>
      <c r="W10" s="37">
        <f>データ!Q6</f>
        <v>76.39</v>
      </c>
      <c r="X10" s="37"/>
      <c r="Y10" s="37"/>
      <c r="Z10" s="37"/>
      <c r="AA10" s="37"/>
      <c r="AB10" s="37"/>
      <c r="AC10" s="37"/>
      <c r="AD10" s="36">
        <f>データ!R6</f>
        <v>3790</v>
      </c>
      <c r="AE10" s="36"/>
      <c r="AF10" s="36"/>
      <c r="AG10" s="36"/>
      <c r="AH10" s="36"/>
      <c r="AI10" s="36"/>
      <c r="AJ10" s="36"/>
      <c r="AK10" s="2"/>
      <c r="AL10" s="36">
        <f>データ!V6</f>
        <v>171</v>
      </c>
      <c r="AM10" s="36"/>
      <c r="AN10" s="36"/>
      <c r="AO10" s="36"/>
      <c r="AP10" s="36"/>
      <c r="AQ10" s="36"/>
      <c r="AR10" s="36"/>
      <c r="AS10" s="36"/>
      <c r="AT10" s="37">
        <f>データ!W6</f>
        <v>0.21</v>
      </c>
      <c r="AU10" s="37"/>
      <c r="AV10" s="37"/>
      <c r="AW10" s="37"/>
      <c r="AX10" s="37"/>
      <c r="AY10" s="37"/>
      <c r="AZ10" s="37"/>
      <c r="BA10" s="37"/>
      <c r="BB10" s="37">
        <f>データ!X6</f>
        <v>814.29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fq4qVFxwTir8wn/U0ASGsXdHLGn0XzInT+T930MzaZo36PhKHX1QQ8fmOf10oVBsVt1lYSuPx05OCFTSJxoTag==" saltValue="JydCJ9IZQPZ/DG3xTiNlV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435317</v>
      </c>
      <c r="D6" s="19">
        <f t="shared" si="3"/>
        <v>46</v>
      </c>
      <c r="E6" s="19">
        <f t="shared" si="3"/>
        <v>17</v>
      </c>
      <c r="F6" s="19">
        <f t="shared" si="3"/>
        <v>5</v>
      </c>
      <c r="G6" s="19">
        <f t="shared" si="3"/>
        <v>0</v>
      </c>
      <c r="H6" s="19" t="str">
        <f t="shared" si="3"/>
        <v>熊本県　苓北町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76.38</v>
      </c>
      <c r="P6" s="20">
        <f t="shared" si="3"/>
        <v>2.79</v>
      </c>
      <c r="Q6" s="20">
        <f t="shared" si="3"/>
        <v>76.39</v>
      </c>
      <c r="R6" s="20">
        <f t="shared" si="3"/>
        <v>3790</v>
      </c>
      <c r="S6" s="20">
        <f t="shared" si="3"/>
        <v>6222</v>
      </c>
      <c r="T6" s="20">
        <f t="shared" si="3"/>
        <v>67.58</v>
      </c>
      <c r="U6" s="20">
        <f t="shared" si="3"/>
        <v>92.07</v>
      </c>
      <c r="V6" s="20">
        <f t="shared" si="3"/>
        <v>171</v>
      </c>
      <c r="W6" s="20">
        <f t="shared" si="3"/>
        <v>0.21</v>
      </c>
      <c r="X6" s="20">
        <f t="shared" si="3"/>
        <v>814.29</v>
      </c>
      <c r="Y6" s="21" t="str">
        <f>IF(Y7="",NA(),Y7)</f>
        <v>-</v>
      </c>
      <c r="Z6" s="21" t="str">
        <f t="shared" ref="Z6:AH6" si="4">IF(Z7="",NA(),Z7)</f>
        <v>-</v>
      </c>
      <c r="AA6" s="21" t="str">
        <f t="shared" si="4"/>
        <v>-</v>
      </c>
      <c r="AB6" s="21" t="str">
        <f t="shared" si="4"/>
        <v>-</v>
      </c>
      <c r="AC6" s="21">
        <f t="shared" si="4"/>
        <v>118.81</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28.32</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44.97</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401.44</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54.35</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95.32</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7.08</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435317</v>
      </c>
      <c r="D7" s="23">
        <v>46</v>
      </c>
      <c r="E7" s="23">
        <v>17</v>
      </c>
      <c r="F7" s="23">
        <v>5</v>
      </c>
      <c r="G7" s="23">
        <v>0</v>
      </c>
      <c r="H7" s="23" t="s">
        <v>96</v>
      </c>
      <c r="I7" s="23" t="s">
        <v>97</v>
      </c>
      <c r="J7" s="23" t="s">
        <v>98</v>
      </c>
      <c r="K7" s="23" t="s">
        <v>99</v>
      </c>
      <c r="L7" s="23" t="s">
        <v>100</v>
      </c>
      <c r="M7" s="23" t="s">
        <v>101</v>
      </c>
      <c r="N7" s="24" t="s">
        <v>102</v>
      </c>
      <c r="O7" s="24">
        <v>76.38</v>
      </c>
      <c r="P7" s="24">
        <v>2.79</v>
      </c>
      <c r="Q7" s="24">
        <v>76.39</v>
      </c>
      <c r="R7" s="24">
        <v>3790</v>
      </c>
      <c r="S7" s="24">
        <v>6222</v>
      </c>
      <c r="T7" s="24">
        <v>67.58</v>
      </c>
      <c r="U7" s="24">
        <v>92.07</v>
      </c>
      <c r="V7" s="24">
        <v>171</v>
      </c>
      <c r="W7" s="24">
        <v>0.21</v>
      </c>
      <c r="X7" s="24">
        <v>814.29</v>
      </c>
      <c r="Y7" s="24" t="s">
        <v>102</v>
      </c>
      <c r="Z7" s="24" t="s">
        <v>102</v>
      </c>
      <c r="AA7" s="24" t="s">
        <v>102</v>
      </c>
      <c r="AB7" s="24" t="s">
        <v>102</v>
      </c>
      <c r="AC7" s="24">
        <v>118.81</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28.32</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44.97</v>
      </c>
      <c r="BV7" s="24" t="s">
        <v>102</v>
      </c>
      <c r="BW7" s="24" t="s">
        <v>102</v>
      </c>
      <c r="BX7" s="24" t="s">
        <v>102</v>
      </c>
      <c r="BY7" s="24" t="s">
        <v>102</v>
      </c>
      <c r="BZ7" s="24">
        <v>47.96</v>
      </c>
      <c r="CA7" s="24">
        <v>54.51</v>
      </c>
      <c r="CB7" s="24" t="s">
        <v>102</v>
      </c>
      <c r="CC7" s="24" t="s">
        <v>102</v>
      </c>
      <c r="CD7" s="24" t="s">
        <v>102</v>
      </c>
      <c r="CE7" s="24" t="s">
        <v>102</v>
      </c>
      <c r="CF7" s="24">
        <v>401.44</v>
      </c>
      <c r="CG7" s="24" t="s">
        <v>102</v>
      </c>
      <c r="CH7" s="24" t="s">
        <v>102</v>
      </c>
      <c r="CI7" s="24" t="s">
        <v>102</v>
      </c>
      <c r="CJ7" s="24" t="s">
        <v>102</v>
      </c>
      <c r="CK7" s="24">
        <v>325.85000000000002</v>
      </c>
      <c r="CL7" s="24">
        <v>286.33</v>
      </c>
      <c r="CM7" s="24" t="s">
        <v>102</v>
      </c>
      <c r="CN7" s="24" t="s">
        <v>102</v>
      </c>
      <c r="CO7" s="24" t="s">
        <v>102</v>
      </c>
      <c r="CP7" s="24" t="s">
        <v>102</v>
      </c>
      <c r="CQ7" s="24">
        <v>54.35</v>
      </c>
      <c r="CR7" s="24" t="s">
        <v>102</v>
      </c>
      <c r="CS7" s="24" t="s">
        <v>102</v>
      </c>
      <c r="CT7" s="24" t="s">
        <v>102</v>
      </c>
      <c r="CU7" s="24" t="s">
        <v>102</v>
      </c>
      <c r="CV7" s="24">
        <v>45.32</v>
      </c>
      <c r="CW7" s="24">
        <v>49.92</v>
      </c>
      <c r="CX7" s="24" t="s">
        <v>102</v>
      </c>
      <c r="CY7" s="24" t="s">
        <v>102</v>
      </c>
      <c r="CZ7" s="24" t="s">
        <v>102</v>
      </c>
      <c r="DA7" s="24" t="s">
        <v>102</v>
      </c>
      <c r="DB7" s="24">
        <v>95.32</v>
      </c>
      <c r="DC7" s="24" t="s">
        <v>102</v>
      </c>
      <c r="DD7" s="24" t="s">
        <v>102</v>
      </c>
      <c r="DE7" s="24" t="s">
        <v>102</v>
      </c>
      <c r="DF7" s="24" t="s">
        <v>102</v>
      </c>
      <c r="DG7" s="24">
        <v>83.54</v>
      </c>
      <c r="DH7" s="24">
        <v>87.8</v>
      </c>
      <c r="DI7" s="24" t="s">
        <v>102</v>
      </c>
      <c r="DJ7" s="24" t="s">
        <v>102</v>
      </c>
      <c r="DK7" s="24" t="s">
        <v>102</v>
      </c>
      <c r="DL7" s="24" t="s">
        <v>102</v>
      </c>
      <c r="DM7" s="24">
        <v>7.08</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2026-02-01T06:27:44Z</cp:lastPrinted>
  <dcterms:created xsi:type="dcterms:W3CDTF">2025-12-23T06:24:19Z</dcterms:created>
  <dcterms:modified xsi:type="dcterms:W3CDTF">2026-02-06T08:35:40Z</dcterms:modified>
  <cp:category/>
</cp:coreProperties>
</file>