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42 山江村●\07 下水道（農集：法適）\"/>
    </mc:Choice>
  </mc:AlternateContent>
  <xr:revisionPtr revIDLastSave="0" documentId="13_ncr:1_{A0C54201-2D58-4FAC-8BFD-CD98FCB82A7F}" xr6:coauthVersionLast="47" xr6:coauthVersionMax="47" xr10:uidLastSave="{00000000-0000-0000-0000-000000000000}"/>
  <workbookProtection workbookAlgorithmName="SHA-512" workbookHashValue="wenYlkQWgUIkfsUxouU6OSZEcaYXkEDG2cX9GA7aaRPp+80tZK4/p1u3IAGb/fecXLR8QD+DI948m5QBAnEGXQ==" workbookSaltValue="WME2jvTtXNK1ZAP7hMcYa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G85" i="4"/>
  <c r="F85" i="4"/>
  <c r="E85" i="4"/>
  <c r="AL10" i="4"/>
  <c r="I10" i="4"/>
  <c r="AL8"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<sst xmlns="http://schemas.openxmlformats.org/spreadsheetml/2006/main" count="319" uniqueCount="116">
  <si>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</si>
  <si>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</si>
  <si>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</si>
  <si>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</si>
  <si>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</si>
  <si>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</si>
  <si>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</si>
  <si>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</si>
  <si>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</si>
  <si>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</si>
  <si>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</si>
  <si>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</si>
  <si>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</si>
  <si>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</si>
  <si>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</si>
  <si>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</si>
  <si>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</si>
  <si>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</si>
  <si>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</si>
  <si>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</si>
  <si>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</si>
  <si>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</si>
  <si>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</si>
  <si>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</si>
  <si>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</si>
  <si>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</si>
  <si>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</si>
  <si>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</si>
  <si>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</si>
  <si>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</si>
  <si>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</si>
  <si>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</si>
  <si>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</si>
  <si>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</si>
  <si>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</si>
  <si>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</si>
  <si>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</si>
  <si>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</si>
  <si>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</si>
  <si>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</si>
  <si>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</si>
  <si>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</si>
  <si>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</si>
  <si>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</si>
  <si>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</si>
  <si>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</si>
  <si>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</si>
  <si>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</si>
  <si>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</si>
  <si>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</si>
  <si>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</si>
  <si>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</si>
  <si>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</si>
  <si>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</si>
  <si>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</si>
  <si>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</si>
  <si>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</si>
  <si>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</si>
  <si>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</si>
  <si>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</si>
  <si>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</si>
  <si>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</si>
  <si>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</si>
  <si>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</si>
  <si>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</si>
  <si>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</si>
  <si>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</si>
  <si>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</si>
  <si>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</si>
  <si>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</si>
  <si>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</si>
  <si>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</si>
  <si>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</si>
  <si>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</si>
  <si>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</si>
  <si>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</si>
  <si>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</si>
  <si>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</si>
  <si>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</si>
  <si>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</si>
  <si>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</si>
  <si>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</si>
  <si>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</si>
  <si>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</si>
  <si>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</si>
  <si>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</si>
  <si>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</si>
  <si>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</si>
  <si>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</si>
  <si>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</si>
  <si>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</si>
  <si>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</si>
  <si>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</si>
  <si>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</si>
  <si>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</si>
  <si>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</si>
  <si>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山江村</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</si>
  <si>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</si>
  <si>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</si>
  <si>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</si>
  <si>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</si>
  <si>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</si>
  <si>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</si>
  <si>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</si>
  <si>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</si>
  <si>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</si>
  <si>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</si>
  <si>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</si>
  <si>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</si>
  <si>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</si>
  <si>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</si>
  <si>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</si>
  <si>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</si>
  <si>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減価償却率については、法適用となって初年度ということもあり低い水準となっているが、本村にある5つの農業集落排水処理施設のうち供用開始から30年以上経過した施設が3施設もあり、各施設で機器類の故障やトラブルなどが頻発していることから老朽化が急速に進行している状況。
　今後も予防的修繕に注力していかなければならないが、老朽化が進む処理施設においては機器類の更新や処理区域の集約・再編などを検討し、将来的な財政負担の軽減を図っていく必要がある。</t>
    <rPh sb="1" eb="3">
      <t>ゲンカ</t>
    </rPh>
    <rPh sb="3" eb="5">
      <t>ショウキャク</t>
    </rPh>
    <rPh sb="5" eb="6">
      <t>リツ</t>
    </rPh>
    <rPh sb="12" eb="13">
      <t>ホウ</t>
    </rPh>
    <rPh sb="13" eb="15">
      <t>テキヨウ</t>
    </rPh>
    <rPh sb="19" eb="22">
      <t>ショネンド</t>
    </rPh>
    <rPh sb="30" eb="31">
      <t>ヒク</t>
    </rPh>
    <rPh sb="32" eb="34">
      <t>スイジュン</t>
    </rPh>
    <rPh sb="50" eb="52">
      <t>ノウギョウ</t>
    </rPh>
    <rPh sb="52" eb="54">
      <t>シュウラク</t>
    </rPh>
    <rPh sb="54" eb="56">
      <t>ハイスイ</t>
    </rPh>
    <rPh sb="56" eb="58">
      <t>ショリ</t>
    </rPh>
    <rPh sb="58" eb="60">
      <t>シセツ</t>
    </rPh>
    <rPh sb="82" eb="84">
      <t>シセツ</t>
    </rPh>
    <rPh sb="92" eb="95">
      <t>キキルイ</t>
    </rPh>
    <rPh sb="96" eb="98">
      <t>コショウ</t>
    </rPh>
    <rPh sb="106" eb="108">
      <t>ヒンパツ</t>
    </rPh>
    <rPh sb="120" eb="122">
      <t>キュウソク</t>
    </rPh>
    <rPh sb="129" eb="131">
      <t>ジョウキョウ</t>
    </rPh>
    <rPh sb="134" eb="136">
      <t>コンゴ</t>
    </rPh>
    <rPh sb="143" eb="145">
      <t>チュウリョク</t>
    </rPh>
    <rPh sb="159" eb="162">
      <t>ロウキュウカ</t>
    </rPh>
    <rPh sb="163" eb="164">
      <t>スス</t>
    </rPh>
    <rPh sb="165" eb="167">
      <t>ショリ</t>
    </rPh>
    <rPh sb="167" eb="169">
      <t>シセツ</t>
    </rPh>
    <rPh sb="174" eb="177">
      <t>キキルイ</t>
    </rPh>
    <rPh sb="178" eb="180">
      <t>コウシン</t>
    </rPh>
    <rPh sb="181" eb="183">
      <t>ショリ</t>
    </rPh>
    <rPh sb="183" eb="185">
      <t>クイキ</t>
    </rPh>
    <rPh sb="186" eb="188">
      <t>シュウヤク</t>
    </rPh>
    <rPh sb="189" eb="191">
      <t>サイヘン</t>
    </rPh>
    <rPh sb="194" eb="196">
      <t>ケントウ</t>
    </rPh>
    <rPh sb="198" eb="201">
      <t>ショウライテキ</t>
    </rPh>
    <phoneticPr fontId="4"/>
  </si>
  <si>
    <t>　本村の農業集落排水事業において、施設の老朽化による維持管理費の増加は従来より懸念されているが、施設の長寿命化を図りつつ、引き続き経営の安定化に努める必要がある。
　また、令和6年度より法適用となったことから、経営状況をより詳しく把握できるため、料金収入の見直しも検討課題として挙げなければならない。
　将来的には施設の集約・再編を含めた統廃合や、地域に見合った最適な処理方法の導入を進めていくための計画的な事業実施を行っていく必要がある。</t>
    <rPh sb="35" eb="37">
      <t>ジュウライ</t>
    </rPh>
    <rPh sb="61" eb="62">
      <t>ヒ</t>
    </rPh>
    <rPh sb="63" eb="64">
      <t>ツヅ</t>
    </rPh>
    <rPh sb="86" eb="88">
      <t>レイワ</t>
    </rPh>
    <rPh sb="89" eb="91">
      <t>ネンド</t>
    </rPh>
    <rPh sb="93" eb="94">
      <t>ホウ</t>
    </rPh>
    <rPh sb="94" eb="96">
      <t>テキヨウ</t>
    </rPh>
    <rPh sb="105" eb="107">
      <t>ケイエイ</t>
    </rPh>
    <rPh sb="107" eb="109">
      <t>ジョウキョウ</t>
    </rPh>
    <rPh sb="112" eb="113">
      <t>クワ</t>
    </rPh>
    <rPh sb="115" eb="117">
      <t>ハアク</t>
    </rPh>
    <rPh sb="123" eb="125">
      <t>リョウキン</t>
    </rPh>
    <rPh sb="125" eb="127">
      <t>シュウニュウ</t>
    </rPh>
    <rPh sb="128" eb="130">
      <t>ミナオ</t>
    </rPh>
    <rPh sb="132" eb="134">
      <t>ケントウ</t>
    </rPh>
    <rPh sb="134" eb="136">
      <t>カダイ</t>
    </rPh>
    <rPh sb="139" eb="140">
      <t>ア</t>
    </rPh>
    <rPh sb="160" eb="162">
      <t>シュウヤク</t>
    </rPh>
    <rPh sb="163" eb="165">
      <t>サイヘン</t>
    </rPh>
    <rPh sb="166" eb="167">
      <t>フク</t>
    </rPh>
    <rPh sb="169" eb="172">
      <t>トウハイゴウ</t>
    </rPh>
    <rPh sb="174" eb="176">
      <t>チイキ</t>
    </rPh>
    <rPh sb="177" eb="179">
      <t>ミア</t>
    </rPh>
    <rPh sb="181" eb="183">
      <t>サイテキ</t>
    </rPh>
    <rPh sb="184" eb="186">
      <t>ショリ</t>
    </rPh>
    <rPh sb="186" eb="188">
      <t>ホウホウ</t>
    </rPh>
    <rPh sb="189" eb="191">
      <t>ドウニュウ</t>
    </rPh>
    <rPh sb="192" eb="193">
      <t>スス</t>
    </rPh>
    <rPh sb="200" eb="203">
      <t>ケイカクテキ</t>
    </rPh>
    <rPh sb="206" eb="208">
      <t>ジッシ</t>
    </rPh>
    <rPh sb="209" eb="210">
      <t>オコナ</t>
    </rPh>
    <phoneticPr fontId="4"/>
  </si>
  <si>
    <t>本村は令和6年度から法適用となったため、前年度との単純比較はできないが、自己資本構成比率は高水準で財務の土台は概ね良好であり、経常収支比率も100％以上であることから経営状況としては概ね健全と思われる。しかしながら流動比率は適正値よりも低い水準にあり、企業債依存は類似団体平均よりやや低いものの高水準領域であることから今後も継続的な経営改善を図っていく必要がある。
また効率性では、施設利用率は相対的に高い一方で、本村は人口減少地域であることから今後さらなる接続拡大による収益増は期待しにくく、老朽化に伴う維持管理費の増額は今後も避けられないため、引き続き「集約・縮減・長寿命化」を軸に固定費と更新投資の最適化を図り処理コストを下げる戦略などを検討していかなければならない。
　</t>
    <rPh sb="0" eb="1">
      <t>ホン</t>
    </rPh>
    <rPh sb="1" eb="2">
      <t>ムラ</t>
    </rPh>
    <rPh sb="3" eb="5">
      <t>レイワ</t>
    </rPh>
    <rPh sb="6" eb="8">
      <t>ネンド</t>
    </rPh>
    <rPh sb="10" eb="11">
      <t>ホウ</t>
    </rPh>
    <rPh sb="11" eb="13">
      <t>テキヨウ</t>
    </rPh>
    <rPh sb="20" eb="23">
      <t>ゼンネンド</t>
    </rPh>
    <rPh sb="25" eb="27">
      <t>タンジュン</t>
    </rPh>
    <rPh sb="27" eb="29">
      <t>ヒカク</t>
    </rPh>
    <rPh sb="36" eb="38">
      <t>ジコ</t>
    </rPh>
    <rPh sb="38" eb="40">
      <t>シホン</t>
    </rPh>
    <rPh sb="40" eb="42">
      <t>コウセイ</t>
    </rPh>
    <rPh sb="42" eb="44">
      <t>ヒリツ</t>
    </rPh>
    <rPh sb="45" eb="48">
      <t>コウスイジュン</t>
    </rPh>
    <rPh sb="49" eb="51">
      <t>ザイム</t>
    </rPh>
    <rPh sb="52" eb="54">
      <t>ドダイ</t>
    </rPh>
    <rPh sb="55" eb="56">
      <t>オオム</t>
    </rPh>
    <rPh sb="57" eb="59">
      <t>リョウコウ</t>
    </rPh>
    <rPh sb="63" eb="65">
      <t>ケイジョウ</t>
    </rPh>
    <rPh sb="65" eb="67">
      <t>シュウシ</t>
    </rPh>
    <rPh sb="67" eb="69">
      <t>ヒリツ</t>
    </rPh>
    <rPh sb="74" eb="76">
      <t>イジョウ</t>
    </rPh>
    <rPh sb="83" eb="85">
      <t>ケイエイ</t>
    </rPh>
    <rPh sb="85" eb="87">
      <t>ジョウキョウ</t>
    </rPh>
    <rPh sb="91" eb="92">
      <t>オオム</t>
    </rPh>
    <rPh sb="93" eb="95">
      <t>ケンゼン</t>
    </rPh>
    <rPh sb="96" eb="97">
      <t>オモ</t>
    </rPh>
    <rPh sb="107" eb="109">
      <t>リュウドウ</t>
    </rPh>
    <rPh sb="109" eb="111">
      <t>ヒリツ</t>
    </rPh>
    <rPh sb="112" eb="114">
      <t>テキセイ</t>
    </rPh>
    <rPh sb="114" eb="115">
      <t>チ</t>
    </rPh>
    <rPh sb="118" eb="119">
      <t>ヒク</t>
    </rPh>
    <rPh sb="120" eb="122">
      <t>スイジュン</t>
    </rPh>
    <rPh sb="126" eb="128">
      <t>キギョウ</t>
    </rPh>
    <rPh sb="128" eb="129">
      <t>サイ</t>
    </rPh>
    <rPh sb="129" eb="131">
      <t>イゾン</t>
    </rPh>
    <rPh sb="132" eb="134">
      <t>ルイジ</t>
    </rPh>
    <rPh sb="134" eb="136">
      <t>ダンタイ</t>
    </rPh>
    <rPh sb="136" eb="138">
      <t>ヘイキン</t>
    </rPh>
    <rPh sb="142" eb="143">
      <t>ヒク</t>
    </rPh>
    <rPh sb="147" eb="150">
      <t>コウスイジュン</t>
    </rPh>
    <rPh sb="150" eb="152">
      <t>リョウイキ</t>
    </rPh>
    <rPh sb="159" eb="161">
      <t>コンゴ</t>
    </rPh>
    <rPh sb="162" eb="165">
      <t>ケイゾクテキ</t>
    </rPh>
    <rPh sb="166" eb="168">
      <t>ケイエイ</t>
    </rPh>
    <rPh sb="168" eb="170">
      <t>カイゼン</t>
    </rPh>
    <rPh sb="171" eb="172">
      <t>ハカ</t>
    </rPh>
    <rPh sb="176" eb="178">
      <t>ヒツヨウ</t>
    </rPh>
    <rPh sb="187" eb="190">
      <t>コウリツセイ</t>
    </rPh>
    <rPh sb="209" eb="211">
      <t>ホンソン</t>
    </rPh>
    <rPh sb="214" eb="216">
      <t>ゲンショウ</t>
    </rPh>
    <rPh sb="216" eb="218">
      <t>チイキ</t>
    </rPh>
    <rPh sb="225" eb="227">
      <t>コンゴ</t>
    </rPh>
    <rPh sb="238" eb="240">
      <t>シュウエキ</t>
    </rPh>
    <rPh sb="240" eb="241">
      <t>ゾウ</t>
    </rPh>
    <rPh sb="253" eb="254">
      <t>トモナ</t>
    </rPh>
    <rPh sb="257" eb="259">
      <t>カンリ</t>
    </rPh>
    <rPh sb="261" eb="263">
      <t>ゾウガク</t>
    </rPh>
    <rPh sb="264" eb="266">
      <t>コンゴ</t>
    </rPh>
    <rPh sb="267" eb="268">
      <t>サ</t>
    </rPh>
    <rPh sb="293" eb="294">
      <t>ジク</t>
    </rPh>
    <rPh sb="295" eb="298">
      <t>コテイヒ</t>
    </rPh>
    <rPh sb="299" eb="301">
      <t>コウシン</t>
    </rPh>
    <rPh sb="301" eb="303">
      <t>トウシ</t>
    </rPh>
    <rPh sb="304" eb="307">
      <t>サイテキカ</t>
    </rPh>
    <rPh sb="308" eb="309">
      <t>ハカ</t>
    </rPh>
    <rPh sb="310" eb="312">
      <t>ショリ</t>
    </rPh>
    <rPh sb="316" eb="317">
      <t>サ</t>
    </rPh>
    <rPh sb="319" eb="321">
      <t>センリャク</t>
    </rPh>
    <rPh sb="324" eb="326">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</si>
</sst>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B28-4C10-A28B-AF29984584C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FB28-4C10-A28B-AF29984584C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55.69</c:v>
                </c:pt>
              </c:numCache>
            </c:numRef>
          </c:val>
          <c:extLst>
            <c:ext xmlns:c16="http://schemas.microsoft.com/office/drawing/2014/chart" uri="{C3380CC4-5D6E-409C-BE32-E72D297353CC}">
              <c16:uniqueId val="{00000000-6E5D-4DB2-97F0-1489F8A2875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6E5D-4DB2-97F0-1489F8A2875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89.22</c:v>
                </c:pt>
              </c:numCache>
            </c:numRef>
          </c:val>
          <c:extLst>
            <c:ext xmlns:c16="http://schemas.microsoft.com/office/drawing/2014/chart" uri="{C3380CC4-5D6E-409C-BE32-E72D297353CC}">
              <c16:uniqueId val="{00000000-3EE1-45C8-9272-EEC5EDAA1D5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3EE1-45C8-9272-EEC5EDAA1D5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116</c:v>
                </c:pt>
              </c:numCache>
            </c:numRef>
          </c:val>
          <c:extLst>
            <c:ext xmlns:c16="http://schemas.microsoft.com/office/drawing/2014/chart" uri="{C3380CC4-5D6E-409C-BE32-E72D297353CC}">
              <c16:uniqueId val="{00000000-7C48-4CEB-8514-DA4C8D4B747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7C48-4CEB-8514-DA4C8D4B747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2.46</c:v>
                </c:pt>
              </c:numCache>
            </c:numRef>
          </c:val>
          <c:extLst>
            <c:ext xmlns:c16="http://schemas.microsoft.com/office/drawing/2014/chart" uri="{C3380CC4-5D6E-409C-BE32-E72D297353CC}">
              <c16:uniqueId val="{00000000-FE51-4587-BE57-ED18B7E4198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FE51-4587-BE57-ED18B7E4198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681-4595-A8EA-33708142A9D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A681-4595-A8EA-33708142A9D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8AF-4EDA-812C-CBB62285941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A8AF-4EDA-812C-CBB62285941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62.11</c:v>
                </c:pt>
              </c:numCache>
            </c:numRef>
          </c:val>
          <c:extLst>
            <c:ext xmlns:c16="http://schemas.microsoft.com/office/drawing/2014/chart" uri="{C3380CC4-5D6E-409C-BE32-E72D297353CC}">
              <c16:uniqueId val="{00000000-E509-4DA2-B5E2-B5543EE2919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E509-4DA2-B5E2-B5543EE2919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733.7</c:v>
                </c:pt>
              </c:numCache>
            </c:numRef>
          </c:val>
          <c:extLst>
            <c:ext xmlns:c16="http://schemas.microsoft.com/office/drawing/2014/chart" uri="{C3380CC4-5D6E-409C-BE32-E72D297353CC}">
              <c16:uniqueId val="{00000000-465E-4A92-B7E8-049DFA64FBC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465E-4A92-B7E8-049DFA64FBC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51.68</c:v>
                </c:pt>
              </c:numCache>
            </c:numRef>
          </c:val>
          <c:extLst>
            <c:ext xmlns:c16="http://schemas.microsoft.com/office/drawing/2014/chart" uri="{C3380CC4-5D6E-409C-BE32-E72D297353CC}">
              <c16:uniqueId val="{00000000-23DB-4467-8349-A665BC3BA20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23DB-4467-8349-A665BC3BA20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287.87</c:v>
                </c:pt>
              </c:numCache>
            </c:numRef>
          </c:val>
          <c:extLst>
            <c:ext xmlns:c16="http://schemas.microsoft.com/office/drawing/2014/chart" uri="{C3380CC4-5D6E-409C-BE32-E72D297353CC}">
              <c16:uniqueId val="{00000000-10FC-48AD-B4EE-C19FB8D6B62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10FC-48AD-B4EE-C19FB8D6B62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山江村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3162</v>
      </c>
      <c r="AM8" s="44"/>
      <c r="AN8" s="44"/>
      <c r="AO8" s="44"/>
      <c r="AP8" s="44"/>
      <c r="AQ8" s="44"/>
      <c r="AR8" s="44"/>
      <c r="AS8" s="44"/>
      <c r="AT8" s="45">
        <f>データ!T6</f>
        <v>121.19</v>
      </c>
      <c r="AU8" s="45"/>
      <c r="AV8" s="45"/>
      <c r="AW8" s="45"/>
      <c r="AX8" s="45"/>
      <c r="AY8" s="45"/>
      <c r="AZ8" s="45"/>
      <c r="BA8" s="45"/>
      <c r="BB8" s="45">
        <f>データ!U6</f>
        <v>26.09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88.3</v>
      </c>
      <c r="J10" s="45"/>
      <c r="K10" s="45"/>
      <c r="L10" s="45"/>
      <c r="M10" s="45"/>
      <c r="N10" s="45"/>
      <c r="O10" s="45"/>
      <c r="P10" s="45">
        <f>データ!P6</f>
        <v>86.69</v>
      </c>
      <c r="Q10" s="45"/>
      <c r="R10" s="45"/>
      <c r="S10" s="45"/>
      <c r="T10" s="45"/>
      <c r="U10" s="45"/>
      <c r="V10" s="45"/>
      <c r="W10" s="45">
        <f>データ!Q6</f>
        <v>90</v>
      </c>
      <c r="X10" s="45"/>
      <c r="Y10" s="45"/>
      <c r="Z10" s="45"/>
      <c r="AA10" s="45"/>
      <c r="AB10" s="45"/>
      <c r="AC10" s="45"/>
      <c r="AD10" s="44">
        <f>データ!R6</f>
        <v>3210</v>
      </c>
      <c r="AE10" s="44"/>
      <c r="AF10" s="44"/>
      <c r="AG10" s="44"/>
      <c r="AH10" s="44"/>
      <c r="AI10" s="44"/>
      <c r="AJ10" s="44"/>
      <c r="AK10" s="2"/>
      <c r="AL10" s="44">
        <f>データ!V6</f>
        <v>2728</v>
      </c>
      <c r="AM10" s="44"/>
      <c r="AN10" s="44"/>
      <c r="AO10" s="44"/>
      <c r="AP10" s="44"/>
      <c r="AQ10" s="44"/>
      <c r="AR10" s="44"/>
      <c r="AS10" s="44"/>
      <c r="AT10" s="45">
        <f>データ!W6</f>
        <v>10.58</v>
      </c>
      <c r="AU10" s="45"/>
      <c r="AV10" s="45"/>
      <c r="AW10" s="45"/>
      <c r="AX10" s="45"/>
      <c r="AY10" s="45"/>
      <c r="AZ10" s="45"/>
      <c r="BA10" s="45"/>
      <c r="BB10" s="45">
        <f>データ!X6</f>
        <v>257.83999999999997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foantVyCQSJv78ZcBiLAINKUqyw4JuqtCGtvWpA825rJxwt1HbOmYjLvMmqsFj/PYzhmEdxYgvIWPiiLjwVmnQ==" saltValue="dzHhdSiAe0C9UMoa7Pbin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435121</v>
      </c>
      <c r="D6" s="19">
        <f t="shared" si="3"/>
        <v>46</v>
      </c>
      <c r="E6" s="19">
        <f t="shared" si="3"/>
        <v>17</v>
      </c>
      <c r="F6" s="19">
        <f t="shared" si="3"/>
        <v>5</v>
      </c>
      <c r="G6" s="19">
        <f t="shared" si="3"/>
        <v>0</v>
      </c>
      <c r="H6" s="19" t="str">
        <f t="shared" si="3"/>
        <v>熊本県　山江村</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88.3</v>
      </c>
      <c r="P6" s="20">
        <f t="shared" si="3"/>
        <v>86.69</v>
      </c>
      <c r="Q6" s="20">
        <f t="shared" si="3"/>
        <v>90</v>
      </c>
      <c r="R6" s="20">
        <f t="shared" si="3"/>
        <v>3210</v>
      </c>
      <c r="S6" s="20">
        <f t="shared" si="3"/>
        <v>3162</v>
      </c>
      <c r="T6" s="20">
        <f t="shared" si="3"/>
        <v>121.19</v>
      </c>
      <c r="U6" s="20">
        <f t="shared" si="3"/>
        <v>26.09</v>
      </c>
      <c r="V6" s="20">
        <f t="shared" si="3"/>
        <v>2728</v>
      </c>
      <c r="W6" s="20">
        <f t="shared" si="3"/>
        <v>10.58</v>
      </c>
      <c r="X6" s="20">
        <f t="shared" si="3"/>
        <v>257.83999999999997</v>
      </c>
      <c r="Y6" s="21" t="str">
        <f>IF(Y7="",NA(),Y7)</f>
        <v>-</v>
      </c>
      <c r="Z6" s="21" t="str">
        <f t="shared" ref="Z6:AH6" si="4">IF(Z7="",NA(),Z7)</f>
        <v>-</v>
      </c>
      <c r="AA6" s="21" t="str">
        <f t="shared" si="4"/>
        <v>-</v>
      </c>
      <c r="AB6" s="21" t="str">
        <f t="shared" si="4"/>
        <v>-</v>
      </c>
      <c r="AC6" s="21">
        <f t="shared" si="4"/>
        <v>116</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62.11</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733.7</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51.68</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287.87</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55.69</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89.22</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2.46</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435121</v>
      </c>
      <c r="D7" s="23">
        <v>46</v>
      </c>
      <c r="E7" s="23">
        <v>17</v>
      </c>
      <c r="F7" s="23">
        <v>5</v>
      </c>
      <c r="G7" s="23">
        <v>0</v>
      </c>
      <c r="H7" s="23" t="s">
        <v>96</v>
      </c>
      <c r="I7" s="23" t="s">
        <v>97</v>
      </c>
      <c r="J7" s="23" t="s">
        <v>98</v>
      </c>
      <c r="K7" s="23" t="s">
        <v>99</v>
      </c>
      <c r="L7" s="23" t="s">
        <v>100</v>
      </c>
      <c r="M7" s="23" t="s">
        <v>101</v>
      </c>
      <c r="N7" s="24" t="s">
        <v>102</v>
      </c>
      <c r="O7" s="24">
        <v>88.3</v>
      </c>
      <c r="P7" s="24">
        <v>86.69</v>
      </c>
      <c r="Q7" s="24">
        <v>90</v>
      </c>
      <c r="R7" s="24">
        <v>3210</v>
      </c>
      <c r="S7" s="24">
        <v>3162</v>
      </c>
      <c r="T7" s="24">
        <v>121.19</v>
      </c>
      <c r="U7" s="24">
        <v>26.09</v>
      </c>
      <c r="V7" s="24">
        <v>2728</v>
      </c>
      <c r="W7" s="24">
        <v>10.58</v>
      </c>
      <c r="X7" s="24">
        <v>257.83999999999997</v>
      </c>
      <c r="Y7" s="24" t="s">
        <v>102</v>
      </c>
      <c r="Z7" s="24" t="s">
        <v>102</v>
      </c>
      <c r="AA7" s="24" t="s">
        <v>102</v>
      </c>
      <c r="AB7" s="24" t="s">
        <v>102</v>
      </c>
      <c r="AC7" s="24">
        <v>116</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62.11</v>
      </c>
      <c r="AZ7" s="24" t="s">
        <v>102</v>
      </c>
      <c r="BA7" s="24" t="s">
        <v>102</v>
      </c>
      <c r="BB7" s="24" t="s">
        <v>102</v>
      </c>
      <c r="BC7" s="24" t="s">
        <v>102</v>
      </c>
      <c r="BD7" s="24">
        <v>41.03</v>
      </c>
      <c r="BE7" s="24">
        <v>47.19</v>
      </c>
      <c r="BF7" s="24" t="s">
        <v>102</v>
      </c>
      <c r="BG7" s="24" t="s">
        <v>102</v>
      </c>
      <c r="BH7" s="24" t="s">
        <v>102</v>
      </c>
      <c r="BI7" s="24" t="s">
        <v>102</v>
      </c>
      <c r="BJ7" s="24">
        <v>733.7</v>
      </c>
      <c r="BK7" s="24" t="s">
        <v>102</v>
      </c>
      <c r="BL7" s="24" t="s">
        <v>102</v>
      </c>
      <c r="BM7" s="24" t="s">
        <v>102</v>
      </c>
      <c r="BN7" s="24" t="s">
        <v>102</v>
      </c>
      <c r="BO7" s="24">
        <v>796.8</v>
      </c>
      <c r="BP7" s="24">
        <v>798.1</v>
      </c>
      <c r="BQ7" s="24" t="s">
        <v>102</v>
      </c>
      <c r="BR7" s="24" t="s">
        <v>102</v>
      </c>
      <c r="BS7" s="24" t="s">
        <v>102</v>
      </c>
      <c r="BT7" s="24" t="s">
        <v>102</v>
      </c>
      <c r="BU7" s="24">
        <v>51.68</v>
      </c>
      <c r="BV7" s="24" t="s">
        <v>102</v>
      </c>
      <c r="BW7" s="24" t="s">
        <v>102</v>
      </c>
      <c r="BX7" s="24" t="s">
        <v>102</v>
      </c>
      <c r="BY7" s="24" t="s">
        <v>102</v>
      </c>
      <c r="BZ7" s="24">
        <v>58.41</v>
      </c>
      <c r="CA7" s="24">
        <v>54.51</v>
      </c>
      <c r="CB7" s="24" t="s">
        <v>102</v>
      </c>
      <c r="CC7" s="24" t="s">
        <v>102</v>
      </c>
      <c r="CD7" s="24" t="s">
        <v>102</v>
      </c>
      <c r="CE7" s="24" t="s">
        <v>102</v>
      </c>
      <c r="CF7" s="24">
        <v>287.87</v>
      </c>
      <c r="CG7" s="24" t="s">
        <v>102</v>
      </c>
      <c r="CH7" s="24" t="s">
        <v>102</v>
      </c>
      <c r="CI7" s="24" t="s">
        <v>102</v>
      </c>
      <c r="CJ7" s="24" t="s">
        <v>102</v>
      </c>
      <c r="CK7" s="24">
        <v>267.33999999999997</v>
      </c>
      <c r="CL7" s="24">
        <v>286.33</v>
      </c>
      <c r="CM7" s="24" t="s">
        <v>102</v>
      </c>
      <c r="CN7" s="24" t="s">
        <v>102</v>
      </c>
      <c r="CO7" s="24" t="s">
        <v>102</v>
      </c>
      <c r="CP7" s="24" t="s">
        <v>102</v>
      </c>
      <c r="CQ7" s="24">
        <v>55.69</v>
      </c>
      <c r="CR7" s="24" t="s">
        <v>102</v>
      </c>
      <c r="CS7" s="24" t="s">
        <v>102</v>
      </c>
      <c r="CT7" s="24" t="s">
        <v>102</v>
      </c>
      <c r="CU7" s="24" t="s">
        <v>102</v>
      </c>
      <c r="CV7" s="24">
        <v>52.34</v>
      </c>
      <c r="CW7" s="24">
        <v>49.92</v>
      </c>
      <c r="CX7" s="24" t="s">
        <v>102</v>
      </c>
      <c r="CY7" s="24" t="s">
        <v>102</v>
      </c>
      <c r="CZ7" s="24" t="s">
        <v>102</v>
      </c>
      <c r="DA7" s="24" t="s">
        <v>102</v>
      </c>
      <c r="DB7" s="24">
        <v>89.22</v>
      </c>
      <c r="DC7" s="24" t="s">
        <v>102</v>
      </c>
      <c r="DD7" s="24" t="s">
        <v>102</v>
      </c>
      <c r="DE7" s="24" t="s">
        <v>102</v>
      </c>
      <c r="DF7" s="24" t="s">
        <v>102</v>
      </c>
      <c r="DG7" s="24">
        <v>90.05</v>
      </c>
      <c r="DH7" s="24">
        <v>87.8</v>
      </c>
      <c r="DI7" s="24" t="s">
        <v>102</v>
      </c>
      <c r="DJ7" s="24" t="s">
        <v>102</v>
      </c>
      <c r="DK7" s="24" t="s">
        <v>102</v>
      </c>
      <c r="DL7" s="24" t="s">
        <v>102</v>
      </c>
      <c r="DM7" s="24">
        <v>2.46</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2026-02-10T09:43:27Z</cp:lastPrinted>
  <dcterms:created xsi:type="dcterms:W3CDTF">2025-12-23T06:24:18Z</dcterms:created>
  <dcterms:modified xsi:type="dcterms:W3CDTF">2026-02-10T09:43:28Z</dcterms:modified>
  <cp:category/>
</cp:coreProperties>
</file>