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5 苓北町\"/>
    </mc:Choice>
  </mc:AlternateContent>
  <xr:revisionPtr revIDLastSave="0" documentId="13_ncr:1_{F8A2AB15-5CBE-4581-9B39-8F39C3D6B60D}" xr6:coauthVersionLast="47" xr6:coauthVersionMax="47" xr10:uidLastSave="{00000000-0000-0000-0000-000000000000}"/>
  <workbookProtection workbookAlgorithmName="SHA-512" workbookHashValue="mcmdjOrSMq3En5iE2N9bNokfjWJT8cwjfwY6aZvyK5pmEr2VSO5o7KCfvmrvtKEjeLfRtDJmKqfGUdfLMCtVOw==" workbookSaltValue="wo6U7yYPLzGKhjwshs+RG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<sst xmlns="http://schemas.openxmlformats.org/spreadsheetml/2006/main" count="319" uniqueCount="115">
  <si>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</si>
  <si>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</si>
  <si>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</si>
  <si>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</si>
  <si>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</si>
  <si>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</si>
  <si>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</si>
  <si>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</si>
  <si>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</si>
  <si>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</si>
  <si>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</si>
  <si>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</si>
  <si>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</si>
  <si>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</si>
  <si>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</si>
  <si>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</si>
  <si>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</si>
  <si>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</si>
  <si>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</si>
  <si>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</si>
  <si>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</si>
  <si>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</si>
  <si>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</si>
  <si>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</si>
  <si>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</si>
  <si>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</si>
  <si>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</si>
  <si>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</si>
  <si>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</si>
  <si>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</si>
  <si>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</si>
  <si>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</si>
  <si>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</si>
  <si>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</si>
  <si>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</si>
  <si>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</si>
  <si>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</si>
  <si>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</si>
  <si>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</si>
  <si>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</si>
  <si>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</si>
  <si>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</si>
  <si>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</si>
  <si>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</si>
  <si>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</si>
  <si>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</si>
  <si>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</si>
  <si>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</si>
  <si>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</si>
  <si>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</si>
  <si>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</si>
  <si>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</si>
  <si>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</si>
  <si>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</si>
  <si>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</si>
  <si>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</si>
  <si>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</si>
  <si>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</si>
  <si>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</si>
  <si>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</si>
  <si>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</si>
  <si>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</si>
  <si>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</si>
  <si>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</si>
  <si>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</si>
  <si>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</si>
  <si>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</si>
  <si>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</si>
  <si>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</si>
  <si>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</si>
  <si>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</si>
  <si>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</si>
  <si>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</si>
  <si>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</si>
  <si>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</si>
  <si>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</si>
  <si>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</si>
  <si>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</si>
  <si>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</si>
  <si>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</si>
  <si>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</si>
  <si>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</si>
  <si>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</si>
  <si>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</si>
  <si>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</si>
  <si>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</si>
  <si>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</si>
  <si>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</si>
  <si>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</si>
  <si>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</si>
  <si>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</si>
  <si>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</si>
  <si>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</si>
  <si>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</si>
  <si>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</si>
  <si>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</si>
  <si>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</si>
  <si>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</si>
  <si>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</si>
  <si>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</si>
  <si>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</si>
  <si>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</si>
  <si>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</si>
  <si>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</si>
  <si>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</si>
  <si>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</si>
  <si>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</si>
  <si>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</si>
  <si>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</si>
  <si>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</si>
  <si>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</si>
  <si>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</si>
  <si>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①経常収支比率について長期前受金戻入と減価償却費の差額が原因と考えます。その長期前受金戻入と減価償却費を除けば115.8％となります。
②累積欠損金比率については、①同様に長期前受金戻入と減価償却費の差額が原因と考えます。
③流動比率については、使用料改定を行い増収を図ることで改善につなげる。
④一般会計からの繰入金で企業債の全額を賄っている状況。
⑤経費回収率については、類似団体に比べると高い水準を維持しているが、光熱水費の高騰、物価の高騰による不足分を回収できるよう、使用料の改定に取り組む。
⑥汚水処理原価については、有収水量が年々減少傾向にある為、維持管理費の削減に努める。
⑦施設利用率については、大口利用の企業が撤退したことで大幅に減少したことが低下の原因である。今後はダウンサイジングを検討している。
⑧水洗化率については、類似団体より高い水準を維持していますが、近年は横ばい状態で引き続き加入促進を図って行く。</t>
    <rPh sb="1" eb="5">
      <t>ケイジョウシュウシ</t>
    </rPh>
    <rPh sb="5" eb="7">
      <t>ヒリツ</t>
    </rPh>
    <rPh sb="11" eb="13">
      <t>チョウキ</t>
    </rPh>
    <rPh sb="13" eb="16">
      <t>マエウケキン</t>
    </rPh>
    <rPh sb="16" eb="18">
      <t>レイニュウ</t>
    </rPh>
    <rPh sb="19" eb="24">
      <t>ゲンカショウキャクヒ</t>
    </rPh>
    <rPh sb="25" eb="27">
      <t>サガク</t>
    </rPh>
    <rPh sb="28" eb="30">
      <t>ゲンイン</t>
    </rPh>
    <rPh sb="31" eb="32">
      <t>カンガ</t>
    </rPh>
    <rPh sb="38" eb="43">
      <t>チョウキマエウケキン</t>
    </rPh>
    <rPh sb="43" eb="45">
      <t>レイニュウ</t>
    </rPh>
    <rPh sb="46" eb="51">
      <t>ゲンカショウキャクヒ</t>
    </rPh>
    <rPh sb="52" eb="53">
      <t>ノゾ</t>
    </rPh>
    <rPh sb="69" eb="71">
      <t>ルイセキ</t>
    </rPh>
    <rPh sb="71" eb="74">
      <t>ケッソンキン</t>
    </rPh>
    <rPh sb="74" eb="76">
      <t>ヒリツ</t>
    </rPh>
    <rPh sb="83" eb="85">
      <t>ドウヨウ</t>
    </rPh>
    <rPh sb="113" eb="115">
      <t>リュウドウ</t>
    </rPh>
    <rPh sb="115" eb="117">
      <t>ヒリツ</t>
    </rPh>
    <rPh sb="123" eb="126">
      <t>シヨウリョウ</t>
    </rPh>
    <rPh sb="126" eb="128">
      <t>カイテイ</t>
    </rPh>
    <rPh sb="129" eb="130">
      <t>オコナ</t>
    </rPh>
    <rPh sb="131" eb="133">
      <t>ゾウシュウ</t>
    </rPh>
    <rPh sb="134" eb="135">
      <t>ハカ</t>
    </rPh>
    <rPh sb="139" eb="141">
      <t>カイゼン</t>
    </rPh>
    <rPh sb="149" eb="151">
      <t>イッパン</t>
    </rPh>
    <rPh sb="151" eb="153">
      <t>カイケイ</t>
    </rPh>
    <rPh sb="156" eb="159">
      <t>クリイレキン</t>
    </rPh>
    <rPh sb="160" eb="163">
      <t>キギョウサイ</t>
    </rPh>
    <rPh sb="164" eb="166">
      <t>ゼンガク</t>
    </rPh>
    <rPh sb="167" eb="168">
      <t>マカナ</t>
    </rPh>
    <rPh sb="172" eb="174">
      <t>ジョウキョウ</t>
    </rPh>
    <rPh sb="177" eb="179">
      <t>ケイヒ</t>
    </rPh>
    <rPh sb="179" eb="182">
      <t>カイシュウリツ</t>
    </rPh>
    <rPh sb="188" eb="192">
      <t>ルイジダンタイ</t>
    </rPh>
    <rPh sb="193" eb="194">
      <t>クラ</t>
    </rPh>
    <rPh sb="197" eb="198">
      <t>タカ</t>
    </rPh>
    <rPh sb="199" eb="201">
      <t>スイジュン</t>
    </rPh>
    <rPh sb="202" eb="204">
      <t>イジ</t>
    </rPh>
    <rPh sb="210" eb="214">
      <t>コウネツスイヒ</t>
    </rPh>
    <rPh sb="215" eb="217">
      <t>コウトウ</t>
    </rPh>
    <rPh sb="218" eb="220">
      <t>ブッカ</t>
    </rPh>
    <rPh sb="221" eb="223">
      <t>コウトウ</t>
    </rPh>
    <rPh sb="226" eb="229">
      <t>フソクブン</t>
    </rPh>
    <rPh sb="230" eb="232">
      <t>カイシュウ</t>
    </rPh>
    <rPh sb="238" eb="241">
      <t>シヨウリョウ</t>
    </rPh>
    <rPh sb="242" eb="244">
      <t>カイテイ</t>
    </rPh>
    <rPh sb="245" eb="246">
      <t>ト</t>
    </rPh>
    <rPh sb="247" eb="248">
      <t>ク</t>
    </rPh>
    <rPh sb="252" eb="254">
      <t>オスイ</t>
    </rPh>
    <rPh sb="254" eb="256">
      <t>ショリ</t>
    </rPh>
    <rPh sb="256" eb="258">
      <t>ゲンカ</t>
    </rPh>
    <rPh sb="264" eb="266">
      <t>ユウシュウ</t>
    </rPh>
    <rPh sb="266" eb="268">
      <t>スイリョウ</t>
    </rPh>
    <rPh sb="269" eb="271">
      <t>ネンネン</t>
    </rPh>
    <rPh sb="271" eb="275">
      <t>ゲンショウケイコウ</t>
    </rPh>
    <rPh sb="278" eb="279">
      <t>タメ</t>
    </rPh>
    <rPh sb="280" eb="285">
      <t>イジカンリヒ</t>
    </rPh>
    <rPh sb="286" eb="288">
      <t>サクゲン</t>
    </rPh>
    <rPh sb="289" eb="290">
      <t>ツト</t>
    </rPh>
    <rPh sb="295" eb="297">
      <t>シセツ</t>
    </rPh>
    <rPh sb="297" eb="300">
      <t>リヨウリツ</t>
    </rPh>
    <rPh sb="306" eb="308">
      <t>オオグチ</t>
    </rPh>
    <rPh sb="308" eb="310">
      <t>リヨウ</t>
    </rPh>
    <rPh sb="311" eb="313">
      <t>キギョウ</t>
    </rPh>
    <rPh sb="314" eb="316">
      <t>テッタイ</t>
    </rPh>
    <rPh sb="321" eb="323">
      <t>オオハバ</t>
    </rPh>
    <rPh sb="324" eb="326">
      <t>ゲンショウ</t>
    </rPh>
    <rPh sb="331" eb="333">
      <t>テイカ</t>
    </rPh>
    <rPh sb="334" eb="336">
      <t>ゲンイン</t>
    </rPh>
    <rPh sb="340" eb="342">
      <t>コンゴ</t>
    </rPh>
    <rPh sb="352" eb="354">
      <t>ケントウ</t>
    </rPh>
    <rPh sb="361" eb="365">
      <t>スイセンカリツ</t>
    </rPh>
    <rPh sb="371" eb="375">
      <t>ルイジダンタイ</t>
    </rPh>
    <rPh sb="377" eb="378">
      <t>タカ</t>
    </rPh>
    <rPh sb="379" eb="381">
      <t>スイジュン</t>
    </rPh>
    <rPh sb="382" eb="384">
      <t>イジ</t>
    </rPh>
    <rPh sb="391" eb="393">
      <t>キンネン</t>
    </rPh>
    <rPh sb="394" eb="395">
      <t>ヨコ</t>
    </rPh>
    <rPh sb="397" eb="399">
      <t>ジョウタイ</t>
    </rPh>
    <rPh sb="400" eb="401">
      <t>ヒ</t>
    </rPh>
    <rPh sb="402" eb="403">
      <t>ツヅ</t>
    </rPh>
    <rPh sb="404" eb="406">
      <t>カニュウ</t>
    </rPh>
    <rPh sb="406" eb="408">
      <t>ソクシン</t>
    </rPh>
    <rPh sb="409" eb="410">
      <t>ハカ</t>
    </rPh>
    <rPh sb="412" eb="413">
      <t>イ</t>
    </rPh>
    <phoneticPr fontId="4"/>
  </si>
  <si>
    <t>ストックマネジメント計画に基づき改築更新工事を進めていきます。</t>
    <rPh sb="10" eb="12">
      <t>ケイカク</t>
    </rPh>
    <rPh sb="13" eb="14">
      <t>モト</t>
    </rPh>
    <rPh sb="16" eb="18">
      <t>カイチク</t>
    </rPh>
    <rPh sb="18" eb="20">
      <t>コウシン</t>
    </rPh>
    <rPh sb="20" eb="22">
      <t>コウジ</t>
    </rPh>
    <rPh sb="23" eb="24">
      <t>スス</t>
    </rPh>
    <phoneticPr fontId="4"/>
  </si>
  <si>
    <t>①料金改定を行い増収を図ります。
②ストックマネジメント計画に基づき計画的な改築更新を行っていきます。
③経営戦略に基づき安定した経営を目指します。</t>
    <rPh sb="1" eb="5">
      <t>リョウキンカイテイ</t>
    </rPh>
    <rPh sb="6" eb="7">
      <t>オコナ</t>
    </rPh>
    <rPh sb="8" eb="10">
      <t>ゾウシュウ</t>
    </rPh>
    <rPh sb="11" eb="12">
      <t>ハカ</t>
    </rPh>
    <rPh sb="28" eb="30">
      <t>ケイカク</t>
    </rPh>
    <rPh sb="31" eb="32">
      <t>モト</t>
    </rPh>
    <rPh sb="34" eb="37">
      <t>ケイカクテキ</t>
    </rPh>
    <rPh sb="38" eb="40">
      <t>カイチク</t>
    </rPh>
    <rPh sb="40" eb="42">
      <t>コウシン</t>
    </rPh>
    <rPh sb="43" eb="44">
      <t>オコナ</t>
    </rPh>
    <rPh sb="53" eb="57">
      <t>ケイエイセンリャク</t>
    </rPh>
    <rPh sb="58" eb="59">
      <t>モト</t>
    </rPh>
    <rPh sb="61" eb="63">
      <t>アンテイ</t>
    </rPh>
    <rPh sb="65" eb="67">
      <t>ケイエイ</t>
    </rPh>
    <rPh sb="68" eb="7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</si>
</sst>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B1-4AD8-8566-F09A1C0B4E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CB1-4AD8-8566-F09A1C0B4E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39.83</c:v>
                </c:pt>
              </c:numCache>
            </c:numRef>
          </c:val>
          <c:extLst>
            <c:ext xmlns:c16="http://schemas.microsoft.com/office/drawing/2014/chart" uri="{C3380CC4-5D6E-409C-BE32-E72D297353CC}">
              <c16:uniqueId val="{00000000-1097-45E4-AE03-71CEA06E6A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1097-45E4-AE03-71CEA06E6A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92.35</c:v>
                </c:pt>
              </c:numCache>
            </c:numRef>
          </c:val>
          <c:extLst>
            <c:ext xmlns:c16="http://schemas.microsoft.com/office/drawing/2014/chart" uri="{C3380CC4-5D6E-409C-BE32-E72D297353CC}">
              <c16:uniqueId val="{00000000-80C3-4651-8BB9-C91AB77CB6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80C3-4651-8BB9-C91AB77CB6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68.86</c:v>
                </c:pt>
              </c:numCache>
            </c:numRef>
          </c:val>
          <c:extLst>
            <c:ext xmlns:c16="http://schemas.microsoft.com/office/drawing/2014/chart" uri="{C3380CC4-5D6E-409C-BE32-E72D297353CC}">
              <c16:uniqueId val="{00000000-8FDB-4084-B55A-F0E18BB989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FDB-4084-B55A-F0E18BB989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9.0500000000000007</c:v>
                </c:pt>
              </c:numCache>
            </c:numRef>
          </c:val>
          <c:extLst>
            <c:ext xmlns:c16="http://schemas.microsoft.com/office/drawing/2014/chart" uri="{C3380CC4-5D6E-409C-BE32-E72D297353CC}">
              <c16:uniqueId val="{00000000-02AE-4D0A-9DA9-664EE2B3B1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02AE-4D0A-9DA9-664EE2B3B1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60-45F0-9772-3D41E0B594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E60-45F0-9772-3D41E0B594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177.64</c:v>
                </c:pt>
              </c:numCache>
            </c:numRef>
          </c:val>
          <c:extLst>
            <c:ext xmlns:c16="http://schemas.microsoft.com/office/drawing/2014/chart" uri="{C3380CC4-5D6E-409C-BE32-E72D297353CC}">
              <c16:uniqueId val="{00000000-9FFE-42C7-8BA9-4FC0D143EC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9FFE-42C7-8BA9-4FC0D143EC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36.92</c:v>
                </c:pt>
              </c:numCache>
            </c:numRef>
          </c:val>
          <c:extLst>
            <c:ext xmlns:c16="http://schemas.microsoft.com/office/drawing/2014/chart" uri="{C3380CC4-5D6E-409C-BE32-E72D297353CC}">
              <c16:uniqueId val="{00000000-5E09-4831-BE3B-1E765D4DBF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5E09-4831-BE3B-1E765D4DBF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44-4BC6-B632-A47D8BAEAA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3D44-4BC6-B632-A47D8BAEAA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98.06</c:v>
                </c:pt>
              </c:numCache>
            </c:numRef>
          </c:val>
          <c:extLst>
            <c:ext xmlns:c16="http://schemas.microsoft.com/office/drawing/2014/chart" uri="{C3380CC4-5D6E-409C-BE32-E72D297353CC}">
              <c16:uniqueId val="{00000000-EAC8-44C8-B3F6-DFD5209800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EAC8-44C8-B3F6-DFD5209800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176.2</c:v>
                </c:pt>
              </c:numCache>
            </c:numRef>
          </c:val>
          <c:extLst>
            <c:ext xmlns:c16="http://schemas.microsoft.com/office/drawing/2014/chart" uri="{C3380CC4-5D6E-409C-BE32-E72D297353CC}">
              <c16:uniqueId val="{00000000-ABE5-4F8F-AB1F-41D46E1D40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ABE5-4F8F-AB1F-41D46E1D40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苓北町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6222</v>
      </c>
      <c r="AM8" s="41"/>
      <c r="AN8" s="41"/>
      <c r="AO8" s="41"/>
      <c r="AP8" s="41"/>
      <c r="AQ8" s="41"/>
      <c r="AR8" s="41"/>
      <c r="AS8" s="41"/>
      <c r="AT8" s="34">
        <f>データ!T6</f>
        <v>67.58</v>
      </c>
      <c r="AU8" s="34"/>
      <c r="AV8" s="34"/>
      <c r="AW8" s="34"/>
      <c r="AX8" s="34"/>
      <c r="AY8" s="34"/>
      <c r="AZ8" s="34"/>
      <c r="BA8" s="34"/>
      <c r="BB8" s="34">
        <f>データ!U6</f>
        <v>92.07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71.400000000000006</v>
      </c>
      <c r="J10" s="34"/>
      <c r="K10" s="34"/>
      <c r="L10" s="34"/>
      <c r="M10" s="34"/>
      <c r="N10" s="34"/>
      <c r="O10" s="34"/>
      <c r="P10" s="34">
        <f>データ!P6</f>
        <v>81.95</v>
      </c>
      <c r="Q10" s="34"/>
      <c r="R10" s="34"/>
      <c r="S10" s="34"/>
      <c r="T10" s="34"/>
      <c r="U10" s="34"/>
      <c r="V10" s="34"/>
      <c r="W10" s="34">
        <f>データ!Q6</f>
        <v>98.38</v>
      </c>
      <c r="X10" s="34"/>
      <c r="Y10" s="34"/>
      <c r="Z10" s="34"/>
      <c r="AA10" s="34"/>
      <c r="AB10" s="34"/>
      <c r="AC10" s="34"/>
      <c r="AD10" s="41">
        <f>データ!R6</f>
        <v>3790</v>
      </c>
      <c r="AE10" s="41"/>
      <c r="AF10" s="41"/>
      <c r="AG10" s="41"/>
      <c r="AH10" s="41"/>
      <c r="AI10" s="41"/>
      <c r="AJ10" s="41"/>
      <c r="AK10" s="2"/>
      <c r="AL10" s="41">
        <f>データ!V6</f>
        <v>4862</v>
      </c>
      <c r="AM10" s="41"/>
      <c r="AN10" s="41"/>
      <c r="AO10" s="41"/>
      <c r="AP10" s="41"/>
      <c r="AQ10" s="41"/>
      <c r="AR10" s="41"/>
      <c r="AS10" s="41"/>
      <c r="AT10" s="34">
        <f>データ!W6</f>
        <v>2.5499999999999998</v>
      </c>
      <c r="AU10" s="34"/>
      <c r="AV10" s="34"/>
      <c r="AW10" s="34"/>
      <c r="AX10" s="34"/>
      <c r="AY10" s="34"/>
      <c r="AZ10" s="34"/>
      <c r="BA10" s="34"/>
      <c r="BB10" s="34">
        <f>データ!X6</f>
        <v>1906.67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RQoDA7bC+I5Zl5R70oRjcezCI5AsgtQRJNWxtf/UZpvABhGULTdUM2XtfSXpYGG1HYnpjnQWIfnaQdZlxlSng==" saltValue="ch3lwPSEEOxWiY/8Rh8TH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435317</v>
      </c>
      <c r="D6" s="19">
        <f t="shared" si="3"/>
        <v>46</v>
      </c>
      <c r="E6" s="19">
        <f t="shared" si="3"/>
        <v>17</v>
      </c>
      <c r="F6" s="19">
        <f t="shared" si="3"/>
        <v>4</v>
      </c>
      <c r="G6" s="19">
        <f t="shared" si="3"/>
        <v>0</v>
      </c>
      <c r="H6" s="19" t="str">
        <f t="shared" si="3"/>
        <v>熊本県　苓北町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71.400000000000006</v>
      </c>
      <c r="P6" s="20">
        <f t="shared" si="3"/>
        <v>81.95</v>
      </c>
      <c r="Q6" s="20">
        <f t="shared" si="3"/>
        <v>98.38</v>
      </c>
      <c r="R6" s="20">
        <f t="shared" si="3"/>
        <v>3790</v>
      </c>
      <c r="S6" s="20">
        <f t="shared" si="3"/>
        <v>6222</v>
      </c>
      <c r="T6" s="20">
        <f t="shared" si="3"/>
        <v>67.58</v>
      </c>
      <c r="U6" s="20">
        <f t="shared" si="3"/>
        <v>92.07</v>
      </c>
      <c r="V6" s="20">
        <f t="shared" si="3"/>
        <v>4862</v>
      </c>
      <c r="W6" s="20">
        <f t="shared" si="3"/>
        <v>2.5499999999999998</v>
      </c>
      <c r="X6" s="20">
        <f t="shared" si="3"/>
        <v>1906.67</v>
      </c>
      <c r="Y6" s="21" t="str">
        <f>IF(Y7="",NA(),Y7)</f>
        <v>-</v>
      </c>
      <c r="Z6" s="21" t="str">
        <f t="shared" ref="Z6:AH6" si="4">IF(Z7="",NA(),Z7)</f>
        <v>-</v>
      </c>
      <c r="AA6" s="21" t="str">
        <f t="shared" si="4"/>
        <v>-</v>
      </c>
      <c r="AB6" s="21" t="str">
        <f t="shared" si="4"/>
        <v>-</v>
      </c>
      <c r="AC6" s="21">
        <f t="shared" si="4"/>
        <v>68.86</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177.64</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36.92</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98.06</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176.2</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39.83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92.35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9.0500000000000007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435317</v>
      </c>
      <c r="D7" s="23">
        <v>46</v>
      </c>
      <c r="E7" s="23">
        <v>17</v>
      </c>
      <c r="F7" s="23">
        <v>4</v>
      </c>
      <c r="G7" s="23">
        <v>0</v>
      </c>
      <c r="H7" s="23" t="s">
        <v>96</v>
      </c>
      <c r="I7" s="23" t="s">
        <v>97</v>
      </c>
      <c r="J7" s="23" t="s">
        <v>98</v>
      </c>
      <c r="K7" s="23" t="s">
        <v>99</v>
      </c>
      <c r="L7" s="23" t="s">
        <v>100</v>
      </c>
      <c r="M7" s="23" t="s">
        <v>101</v>
      </c>
      <c r="N7" s="24" t="s">
        <v>102</v>
      </c>
      <c r="O7" s="24">
        <v>71.400000000000006</v>
      </c>
      <c r="P7" s="24">
        <v>81.95</v>
      </c>
      <c r="Q7" s="24">
        <v>98.38</v>
      </c>
      <c r="R7" s="24">
        <v>3790</v>
      </c>
      <c r="S7" s="24">
        <v>6222</v>
      </c>
      <c r="T7" s="24">
        <v>67.58</v>
      </c>
      <c r="U7" s="24">
        <v>92.07</v>
      </c>
      <c r="V7" s="24">
        <v>4862</v>
      </c>
      <c r="W7" s="24">
        <v>2.5499999999999998</v>
      </c>
      <c r="X7" s="24">
        <v>1906.67</v>
      </c>
      <c r="Y7" s="24" t="s">
        <v>102</v>
      </c>
      <c r="Z7" s="24" t="s">
        <v>102</v>
      </c>
      <c r="AA7" s="24" t="s">
        <v>102</v>
      </c>
      <c r="AB7" s="24" t="s">
        <v>102</v>
      </c>
      <c r="AC7" s="24">
        <v>68.86</v>
      </c>
      <c r="AD7" s="24" t="s">
        <v>102</v>
      </c>
      <c r="AE7" s="24" t="s">
        <v>102</v>
      </c>
      <c r="AF7" s="24" t="s">
        <v>102</v>
      </c>
      <c r="AG7" s="24" t="s">
        <v>102</v>
      </c>
      <c r="AH7" s="24">
        <v>106.38</v>
      </c>
      <c r="AI7" s="24">
        <v>105.07</v>
      </c>
      <c r="AJ7" s="24" t="s">
        <v>102</v>
      </c>
      <c r="AK7" s="24" t="s">
        <v>102</v>
      </c>
      <c r="AL7" s="24" t="s">
        <v>102</v>
      </c>
      <c r="AM7" s="24" t="s">
        <v>102</v>
      </c>
      <c r="AN7" s="24">
        <v>177.64</v>
      </c>
      <c r="AO7" s="24" t="s">
        <v>102</v>
      </c>
      <c r="AP7" s="24" t="s">
        <v>102</v>
      </c>
      <c r="AQ7" s="24" t="s">
        <v>102</v>
      </c>
      <c r="AR7" s="24" t="s">
        <v>102</v>
      </c>
      <c r="AS7" s="24">
        <v>70.63</v>
      </c>
      <c r="AT7" s="24">
        <v>63.54</v>
      </c>
      <c r="AU7" s="24" t="s">
        <v>102</v>
      </c>
      <c r="AV7" s="24" t="s">
        <v>102</v>
      </c>
      <c r="AW7" s="24" t="s">
        <v>102</v>
      </c>
      <c r="AX7" s="24" t="s">
        <v>102</v>
      </c>
      <c r="AY7" s="24">
        <v>36.92</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98.06</v>
      </c>
      <c r="BV7" s="24" t="s">
        <v>102</v>
      </c>
      <c r="BW7" s="24" t="s">
        <v>102</v>
      </c>
      <c r="BX7" s="24" t="s">
        <v>102</v>
      </c>
      <c r="BY7" s="24" t="s">
        <v>102</v>
      </c>
      <c r="BZ7" s="24">
        <v>66.63</v>
      </c>
      <c r="CA7" s="24">
        <v>72.92</v>
      </c>
      <c r="CB7" s="24" t="s">
        <v>102</v>
      </c>
      <c r="CC7" s="24" t="s">
        <v>102</v>
      </c>
      <c r="CD7" s="24" t="s">
        <v>102</v>
      </c>
      <c r="CE7" s="24" t="s">
        <v>102</v>
      </c>
      <c r="CF7" s="24">
        <v>176.2</v>
      </c>
      <c r="CG7" s="24" t="s">
        <v>102</v>
      </c>
      <c r="CH7" s="24" t="s">
        <v>102</v>
      </c>
      <c r="CI7" s="24" t="s">
        <v>102</v>
      </c>
      <c r="CJ7" s="24" t="s">
        <v>102</v>
      </c>
      <c r="CK7" s="24">
        <v>252.17</v>
      </c>
      <c r="CL7" s="24">
        <v>225.78</v>
      </c>
      <c r="CM7" s="24" t="s">
        <v>102</v>
      </c>
      <c r="CN7" s="24" t="s">
        <v>102</v>
      </c>
      <c r="CO7" s="24" t="s">
        <v>102</v>
      </c>
      <c r="CP7" s="24" t="s">
        <v>102</v>
      </c>
      <c r="CQ7" s="24">
        <v>39.83</v>
      </c>
      <c r="CR7" s="24" t="s">
        <v>102</v>
      </c>
      <c r="CS7" s="24" t="s">
        <v>102</v>
      </c>
      <c r="CT7" s="24" t="s">
        <v>102</v>
      </c>
      <c r="CU7" s="24" t="s">
        <v>102</v>
      </c>
      <c r="CV7" s="24">
        <v>42.15</v>
      </c>
      <c r="CW7" s="24">
        <v>43.17</v>
      </c>
      <c r="CX7" s="24" t="s">
        <v>102</v>
      </c>
      <c r="CY7" s="24" t="s">
        <v>102</v>
      </c>
      <c r="CZ7" s="24" t="s">
        <v>102</v>
      </c>
      <c r="DA7" s="24" t="s">
        <v>102</v>
      </c>
      <c r="DB7" s="24">
        <v>92.35</v>
      </c>
      <c r="DC7" s="24" t="s">
        <v>102</v>
      </c>
      <c r="DD7" s="24" t="s">
        <v>102</v>
      </c>
      <c r="DE7" s="24" t="s">
        <v>102</v>
      </c>
      <c r="DF7" s="24" t="s">
        <v>102</v>
      </c>
      <c r="DG7" s="24">
        <v>84.21</v>
      </c>
      <c r="DH7" s="24">
        <v>86.31</v>
      </c>
      <c r="DI7" s="24" t="s">
        <v>102</v>
      </c>
      <c r="DJ7" s="24" t="s">
        <v>102</v>
      </c>
      <c r="DK7" s="24" t="s">
        <v>102</v>
      </c>
      <c r="DL7" s="24" t="s">
        <v>102</v>
      </c>
      <c r="DM7" s="24">
        <v>9.0500000000000007</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2025-12-23T06:15:00Z</dcterms:created>
  <dcterms:modified xsi:type="dcterms:W3CDTF">2026-02-06T08:35:12Z</dcterms:modified>
  <cp:category/>
</cp:coreProperties>
</file>