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38 湯前町\"/>
    </mc:Choice>
  </mc:AlternateContent>
  <xr:revisionPtr revIDLastSave="0" documentId="13_ncr:1_{FBAAB5BC-D573-4673-9C1A-995906634387}" xr6:coauthVersionLast="47" xr6:coauthVersionMax="47" xr10:uidLastSave="{00000000-0000-0000-0000-000000000000}"/>
  <workbookProtection workbookAlgorithmName="SHA-512" workbookHashValue="JKXsOtV1gKN+8cgUnQSutLleBUtOAcvrUh0Y9uW+9sGOuJwBO8gQD7u2heO/qO7SrC40Mvd12YvdKPGJjvw9TQ==" workbookSaltValue="1lli4oWc0APYkxUEhG3QI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85" i="4"/>
  <c r="AT10" i="4"/>
  <c r="I10" i="4"/>
  <c r="P8" i="4"/>
  <c r="I8" i="4"/>
</calcChain>
</file>

<file path=xl/sharedStrings.xml><?xml version="1.0" encoding="utf-8"?>
<sst xmlns="http://schemas.openxmlformats.org/spreadsheetml/2006/main" count="320" uniqueCount="115">
  <si>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</si>
  <si>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</si>
  <si>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</si>
  <si>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</si>
  <si>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</si>
  <si>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</si>
  <si>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</si>
  <si>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</si>
  <si>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</si>
  <si>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</si>
  <si>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</si>
  <si>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</si>
  <si>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</si>
  <si>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</si>
  <si>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</si>
  <si>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</si>
  <si>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</si>
  <si>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</si>
  <si>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</si>
  <si>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</si>
  <si>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</si>
  <si>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</si>
  <si>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</si>
  <si>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</si>
  <si>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</si>
  <si>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</si>
  <si>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</si>
  <si>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</si>
  <si>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</si>
  <si>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</si>
  <si>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</si>
  <si>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</si>
  <si>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</si>
  <si>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</si>
  <si>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</si>
  <si>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</si>
  <si>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</si>
  <si>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</si>
  <si>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</si>
  <si>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</si>
  <si>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</si>
  <si>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</si>
  <si>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</si>
  <si>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</si>
  <si>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</si>
  <si>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</si>
  <si>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</si>
  <si>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</si>
  <si>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</si>
  <si>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</si>
  <si>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</si>
  <si>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</si>
  <si>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</si>
  <si>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</si>
  <si>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</si>
  <si>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</si>
  <si>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</si>
  <si>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</si>
  <si>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</si>
  <si>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</si>
  <si>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</si>
  <si>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</si>
  <si>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</si>
  <si>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</si>
  <si>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</si>
  <si>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</si>
  <si>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</si>
  <si>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</si>
  <si>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</si>
  <si>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</si>
  <si>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</si>
  <si>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</si>
  <si>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</si>
  <si>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</si>
  <si>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</si>
  <si>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</si>
  <si>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</si>
  <si>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</si>
  <si>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</si>
  <si>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</si>
  <si>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</si>
  <si>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</si>
  <si>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</si>
  <si>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</si>
  <si>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</si>
  <si>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</si>
  <si>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</si>
  <si>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</si>
  <si>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</si>
  <si>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</si>
  <si>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</si>
  <si>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</si>
  <si>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</si>
  <si>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</si>
  <si>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</si>
  <si>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</si>
  <si>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湯前町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</si>
  <si>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</si>
  <si>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</si>
  <si>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</si>
  <si>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</si>
  <si>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</si>
  <si>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</si>
  <si>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</si>
  <si>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</si>
  <si>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</si>
  <si>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</si>
  <si>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</si>
  <si>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</si>
  <si>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</si>
  <si>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</si>
  <si>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</si>
  <si>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本町はH13年度から下水道供用開始したため、全体的にみると新しいものが多いが、マンホール蓋やマンホールポンプ等耐用年数が短いものについては、ストックマネジメント計画に基づき、計画的な改築更新を進めていく。</t>
    <phoneticPr fontId="4"/>
  </si>
  <si>
    <t>近年では人口減少が顕著であり、下水道事業を進めていくうえで、汚水処理費の削減や使用料について精査を進めていかなければならない。本町においては、R6年度から公営企業会計へ移行し、中長期的な視点を持った経営を行っていくために料金改定を行い安定した収入を継続的に確保することが重要だと考える。
そのために経営戦略改定を実施、下水道接続促進のために接続助成事業を継続して行っていく。
また、老朽化対策として、ストックマネジメント計画に基づき、計画的な改築更新事業にも取り組んでいく。</t>
    <rPh sb="153" eb="155">
      <t>カイテイ</t>
    </rPh>
    <rPh sb="156" eb="158">
      <t>ジッシ</t>
    </rPh>
    <phoneticPr fontId="4"/>
  </si>
  <si>
    <t>①収益的収支比率
類似団体平均と比較すると下回っており、今後も継続して徴収を行っていく。令和7年度に経営戦略改定を行い、人口減少していく中で適正な料金を設定するために下水道使用料賦課方式を人頭制から従量制へ変更し、料金改定することを計画している。
②累積欠損金比率
累積欠損金は発生していない。
③流動比率
類似団体平均と比較すると上回っている。
④企業債残高対事業規模比率
類似団体平均と比較すると下回っており、今後も適正な料金徴収に努める。
⑤経費回収率
100％を下回っているため適正な使用料収入の確保に注力する。
⑥汚水処理原価
人口減少に伴い有収水量は減少する見込みであるが実際には不明水の流入などにより増加しており、汚水処理原価も上昇している。
⑧水洗化率
下水道整備事業が完了したことにより今後大幅な増加は見込めないが、下水道接続助成事業を今後も継続していくため、下水道接続促進に努める。</t>
    <rPh sb="21" eb="23">
      <t>シタマワ</t>
    </rPh>
    <rPh sb="57" eb="58">
      <t>オコナ</t>
    </rPh>
    <rPh sb="125" eb="127">
      <t>ルイセキ</t>
    </rPh>
    <rPh sb="127" eb="129">
      <t>ケッソン</t>
    </rPh>
    <rPh sb="129" eb="130">
      <t>キン</t>
    </rPh>
    <rPh sb="130" eb="132">
      <t>ヒリツ</t>
    </rPh>
    <rPh sb="133" eb="135">
      <t>ルイセキ</t>
    </rPh>
    <rPh sb="135" eb="137">
      <t>ケッソン</t>
    </rPh>
    <rPh sb="137" eb="138">
      <t>キン</t>
    </rPh>
    <rPh sb="139" eb="141">
      <t>ハッセイ</t>
    </rPh>
    <rPh sb="149" eb="151">
      <t>リュウドウ</t>
    </rPh>
    <rPh sb="151" eb="153">
      <t>ヒリツ</t>
    </rPh>
    <rPh sb="154" eb="156">
      <t>ルイジ</t>
    </rPh>
    <rPh sb="156" eb="158">
      <t>ダンタイ</t>
    </rPh>
    <rPh sb="158" eb="160">
      <t>ヘイキン</t>
    </rPh>
    <rPh sb="161" eb="163">
      <t>ヒカク</t>
    </rPh>
    <rPh sb="166" eb="168">
      <t>ウワマワ</t>
    </rPh>
    <rPh sb="175" eb="177">
      <t>キギョウ</t>
    </rPh>
    <rPh sb="177" eb="178">
      <t>サイ</t>
    </rPh>
    <rPh sb="178" eb="180">
      <t>ザンダカ</t>
    </rPh>
    <rPh sb="180" eb="181">
      <t>タイ</t>
    </rPh>
    <rPh sb="181" eb="183">
      <t>ジギョウ</t>
    </rPh>
    <rPh sb="183" eb="185">
      <t>キボ</t>
    </rPh>
    <rPh sb="185" eb="187">
      <t>ヒリツ</t>
    </rPh>
    <rPh sb="188" eb="190">
      <t>ルイジ</t>
    </rPh>
    <rPh sb="190" eb="192">
      <t>ダンタイ</t>
    </rPh>
    <rPh sb="192" eb="194">
      <t>ヘイキン</t>
    </rPh>
    <rPh sb="195" eb="197">
      <t>ヒカク</t>
    </rPh>
    <rPh sb="200" eb="202">
      <t>シタマワ</t>
    </rPh>
    <rPh sb="207" eb="209">
      <t>コンゴ</t>
    </rPh>
    <rPh sb="224" eb="226">
      <t>ケイヒ</t>
    </rPh>
    <rPh sb="226" eb="228">
      <t>カイシュウ</t>
    </rPh>
    <rPh sb="228" eb="229">
      <t>リツ</t>
    </rPh>
    <rPh sb="262" eb="264">
      <t>オスイ</t>
    </rPh>
    <rPh sb="264" eb="266">
      <t>ショリ</t>
    </rPh>
    <rPh sb="266" eb="268">
      <t>ゲンカ</t>
    </rPh>
    <rPh sb="269" eb="271">
      <t>ジンコウ</t>
    </rPh>
    <rPh sb="271" eb="273">
      <t>ゲンショウ</t>
    </rPh>
    <rPh sb="274" eb="275">
      <t>トモナ</t>
    </rPh>
    <rPh sb="281" eb="283">
      <t>ゲンショウ</t>
    </rPh>
    <rPh sb="285" eb="287">
      <t>ミコ</t>
    </rPh>
    <rPh sb="292" eb="294">
      <t>ジッサイ</t>
    </rPh>
    <rPh sb="296" eb="298">
      <t>フメイ</t>
    </rPh>
    <rPh sb="298" eb="299">
      <t>スイ</t>
    </rPh>
    <rPh sb="300" eb="302">
      <t>リュウニュウ</t>
    </rPh>
    <rPh sb="307" eb="309">
      <t>ゾウカ</t>
    </rPh>
    <rPh sb="314" eb="316">
      <t>オスイ</t>
    </rPh>
    <rPh sb="316" eb="318">
      <t>ショリ</t>
    </rPh>
    <rPh sb="318" eb="320">
      <t>ゲンカ</t>
    </rPh>
    <rPh sb="321" eb="323">
      <t>ジョウショウ</t>
    </rPh>
    <rPh sb="330" eb="333">
      <t>スイセンカ</t>
    </rPh>
    <rPh sb="333" eb="334">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</si>
</sst>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C8A-44A8-BDDF-71C08F476E5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EC8A-44A8-BDDF-71C08F476E5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62-4ACD-9CAF-AFA81171D37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6862-4ACD-9CAF-AFA81171D37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85.61</c:v>
                </c:pt>
              </c:numCache>
            </c:numRef>
          </c:val>
          <c:extLst>
            <c:ext xmlns:c16="http://schemas.microsoft.com/office/drawing/2014/chart" uri="{C3380CC4-5D6E-409C-BE32-E72D297353CC}">
              <c16:uniqueId val="{00000000-750A-4EFE-99A1-7B3322F6A73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750A-4EFE-99A1-7B3322F6A73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100.93</c:v>
                </c:pt>
              </c:numCache>
            </c:numRef>
          </c:val>
          <c:extLst>
            <c:ext xmlns:c16="http://schemas.microsoft.com/office/drawing/2014/chart" uri="{C3380CC4-5D6E-409C-BE32-E72D297353CC}">
              <c16:uniqueId val="{00000000-808B-4056-AE5C-11969E2E455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808B-4056-AE5C-11969E2E455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3.09</c:v>
                </c:pt>
              </c:numCache>
            </c:numRef>
          </c:val>
          <c:extLst>
            <c:ext xmlns:c16="http://schemas.microsoft.com/office/drawing/2014/chart" uri="{C3380CC4-5D6E-409C-BE32-E72D297353CC}">
              <c16:uniqueId val="{00000000-B59D-4B3B-AE2B-EF1E8BAF793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B59D-4B3B-AE2B-EF1E8BAF793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999-452C-B6CD-3AC60F55065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1999-452C-B6CD-3AC60F55065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F54-4BAA-AEBA-27599436EA4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BF54-4BAA-AEBA-27599436EA4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139.61000000000001</c:v>
                </c:pt>
              </c:numCache>
            </c:numRef>
          </c:val>
          <c:extLst>
            <c:ext xmlns:c16="http://schemas.microsoft.com/office/drawing/2014/chart" uri="{C3380CC4-5D6E-409C-BE32-E72D297353CC}">
              <c16:uniqueId val="{00000000-43DC-4075-833D-FBA24EEE3A2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43DC-4075-833D-FBA24EEE3A2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1074.6300000000001</c:v>
                </c:pt>
              </c:numCache>
            </c:numRef>
          </c:val>
          <c:extLst>
            <c:ext xmlns:c16="http://schemas.microsoft.com/office/drawing/2014/chart" uri="{C3380CC4-5D6E-409C-BE32-E72D297353CC}">
              <c16:uniqueId val="{00000000-45CE-4355-BA15-956A000E154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45CE-4355-BA15-956A000E154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98.8</c:v>
                </c:pt>
              </c:numCache>
            </c:numRef>
          </c:val>
          <c:extLst>
            <c:ext xmlns:c16="http://schemas.microsoft.com/office/drawing/2014/chart" uri="{C3380CC4-5D6E-409C-BE32-E72D297353CC}">
              <c16:uniqueId val="{00000000-A2B3-47FB-8BA7-B344274BD07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A2B3-47FB-8BA7-B344274BD07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151.93</c:v>
                </c:pt>
              </c:numCache>
            </c:numRef>
          </c:val>
          <c:extLst>
            <c:ext xmlns:c16="http://schemas.microsoft.com/office/drawing/2014/chart" uri="{C3380CC4-5D6E-409C-BE32-E72D297353CC}">
              <c16:uniqueId val="{00000000-E120-4E62-9245-132CE4FF3CF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E120-4E62-9245-132CE4FF3CF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湯前町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3445</v>
      </c>
      <c r="AM8" s="45"/>
      <c r="AN8" s="45"/>
      <c r="AO8" s="45"/>
      <c r="AP8" s="45"/>
      <c r="AQ8" s="45"/>
      <c r="AR8" s="45"/>
      <c r="AS8" s="45"/>
      <c r="AT8" s="44">
        <f>データ!T6</f>
        <v>48.37</v>
      </c>
      <c r="AU8" s="44"/>
      <c r="AV8" s="44"/>
      <c r="AW8" s="44"/>
      <c r="AX8" s="44"/>
      <c r="AY8" s="44"/>
      <c r="AZ8" s="44"/>
      <c r="BA8" s="44"/>
      <c r="BB8" s="44">
        <f>データ!U6</f>
        <v>71.22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77.23</v>
      </c>
      <c r="J10" s="44"/>
      <c r="K10" s="44"/>
      <c r="L10" s="44"/>
      <c r="M10" s="44"/>
      <c r="N10" s="44"/>
      <c r="O10" s="44"/>
      <c r="P10" s="44">
        <f>データ!P6</f>
        <v>81.709999999999994</v>
      </c>
      <c r="Q10" s="44"/>
      <c r="R10" s="44"/>
      <c r="S10" s="44"/>
      <c r="T10" s="44"/>
      <c r="U10" s="44"/>
      <c r="V10" s="44"/>
      <c r="W10" s="44">
        <f>データ!Q6</f>
        <v>100</v>
      </c>
      <c r="X10" s="44"/>
      <c r="Y10" s="44"/>
      <c r="Z10" s="44"/>
      <c r="AA10" s="44"/>
      <c r="AB10" s="44"/>
      <c r="AC10" s="44"/>
      <c r="AD10" s="45">
        <f>データ!R6</f>
        <v>4290</v>
      </c>
      <c r="AE10" s="45"/>
      <c r="AF10" s="45"/>
      <c r="AG10" s="45"/>
      <c r="AH10" s="45"/>
      <c r="AI10" s="45"/>
      <c r="AJ10" s="45"/>
      <c r="AK10" s="2"/>
      <c r="AL10" s="45">
        <f>データ!V6</f>
        <v>2779</v>
      </c>
      <c r="AM10" s="45"/>
      <c r="AN10" s="45"/>
      <c r="AO10" s="45"/>
      <c r="AP10" s="45"/>
      <c r="AQ10" s="45"/>
      <c r="AR10" s="45"/>
      <c r="AS10" s="45"/>
      <c r="AT10" s="44">
        <f>データ!W6</f>
        <v>1.75</v>
      </c>
      <c r="AU10" s="44"/>
      <c r="AV10" s="44"/>
      <c r="AW10" s="44"/>
      <c r="AX10" s="44"/>
      <c r="AY10" s="44"/>
      <c r="AZ10" s="44"/>
      <c r="BA10" s="44"/>
      <c r="BB10" s="44">
        <f>データ!X6</f>
        <v>1588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iOz+fOumclMPlB4jj8c6bPbqevEUaejk4YV8WzUi0oyZjAvqoJMOwRvchkaBIyZ35RRsDP/4s8DapcJjbGGiCg==" saltValue="FCVzWolZRrnoPC3gpdgA5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435066</v>
      </c>
      <c r="D6" s="19">
        <f t="shared" si="3"/>
        <v>46</v>
      </c>
      <c r="E6" s="19">
        <f t="shared" si="3"/>
        <v>17</v>
      </c>
      <c r="F6" s="19">
        <f t="shared" si="3"/>
        <v>4</v>
      </c>
      <c r="G6" s="19">
        <f t="shared" si="3"/>
        <v>0</v>
      </c>
      <c r="H6" s="19" t="str">
        <f t="shared" si="3"/>
        <v>熊本県　湯前町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77.23</v>
      </c>
      <c r="P6" s="20">
        <f t="shared" si="3"/>
        <v>81.709999999999994</v>
      </c>
      <c r="Q6" s="20">
        <f t="shared" si="3"/>
        <v>100</v>
      </c>
      <c r="R6" s="20">
        <f t="shared" si="3"/>
        <v>4290</v>
      </c>
      <c r="S6" s="20">
        <f t="shared" si="3"/>
        <v>3445</v>
      </c>
      <c r="T6" s="20">
        <f t="shared" si="3"/>
        <v>48.37</v>
      </c>
      <c r="U6" s="20">
        <f t="shared" si="3"/>
        <v>71.22</v>
      </c>
      <c r="V6" s="20">
        <f t="shared" si="3"/>
        <v>2779</v>
      </c>
      <c r="W6" s="20">
        <f t="shared" si="3"/>
        <v>1.75</v>
      </c>
      <c r="X6" s="20">
        <f t="shared" si="3"/>
        <v>1588</v>
      </c>
      <c r="Y6" s="21" t="str">
        <f>IF(Y7="",NA(),Y7)</f>
        <v>-</v>
      </c>
      <c r="Z6" s="21" t="str">
        <f t="shared" ref="Z6:AH6" si="4">IF(Z7="",NA(),Z7)</f>
        <v>-</v>
      </c>
      <c r="AA6" s="21" t="str">
        <f t="shared" si="4"/>
        <v>-</v>
      </c>
      <c r="AB6" s="21" t="str">
        <f t="shared" si="4"/>
        <v>-</v>
      </c>
      <c r="AC6" s="21">
        <f t="shared" si="4"/>
        <v>100.93</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139.61000000000001</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1074.6300000000001</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98.8</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151.93</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85.61</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3.09</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435066</v>
      </c>
      <c r="D7" s="23">
        <v>46</v>
      </c>
      <c r="E7" s="23">
        <v>17</v>
      </c>
      <c r="F7" s="23">
        <v>4</v>
      </c>
      <c r="G7" s="23">
        <v>0</v>
      </c>
      <c r="H7" s="23" t="s">
        <v>96</v>
      </c>
      <c r="I7" s="23" t="s">
        <v>97</v>
      </c>
      <c r="J7" s="23" t="s">
        <v>98</v>
      </c>
      <c r="K7" s="23" t="s">
        <v>99</v>
      </c>
      <c r="L7" s="23" t="s">
        <v>100</v>
      </c>
      <c r="M7" s="23" t="s">
        <v>101</v>
      </c>
      <c r="N7" s="24" t="s">
        <v>102</v>
      </c>
      <c r="O7" s="24">
        <v>77.23</v>
      </c>
      <c r="P7" s="24">
        <v>81.709999999999994</v>
      </c>
      <c r="Q7" s="24">
        <v>100</v>
      </c>
      <c r="R7" s="24">
        <v>4290</v>
      </c>
      <c r="S7" s="24">
        <v>3445</v>
      </c>
      <c r="T7" s="24">
        <v>48.37</v>
      </c>
      <c r="U7" s="24">
        <v>71.22</v>
      </c>
      <c r="V7" s="24">
        <v>2779</v>
      </c>
      <c r="W7" s="24">
        <v>1.75</v>
      </c>
      <c r="X7" s="24">
        <v>1588</v>
      </c>
      <c r="Y7" s="24" t="s">
        <v>102</v>
      </c>
      <c r="Z7" s="24" t="s">
        <v>102</v>
      </c>
      <c r="AA7" s="24" t="s">
        <v>102</v>
      </c>
      <c r="AB7" s="24" t="s">
        <v>102</v>
      </c>
      <c r="AC7" s="24">
        <v>100.93</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139.61000000000001</v>
      </c>
      <c r="AZ7" s="24" t="s">
        <v>102</v>
      </c>
      <c r="BA7" s="24" t="s">
        <v>102</v>
      </c>
      <c r="BB7" s="24" t="s">
        <v>102</v>
      </c>
      <c r="BC7" s="24" t="s">
        <v>102</v>
      </c>
      <c r="BD7" s="24">
        <v>53.28</v>
      </c>
      <c r="BE7" s="24">
        <v>50.9</v>
      </c>
      <c r="BF7" s="24" t="s">
        <v>102</v>
      </c>
      <c r="BG7" s="24" t="s">
        <v>102</v>
      </c>
      <c r="BH7" s="24" t="s">
        <v>102</v>
      </c>
      <c r="BI7" s="24" t="s">
        <v>102</v>
      </c>
      <c r="BJ7" s="24">
        <v>1074.6300000000001</v>
      </c>
      <c r="BK7" s="24" t="s">
        <v>102</v>
      </c>
      <c r="BL7" s="24" t="s">
        <v>102</v>
      </c>
      <c r="BM7" s="24" t="s">
        <v>102</v>
      </c>
      <c r="BN7" s="24" t="s">
        <v>102</v>
      </c>
      <c r="BO7" s="24">
        <v>1142.44</v>
      </c>
      <c r="BP7" s="24">
        <v>1099.1500000000001</v>
      </c>
      <c r="BQ7" s="24" t="s">
        <v>102</v>
      </c>
      <c r="BR7" s="24" t="s">
        <v>102</v>
      </c>
      <c r="BS7" s="24" t="s">
        <v>102</v>
      </c>
      <c r="BT7" s="24" t="s">
        <v>102</v>
      </c>
      <c r="BU7" s="24">
        <v>98.8</v>
      </c>
      <c r="BV7" s="24" t="s">
        <v>102</v>
      </c>
      <c r="BW7" s="24" t="s">
        <v>102</v>
      </c>
      <c r="BX7" s="24" t="s">
        <v>102</v>
      </c>
      <c r="BY7" s="24" t="s">
        <v>102</v>
      </c>
      <c r="BZ7" s="24">
        <v>66.63</v>
      </c>
      <c r="CA7" s="24">
        <v>72.92</v>
      </c>
      <c r="CB7" s="24" t="s">
        <v>102</v>
      </c>
      <c r="CC7" s="24" t="s">
        <v>102</v>
      </c>
      <c r="CD7" s="24" t="s">
        <v>102</v>
      </c>
      <c r="CE7" s="24" t="s">
        <v>102</v>
      </c>
      <c r="CF7" s="24">
        <v>151.93</v>
      </c>
      <c r="CG7" s="24" t="s">
        <v>102</v>
      </c>
      <c r="CH7" s="24" t="s">
        <v>102</v>
      </c>
      <c r="CI7" s="24" t="s">
        <v>102</v>
      </c>
      <c r="CJ7" s="24" t="s">
        <v>102</v>
      </c>
      <c r="CK7" s="24">
        <v>252.17</v>
      </c>
      <c r="CL7" s="24">
        <v>225.78</v>
      </c>
      <c r="CM7" s="24" t="s">
        <v>102</v>
      </c>
      <c r="CN7" s="24" t="s">
        <v>102</v>
      </c>
      <c r="CO7" s="24" t="s">
        <v>102</v>
      </c>
      <c r="CP7" s="24" t="s">
        <v>102</v>
      </c>
      <c r="CQ7" s="24" t="s">
        <v>102</v>
      </c>
      <c r="CR7" s="24" t="s">
        <v>102</v>
      </c>
      <c r="CS7" s="24" t="s">
        <v>102</v>
      </c>
      <c r="CT7" s="24" t="s">
        <v>102</v>
      </c>
      <c r="CU7" s="24" t="s">
        <v>102</v>
      </c>
      <c r="CV7" s="24">
        <v>42.15</v>
      </c>
      <c r="CW7" s="24">
        <v>43.17</v>
      </c>
      <c r="CX7" s="24" t="s">
        <v>102</v>
      </c>
      <c r="CY7" s="24" t="s">
        <v>102</v>
      </c>
      <c r="CZ7" s="24" t="s">
        <v>102</v>
      </c>
      <c r="DA7" s="24" t="s">
        <v>102</v>
      </c>
      <c r="DB7" s="24">
        <v>85.61</v>
      </c>
      <c r="DC7" s="24" t="s">
        <v>102</v>
      </c>
      <c r="DD7" s="24" t="s">
        <v>102</v>
      </c>
      <c r="DE7" s="24" t="s">
        <v>102</v>
      </c>
      <c r="DF7" s="24" t="s">
        <v>102</v>
      </c>
      <c r="DG7" s="24">
        <v>84.21</v>
      </c>
      <c r="DH7" s="24">
        <v>86.31</v>
      </c>
      <c r="DI7" s="24" t="s">
        <v>102</v>
      </c>
      <c r="DJ7" s="24" t="s">
        <v>102</v>
      </c>
      <c r="DK7" s="24" t="s">
        <v>102</v>
      </c>
      <c r="DL7" s="24" t="s">
        <v>102</v>
      </c>
      <c r="DM7" s="24">
        <v>3.09</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2025-12-23T06:14:58Z</dcterms:created>
  <dcterms:modified xsi:type="dcterms:W3CDTF">2026-02-06T08:37:36Z</dcterms:modified>
  <cp:category/>
</cp:coreProperties>
</file>