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7 多良木町\"/>
    </mc:Choice>
  </mc:AlternateContent>
  <xr:revisionPtr revIDLastSave="0" documentId="13_ncr:1_{94FB8315-9920-471A-8A89-E43195739B3F}" xr6:coauthVersionLast="47" xr6:coauthVersionMax="47" xr10:uidLastSave="{00000000-0000-0000-0000-000000000000}"/>
  <workbookProtection workbookAlgorithmName="SHA-512" workbookHashValue="4MOCRplCU4EytI8XFGIjKvWlt3nT4fYMefGMXBHBCFVv8S4a+5d5K9u5Dks2U0wxVLoIEyW6xTZzeOTMFYFZ3w==" workbookSaltValue="E294kRt4Y493c7q3VMBbt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F85" i="4"/>
  <c r="E85" i="4"/>
  <c r="AL10" i="4"/>
  <c r="AL8" i="4"/>
  <c r="P8"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<sst xmlns="http://schemas.openxmlformats.org/spreadsheetml/2006/main" count="320" uniqueCount="116">
  <si>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</si>
  <si>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</si>
  <si>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</si>
  <si>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</si>
  <si>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</si>
  <si>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</si>
  <si>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</si>
  <si>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</si>
  <si>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</si>
  <si>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</si>
  <si>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</si>
  <si>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</si>
  <si>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</si>
  <si>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</si>
  <si>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</si>
  <si>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</si>
  <si>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</si>
  <si>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</si>
  <si>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</si>
  <si>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</si>
  <si>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</si>
  <si>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</si>
  <si>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</si>
  <si>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</si>
  <si>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</si>
  <si>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</si>
  <si>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</si>
  <si>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</si>
  <si>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</si>
  <si>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</si>
  <si>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</si>
  <si>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</si>
  <si>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</si>
  <si>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</si>
  <si>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</si>
  <si>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</si>
  <si>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</si>
  <si>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</si>
  <si>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</si>
  <si>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</si>
  <si>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</si>
  <si>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</si>
  <si>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</si>
  <si>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</si>
  <si>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</si>
  <si>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</si>
  <si>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</si>
  <si>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</si>
  <si>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</si>
  <si>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</si>
  <si>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</si>
  <si>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</si>
  <si>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</si>
  <si>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</si>
  <si>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</si>
  <si>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</si>
  <si>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</si>
  <si>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</si>
  <si>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</si>
  <si>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</si>
  <si>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</si>
  <si>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</si>
  <si>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</si>
  <si>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</si>
  <si>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</si>
  <si>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</si>
  <si>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</si>
  <si>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</si>
  <si>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</si>
  <si>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</si>
  <si>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</si>
  <si>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</si>
  <si>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</si>
  <si>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</si>
  <si>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</si>
  <si>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</si>
  <si>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</si>
  <si>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</si>
  <si>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</si>
  <si>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</si>
  <si>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</si>
  <si>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</si>
  <si>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</si>
  <si>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</si>
  <si>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</si>
  <si>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</si>
  <si>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</si>
  <si>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</si>
  <si>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</si>
  <si>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</si>
  <si>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</si>
  <si>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</si>
  <si>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</si>
  <si>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</si>
  <si>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</si>
  <si>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</si>
  <si>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多良木町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</si>
  <si>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</si>
  <si>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</si>
  <si>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</si>
  <si>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</si>
  <si>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</si>
  <si>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</si>
  <si>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</si>
  <si>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</si>
  <si>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</si>
  <si>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</si>
  <si>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</si>
  <si>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</si>
  <si>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</si>
  <si>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</si>
  <si>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</si>
  <si>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</si>
  <si>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管渠は、供用開始から26年が経過しているが、法定耐用年数まで期間があるため、更新の予定はない。
　ストックマネジメント計画に基づき、定期的な点検等を実施し、計画的に機械設備等の更新を行う必要がある。</t>
    <rPh sb="1" eb="3">
      <t>カンキョ</t>
    </rPh>
    <rPh sb="5" eb="9">
      <t>キョウヨウカイシ</t>
    </rPh>
    <rPh sb="13" eb="14">
      <t>ネン</t>
    </rPh>
    <rPh sb="15" eb="17">
      <t>ケイカ</t>
    </rPh>
    <rPh sb="23" eb="25">
      <t>ホウテイ</t>
    </rPh>
    <rPh sb="25" eb="29">
      <t>タイヨウネンスウ</t>
    </rPh>
    <rPh sb="31" eb="33">
      <t>キカン</t>
    </rPh>
    <rPh sb="39" eb="41">
      <t>コウシン</t>
    </rPh>
    <rPh sb="42" eb="44">
      <t>ヨテイ</t>
    </rPh>
    <rPh sb="60" eb="62">
      <t>ケイカク</t>
    </rPh>
    <rPh sb="63" eb="64">
      <t>モト</t>
    </rPh>
    <rPh sb="67" eb="70">
      <t>テイキテキ</t>
    </rPh>
    <rPh sb="71" eb="74">
      <t>テンケントウ</t>
    </rPh>
    <rPh sb="75" eb="77">
      <t>ジッシ</t>
    </rPh>
    <rPh sb="79" eb="82">
      <t>ケイカクテキ</t>
    </rPh>
    <rPh sb="83" eb="88">
      <t>キカイセツビトウ</t>
    </rPh>
    <rPh sb="89" eb="91">
      <t>コウシン</t>
    </rPh>
    <rPh sb="92" eb="93">
      <t>オコナ</t>
    </rPh>
    <rPh sb="94" eb="96">
      <t>ヒツヨウ</t>
    </rPh>
    <phoneticPr fontId="4"/>
  </si>
  <si>
    <t>　令和６年度から法適用となり、保有資産の価値や事業の経営状況を的確に把握することができるようになった。
　本町は、供用開始から使用料の改定がなされておらず、現在の経営状況は、一般会計からの繰入に依存する状況である。今後、施設の維持管理及び更新等の財源を確保するためには、使用料の改定を実施、支出の抑制など経営改善を図る必要がある。
　</t>
    <rPh sb="1" eb="3">
      <t>レイワ</t>
    </rPh>
    <rPh sb="4" eb="6">
      <t>ネンド</t>
    </rPh>
    <rPh sb="8" eb="11">
      <t>ホウテキヨウ</t>
    </rPh>
    <rPh sb="15" eb="19">
      <t>ホユウシサン</t>
    </rPh>
    <rPh sb="20" eb="22">
      <t>カチ</t>
    </rPh>
    <rPh sb="23" eb="25">
      <t>ジギョウ</t>
    </rPh>
    <rPh sb="26" eb="28">
      <t>ケイエイ</t>
    </rPh>
    <rPh sb="28" eb="30">
      <t>ジョウキョウ</t>
    </rPh>
    <rPh sb="31" eb="33">
      <t>テキカク</t>
    </rPh>
    <rPh sb="34" eb="36">
      <t>ハアク</t>
    </rPh>
    <rPh sb="53" eb="55">
      <t>ホンチョウ</t>
    </rPh>
    <rPh sb="57" eb="61">
      <t>キョウヨウカイシ</t>
    </rPh>
    <rPh sb="63" eb="66">
      <t>シヨウリョウ</t>
    </rPh>
    <rPh sb="67" eb="69">
      <t>カイテイ</t>
    </rPh>
    <rPh sb="78" eb="80">
      <t>ゲンザイ</t>
    </rPh>
    <rPh sb="81" eb="85">
      <t>ケイエイジョウキョウ</t>
    </rPh>
    <rPh sb="87" eb="91">
      <t>イッパンカイケイ</t>
    </rPh>
    <rPh sb="94" eb="96">
      <t>クリイレ</t>
    </rPh>
    <rPh sb="97" eb="99">
      <t>イゾン</t>
    </rPh>
    <rPh sb="101" eb="103">
      <t>ジョウキョウ</t>
    </rPh>
    <rPh sb="107" eb="109">
      <t>コンゴ</t>
    </rPh>
    <rPh sb="110" eb="112">
      <t>シセツ</t>
    </rPh>
    <rPh sb="113" eb="117">
      <t>イジカンリ</t>
    </rPh>
    <rPh sb="117" eb="118">
      <t>オヨ</t>
    </rPh>
    <rPh sb="119" eb="122">
      <t>コウシントウ</t>
    </rPh>
    <rPh sb="123" eb="125">
      <t>ザイゲン</t>
    </rPh>
    <rPh sb="126" eb="128">
      <t>カクホ</t>
    </rPh>
    <rPh sb="135" eb="138">
      <t>シヨウリョウ</t>
    </rPh>
    <rPh sb="139" eb="141">
      <t>カイテイ</t>
    </rPh>
    <rPh sb="142" eb="144">
      <t>ジッシ</t>
    </rPh>
    <rPh sb="145" eb="147">
      <t>シシュツ</t>
    </rPh>
    <rPh sb="148" eb="150">
      <t>ヨクセイ</t>
    </rPh>
    <rPh sb="152" eb="156">
      <t>ケイエイカイゼン</t>
    </rPh>
    <rPh sb="157" eb="158">
      <t>ハカ</t>
    </rPh>
    <rPh sb="159" eb="161">
      <t>ヒツヨウ</t>
    </rPh>
    <phoneticPr fontId="4"/>
  </si>
  <si>
    <t>①令和６年度から公営企業会計へ移行した。
　経常収支比率について、令和６年度は103.05％で、健全経営となっているが、⑤経費回収率は93.42％となっており、使用料で回収すべき経費は賄えていない状況である。一般会計からの繰入金に依存している状況である。経費抑制に努め、使用料の見直しが必要である。
④平成28年度末に整備完了しており、償還のピークも過ぎたことから、減少していく予定である。
⑦水洗化率については、類似団体より上回っている状況だが、公共用水域の水質保全や、使用料収入増加の観点から100％が望ましいため、未接続世帯へ接続の促進を図る必要がある。</t>
    <rPh sb="1" eb="3">
      <t>レイワ</t>
    </rPh>
    <rPh sb="4" eb="6">
      <t>ネンド</t>
    </rPh>
    <rPh sb="8" eb="14">
      <t>コウエイキギョウカイケイ</t>
    </rPh>
    <rPh sb="15" eb="17">
      <t>イコウ</t>
    </rPh>
    <rPh sb="22" eb="24">
      <t>ケイジョウ</t>
    </rPh>
    <rPh sb="24" eb="26">
      <t>シュウシ</t>
    </rPh>
    <rPh sb="26" eb="28">
      <t>ヒリツ</t>
    </rPh>
    <rPh sb="33" eb="35">
      <t>レイワ</t>
    </rPh>
    <rPh sb="36" eb="38">
      <t>ネンド</t>
    </rPh>
    <rPh sb="48" eb="50">
      <t>ケンゼン</t>
    </rPh>
    <rPh sb="50" eb="52">
      <t>ケイエイ</t>
    </rPh>
    <rPh sb="61" eb="66">
      <t>ケイヒカイシュウリツ</t>
    </rPh>
    <rPh sb="104" eb="108">
      <t>イッパンカイケイ</t>
    </rPh>
    <rPh sb="111" eb="114">
      <t>クリイレキン</t>
    </rPh>
    <rPh sb="115" eb="117">
      <t>イゾン</t>
    </rPh>
    <rPh sb="121" eb="123">
      <t>ジョウキョウ</t>
    </rPh>
    <rPh sb="127" eb="129">
      <t>ケイヒ</t>
    </rPh>
    <rPh sb="129" eb="131">
      <t>ヨクセイ</t>
    </rPh>
    <rPh sb="132" eb="133">
      <t>ツト</t>
    </rPh>
    <rPh sb="135" eb="138">
      <t>シヨウリョウ</t>
    </rPh>
    <rPh sb="139" eb="141">
      <t>ミナオ</t>
    </rPh>
    <rPh sb="143" eb="145">
      <t>ヒツヨウ</t>
    </rPh>
    <rPh sb="151" eb="153">
      <t>ヘイセイ</t>
    </rPh>
    <rPh sb="155" eb="157">
      <t>ネンド</t>
    </rPh>
    <rPh sb="157" eb="158">
      <t>マツ</t>
    </rPh>
    <rPh sb="159" eb="161">
      <t>セイビ</t>
    </rPh>
    <rPh sb="161" eb="163">
      <t>カンリョウ</t>
    </rPh>
    <rPh sb="168" eb="170">
      <t>ショウカン</t>
    </rPh>
    <rPh sb="175" eb="176">
      <t>ス</t>
    </rPh>
    <rPh sb="183" eb="185">
      <t>ゲンショウ</t>
    </rPh>
    <rPh sb="189" eb="191">
      <t>ヨテイ</t>
    </rPh>
    <rPh sb="197" eb="200">
      <t>スイセンカ</t>
    </rPh>
    <rPh sb="200" eb="201">
      <t>リツ</t>
    </rPh>
    <rPh sb="207" eb="211">
      <t>ルイジダンタイ</t>
    </rPh>
    <rPh sb="213" eb="215">
      <t>ウワマワ</t>
    </rPh>
    <rPh sb="219" eb="221">
      <t>ジョウキョウ</t>
    </rPh>
    <rPh sb="224" eb="227">
      <t>コウキョウヨウ</t>
    </rPh>
    <rPh sb="227" eb="229">
      <t>スイイキ</t>
    </rPh>
    <rPh sb="230" eb="234">
      <t>スイシツホゼン</t>
    </rPh>
    <rPh sb="236" eb="239">
      <t>シヨウリョウ</t>
    </rPh>
    <rPh sb="239" eb="241">
      <t>シュウニュウ</t>
    </rPh>
    <rPh sb="241" eb="243">
      <t>ゾウカ</t>
    </rPh>
    <rPh sb="244" eb="246">
      <t>カンテン</t>
    </rPh>
    <rPh sb="253" eb="254">
      <t>ノゾ</t>
    </rPh>
    <rPh sb="260" eb="263">
      <t>ミセツゾク</t>
    </rPh>
    <rPh sb="263" eb="265">
      <t>セタイ</t>
    </rPh>
    <rPh sb="266" eb="268">
      <t>セツゾク</t>
    </rPh>
    <rPh sb="269" eb="271">
      <t>ソクシン</t>
    </rPh>
    <rPh sb="272" eb="273">
      <t>ハカ</t>
    </rPh>
    <rPh sb="274" eb="2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</si>
</sst>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AC-4EFC-B857-740C1AE5F7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3AC-4EFC-B857-740C1AE5F7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18-44D9-8AE0-8237E33FB8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8518-44D9-8AE0-8237E33FB8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87.87</c:v>
                </c:pt>
              </c:numCache>
            </c:numRef>
          </c:val>
          <c:extLst>
            <c:ext xmlns:c16="http://schemas.microsoft.com/office/drawing/2014/chart" uri="{C3380CC4-5D6E-409C-BE32-E72D297353CC}">
              <c16:uniqueId val="{00000000-E548-4448-8822-BC6AF7819D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E548-4448-8822-BC6AF7819D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103.05</c:v>
                </c:pt>
              </c:numCache>
            </c:numRef>
          </c:val>
          <c:extLst>
            <c:ext xmlns:c16="http://schemas.microsoft.com/office/drawing/2014/chart" uri="{C3380CC4-5D6E-409C-BE32-E72D297353CC}">
              <c16:uniqueId val="{00000000-D9CC-4238-B1E0-480D8BB974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D9CC-4238-B1E0-480D8BB974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3.26</c:v>
                </c:pt>
              </c:numCache>
            </c:numRef>
          </c:val>
          <c:extLst>
            <c:ext xmlns:c16="http://schemas.microsoft.com/office/drawing/2014/chart" uri="{C3380CC4-5D6E-409C-BE32-E72D297353CC}">
              <c16:uniqueId val="{00000000-DA32-4CFF-B91F-2501163BC0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DA32-4CFF-B91F-2501163BC0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C5-4639-99D0-F01CB3034B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9C5-4639-99D0-F01CB3034B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18-43D7-A62B-F32D2C9C27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9818-43D7-A62B-F32D2C9C27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36.119999999999997</c:v>
                </c:pt>
              </c:numCache>
            </c:numRef>
          </c:val>
          <c:extLst>
            <c:ext xmlns:c16="http://schemas.microsoft.com/office/drawing/2014/chart" uri="{C3380CC4-5D6E-409C-BE32-E72D297353CC}">
              <c16:uniqueId val="{00000000-BBF0-456D-8627-0ABCB28145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BBF0-456D-8627-0ABCB28145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883.1</c:v>
                </c:pt>
              </c:numCache>
            </c:numRef>
          </c:val>
          <c:extLst>
            <c:ext xmlns:c16="http://schemas.microsoft.com/office/drawing/2014/chart" uri="{C3380CC4-5D6E-409C-BE32-E72D297353CC}">
              <c16:uniqueId val="{00000000-74C7-4B7D-BA80-C903A91734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74C7-4B7D-BA80-C903A91734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93.42</c:v>
                </c:pt>
              </c:numCache>
            </c:numRef>
          </c:val>
          <c:extLst>
            <c:ext xmlns:c16="http://schemas.microsoft.com/office/drawing/2014/chart" uri="{C3380CC4-5D6E-409C-BE32-E72D297353CC}">
              <c16:uniqueId val="{00000000-DD9C-4235-BD35-C3E1870AB4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DD9C-4235-BD35-C3E1870AB4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151.25</c:v>
                </c:pt>
              </c:numCache>
            </c:numRef>
          </c:val>
          <c:extLst>
            <c:ext xmlns:c16="http://schemas.microsoft.com/office/drawing/2014/chart" uri="{C3380CC4-5D6E-409C-BE32-E72D297353CC}">
              <c16:uniqueId val="{00000000-E28B-4ED9-A9AF-0E6A978911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E28B-4ED9-A9AF-0E6A978911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多良木町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8321</v>
      </c>
      <c r="AM8" s="44"/>
      <c r="AN8" s="44"/>
      <c r="AO8" s="44"/>
      <c r="AP8" s="44"/>
      <c r="AQ8" s="44"/>
      <c r="AR8" s="44"/>
      <c r="AS8" s="44"/>
      <c r="AT8" s="45">
        <f>データ!T6</f>
        <v>165.86</v>
      </c>
      <c r="AU8" s="45"/>
      <c r="AV8" s="45"/>
      <c r="AW8" s="45"/>
      <c r="AX8" s="45"/>
      <c r="AY8" s="45"/>
      <c r="AZ8" s="45"/>
      <c r="BA8" s="45"/>
      <c r="BB8" s="45">
        <f>データ!U6</f>
        <v>50.17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80.06</v>
      </c>
      <c r="J10" s="45"/>
      <c r="K10" s="45"/>
      <c r="L10" s="45"/>
      <c r="M10" s="45"/>
      <c r="N10" s="45"/>
      <c r="O10" s="45"/>
      <c r="P10" s="45">
        <f>データ!P6</f>
        <v>65.489999999999995</v>
      </c>
      <c r="Q10" s="45"/>
      <c r="R10" s="45"/>
      <c r="S10" s="45"/>
      <c r="T10" s="45"/>
      <c r="U10" s="45"/>
      <c r="V10" s="45"/>
      <c r="W10" s="45">
        <f>データ!Q6</f>
        <v>100</v>
      </c>
      <c r="X10" s="45"/>
      <c r="Y10" s="45"/>
      <c r="Z10" s="45"/>
      <c r="AA10" s="45"/>
      <c r="AB10" s="45"/>
      <c r="AC10" s="45"/>
      <c r="AD10" s="44">
        <f>データ!R6</f>
        <v>4290</v>
      </c>
      <c r="AE10" s="44"/>
      <c r="AF10" s="44"/>
      <c r="AG10" s="44"/>
      <c r="AH10" s="44"/>
      <c r="AI10" s="44"/>
      <c r="AJ10" s="44"/>
      <c r="AK10" s="2"/>
      <c r="AL10" s="44">
        <f>データ!V6</f>
        <v>5369</v>
      </c>
      <c r="AM10" s="44"/>
      <c r="AN10" s="44"/>
      <c r="AO10" s="44"/>
      <c r="AP10" s="44"/>
      <c r="AQ10" s="44"/>
      <c r="AR10" s="44"/>
      <c r="AS10" s="44"/>
      <c r="AT10" s="45">
        <f>データ!W6</f>
        <v>3.32</v>
      </c>
      <c r="AU10" s="45"/>
      <c r="AV10" s="45"/>
      <c r="AW10" s="45"/>
      <c r="AX10" s="45"/>
      <c r="AY10" s="45"/>
      <c r="AZ10" s="45"/>
      <c r="BA10" s="45"/>
      <c r="BB10" s="45">
        <f>データ!X6</f>
        <v>1617.17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LIUhVaTsa7rwUYHhUcV0UKvkxfPKugNuQMOUyKi4rbL14jif9jXyULvYc2yRgmbFQx5rv6YqByRKKY30faHAw==" saltValue="J2yg5oudlr/EShAT6943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435058</v>
      </c>
      <c r="D6" s="19">
        <f t="shared" si="3"/>
        <v>46</v>
      </c>
      <c r="E6" s="19">
        <f t="shared" si="3"/>
        <v>17</v>
      </c>
      <c r="F6" s="19">
        <f t="shared" si="3"/>
        <v>4</v>
      </c>
      <c r="G6" s="19">
        <f t="shared" si="3"/>
        <v>0</v>
      </c>
      <c r="H6" s="19" t="str">
        <f t="shared" si="3"/>
        <v>熊本県　多良木町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80.06</v>
      </c>
      <c r="P6" s="20">
        <f t="shared" si="3"/>
        <v>65.489999999999995</v>
      </c>
      <c r="Q6" s="20">
        <f t="shared" si="3"/>
        <v>100</v>
      </c>
      <c r="R6" s="20">
        <f t="shared" si="3"/>
        <v>4290</v>
      </c>
      <c r="S6" s="20">
        <f t="shared" si="3"/>
        <v>8321</v>
      </c>
      <c r="T6" s="20">
        <f t="shared" si="3"/>
        <v>165.86</v>
      </c>
      <c r="U6" s="20">
        <f t="shared" si="3"/>
        <v>50.17</v>
      </c>
      <c r="V6" s="20">
        <f t="shared" si="3"/>
        <v>5369</v>
      </c>
      <c r="W6" s="20">
        <f t="shared" si="3"/>
        <v>3.32</v>
      </c>
      <c r="X6" s="20">
        <f t="shared" si="3"/>
        <v>1617.17</v>
      </c>
      <c r="Y6" s="21" t="str">
        <f>IF(Y7="",NA(),Y7)</f>
        <v>-</v>
      </c>
      <c r="Z6" s="21" t="str">
        <f t="shared" ref="Z6:AH6" si="4">IF(Z7="",NA(),Z7)</f>
        <v>-</v>
      </c>
      <c r="AA6" s="21" t="str">
        <f t="shared" si="4"/>
        <v>-</v>
      </c>
      <c r="AB6" s="21" t="str">
        <f t="shared" si="4"/>
        <v>-</v>
      </c>
      <c r="AC6" s="21">
        <f t="shared" si="4"/>
        <v>103.05</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36.119999999999997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883.1</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93.42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151.25</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87.87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3.26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435058</v>
      </c>
      <c r="D7" s="23">
        <v>46</v>
      </c>
      <c r="E7" s="23">
        <v>17</v>
      </c>
      <c r="F7" s="23">
        <v>4</v>
      </c>
      <c r="G7" s="23">
        <v>0</v>
      </c>
      <c r="H7" s="23" t="s">
        <v>96</v>
      </c>
      <c r="I7" s="23" t="s">
        <v>97</v>
      </c>
      <c r="J7" s="23" t="s">
        <v>98</v>
      </c>
      <c r="K7" s="23" t="s">
        <v>99</v>
      </c>
      <c r="L7" s="23" t="s">
        <v>100</v>
      </c>
      <c r="M7" s="23" t="s">
        <v>101</v>
      </c>
      <c r="N7" s="24" t="s">
        <v>102</v>
      </c>
      <c r="O7" s="24">
        <v>80.06</v>
      </c>
      <c r="P7" s="24">
        <v>65.489999999999995</v>
      </c>
      <c r="Q7" s="24">
        <v>100</v>
      </c>
      <c r="R7" s="24">
        <v>4290</v>
      </c>
      <c r="S7" s="24">
        <v>8321</v>
      </c>
      <c r="T7" s="24">
        <v>165.86</v>
      </c>
      <c r="U7" s="24">
        <v>50.17</v>
      </c>
      <c r="V7" s="24">
        <v>5369</v>
      </c>
      <c r="W7" s="24">
        <v>3.32</v>
      </c>
      <c r="X7" s="24">
        <v>1617.17</v>
      </c>
      <c r="Y7" s="24" t="s">
        <v>102</v>
      </c>
      <c r="Z7" s="24" t="s">
        <v>102</v>
      </c>
      <c r="AA7" s="24" t="s">
        <v>102</v>
      </c>
      <c r="AB7" s="24" t="s">
        <v>102</v>
      </c>
      <c r="AC7" s="24">
        <v>103.05</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36.119999999999997</v>
      </c>
      <c r="AZ7" s="24" t="s">
        <v>102</v>
      </c>
      <c r="BA7" s="24" t="s">
        <v>102</v>
      </c>
      <c r="BB7" s="24" t="s">
        <v>102</v>
      </c>
      <c r="BC7" s="24" t="s">
        <v>102</v>
      </c>
      <c r="BD7" s="24">
        <v>53.28</v>
      </c>
      <c r="BE7" s="24">
        <v>50.9</v>
      </c>
      <c r="BF7" s="24" t="s">
        <v>102</v>
      </c>
      <c r="BG7" s="24" t="s">
        <v>102</v>
      </c>
      <c r="BH7" s="24" t="s">
        <v>102</v>
      </c>
      <c r="BI7" s="24" t="s">
        <v>102</v>
      </c>
      <c r="BJ7" s="24">
        <v>883.1</v>
      </c>
      <c r="BK7" s="24" t="s">
        <v>102</v>
      </c>
      <c r="BL7" s="24" t="s">
        <v>102</v>
      </c>
      <c r="BM7" s="24" t="s">
        <v>102</v>
      </c>
      <c r="BN7" s="24" t="s">
        <v>102</v>
      </c>
      <c r="BO7" s="24">
        <v>1142.44</v>
      </c>
      <c r="BP7" s="24">
        <v>1099.1500000000001</v>
      </c>
      <c r="BQ7" s="24" t="s">
        <v>102</v>
      </c>
      <c r="BR7" s="24" t="s">
        <v>102</v>
      </c>
      <c r="BS7" s="24" t="s">
        <v>102</v>
      </c>
      <c r="BT7" s="24" t="s">
        <v>102</v>
      </c>
      <c r="BU7" s="24">
        <v>93.42</v>
      </c>
      <c r="BV7" s="24" t="s">
        <v>102</v>
      </c>
      <c r="BW7" s="24" t="s">
        <v>102</v>
      </c>
      <c r="BX7" s="24" t="s">
        <v>102</v>
      </c>
      <c r="BY7" s="24" t="s">
        <v>102</v>
      </c>
      <c r="BZ7" s="24">
        <v>66.63</v>
      </c>
      <c r="CA7" s="24">
        <v>72.92</v>
      </c>
      <c r="CB7" s="24" t="s">
        <v>102</v>
      </c>
      <c r="CC7" s="24" t="s">
        <v>102</v>
      </c>
      <c r="CD7" s="24" t="s">
        <v>102</v>
      </c>
      <c r="CE7" s="24" t="s">
        <v>102</v>
      </c>
      <c r="CF7" s="24">
        <v>151.25</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87.87</v>
      </c>
      <c r="DC7" s="24" t="s">
        <v>102</v>
      </c>
      <c r="DD7" s="24" t="s">
        <v>102</v>
      </c>
      <c r="DE7" s="24" t="s">
        <v>102</v>
      </c>
      <c r="DF7" s="24" t="s">
        <v>102</v>
      </c>
      <c r="DG7" s="24">
        <v>84.21</v>
      </c>
      <c r="DH7" s="24">
        <v>86.31</v>
      </c>
      <c r="DI7" s="24" t="s">
        <v>102</v>
      </c>
      <c r="DJ7" s="24" t="s">
        <v>102</v>
      </c>
      <c r="DK7" s="24" t="s">
        <v>102</v>
      </c>
      <c r="DL7" s="24" t="s">
        <v>102</v>
      </c>
      <c r="DM7" s="24">
        <v>3.26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2025-12-23T06:14:57Z</dcterms:created>
  <dcterms:modified xsi:type="dcterms:W3CDTF">2026-02-05T09:01:31Z</dcterms:modified>
  <cp:category/>
</cp:coreProperties>
</file>