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1 五木村●\02 簡水（法適）\"/>
    </mc:Choice>
  </mc:AlternateContent>
  <xr:revisionPtr revIDLastSave="0" documentId="13_ncr:1_{023BE6FB-08B3-412B-BA56-2040855DA66F}" xr6:coauthVersionLast="47" xr6:coauthVersionMax="47" xr10:uidLastSave="{00000000-0000-0000-0000-000000000000}"/>
  <workbookProtection workbookAlgorithmName="SHA-512" workbookHashValue="PCEFlqRPzHTpyJs6VhdpRsoYcOA8ZsLtjt0C1y6XhJHT2xFUm64OFqu1KP5nFRbafuJMIEwRYAcU0ngh3jZK5A==" workbookSaltValue="nL4kE6BIznxuvQKDW/F0/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BB8" i="4"/>
  <c r="AT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<sst xmlns="http://schemas.openxmlformats.org/spreadsheetml/2006/main" count="316" uniqueCount="112">
  <si>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</si>
  <si>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</si>
  <si>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</si>
  <si>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</si>
  <si>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</si>
  <si>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</si>
  <si>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</si>
  <si>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</si>
  <si>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</si>
  <si>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</si>
  <si>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</si>
  <si>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</si>
  <si>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</si>
  <si>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</si>
  <si>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</si>
  <si>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</si>
  <si>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</si>
  <si>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</si>
  <si>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</si>
  <si>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</si>
  <si>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</si>
  <si>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</si>
  <si>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</si>
  <si>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</si>
  <si>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</si>
  <si>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</si>
  <si>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</si>
  <si>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</si>
  <si>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</si>
  <si>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</si>
  <si>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</si>
  <si>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</si>
  <si>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</si>
  <si>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</si>
  <si>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</si>
  <si>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</si>
  <si>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</si>
  <si>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</si>
  <si>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</si>
  <si>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</si>
  <si>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</si>
  <si>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</si>
  <si>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</si>
  <si>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</si>
  <si>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</si>
  <si>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</si>
  <si>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</si>
  <si>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</si>
  <si>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</si>
  <si>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</si>
  <si>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</si>
  <si>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</si>
  <si>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</si>
  <si>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</si>
  <si>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</si>
  <si>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</si>
  <si>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</si>
  <si>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</si>
  <si>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</si>
  <si>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</si>
  <si>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</si>
  <si>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</si>
  <si>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</si>
  <si>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</si>
  <si>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</si>
  <si>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</si>
  <si>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</si>
  <si>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</si>
  <si>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</si>
  <si>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</si>
  <si>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</si>
  <si>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</si>
  <si>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</si>
  <si>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</si>
  <si>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</si>
  <si>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</si>
  <si>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</si>
  <si>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</si>
  <si>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</si>
  <si>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</si>
  <si>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</si>
  <si>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</si>
  <si>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</si>
  <si>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</si>
  <si>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</si>
  <si>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</si>
  <si>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</si>
  <si>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</si>
  <si>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</si>
  <si>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</si>
  <si>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</si>
  <si>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</si>
  <si>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</si>
  <si>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</si>
  <si>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</si>
  <si>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</si>
  <si>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</si>
  <si>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</si>
  <si>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</si>
  <si>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</si>
  <si>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</si>
  <si>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</si>
  <si>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</si>
  <si>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</si>
  <si>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</si>
  <si>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</si>
  <si>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</si>
  <si>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</si>
  <si>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</si>
  <si>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時点では一般会計からの繰入金がなければ経営が成り立ち得ない状況であり、今後も人口及び給水収益の減少や施設の更新時期の到来及び維持管理費の増加が見込まれるため、経営はより厳しさを増している。
　令和6年度より法適用を行い、経営状況や財政状態の把握するとともに経営の健全化や効率化の検討を強化し経営努力を行っていく。</t>
    <rPh sb="1" eb="4">
      <t>ゲンジテン</t>
    </rPh>
    <rPh sb="6" eb="8">
      <t>イッパン</t>
    </rPh>
    <rPh sb="8" eb="10">
      <t>カイケイ</t>
    </rPh>
    <rPh sb="13" eb="15">
      <t>クリイレ</t>
    </rPh>
    <rPh sb="15" eb="16">
      <t>キン</t>
    </rPh>
    <rPh sb="21" eb="23">
      <t>ケイエイ</t>
    </rPh>
    <rPh sb="24" eb="25">
      <t>ナ</t>
    </rPh>
    <rPh sb="26" eb="27">
      <t>タ</t>
    </rPh>
    <rPh sb="28" eb="29">
      <t>エ</t>
    </rPh>
    <rPh sb="31" eb="33">
      <t>ジョウキョウ</t>
    </rPh>
    <rPh sb="37" eb="39">
      <t>コンゴ</t>
    </rPh>
    <rPh sb="40" eb="42">
      <t>ジンコウ</t>
    </rPh>
    <rPh sb="42" eb="43">
      <t>オヨ</t>
    </rPh>
    <rPh sb="44" eb="46">
      <t>キュウスイ</t>
    </rPh>
    <rPh sb="46" eb="48">
      <t>シュウエキ</t>
    </rPh>
    <rPh sb="49" eb="51">
      <t>ゲンショウ</t>
    </rPh>
    <rPh sb="52" eb="54">
      <t>シセツ</t>
    </rPh>
    <rPh sb="55" eb="57">
      <t>コウシン</t>
    </rPh>
    <rPh sb="57" eb="59">
      <t>ジキ</t>
    </rPh>
    <rPh sb="60" eb="62">
      <t>トウライ</t>
    </rPh>
    <rPh sb="62" eb="63">
      <t>オヨ</t>
    </rPh>
    <rPh sb="64" eb="66">
      <t>イジ</t>
    </rPh>
    <rPh sb="66" eb="69">
      <t>カンリヒ</t>
    </rPh>
    <rPh sb="70" eb="72">
      <t>ゾウカ</t>
    </rPh>
    <rPh sb="73" eb="75">
      <t>ミコ</t>
    </rPh>
    <rPh sb="81" eb="83">
      <t>ケイエイ</t>
    </rPh>
    <rPh sb="86" eb="87">
      <t>キビ</t>
    </rPh>
    <rPh sb="90" eb="91">
      <t>マ</t>
    </rPh>
    <rPh sb="98" eb="100">
      <t>レイワ</t>
    </rPh>
    <rPh sb="101" eb="103">
      <t>ネンド</t>
    </rPh>
    <rPh sb="105" eb="106">
      <t>ホウ</t>
    </rPh>
    <rPh sb="106" eb="108">
      <t>テキヨウ</t>
    </rPh>
    <rPh sb="109" eb="110">
      <t>オコナ</t>
    </rPh>
    <rPh sb="112" eb="114">
      <t>ケイエイ</t>
    </rPh>
    <rPh sb="114" eb="116">
      <t>ジョウキョウ</t>
    </rPh>
    <rPh sb="117" eb="121">
      <t>ザイセイジョウタイ</t>
    </rPh>
    <rPh sb="122" eb="124">
      <t>ハアク</t>
    </rPh>
    <rPh sb="130" eb="132">
      <t>ケイエイ</t>
    </rPh>
    <rPh sb="133" eb="136">
      <t>ケンゼンカ</t>
    </rPh>
    <rPh sb="137" eb="140">
      <t>コウリツカ</t>
    </rPh>
    <rPh sb="141" eb="143">
      <t>ケントウ</t>
    </rPh>
    <rPh sb="144" eb="146">
      <t>キョウカ</t>
    </rPh>
    <rPh sb="147" eb="149">
      <t>ケイエイ</t>
    </rPh>
    <rPh sb="149" eb="151">
      <t>ドリョク</t>
    </rPh>
    <rPh sb="152" eb="153">
      <t>オコナ</t>
    </rPh>
    <phoneticPr fontId="4"/>
  </si>
  <si>
    <t>　経常収支比率については類似団体平均及び100％を上回っているが、料金回収率は類似団体平均を下回っており、一般会計からの繰入金がなければ維持管理費を賄えていない状況である。
　原因については給水原価が類似団体平均に比べて大きいことであり、今後も修繕費などの増加や物価高騰などにより維持管理費の増加が見込まれる一方、給水件数及び給水収益は横ばいまたは減少見込みであるため、効率的な経営など様々な策を検討していく必要がある。</t>
    <rPh sb="1" eb="3">
      <t>ケイジョウ</t>
    </rPh>
    <rPh sb="3" eb="5">
      <t>シュウシ</t>
    </rPh>
    <rPh sb="5" eb="7">
      <t>ヒリツ</t>
    </rPh>
    <rPh sb="12" eb="14">
      <t>ルイジ</t>
    </rPh>
    <rPh sb="14" eb="16">
      <t>ダンタイ</t>
    </rPh>
    <rPh sb="16" eb="18">
      <t>ヘイキン</t>
    </rPh>
    <rPh sb="18" eb="19">
      <t>オヨ</t>
    </rPh>
    <rPh sb="25" eb="27">
      <t>ウワマワ</t>
    </rPh>
    <rPh sb="33" eb="35">
      <t>リョウキン</t>
    </rPh>
    <rPh sb="35" eb="37">
      <t>カイシュウ</t>
    </rPh>
    <rPh sb="37" eb="38">
      <t>リツ</t>
    </rPh>
    <rPh sb="39" eb="41">
      <t>ルイジ</t>
    </rPh>
    <rPh sb="41" eb="43">
      <t>ダンタイ</t>
    </rPh>
    <rPh sb="43" eb="45">
      <t>ヘイキン</t>
    </rPh>
    <rPh sb="46" eb="48">
      <t>シタマワ</t>
    </rPh>
    <rPh sb="53" eb="55">
      <t>イッパン</t>
    </rPh>
    <rPh sb="55" eb="57">
      <t>カイケイ</t>
    </rPh>
    <rPh sb="60" eb="62">
      <t>クリイレ</t>
    </rPh>
    <rPh sb="62" eb="63">
      <t>キン</t>
    </rPh>
    <rPh sb="68" eb="70">
      <t>イジ</t>
    </rPh>
    <rPh sb="70" eb="73">
      <t>カンリヒ</t>
    </rPh>
    <rPh sb="74" eb="75">
      <t>マカナ</t>
    </rPh>
    <rPh sb="80" eb="82">
      <t>ジョウキョウ</t>
    </rPh>
    <rPh sb="88" eb="90">
      <t>ゲンイン</t>
    </rPh>
    <rPh sb="95" eb="97">
      <t>キュウスイ</t>
    </rPh>
    <rPh sb="97" eb="99">
      <t>ゲンカ</t>
    </rPh>
    <rPh sb="100" eb="106">
      <t>ルイジダンタイヘイキン</t>
    </rPh>
    <rPh sb="107" eb="108">
      <t>クラ</t>
    </rPh>
    <rPh sb="110" eb="111">
      <t>オオ</t>
    </rPh>
    <rPh sb="119" eb="121">
      <t>コンゴ</t>
    </rPh>
    <rPh sb="122" eb="125">
      <t>シュウゼンヒ</t>
    </rPh>
    <rPh sb="128" eb="130">
      <t>ゾウカ</t>
    </rPh>
    <rPh sb="131" eb="135">
      <t>ブッカコウトウ</t>
    </rPh>
    <rPh sb="140" eb="142">
      <t>イジ</t>
    </rPh>
    <rPh sb="142" eb="145">
      <t>カンリヒ</t>
    </rPh>
    <rPh sb="146" eb="148">
      <t>ゾウカ</t>
    </rPh>
    <rPh sb="149" eb="151">
      <t>ミコ</t>
    </rPh>
    <rPh sb="154" eb="156">
      <t>イッポウ</t>
    </rPh>
    <rPh sb="157" eb="159">
      <t>キュウスイ</t>
    </rPh>
    <rPh sb="159" eb="161">
      <t>ケンスウ</t>
    </rPh>
    <rPh sb="161" eb="162">
      <t>オヨ</t>
    </rPh>
    <rPh sb="163" eb="165">
      <t>キュウスイ</t>
    </rPh>
    <rPh sb="165" eb="167">
      <t>シュウエキ</t>
    </rPh>
    <rPh sb="168" eb="169">
      <t>ヨコ</t>
    </rPh>
    <rPh sb="174" eb="176">
      <t>ゲンショウ</t>
    </rPh>
    <rPh sb="176" eb="178">
      <t>ミコ</t>
    </rPh>
    <rPh sb="185" eb="188">
      <t>コウリツテキ</t>
    </rPh>
    <rPh sb="189" eb="191">
      <t>ケイエイ</t>
    </rPh>
    <rPh sb="193" eb="195">
      <t>サマザマ</t>
    </rPh>
    <rPh sb="196" eb="197">
      <t>サク</t>
    </rPh>
    <rPh sb="198" eb="200">
      <t>ケントウ</t>
    </rPh>
    <rPh sb="204" eb="206">
      <t>ヒツヨウ</t>
    </rPh>
    <phoneticPr fontId="4"/>
  </si>
  <si>
    <r>
      <t>　</t>
    </r>
    <r>
      <rPr>
        <sz val="11"/>
        <rFont val="ＭＳ ゴシック"/>
        <family val="3"/>
        <charset val="128"/>
      </rPr>
      <t>管路経年化率は0％であり、耐用年数を経過した管路は今現在発生していない。</t>
    </r>
    <rPh sb="1" eb="3">
      <t>カンロ</t>
    </rPh>
    <rPh sb="3" eb="6">
      <t>ケイネンカ</t>
    </rPh>
    <rPh sb="6" eb="7">
      <t>リツ</t>
    </rPh>
    <rPh sb="14" eb="16">
      <t>タイヨウ</t>
    </rPh>
    <rPh sb="16" eb="18">
      <t>ネンスウ</t>
    </rPh>
    <rPh sb="19" eb="21">
      <t>ケイカ</t>
    </rPh>
    <rPh sb="23" eb="25">
      <t>カンロ</t>
    </rPh>
    <rPh sb="26" eb="29">
      <t>イマゲンザイ</t>
    </rPh>
    <rPh sb="29" eb="31">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</si>
</sst>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5E76-4CE9-8B2E-4D7217EF824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E76-4CE9-8B2E-4D7217EF824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42.41</c:v>
                </c:pt>
              </c:numCache>
            </c:numRef>
          </c:val>
          <c:extLst>
            <c:ext xmlns:c16="http://schemas.microsoft.com/office/drawing/2014/chart" uri="{C3380CC4-5D6E-409C-BE32-E72D297353CC}">
              <c16:uniqueId val="{00000000-B4F2-483A-AE1F-A5EBC6F884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B4F2-483A-AE1F-A5EBC6F884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9C7-4483-AC57-7DB42318FF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F9C7-4483-AC57-7DB42318FF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128.59</c:v>
                </c:pt>
              </c:numCache>
            </c:numRef>
          </c:val>
          <c:extLst>
            <c:ext xmlns:c16="http://schemas.microsoft.com/office/drawing/2014/chart" uri="{C3380CC4-5D6E-409C-BE32-E72D297353CC}">
              <c16:uniqueId val="{00000000-61FD-4FD3-AC53-92D122CAEC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61FD-4FD3-AC53-92D122CAEC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3.99</c:v>
                </c:pt>
              </c:numCache>
            </c:numRef>
          </c:val>
          <c:extLst>
            <c:ext xmlns:c16="http://schemas.microsoft.com/office/drawing/2014/chart" uri="{C3380CC4-5D6E-409C-BE32-E72D297353CC}">
              <c16:uniqueId val="{00000000-AA17-4CB2-84F3-B16BA08AB5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AA17-4CB2-84F3-B16BA08AB5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0D-4C50-AFD4-5699EAAD25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CE0D-4C50-AFD4-5699EAAD25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1F8-4497-97CC-0E715207B4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A1F8-4497-97CC-0E715207B4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255.12</c:v>
                </c:pt>
              </c:numCache>
            </c:numRef>
          </c:val>
          <c:extLst>
            <c:ext xmlns:c16="http://schemas.microsoft.com/office/drawing/2014/chart" uri="{C3380CC4-5D6E-409C-BE32-E72D297353CC}">
              <c16:uniqueId val="{00000000-10A0-4E81-A8F7-A2C216226E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10A0-4E81-A8F7-A2C216226E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791.49</c:v>
                </c:pt>
              </c:numCache>
            </c:numRef>
          </c:val>
          <c:extLst>
            <c:ext xmlns:c16="http://schemas.microsoft.com/office/drawing/2014/chart" uri="{C3380CC4-5D6E-409C-BE32-E72D297353CC}">
              <c16:uniqueId val="{00000000-12CF-4BF6-AC72-B740F371BF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2CF-4BF6-AC72-B740F371BF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31.56</c:v>
                </c:pt>
              </c:numCache>
            </c:numRef>
          </c:val>
          <c:extLst>
            <c:ext xmlns:c16="http://schemas.microsoft.com/office/drawing/2014/chart" uri="{C3380CC4-5D6E-409C-BE32-E72D297353CC}">
              <c16:uniqueId val="{00000000-C838-4D40-BEF3-BE5C759695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C838-4D40-BEF3-BE5C759695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495.62</c:v>
                </c:pt>
              </c:numCache>
            </c:numRef>
          </c:val>
          <c:extLst>
            <c:ext xmlns:c16="http://schemas.microsoft.com/office/drawing/2014/chart" uri="{C3380CC4-5D6E-409C-BE32-E72D297353CC}">
              <c16:uniqueId val="{00000000-C73A-4032-B8B4-D899B230F0A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C73A-4032-B8B4-D899B230F0A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五木村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929</v>
      </c>
      <c r="AM8" s="44"/>
      <c r="AN8" s="44"/>
      <c r="AO8" s="44"/>
      <c r="AP8" s="44"/>
      <c r="AQ8" s="44"/>
      <c r="AR8" s="44"/>
      <c r="AS8" s="44"/>
      <c r="AT8" s="45">
        <f>データ!$S$6</f>
        <v>252.92</v>
      </c>
      <c r="AU8" s="46"/>
      <c r="AV8" s="46"/>
      <c r="AW8" s="46"/>
      <c r="AX8" s="46"/>
      <c r="AY8" s="46"/>
      <c r="AZ8" s="46"/>
      <c r="BA8" s="46"/>
      <c r="BB8" s="47">
        <f>データ!$T$6</f>
        <v>3.67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80.260000000000005</v>
      </c>
      <c r="J10" s="46"/>
      <c r="K10" s="46"/>
      <c r="L10" s="46"/>
      <c r="M10" s="46"/>
      <c r="N10" s="46"/>
      <c r="O10" s="80"/>
      <c r="P10" s="47">
        <f>データ!$P$6</f>
        <v>53.14</v>
      </c>
      <c r="Q10" s="47"/>
      <c r="R10" s="47"/>
      <c r="S10" s="47"/>
      <c r="T10" s="47"/>
      <c r="U10" s="47"/>
      <c r="V10" s="47"/>
      <c r="W10" s="44">
        <f>データ!$Q$6</f>
        <v>3460</v>
      </c>
      <c r="X10" s="44"/>
      <c r="Y10" s="44"/>
      <c r="Z10" s="44"/>
      <c r="AA10" s="44"/>
      <c r="AB10" s="44"/>
      <c r="AC10" s="44"/>
      <c r="AD10" s="2"/>
      <c r="AE10" s="2"/>
      <c r="AF10" s="2"/>
      <c r="AG10" s="2"/>
      <c r="AH10" s="2"/>
      <c r="AI10" s="2"/>
      <c r="AJ10" s="2"/>
      <c r="AK10" s="2"/>
      <c r="AL10" s="44">
        <f>データ!$U$6</f>
        <v>483</v>
      </c>
      <c r="AM10" s="44"/>
      <c r="AN10" s="44"/>
      <c r="AO10" s="44"/>
      <c r="AP10" s="44"/>
      <c r="AQ10" s="44"/>
      <c r="AR10" s="44"/>
      <c r="AS10" s="44"/>
      <c r="AT10" s="45">
        <f>データ!$V$6</f>
        <v>0.33</v>
      </c>
      <c r="AU10" s="46"/>
      <c r="AV10" s="46"/>
      <c r="AW10" s="46"/>
      <c r="AX10" s="46"/>
      <c r="AY10" s="46"/>
      <c r="AZ10" s="46"/>
      <c r="BA10" s="46"/>
      <c r="BB10" s="47">
        <f>データ!$W$6</f>
        <v>1463.64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z5kk9c6usTsy/Bw4eXdyKb3UIQ0CDHsk2v71eZ0DljNlbwKQRBQHTEjJqYtaiLS1+gPo5WvQp2k2C0NOupufA==" saltValue="a0J7XUMiBsuOAupXrtk9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435112</v>
      </c>
      <c r="D6" s="20">
        <f t="shared" si="3"/>
        <v>46</v>
      </c>
      <c r="E6" s="20">
        <f t="shared" si="3"/>
        <v>1</v>
      </c>
      <c r="F6" s="20">
        <f t="shared" si="3"/>
        <v>0</v>
      </c>
      <c r="G6" s="20">
        <f t="shared" si="3"/>
        <v>5</v>
      </c>
      <c r="H6" s="20" t="str">
        <f t="shared" si="3"/>
        <v>熊本県　五木村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80.260000000000005</v>
      </c>
      <c r="P6" s="21">
        <f t="shared" si="3"/>
        <v>53.14</v>
      </c>
      <c r="Q6" s="21">
        <f t="shared" si="3"/>
        <v>3460</v>
      </c>
      <c r="R6" s="21">
        <f t="shared" si="3"/>
        <v>929</v>
      </c>
      <c r="S6" s="21">
        <f t="shared" si="3"/>
        <v>252.92</v>
      </c>
      <c r="T6" s="21">
        <f t="shared" si="3"/>
        <v>3.67</v>
      </c>
      <c r="U6" s="21">
        <f t="shared" si="3"/>
        <v>483</v>
      </c>
      <c r="V6" s="21">
        <f t="shared" si="3"/>
        <v>0.33</v>
      </c>
      <c r="W6" s="21">
        <f t="shared" si="3"/>
        <v>1463.64</v>
      </c>
      <c r="X6" s="22" t="str">
        <f>IF(X7="",NA(),X7)</f>
        <v>-</v>
      </c>
      <c r="Y6" s="22" t="str">
        <f t="shared" ref="Y6:AG6" si="4">IF(Y7="",NA(),Y7)</f>
        <v>-</v>
      </c>
      <c r="Z6" s="22" t="str">
        <f t="shared" si="4"/>
        <v>-</v>
      </c>
      <c r="AA6" s="22" t="str">
        <f t="shared" si="4"/>
        <v>-</v>
      </c>
      <c r="AB6" s="22">
        <f t="shared" si="4"/>
        <v>128.59</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255.12</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791.49</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31.56</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495.62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42.41</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100</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3.99</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0.01</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435112</v>
      </c>
      <c r="D7" s="24">
        <v>46</v>
      </c>
      <c r="E7" s="24">
        <v>1</v>
      </c>
      <c r="F7" s="24">
        <v>0</v>
      </c>
      <c r="G7" s="24">
        <v>5</v>
      </c>
      <c r="H7" s="24" t="s">
        <v>93</v>
      </c>
      <c r="I7" s="24" t="s">
        <v>94</v>
      </c>
      <c r="J7" s="24" t="s">
        <v>95</v>
      </c>
      <c r="K7" s="24" t="s">
        <v>96</v>
      </c>
      <c r="L7" s="24" t="s">
        <v>97</v>
      </c>
      <c r="M7" s="24" t="s">
        <v>98</v>
      </c>
      <c r="N7" s="25" t="s">
        <v>99</v>
      </c>
      <c r="O7" s="25">
        <v>80.260000000000005</v>
      </c>
      <c r="P7" s="25">
        <v>53.14</v>
      </c>
      <c r="Q7" s="25">
        <v>3460</v>
      </c>
      <c r="R7" s="25">
        <v>929</v>
      </c>
      <c r="S7" s="25">
        <v>252.92</v>
      </c>
      <c r="T7" s="25">
        <v>3.67</v>
      </c>
      <c r="U7" s="25">
        <v>483</v>
      </c>
      <c r="V7" s="25">
        <v>0.33</v>
      </c>
      <c r="W7" s="25">
        <v>1463.64</v>
      </c>
      <c r="X7" s="25" t="s">
        <v>99</v>
      </c>
      <c r="Y7" s="25" t="s">
        <v>99</v>
      </c>
      <c r="Z7" s="25" t="s">
        <v>99</v>
      </c>
      <c r="AA7" s="25" t="s">
        <v>99</v>
      </c>
      <c r="AB7" s="25">
        <v>128.59</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255.12</v>
      </c>
      <c r="AY7" s="25" t="s">
        <v>99</v>
      </c>
      <c r="AZ7" s="25" t="s">
        <v>99</v>
      </c>
      <c r="BA7" s="25" t="s">
        <v>99</v>
      </c>
      <c r="BB7" s="25" t="s">
        <v>99</v>
      </c>
      <c r="BC7" s="25">
        <v>101.6</v>
      </c>
      <c r="BD7" s="25">
        <v>142.38999999999999</v>
      </c>
      <c r="BE7" s="25" t="s">
        <v>99</v>
      </c>
      <c r="BF7" s="25" t="s">
        <v>99</v>
      </c>
      <c r="BG7" s="25" t="s">
        <v>99</v>
      </c>
      <c r="BH7" s="25" t="s">
        <v>99</v>
      </c>
      <c r="BI7" s="25">
        <v>791.49</v>
      </c>
      <c r="BJ7" s="25" t="s">
        <v>99</v>
      </c>
      <c r="BK7" s="25" t="s">
        <v>99</v>
      </c>
      <c r="BL7" s="25" t="s">
        <v>99</v>
      </c>
      <c r="BM7" s="25" t="s">
        <v>99</v>
      </c>
      <c r="BN7" s="25">
        <v>1398.03</v>
      </c>
      <c r="BO7" s="25">
        <v>1043.3599999999999</v>
      </c>
      <c r="BP7" s="25" t="s">
        <v>99</v>
      </c>
      <c r="BQ7" s="25" t="s">
        <v>99</v>
      </c>
      <c r="BR7" s="25" t="s">
        <v>99</v>
      </c>
      <c r="BS7" s="25" t="s">
        <v>99</v>
      </c>
      <c r="BT7" s="25">
        <v>31.56</v>
      </c>
      <c r="BU7" s="25" t="s">
        <v>99</v>
      </c>
      <c r="BV7" s="25" t="s">
        <v>99</v>
      </c>
      <c r="BW7" s="25" t="s">
        <v>99</v>
      </c>
      <c r="BX7" s="25" t="s">
        <v>99</v>
      </c>
      <c r="BY7" s="25">
        <v>39.15</v>
      </c>
      <c r="BZ7" s="25">
        <v>56.19</v>
      </c>
      <c r="CA7" s="25" t="s">
        <v>99</v>
      </c>
      <c r="CB7" s="25" t="s">
        <v>99</v>
      </c>
      <c r="CC7" s="25" t="s">
        <v>99</v>
      </c>
      <c r="CD7" s="25" t="s">
        <v>99</v>
      </c>
      <c r="CE7" s="25">
        <v>495.62</v>
      </c>
      <c r="CF7" s="25" t="s">
        <v>99</v>
      </c>
      <c r="CG7" s="25" t="s">
        <v>99</v>
      </c>
      <c r="CH7" s="25" t="s">
        <v>99</v>
      </c>
      <c r="CI7" s="25" t="s">
        <v>99</v>
      </c>
      <c r="CJ7" s="25">
        <v>392.81</v>
      </c>
      <c r="CK7" s="25">
        <v>285.60000000000002</v>
      </c>
      <c r="CL7" s="25" t="s">
        <v>99</v>
      </c>
      <c r="CM7" s="25" t="s">
        <v>99</v>
      </c>
      <c r="CN7" s="25" t="s">
        <v>99</v>
      </c>
      <c r="CO7" s="25" t="s">
        <v>99</v>
      </c>
      <c r="CP7" s="25">
        <v>42.41</v>
      </c>
      <c r="CQ7" s="25" t="s">
        <v>99</v>
      </c>
      <c r="CR7" s="25" t="s">
        <v>99</v>
      </c>
      <c r="CS7" s="25" t="s">
        <v>99</v>
      </c>
      <c r="CT7" s="25" t="s">
        <v>99</v>
      </c>
      <c r="CU7" s="25">
        <v>29.19</v>
      </c>
      <c r="CV7" s="25">
        <v>48.33</v>
      </c>
      <c r="CW7" s="25" t="s">
        <v>99</v>
      </c>
      <c r="CX7" s="25" t="s">
        <v>99</v>
      </c>
      <c r="CY7" s="25" t="s">
        <v>99</v>
      </c>
      <c r="CZ7" s="25" t="s">
        <v>99</v>
      </c>
      <c r="DA7" s="25">
        <v>100</v>
      </c>
      <c r="DB7" s="25" t="s">
        <v>99</v>
      </c>
      <c r="DC7" s="25" t="s">
        <v>99</v>
      </c>
      <c r="DD7" s="25" t="s">
        <v>99</v>
      </c>
      <c r="DE7" s="25" t="s">
        <v>99</v>
      </c>
      <c r="DF7" s="25">
        <v>66.040000000000006</v>
      </c>
      <c r="DG7" s="25">
        <v>70.34</v>
      </c>
      <c r="DH7" s="25" t="s">
        <v>99</v>
      </c>
      <c r="DI7" s="25" t="s">
        <v>99</v>
      </c>
      <c r="DJ7" s="25" t="s">
        <v>99</v>
      </c>
      <c r="DK7" s="25" t="s">
        <v>99</v>
      </c>
      <c r="DL7" s="25">
        <v>3.99</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0.01</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2026-02-10T09:42:21Z</cp:lastPrinted>
  <dcterms:created xsi:type="dcterms:W3CDTF">2025-12-12T09:24:24Z</dcterms:created>
  <dcterms:modified xsi:type="dcterms:W3CDTF">2026-02-10T09:42:21Z</dcterms:modified>
  <cp:category/>
</cp:coreProperties>
</file>