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39 水上村\水道\"/>
    </mc:Choice>
  </mc:AlternateContent>
  <xr:revisionPtr revIDLastSave="0" documentId="13_ncr:1_{E6D941D3-6B2D-42E4-8D7A-78E178B48759}" xr6:coauthVersionLast="47" xr6:coauthVersionMax="47" xr10:uidLastSave="{00000000-0000-0000-0000-000000000000}"/>
  <workbookProtection workbookAlgorithmName="SHA-512" workbookHashValue="bs6lf1hoOG0ibrKxgrhLe829zZmiVXXNVo+wn9L3ss5kJcT3+7NZiBJ7JhmLuT/nIj/iRc2G1ByOyHYIRaI4bQ==" workbookSaltValue="//xtbEt6V5oiV5eClWcAX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<sst xmlns="http://schemas.openxmlformats.org/spreadsheetml/2006/main" count="316" uniqueCount="112">
  <si>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</si>
  <si>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</si>
  <si>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</si>
  <si>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</si>
  <si>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</si>
  <si>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</si>
  <si>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</si>
  <si>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</si>
  <si>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</si>
  <si>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</si>
  <si>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</si>
  <si>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</si>
  <si>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</si>
  <si>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</si>
  <si>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</si>
  <si>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</si>
  <si>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</si>
  <si>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</si>
  <si>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</si>
  <si>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</si>
  <si>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</si>
  <si>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</si>
  <si>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</si>
  <si>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</si>
  <si>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</si>
  <si>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</si>
  <si>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</si>
  <si>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</si>
  <si>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</si>
  <si>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</si>
  <si>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</si>
  <si>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</si>
  <si>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</si>
  <si>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</si>
  <si>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</si>
  <si>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</si>
  <si>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</si>
  <si>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</si>
  <si>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</si>
  <si>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</si>
  <si>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</si>
  <si>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</si>
  <si>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</si>
  <si>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</si>
  <si>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</si>
  <si>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</si>
  <si>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</si>
  <si>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</si>
  <si>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</si>
  <si>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</si>
  <si>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</si>
  <si>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</si>
  <si>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</si>
  <si>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</si>
  <si>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</si>
  <si>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</si>
  <si>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</si>
  <si>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</si>
  <si>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</si>
  <si>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</si>
  <si>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</si>
  <si>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</si>
  <si>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</si>
  <si>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</si>
  <si>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</si>
  <si>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</si>
  <si>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</si>
  <si>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</si>
  <si>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</si>
  <si>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</si>
  <si>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</si>
  <si>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</si>
  <si>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</si>
  <si>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</si>
  <si>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</si>
  <si>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</si>
  <si>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</si>
  <si>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</si>
  <si>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</si>
  <si>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</si>
  <si>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</si>
  <si>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</si>
  <si>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</si>
  <si>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</si>
  <si>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</si>
  <si>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</si>
  <si>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</si>
  <si>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</si>
  <si>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</si>
  <si>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</si>
  <si>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</si>
  <si>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</si>
  <si>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</si>
  <si>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水上村</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</si>
  <si>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</si>
  <si>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</si>
  <si>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</si>
  <si>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</si>
  <si>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</si>
  <si>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</si>
  <si>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</si>
  <si>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</si>
  <si>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</si>
  <si>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</si>
  <si>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</si>
  <si>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</si>
  <si>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</si>
  <si>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</si>
  <si>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</si>
  <si>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①経常収支比率は94.03％となっており、100％を下回っていることから、経常的な収益では経常経費を十分に賄えておらず赤字基調である。
②累積欠損比率は10.83％であり、上記のとおり赤字となっていることから、欠損金が発生している。
④企業債残高対給水収益比率は540.17％と類似団体と比較し低い数値とはなっている。
⑤料金回収率、⑥給水原価については類似団体と比較して回収率も良く、原価も低く抑えられているが、給水に要する費用の半分程度しか料金収入で回収できていない。
⑧有収率については、類似団体と比較しても高く、安定した水準である。</t>
    <rPh sb="1" eb="3">
      <t>ケイジョウ</t>
    </rPh>
    <rPh sb="3" eb="5">
      <t>シュウシ</t>
    </rPh>
    <rPh sb="5" eb="7">
      <t>ヒリツ</t>
    </rPh>
    <rPh sb="26" eb="28">
      <t>シタマワ</t>
    </rPh>
    <rPh sb="37" eb="40">
      <t>ケイジョウテキ</t>
    </rPh>
    <rPh sb="41" eb="43">
      <t>シュウエキ</t>
    </rPh>
    <rPh sb="45" eb="47">
      <t>ケイジョウ</t>
    </rPh>
    <rPh sb="47" eb="49">
      <t>ケイヒ</t>
    </rPh>
    <rPh sb="50" eb="52">
      <t>ジュウブン</t>
    </rPh>
    <rPh sb="53" eb="54">
      <t>マカナ</t>
    </rPh>
    <rPh sb="59" eb="61">
      <t>アカジ</t>
    </rPh>
    <rPh sb="61" eb="63">
      <t>キチョウ</t>
    </rPh>
    <rPh sb="69" eb="71">
      <t>ルイセキ</t>
    </rPh>
    <rPh sb="71" eb="73">
      <t>ケッソン</t>
    </rPh>
    <rPh sb="73" eb="75">
      <t>ヒリツ</t>
    </rPh>
    <rPh sb="86" eb="88">
      <t>ジョウキ</t>
    </rPh>
    <rPh sb="92" eb="94">
      <t>アカジ</t>
    </rPh>
    <rPh sb="105" eb="108">
      <t>ケッソンキン</t>
    </rPh>
    <rPh sb="109" eb="111">
      <t>ハッセイ</t>
    </rPh>
    <rPh sb="118" eb="120">
      <t>キギョウ</t>
    </rPh>
    <rPh sb="120" eb="121">
      <t>サイ</t>
    </rPh>
    <rPh sb="121" eb="123">
      <t>ザンダカ</t>
    </rPh>
    <rPh sb="123" eb="124">
      <t>タイ</t>
    </rPh>
    <rPh sb="124" eb="126">
      <t>キュウスイ</t>
    </rPh>
    <rPh sb="126" eb="128">
      <t>シュウエキ</t>
    </rPh>
    <rPh sb="128" eb="130">
      <t>ヒリツ</t>
    </rPh>
    <rPh sb="139" eb="141">
      <t>ルイジ</t>
    </rPh>
    <rPh sb="141" eb="143">
      <t>ダンタイ</t>
    </rPh>
    <rPh sb="144" eb="146">
      <t>ヒカク</t>
    </rPh>
    <rPh sb="147" eb="148">
      <t>ヒク</t>
    </rPh>
    <rPh sb="149" eb="151">
      <t>スウチ</t>
    </rPh>
    <rPh sb="161" eb="163">
      <t>リョウキン</t>
    </rPh>
    <rPh sb="163" eb="165">
      <t>カイシュウ</t>
    </rPh>
    <rPh sb="165" eb="166">
      <t>リツ</t>
    </rPh>
    <rPh sb="168" eb="170">
      <t>キュウスイ</t>
    </rPh>
    <rPh sb="170" eb="172">
      <t>ゲンカ</t>
    </rPh>
    <rPh sb="177" eb="179">
      <t>ルイジ</t>
    </rPh>
    <rPh sb="179" eb="181">
      <t>ダンタイ</t>
    </rPh>
    <rPh sb="182" eb="184">
      <t>ヒカク</t>
    </rPh>
    <rPh sb="186" eb="188">
      <t>カイシュウ</t>
    </rPh>
    <rPh sb="188" eb="189">
      <t>リツ</t>
    </rPh>
    <rPh sb="190" eb="191">
      <t>ヨ</t>
    </rPh>
    <rPh sb="193" eb="195">
      <t>ゲンカ</t>
    </rPh>
    <rPh sb="196" eb="197">
      <t>ヒク</t>
    </rPh>
    <rPh sb="198" eb="199">
      <t>オサ</t>
    </rPh>
    <rPh sb="207" eb="209">
      <t>キュウスイ</t>
    </rPh>
    <rPh sb="210" eb="211">
      <t>ヨウ</t>
    </rPh>
    <rPh sb="213" eb="215">
      <t>ヒヨウ</t>
    </rPh>
    <rPh sb="216" eb="218">
      <t>ハンブン</t>
    </rPh>
    <rPh sb="218" eb="220">
      <t>テイド</t>
    </rPh>
    <rPh sb="222" eb="224">
      <t>リョウキン</t>
    </rPh>
    <rPh sb="224" eb="226">
      <t>シュウニュウ</t>
    </rPh>
    <rPh sb="227" eb="229">
      <t>カイシュウ</t>
    </rPh>
    <rPh sb="238" eb="241">
      <t>ユウシュウリツ</t>
    </rPh>
    <rPh sb="247" eb="249">
      <t>ルイジ</t>
    </rPh>
    <rPh sb="249" eb="251">
      <t>ダンタイ</t>
    </rPh>
    <rPh sb="252" eb="254">
      <t>ヒカク</t>
    </rPh>
    <rPh sb="257" eb="258">
      <t>タカ</t>
    </rPh>
    <rPh sb="260" eb="262">
      <t>アンテイ</t>
    </rPh>
    <rPh sb="264" eb="266">
      <t>スイジュン</t>
    </rPh>
    <phoneticPr fontId="4"/>
  </si>
  <si>
    <t>施設及び管路ともに老朽化が進んでいる。老朽化が進んだ管路については、アセットマネジメント等を行い計画的な更新を図り、施設についても統廃合を含めた計画的かつ適切な施設更新に努める必要がある。</t>
    <phoneticPr fontId="4"/>
  </si>
  <si>
    <t>経常収支比率の状況から、給水に要する費用を料金収入で賄えていない赤字経営となっている。施設及び管路の老朽化が著しいことから今後、更新にあたり大きな財政負担も出てくることと考えられる。
これらのことから、今後の財政負担等も考慮し、中長期的な財政計画の見直しが必要と考える。</t>
    <rPh sb="0" eb="2">
      <t>ケイジョウ</t>
    </rPh>
    <rPh sb="2" eb="4">
      <t>シュウシ</t>
    </rPh>
    <rPh sb="4" eb="6">
      <t>ヒリツ</t>
    </rPh>
    <rPh sb="12" eb="14">
      <t>キュウスイ</t>
    </rPh>
    <rPh sb="15" eb="16">
      <t>ヨウ</t>
    </rPh>
    <rPh sb="18" eb="20">
      <t>ヒヨウ</t>
    </rPh>
    <rPh sb="21" eb="23">
      <t>リョウキン</t>
    </rPh>
    <rPh sb="23" eb="25">
      <t>シュウニュウ</t>
    </rPh>
    <rPh sb="26" eb="27">
      <t>マカナ</t>
    </rPh>
    <rPh sb="32" eb="34">
      <t>アカジ</t>
    </rPh>
    <rPh sb="34" eb="36">
      <t>ケイエイ</t>
    </rPh>
    <rPh sb="43" eb="45">
      <t>シセツ</t>
    </rPh>
    <rPh sb="45" eb="46">
      <t>オヨ</t>
    </rPh>
    <rPh sb="47" eb="49">
      <t>カンロ</t>
    </rPh>
    <rPh sb="54" eb="55">
      <t>イチジル</t>
    </rPh>
    <rPh sb="61" eb="63">
      <t>コンゴ</t>
    </rPh>
    <rPh sb="64" eb="66">
      <t>コウシン</t>
    </rPh>
    <rPh sb="70" eb="71">
      <t>オオ</t>
    </rPh>
    <rPh sb="73" eb="75">
      <t>ザイセイ</t>
    </rPh>
    <rPh sb="75" eb="77">
      <t>フタン</t>
    </rPh>
    <rPh sb="78" eb="79">
      <t>デ</t>
    </rPh>
    <rPh sb="85" eb="86">
      <t>カンガ</t>
    </rPh>
    <rPh sb="101" eb="103">
      <t>コンゴ</t>
    </rPh>
    <rPh sb="104" eb="106">
      <t>ザイセイ</t>
    </rPh>
    <rPh sb="106" eb="108">
      <t>フタン</t>
    </rPh>
    <rPh sb="108" eb="109">
      <t>トウ</t>
    </rPh>
    <rPh sb="110" eb="112">
      <t>コウリョ</t>
    </rPh>
    <rPh sb="114" eb="118">
      <t>チュウチョウキテキ</t>
    </rPh>
    <rPh sb="119" eb="121">
      <t>ザイセイ</t>
    </rPh>
    <rPh sb="121" eb="123">
      <t>ケイカク</t>
    </rPh>
    <rPh sb="124" eb="126">
      <t>ミナオ</t>
    </rPh>
    <rPh sb="128" eb="130">
      <t>ヒツヨウ</t>
    </rPh>
    <rPh sb="131" eb="13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</si>
</sst>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BE7-445F-B9CC-933D7783760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6BE7-445F-B9CC-933D7783760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76.069999999999993</c:v>
                </c:pt>
              </c:numCache>
            </c:numRef>
          </c:val>
          <c:extLst>
            <c:ext xmlns:c16="http://schemas.microsoft.com/office/drawing/2014/chart" uri="{C3380CC4-5D6E-409C-BE32-E72D297353CC}">
              <c16:uniqueId val="{00000000-B0EE-49B2-A44B-A7624CAE338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B0EE-49B2-A44B-A7624CAE338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89.67</c:v>
                </c:pt>
              </c:numCache>
            </c:numRef>
          </c:val>
          <c:extLst>
            <c:ext xmlns:c16="http://schemas.microsoft.com/office/drawing/2014/chart" uri="{C3380CC4-5D6E-409C-BE32-E72D297353CC}">
              <c16:uniqueId val="{00000000-9264-454F-BD69-BEB42C8B028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9264-454F-BD69-BEB42C8B028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94.03</c:v>
                </c:pt>
              </c:numCache>
            </c:numRef>
          </c:val>
          <c:extLst>
            <c:ext xmlns:c16="http://schemas.microsoft.com/office/drawing/2014/chart" uri="{C3380CC4-5D6E-409C-BE32-E72D297353CC}">
              <c16:uniqueId val="{00000000-EE56-4F08-AF66-3A8E0EF6923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EE56-4F08-AF66-3A8E0EF6923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8.25</c:v>
                </c:pt>
              </c:numCache>
            </c:numRef>
          </c:val>
          <c:extLst>
            <c:ext xmlns:c16="http://schemas.microsoft.com/office/drawing/2014/chart" uri="{C3380CC4-5D6E-409C-BE32-E72D297353CC}">
              <c16:uniqueId val="{00000000-A836-4C24-9798-181ED383E2E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A836-4C24-9798-181ED383E2E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1898-43E1-8529-9585EC52018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1898-43E1-8529-9585EC52018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10.83</c:v>
                </c:pt>
              </c:numCache>
            </c:numRef>
          </c:val>
          <c:extLst>
            <c:ext xmlns:c16="http://schemas.microsoft.com/office/drawing/2014/chart" uri="{C3380CC4-5D6E-409C-BE32-E72D297353CC}">
              <c16:uniqueId val="{00000000-E185-4E0C-A03B-65268ED2CDE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E185-4E0C-A03B-65268ED2CDE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142.13999999999999</c:v>
                </c:pt>
              </c:numCache>
            </c:numRef>
          </c:val>
          <c:extLst>
            <c:ext xmlns:c16="http://schemas.microsoft.com/office/drawing/2014/chart" uri="{C3380CC4-5D6E-409C-BE32-E72D297353CC}">
              <c16:uniqueId val="{00000000-AABD-44B5-AD8F-DFCA5B69272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AABD-44B5-AD8F-DFCA5B69272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540.16999999999996</c:v>
                </c:pt>
              </c:numCache>
            </c:numRef>
          </c:val>
          <c:extLst>
            <c:ext xmlns:c16="http://schemas.microsoft.com/office/drawing/2014/chart" uri="{C3380CC4-5D6E-409C-BE32-E72D297353CC}">
              <c16:uniqueId val="{00000000-7EDF-44B3-B64C-150988744E9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7EDF-44B3-B64C-150988744E9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47.63</c:v>
                </c:pt>
              </c:numCache>
            </c:numRef>
          </c:val>
          <c:extLst>
            <c:ext xmlns:c16="http://schemas.microsoft.com/office/drawing/2014/chart" uri="{C3380CC4-5D6E-409C-BE32-E72D297353CC}">
              <c16:uniqueId val="{00000000-8470-40C6-8A41-A54A6AB5490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8470-40C6-8A41-A54A6AB5490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253.7</c:v>
                </c:pt>
              </c:numCache>
            </c:numRef>
          </c:val>
          <c:extLst>
            <c:ext xmlns:c16="http://schemas.microsoft.com/office/drawing/2014/chart" uri="{C3380CC4-5D6E-409C-BE32-E72D297353CC}">
              <c16:uniqueId val="{00000000-8314-40B4-8113-350794E53C1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8314-40B4-8113-350794E53C1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水上村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1933</v>
      </c>
      <c r="AM8" s="44"/>
      <c r="AN8" s="44"/>
      <c r="AO8" s="44"/>
      <c r="AP8" s="44"/>
      <c r="AQ8" s="44"/>
      <c r="AR8" s="44"/>
      <c r="AS8" s="44"/>
      <c r="AT8" s="45">
        <f>データ!$S$6</f>
        <v>190.96</v>
      </c>
      <c r="AU8" s="46"/>
      <c r="AV8" s="46"/>
      <c r="AW8" s="46"/>
      <c r="AX8" s="46"/>
      <c r="AY8" s="46"/>
      <c r="AZ8" s="46"/>
      <c r="BA8" s="46"/>
      <c r="BB8" s="47">
        <f>データ!$T$6</f>
        <v>10.119999999999999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63.82</v>
      </c>
      <c r="J10" s="46"/>
      <c r="K10" s="46"/>
      <c r="L10" s="46"/>
      <c r="M10" s="46"/>
      <c r="N10" s="46"/>
      <c r="O10" s="80"/>
      <c r="P10" s="47">
        <f>データ!$P$6</f>
        <v>91.7</v>
      </c>
      <c r="Q10" s="47"/>
      <c r="R10" s="47"/>
      <c r="S10" s="47"/>
      <c r="T10" s="47"/>
      <c r="U10" s="47"/>
      <c r="V10" s="47"/>
      <c r="W10" s="44">
        <f>データ!$Q$6</f>
        <v>2470</v>
      </c>
      <c r="X10" s="44"/>
      <c r="Y10" s="44"/>
      <c r="Z10" s="44"/>
      <c r="AA10" s="44"/>
      <c r="AB10" s="44"/>
      <c r="AC10" s="44"/>
      <c r="AD10" s="2"/>
      <c r="AE10" s="2"/>
      <c r="AF10" s="2"/>
      <c r="AG10" s="2"/>
      <c r="AH10" s="2"/>
      <c r="AI10" s="2"/>
      <c r="AJ10" s="2"/>
      <c r="AK10" s="2"/>
      <c r="AL10" s="44">
        <f>データ!$U$6</f>
        <v>1756</v>
      </c>
      <c r="AM10" s="44"/>
      <c r="AN10" s="44"/>
      <c r="AO10" s="44"/>
      <c r="AP10" s="44"/>
      <c r="AQ10" s="44"/>
      <c r="AR10" s="44"/>
      <c r="AS10" s="44"/>
      <c r="AT10" s="45">
        <f>データ!$V$6</f>
        <v>5.83</v>
      </c>
      <c r="AU10" s="46"/>
      <c r="AV10" s="46"/>
      <c r="AW10" s="46"/>
      <c r="AX10" s="46"/>
      <c r="AY10" s="46"/>
      <c r="AZ10" s="46"/>
      <c r="BA10" s="46"/>
      <c r="BB10" s="47">
        <f>データ!$W$6</f>
        <v>301.2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kaR2A/gvquQbXdK9q7E+5Tc/hEHzpUwL7Nex08DKu5hCsAf/zwUQLZoORUIenSc0W0yDBpglf6yIYKNEyo0FwA==" saltValue="A9RZ7JSy0nn7Az6YYcwLP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435074</v>
      </c>
      <c r="D6" s="20">
        <f t="shared" si="3"/>
        <v>46</v>
      </c>
      <c r="E6" s="20">
        <f t="shared" si="3"/>
        <v>1</v>
      </c>
      <c r="F6" s="20">
        <f t="shared" si="3"/>
        <v>0</v>
      </c>
      <c r="G6" s="20">
        <f t="shared" si="3"/>
        <v>5</v>
      </c>
      <c r="H6" s="20" t="str">
        <f t="shared" si="3"/>
        <v>熊本県　水上村</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63.82</v>
      </c>
      <c r="P6" s="21">
        <f t="shared" si="3"/>
        <v>91.7</v>
      </c>
      <c r="Q6" s="21">
        <f t="shared" si="3"/>
        <v>2470</v>
      </c>
      <c r="R6" s="21">
        <f t="shared" si="3"/>
        <v>1933</v>
      </c>
      <c r="S6" s="21">
        <f t="shared" si="3"/>
        <v>190.96</v>
      </c>
      <c r="T6" s="21">
        <f t="shared" si="3"/>
        <v>10.119999999999999</v>
      </c>
      <c r="U6" s="21">
        <f t="shared" si="3"/>
        <v>1756</v>
      </c>
      <c r="V6" s="21">
        <f t="shared" si="3"/>
        <v>5.83</v>
      </c>
      <c r="W6" s="21">
        <f t="shared" si="3"/>
        <v>301.2</v>
      </c>
      <c r="X6" s="22" t="str">
        <f>IF(X7="",NA(),X7)</f>
        <v>-</v>
      </c>
      <c r="Y6" s="22" t="str">
        <f t="shared" ref="Y6:AG6" si="4">IF(Y7="",NA(),Y7)</f>
        <v>-</v>
      </c>
      <c r="Z6" s="22" t="str">
        <f t="shared" si="4"/>
        <v>-</v>
      </c>
      <c r="AA6" s="22" t="str">
        <f t="shared" si="4"/>
        <v>-</v>
      </c>
      <c r="AB6" s="22">
        <f t="shared" si="4"/>
        <v>94.03</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2">
        <f t="shared" si="5"/>
        <v>10.83</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142.13999999999999</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540.16999999999996</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47.63</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253.7</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76.069999999999993</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89.67</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8.25</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2">
        <f t="shared" si="13"/>
        <v>100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435074</v>
      </c>
      <c r="D7" s="24">
        <v>46</v>
      </c>
      <c r="E7" s="24">
        <v>1</v>
      </c>
      <c r="F7" s="24">
        <v>0</v>
      </c>
      <c r="G7" s="24">
        <v>5</v>
      </c>
      <c r="H7" s="24" t="s">
        <v>93</v>
      </c>
      <c r="I7" s="24" t="s">
        <v>94</v>
      </c>
      <c r="J7" s="24" t="s">
        <v>95</v>
      </c>
      <c r="K7" s="24" t="s">
        <v>96</v>
      </c>
      <c r="L7" s="24" t="s">
        <v>97</v>
      </c>
      <c r="M7" s="24" t="s">
        <v>98</v>
      </c>
      <c r="N7" s="25" t="s">
        <v>99</v>
      </c>
      <c r="O7" s="25">
        <v>63.82</v>
      </c>
      <c r="P7" s="25">
        <v>91.7</v>
      </c>
      <c r="Q7" s="25">
        <v>2470</v>
      </c>
      <c r="R7" s="25">
        <v>1933</v>
      </c>
      <c r="S7" s="25">
        <v>190.96</v>
      </c>
      <c r="T7" s="25">
        <v>10.119999999999999</v>
      </c>
      <c r="U7" s="25">
        <v>1756</v>
      </c>
      <c r="V7" s="25">
        <v>5.83</v>
      </c>
      <c r="W7" s="25">
        <v>301.2</v>
      </c>
      <c r="X7" s="25" t="s">
        <v>99</v>
      </c>
      <c r="Y7" s="25" t="s">
        <v>99</v>
      </c>
      <c r="Z7" s="25" t="s">
        <v>99</v>
      </c>
      <c r="AA7" s="25" t="s">
        <v>99</v>
      </c>
      <c r="AB7" s="25">
        <v>94.03</v>
      </c>
      <c r="AC7" s="25" t="s">
        <v>99</v>
      </c>
      <c r="AD7" s="25" t="s">
        <v>99</v>
      </c>
      <c r="AE7" s="25" t="s">
        <v>99</v>
      </c>
      <c r="AF7" s="25" t="s">
        <v>99</v>
      </c>
      <c r="AG7" s="25">
        <v>102.26</v>
      </c>
      <c r="AH7" s="25">
        <v>102.02</v>
      </c>
      <c r="AI7" s="25" t="s">
        <v>99</v>
      </c>
      <c r="AJ7" s="25" t="s">
        <v>99</v>
      </c>
      <c r="AK7" s="25" t="s">
        <v>99</v>
      </c>
      <c r="AL7" s="25" t="s">
        <v>99</v>
      </c>
      <c r="AM7" s="25">
        <v>10.83</v>
      </c>
      <c r="AN7" s="25" t="s">
        <v>99</v>
      </c>
      <c r="AO7" s="25" t="s">
        <v>99</v>
      </c>
      <c r="AP7" s="25" t="s">
        <v>99</v>
      </c>
      <c r="AQ7" s="25" t="s">
        <v>99</v>
      </c>
      <c r="AR7" s="25">
        <v>82.37</v>
      </c>
      <c r="AS7" s="25">
        <v>26.96</v>
      </c>
      <c r="AT7" s="25" t="s">
        <v>99</v>
      </c>
      <c r="AU7" s="25" t="s">
        <v>99</v>
      </c>
      <c r="AV7" s="25" t="s">
        <v>99</v>
      </c>
      <c r="AW7" s="25" t="s">
        <v>99</v>
      </c>
      <c r="AX7" s="25">
        <v>142.13999999999999</v>
      </c>
      <c r="AY7" s="25" t="s">
        <v>99</v>
      </c>
      <c r="AZ7" s="25" t="s">
        <v>99</v>
      </c>
      <c r="BA7" s="25" t="s">
        <v>99</v>
      </c>
      <c r="BB7" s="25" t="s">
        <v>99</v>
      </c>
      <c r="BC7" s="25">
        <v>101.6</v>
      </c>
      <c r="BD7" s="25">
        <v>142.38999999999999</v>
      </c>
      <c r="BE7" s="25" t="s">
        <v>99</v>
      </c>
      <c r="BF7" s="25" t="s">
        <v>99</v>
      </c>
      <c r="BG7" s="25" t="s">
        <v>99</v>
      </c>
      <c r="BH7" s="25" t="s">
        <v>99</v>
      </c>
      <c r="BI7" s="25">
        <v>540.16999999999996</v>
      </c>
      <c r="BJ7" s="25" t="s">
        <v>99</v>
      </c>
      <c r="BK7" s="25" t="s">
        <v>99</v>
      </c>
      <c r="BL7" s="25" t="s">
        <v>99</v>
      </c>
      <c r="BM7" s="25" t="s">
        <v>99</v>
      </c>
      <c r="BN7" s="25">
        <v>1398.03</v>
      </c>
      <c r="BO7" s="25">
        <v>1043.3599999999999</v>
      </c>
      <c r="BP7" s="25" t="s">
        <v>99</v>
      </c>
      <c r="BQ7" s="25" t="s">
        <v>99</v>
      </c>
      <c r="BR7" s="25" t="s">
        <v>99</v>
      </c>
      <c r="BS7" s="25" t="s">
        <v>99</v>
      </c>
      <c r="BT7" s="25">
        <v>47.63</v>
      </c>
      <c r="BU7" s="25" t="s">
        <v>99</v>
      </c>
      <c r="BV7" s="25" t="s">
        <v>99</v>
      </c>
      <c r="BW7" s="25" t="s">
        <v>99</v>
      </c>
      <c r="BX7" s="25" t="s">
        <v>99</v>
      </c>
      <c r="BY7" s="25">
        <v>39.15</v>
      </c>
      <c r="BZ7" s="25">
        <v>56.19</v>
      </c>
      <c r="CA7" s="25" t="s">
        <v>99</v>
      </c>
      <c r="CB7" s="25" t="s">
        <v>99</v>
      </c>
      <c r="CC7" s="25" t="s">
        <v>99</v>
      </c>
      <c r="CD7" s="25" t="s">
        <v>99</v>
      </c>
      <c r="CE7" s="25">
        <v>253.7</v>
      </c>
      <c r="CF7" s="25" t="s">
        <v>99</v>
      </c>
      <c r="CG7" s="25" t="s">
        <v>99</v>
      </c>
      <c r="CH7" s="25" t="s">
        <v>99</v>
      </c>
      <c r="CI7" s="25" t="s">
        <v>99</v>
      </c>
      <c r="CJ7" s="25">
        <v>392.81</v>
      </c>
      <c r="CK7" s="25">
        <v>285.60000000000002</v>
      </c>
      <c r="CL7" s="25" t="s">
        <v>99</v>
      </c>
      <c r="CM7" s="25" t="s">
        <v>99</v>
      </c>
      <c r="CN7" s="25" t="s">
        <v>99</v>
      </c>
      <c r="CO7" s="25" t="s">
        <v>99</v>
      </c>
      <c r="CP7" s="25">
        <v>76.069999999999993</v>
      </c>
      <c r="CQ7" s="25" t="s">
        <v>99</v>
      </c>
      <c r="CR7" s="25" t="s">
        <v>99</v>
      </c>
      <c r="CS7" s="25" t="s">
        <v>99</v>
      </c>
      <c r="CT7" s="25" t="s">
        <v>99</v>
      </c>
      <c r="CU7" s="25">
        <v>29.19</v>
      </c>
      <c r="CV7" s="25">
        <v>48.33</v>
      </c>
      <c r="CW7" s="25" t="s">
        <v>99</v>
      </c>
      <c r="CX7" s="25" t="s">
        <v>99</v>
      </c>
      <c r="CY7" s="25" t="s">
        <v>99</v>
      </c>
      <c r="CZ7" s="25" t="s">
        <v>99</v>
      </c>
      <c r="DA7" s="25">
        <v>89.67</v>
      </c>
      <c r="DB7" s="25" t="s">
        <v>99</v>
      </c>
      <c r="DC7" s="25" t="s">
        <v>99</v>
      </c>
      <c r="DD7" s="25" t="s">
        <v>99</v>
      </c>
      <c r="DE7" s="25" t="s">
        <v>99</v>
      </c>
      <c r="DF7" s="25">
        <v>66.040000000000006</v>
      </c>
      <c r="DG7" s="25">
        <v>70.34</v>
      </c>
      <c r="DH7" s="25" t="s">
        <v>99</v>
      </c>
      <c r="DI7" s="25" t="s">
        <v>99</v>
      </c>
      <c r="DJ7" s="25" t="s">
        <v>99</v>
      </c>
      <c r="DK7" s="25" t="s">
        <v>99</v>
      </c>
      <c r="DL7" s="25">
        <v>8.25</v>
      </c>
      <c r="DM7" s="25" t="s">
        <v>99</v>
      </c>
      <c r="DN7" s="25" t="s">
        <v>99</v>
      </c>
      <c r="DO7" s="25" t="s">
        <v>99</v>
      </c>
      <c r="DP7" s="25" t="s">
        <v>99</v>
      </c>
      <c r="DQ7" s="25">
        <v>28.04</v>
      </c>
      <c r="DR7" s="25">
        <v>35.5</v>
      </c>
      <c r="DS7" s="25" t="s">
        <v>99</v>
      </c>
      <c r="DT7" s="25" t="s">
        <v>99</v>
      </c>
      <c r="DU7" s="25" t="s">
        <v>99</v>
      </c>
      <c r="DV7" s="25" t="s">
        <v>99</v>
      </c>
      <c r="DW7" s="25">
        <v>100</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2025-12-12T09:24:23Z</dcterms:created>
  <dcterms:modified xsi:type="dcterms:W3CDTF">2026-02-05T10:13:36Z</dcterms:modified>
  <cp:category/>
</cp:coreProperties>
</file>