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35 津奈木町●\02 簡水（法適）\"/>
    </mc:Choice>
  </mc:AlternateContent>
  <xr:revisionPtr revIDLastSave="0" documentId="13_ncr:1_{1436A1DA-3457-40C0-A91B-81C60765C34D}" xr6:coauthVersionLast="47" xr6:coauthVersionMax="47" xr10:uidLastSave="{00000000-0000-0000-0000-000000000000}"/>
  <workbookProtection workbookAlgorithmName="SHA-512" workbookHashValue="4/rq009ZF0lK5UtYvKg7hsfUBEZWa01XVRdqk2iv9d0LnhC95whZPDoldOhUljf9zeT+vIMt+orFbFKOmi8ZwQ==" workbookSaltValue="b2SPZTikNig5WCJNNSn4Q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P6" i="5"/>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G85" i="4"/>
  <c r="F85" i="4"/>
  <c r="BB10" i="4"/>
  <c r="W10" i="4"/>
  <c r="P10" i="4"/>
  <c r="I10" i="4"/>
  <c r="AD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<sst xmlns="http://schemas.openxmlformats.org/spreadsheetml/2006/main" count="316" uniqueCount="112">
  <si>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</si>
  <si>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</si>
  <si>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</si>
  <si>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</si>
  <si>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</si>
  <si>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</si>
  <si>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</si>
  <si>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</si>
  <si>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</si>
  <si>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</si>
  <si>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</si>
  <si>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</si>
  <si>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</si>
  <si>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</si>
  <si>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</si>
  <si>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</si>
  <si>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</si>
  <si>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</si>
  <si>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</si>
  <si>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</si>
  <si>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</si>
  <si>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</si>
  <si>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</si>
  <si>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</si>
  <si>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</si>
  <si>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</si>
  <si>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</si>
  <si>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</si>
  <si>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</si>
  <si>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</si>
  <si>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</si>
  <si>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</si>
  <si>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</si>
  <si>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</si>
  <si>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</si>
  <si>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</si>
  <si>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</si>
  <si>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</si>
  <si>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</si>
  <si>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</si>
  <si>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</si>
  <si>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</si>
  <si>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</si>
  <si>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</si>
  <si>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</si>
  <si>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</si>
  <si>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</si>
  <si>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</si>
  <si>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</si>
  <si>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</si>
  <si>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</si>
  <si>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</si>
  <si>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</si>
  <si>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</si>
  <si>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</si>
  <si>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</si>
  <si>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</si>
  <si>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</si>
  <si>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</si>
  <si>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</si>
  <si>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</si>
  <si>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</si>
  <si>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</si>
  <si>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</si>
  <si>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</si>
  <si>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</si>
  <si>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</si>
  <si>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</si>
  <si>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</si>
  <si>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</si>
  <si>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</si>
  <si>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</si>
  <si>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</si>
  <si>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</si>
  <si>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</si>
  <si>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</si>
  <si>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</si>
  <si>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</si>
  <si>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</si>
  <si>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</si>
  <si>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</si>
  <si>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</si>
  <si>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</si>
  <si>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</si>
  <si>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</si>
  <si>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</si>
  <si>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</si>
  <si>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</si>
  <si>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</si>
  <si>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</si>
  <si>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</si>
  <si>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</si>
  <si>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</si>
  <si>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津奈木町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</si>
  <si>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</si>
  <si>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</si>
  <si>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</si>
  <si>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</si>
  <si>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</si>
  <si>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</si>
  <si>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</si>
  <si>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</si>
  <si>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</si>
  <si>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</si>
  <si>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</si>
  <si>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</si>
  <si>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</si>
  <si>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</si>
  <si>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</si>
  <si>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が赤字を出している主な原因として、減価償却費が高額であることがあげられるが、事業規模に対する施設投資が高額であったこと、経営状況に見合った料金改正がなされていないことが要因としてあげられるため、アセットマネジメントや経営戦略などの事業計画を再度見直し、財政状況に合った事業を実施する、また、広域化での施設の統廃合や、段階的な料金改定などを行い、健全な経営を目指していかなければいけません。</t>
    <rPh sb="1" eb="3">
      <t>ホンチョウ</t>
    </rPh>
    <rPh sb="4" eb="6">
      <t>アカジ</t>
    </rPh>
    <rPh sb="7" eb="8">
      <t>ダ</t>
    </rPh>
    <rPh sb="12" eb="13">
      <t>オモ</t>
    </rPh>
    <rPh sb="14" eb="16">
      <t>ゲンイン</t>
    </rPh>
    <rPh sb="20" eb="25">
      <t>ゲンカショウキャクヒ</t>
    </rPh>
    <rPh sb="26" eb="28">
      <t>コウガク</t>
    </rPh>
    <rPh sb="41" eb="45">
      <t>ジギョウキボ</t>
    </rPh>
    <rPh sb="46" eb="47">
      <t>タイ</t>
    </rPh>
    <rPh sb="49" eb="53">
      <t>シセツトウシ</t>
    </rPh>
    <rPh sb="54" eb="56">
      <t>コウガク</t>
    </rPh>
    <rPh sb="63" eb="67">
      <t>ケイエイジョウキョウ</t>
    </rPh>
    <rPh sb="68" eb="70">
      <t>ミア</t>
    </rPh>
    <rPh sb="72" eb="76">
      <t>リョウキンカイセイ</t>
    </rPh>
    <rPh sb="87" eb="89">
      <t>ヨウイン</t>
    </rPh>
    <rPh sb="111" eb="115">
      <t>ケイエイセンリャク</t>
    </rPh>
    <rPh sb="118" eb="122">
      <t>ジギョウケイカク</t>
    </rPh>
    <rPh sb="123" eb="125">
      <t>サイド</t>
    </rPh>
    <rPh sb="125" eb="127">
      <t>ミナオ</t>
    </rPh>
    <rPh sb="129" eb="133">
      <t>ザイセイジョウキョウ</t>
    </rPh>
    <rPh sb="134" eb="135">
      <t>ア</t>
    </rPh>
    <rPh sb="137" eb="139">
      <t>ジギョウ</t>
    </rPh>
    <rPh sb="140" eb="142">
      <t>ジッシ</t>
    </rPh>
    <rPh sb="172" eb="173">
      <t>オコナ</t>
    </rPh>
    <rPh sb="175" eb="177">
      <t>ケンゼン</t>
    </rPh>
    <rPh sb="181" eb="183">
      <t>メザ</t>
    </rPh>
    <phoneticPr fontId="4"/>
  </si>
  <si>
    <t>　本町では簡易水道統合工事（H24～R1)が完了し、主要の配水・浄水施設を更新した後、残存する老朽管の更新工事を、道路工事と併せて施工するなど、事業規模を縮小し設備投資を抑制しながら工事に取り組んでいます。
　R5.4～水道料金改定、R6.4～法的化(財務のみ)を行いました。今回から更に詳細な経営指標にも現れている通り、上記工事の企業債償還金が依然として多額にあり減価償却費が非常に高いことや、近年の物価等上昇による経常費用の増加等により、厳しい経営状況にあります。</t>
    <rPh sb="41" eb="42">
      <t>ノチ</t>
    </rPh>
    <rPh sb="132" eb="133">
      <t>オコナ</t>
    </rPh>
    <rPh sb="140" eb="142">
      <t>コウジ</t>
    </rPh>
    <rPh sb="143" eb="145">
      <t>キギョウ</t>
    </rPh>
    <rPh sb="149" eb="151">
      <t>イゼン</t>
    </rPh>
    <rPh sb="159" eb="164">
      <t>ゲンカショウキャクヒ</t>
    </rPh>
    <rPh sb="169" eb="170">
      <t>タカ</t>
    </rPh>
    <rPh sb="198" eb="199">
      <t>イマ</t>
    </rPh>
    <rPh sb="224" eb="226">
      <t>ケイエイ</t>
    </rPh>
    <phoneticPr fontId="4"/>
  </si>
  <si>
    <t>　管路更新計画に基づき一定の工事額で、道路改良工事と併せた老朽管更新工事、緊急性の高い老朽管路の更新工事を行っており、単年の更新率は平均値を超えてはいますが、管路経年化率が高く、本町の有する耐震管の比率が全体の約45％程度のため、引き続き老朽管の更新工事を計画的に推進する必要があります。</t>
    <rPh sb="37" eb="43">
      <t>キンキュウセ</t>
    </rPh>
    <rPh sb="43" eb="46">
      <t>ロウキ</t>
    </rPh>
    <rPh sb="46" eb="47">
      <t>ロ</t>
    </rPh>
    <rPh sb="48" eb="52">
      <t>コウシンコウジ</t>
    </rPh>
    <rPh sb="59" eb="61">
      <t>タンネン</t>
    </rPh>
    <rPh sb="62" eb="65">
      <t>コウシンリツ</t>
    </rPh>
    <rPh sb="66" eb="69">
      <t>ヘイキンチ</t>
    </rPh>
    <rPh sb="70" eb="71">
      <t>コ</t>
    </rPh>
    <rPh sb="79" eb="84">
      <t>カンロケイネンカ</t>
    </rPh>
    <rPh sb="84" eb="85">
      <t>リツ</t>
    </rPh>
    <rPh sb="86" eb="87">
      <t>タカ</t>
    </rPh>
    <rPh sb="89" eb="91">
      <t>ホンチョウ</t>
    </rPh>
    <rPh sb="92" eb="93">
      <t>ユウ</t>
    </rPh>
    <rPh sb="95" eb="98">
      <t>タイシンカン</t>
    </rPh>
    <rPh sb="99" eb="101">
      <t>ヒリツ</t>
    </rPh>
    <rPh sb="102" eb="104">
      <t>ゼンタイ</t>
    </rPh>
    <rPh sb="105" eb="106">
      <t>ヤク</t>
    </rPh>
    <rPh sb="109" eb="111">
      <t>テイド</t>
    </rPh>
    <rPh sb="115" eb="116">
      <t>ヒ</t>
    </rPh>
    <rPh sb="117" eb="118">
      <t>ツヅ</t>
    </rPh>
    <rPh sb="119" eb="122">
      <t>ロウキュウカン</t>
    </rPh>
    <rPh sb="123" eb="125">
      <t>コウシン</t>
    </rPh>
    <rPh sb="125" eb="127">
      <t>コウジ</t>
    </rPh>
    <rPh sb="128" eb="131">
      <t>ケイカクテキ</t>
    </rPh>
    <rPh sb="132" eb="134">
      <t>スイシン</t>
    </rPh>
    <rPh sb="136" eb="1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</si>
</sst>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0.64</c:v>
                </c:pt>
              </c:numCache>
            </c:numRef>
          </c:val>
          <c:extLst>
            <c:ext xmlns:c16="http://schemas.microsoft.com/office/drawing/2014/chart" uri="{C3380CC4-5D6E-409C-BE32-E72D297353CC}">
              <c16:uniqueId val="{00000000-4301-4239-A191-2D4FD7FE34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4301-4239-A191-2D4FD7FE34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67.69</c:v>
                </c:pt>
              </c:numCache>
            </c:numRef>
          </c:val>
          <c:extLst>
            <c:ext xmlns:c16="http://schemas.microsoft.com/office/drawing/2014/chart" uri="{C3380CC4-5D6E-409C-BE32-E72D297353CC}">
              <c16:uniqueId val="{00000000-2D3C-4E76-95EC-BC175A5779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2D3C-4E76-95EC-BC175A5779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69.72</c:v>
                </c:pt>
              </c:numCache>
            </c:numRef>
          </c:val>
          <c:extLst>
            <c:ext xmlns:c16="http://schemas.microsoft.com/office/drawing/2014/chart" uri="{C3380CC4-5D6E-409C-BE32-E72D297353CC}">
              <c16:uniqueId val="{00000000-F897-4EF5-963B-D422E45425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F897-4EF5-963B-D422E45425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69.05</c:v>
                </c:pt>
              </c:numCache>
            </c:numRef>
          </c:val>
          <c:extLst>
            <c:ext xmlns:c16="http://schemas.microsoft.com/office/drawing/2014/chart" uri="{C3380CC4-5D6E-409C-BE32-E72D297353CC}">
              <c16:uniqueId val="{00000000-D3CE-4ACA-B64B-90872A5B84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3CE-4ACA-B64B-90872A5B84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5.76</c:v>
                </c:pt>
              </c:numCache>
            </c:numRef>
          </c:val>
          <c:extLst>
            <c:ext xmlns:c16="http://schemas.microsoft.com/office/drawing/2014/chart" uri="{C3380CC4-5D6E-409C-BE32-E72D297353CC}">
              <c16:uniqueId val="{00000000-DE6F-4714-84BA-9F5439254E7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E6F-4714-84BA-9F5439254E7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24.12</c:v>
                </c:pt>
              </c:numCache>
            </c:numRef>
          </c:val>
          <c:extLst>
            <c:ext xmlns:c16="http://schemas.microsoft.com/office/drawing/2014/chart" uri="{C3380CC4-5D6E-409C-BE32-E72D297353CC}">
              <c16:uniqueId val="{00000000-D590-41D7-8706-D2391C5ECE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590-41D7-8706-D2391C5ECE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68.23</c:v>
                </c:pt>
              </c:numCache>
            </c:numRef>
          </c:val>
          <c:extLst>
            <c:ext xmlns:c16="http://schemas.microsoft.com/office/drawing/2014/chart" uri="{C3380CC4-5D6E-409C-BE32-E72D297353CC}">
              <c16:uniqueId val="{00000000-54E7-4925-9272-57D04D0251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4E7-4925-9272-57D04D0251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135.66999999999999</c:v>
                </c:pt>
              </c:numCache>
            </c:numRef>
          </c:val>
          <c:extLst>
            <c:ext xmlns:c16="http://schemas.microsoft.com/office/drawing/2014/chart" uri="{C3380CC4-5D6E-409C-BE32-E72D297353CC}">
              <c16:uniqueId val="{00000000-F5E1-44A2-A5B2-A79FA20F90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F5E1-44A2-A5B2-A79FA20F90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860.21</c:v>
                </c:pt>
              </c:numCache>
            </c:numRef>
          </c:val>
          <c:extLst>
            <c:ext xmlns:c16="http://schemas.microsoft.com/office/drawing/2014/chart" uri="{C3380CC4-5D6E-409C-BE32-E72D297353CC}">
              <c16:uniqueId val="{00000000-C1B6-4BB7-BAB3-3F214A4C1C8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C1B6-4BB7-BAB3-3F214A4C1C8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58.88</c:v>
                </c:pt>
              </c:numCache>
            </c:numRef>
          </c:val>
          <c:extLst>
            <c:ext xmlns:c16="http://schemas.microsoft.com/office/drawing/2014/chart" uri="{C3380CC4-5D6E-409C-BE32-E72D297353CC}">
              <c16:uniqueId val="{00000000-22E2-4A7C-AB6E-94ED67BBB9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22E2-4A7C-AB6E-94ED67BBB9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333.28</c:v>
                </c:pt>
              </c:numCache>
            </c:numRef>
          </c:val>
          <c:extLst>
            <c:ext xmlns:c16="http://schemas.microsoft.com/office/drawing/2014/chart" uri="{C3380CC4-5D6E-409C-BE32-E72D297353CC}">
              <c16:uniqueId val="{00000000-06B1-4E7A-B6E9-A6BE54CFC8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06B1-4E7A-B6E9-A6BE54CFC8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津奈木町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4107</v>
      </c>
      <c r="AM8" s="44"/>
      <c r="AN8" s="44"/>
      <c r="AO8" s="44"/>
      <c r="AP8" s="44"/>
      <c r="AQ8" s="44"/>
      <c r="AR8" s="44"/>
      <c r="AS8" s="44"/>
      <c r="AT8" s="45">
        <f>データ!$S$6</f>
        <v>34.08</v>
      </c>
      <c r="AU8" s="46"/>
      <c r="AV8" s="46"/>
      <c r="AW8" s="46"/>
      <c r="AX8" s="46"/>
      <c r="AY8" s="46"/>
      <c r="AZ8" s="46"/>
      <c r="BA8" s="46"/>
      <c r="BB8" s="47">
        <f>データ!$T$6</f>
        <v>120.51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62.75</v>
      </c>
      <c r="J10" s="46"/>
      <c r="K10" s="46"/>
      <c r="L10" s="46"/>
      <c r="M10" s="46"/>
      <c r="N10" s="46"/>
      <c r="O10" s="80"/>
      <c r="P10" s="47">
        <f>データ!$P$6</f>
        <v>70.81</v>
      </c>
      <c r="Q10" s="47"/>
      <c r="R10" s="47"/>
      <c r="S10" s="47"/>
      <c r="T10" s="47"/>
      <c r="U10" s="47"/>
      <c r="V10" s="47"/>
      <c r="W10" s="44">
        <f>データ!$Q$6</f>
        <v>3570</v>
      </c>
      <c r="X10" s="44"/>
      <c r="Y10" s="44"/>
      <c r="Z10" s="44"/>
      <c r="AA10" s="44"/>
      <c r="AB10" s="44"/>
      <c r="AC10" s="44"/>
      <c r="AD10" s="2"/>
      <c r="AE10" s="2"/>
      <c r="AF10" s="2"/>
      <c r="AG10" s="2"/>
      <c r="AH10" s="2"/>
      <c r="AI10" s="2"/>
      <c r="AJ10" s="2"/>
      <c r="AK10" s="2"/>
      <c r="AL10" s="44">
        <f>データ!$U$6</f>
        <v>2884</v>
      </c>
      <c r="AM10" s="44"/>
      <c r="AN10" s="44"/>
      <c r="AO10" s="44"/>
      <c r="AP10" s="44"/>
      <c r="AQ10" s="44"/>
      <c r="AR10" s="44"/>
      <c r="AS10" s="44"/>
      <c r="AT10" s="45">
        <f>データ!$V$6</f>
        <v>4.3099999999999996</v>
      </c>
      <c r="AU10" s="46"/>
      <c r="AV10" s="46"/>
      <c r="AW10" s="46"/>
      <c r="AX10" s="46"/>
      <c r="AY10" s="46"/>
      <c r="AZ10" s="46"/>
      <c r="BA10" s="46"/>
      <c r="BB10" s="47">
        <f>データ!$W$6</f>
        <v>669.14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m2iun8+cJTWhdmB3c+0fR9p2+Bu+M8UCCjjoY9eMceP2xZtTw/KvgwEWrXH91lwXsQpfQPd2/7iJkTfPPh5u+w==" saltValue="wDO2SoBNYTHLoq05V5gZD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434841</v>
      </c>
      <c r="D6" s="20">
        <f t="shared" si="3"/>
        <v>46</v>
      </c>
      <c r="E6" s="20">
        <f t="shared" si="3"/>
        <v>1</v>
      </c>
      <c r="F6" s="20">
        <f t="shared" si="3"/>
        <v>0</v>
      </c>
      <c r="G6" s="20">
        <f t="shared" si="3"/>
        <v>5</v>
      </c>
      <c r="H6" s="20" t="str">
        <f t="shared" si="3"/>
        <v>熊本県　津奈木町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62.75</v>
      </c>
      <c r="P6" s="21">
        <f t="shared" si="3"/>
        <v>70.81</v>
      </c>
      <c r="Q6" s="21">
        <f t="shared" si="3"/>
        <v>3570</v>
      </c>
      <c r="R6" s="21">
        <f t="shared" si="3"/>
        <v>4107</v>
      </c>
      <c r="S6" s="21">
        <f t="shared" si="3"/>
        <v>34.08</v>
      </c>
      <c r="T6" s="21">
        <f t="shared" si="3"/>
        <v>120.51</v>
      </c>
      <c r="U6" s="21">
        <f t="shared" si="3"/>
        <v>2884</v>
      </c>
      <c r="V6" s="21">
        <f t="shared" si="3"/>
        <v>4.3099999999999996</v>
      </c>
      <c r="W6" s="21">
        <f t="shared" si="3"/>
        <v>669.14</v>
      </c>
      <c r="X6" s="22" t="str">
        <f>IF(X7="",NA(),X7)</f>
        <v>-</v>
      </c>
      <c r="Y6" s="22" t="str">
        <f t="shared" ref="Y6:AG6" si="4">IF(Y7="",NA(),Y7)</f>
        <v>-</v>
      </c>
      <c r="Z6" s="22" t="str">
        <f t="shared" si="4"/>
        <v>-</v>
      </c>
      <c r="AA6" s="22" t="str">
        <f t="shared" si="4"/>
        <v>-</v>
      </c>
      <c r="AB6" s="22">
        <f t="shared" si="4"/>
        <v>69.05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68.23</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135.66999999999999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860.21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58.88</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333.28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67.69</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69.72</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5.76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24.12</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434841</v>
      </c>
      <c r="D7" s="24">
        <v>46</v>
      </c>
      <c r="E7" s="24">
        <v>1</v>
      </c>
      <c r="F7" s="24">
        <v>0</v>
      </c>
      <c r="G7" s="24">
        <v>5</v>
      </c>
      <c r="H7" s="24" t="s">
        <v>93</v>
      </c>
      <c r="I7" s="24" t="s">
        <v>94</v>
      </c>
      <c r="J7" s="24" t="s">
        <v>95</v>
      </c>
      <c r="K7" s="24" t="s">
        <v>96</v>
      </c>
      <c r="L7" s="24" t="s">
        <v>97</v>
      </c>
      <c r="M7" s="24" t="s">
        <v>98</v>
      </c>
      <c r="N7" s="25" t="s">
        <v>99</v>
      </c>
      <c r="O7" s="25">
        <v>62.75</v>
      </c>
      <c r="P7" s="25">
        <v>70.81</v>
      </c>
      <c r="Q7" s="25">
        <v>3570</v>
      </c>
      <c r="R7" s="25">
        <v>4107</v>
      </c>
      <c r="S7" s="25">
        <v>34.08</v>
      </c>
      <c r="T7" s="25">
        <v>120.51</v>
      </c>
      <c r="U7" s="25">
        <v>2884</v>
      </c>
      <c r="V7" s="25">
        <v>4.3099999999999996</v>
      </c>
      <c r="W7" s="25">
        <v>669.14</v>
      </c>
      <c r="X7" s="25" t="s">
        <v>99</v>
      </c>
      <c r="Y7" s="25" t="s">
        <v>99</v>
      </c>
      <c r="Z7" s="25" t="s">
        <v>99</v>
      </c>
      <c r="AA7" s="25" t="s">
        <v>99</v>
      </c>
      <c r="AB7" s="25">
        <v>69.05</v>
      </c>
      <c r="AC7" s="25" t="s">
        <v>99</v>
      </c>
      <c r="AD7" s="25" t="s">
        <v>99</v>
      </c>
      <c r="AE7" s="25" t="s">
        <v>99</v>
      </c>
      <c r="AF7" s="25" t="s">
        <v>99</v>
      </c>
      <c r="AG7" s="25">
        <v>101.77</v>
      </c>
      <c r="AH7" s="25">
        <v>102.02</v>
      </c>
      <c r="AI7" s="25" t="s">
        <v>99</v>
      </c>
      <c r="AJ7" s="25" t="s">
        <v>99</v>
      </c>
      <c r="AK7" s="25" t="s">
        <v>99</v>
      </c>
      <c r="AL7" s="25" t="s">
        <v>99</v>
      </c>
      <c r="AM7" s="25">
        <v>68.23</v>
      </c>
      <c r="AN7" s="25" t="s">
        <v>99</v>
      </c>
      <c r="AO7" s="25" t="s">
        <v>99</v>
      </c>
      <c r="AP7" s="25" t="s">
        <v>99</v>
      </c>
      <c r="AQ7" s="25" t="s">
        <v>99</v>
      </c>
      <c r="AR7" s="25">
        <v>16.12</v>
      </c>
      <c r="AS7" s="25">
        <v>26.96</v>
      </c>
      <c r="AT7" s="25" t="s">
        <v>99</v>
      </c>
      <c r="AU7" s="25" t="s">
        <v>99</v>
      </c>
      <c r="AV7" s="25" t="s">
        <v>99</v>
      </c>
      <c r="AW7" s="25" t="s">
        <v>99</v>
      </c>
      <c r="AX7" s="25">
        <v>135.66999999999999</v>
      </c>
      <c r="AY7" s="25" t="s">
        <v>99</v>
      </c>
      <c r="AZ7" s="25" t="s">
        <v>99</v>
      </c>
      <c r="BA7" s="25" t="s">
        <v>99</v>
      </c>
      <c r="BB7" s="25" t="s">
        <v>99</v>
      </c>
      <c r="BC7" s="25">
        <v>157.71</v>
      </c>
      <c r="BD7" s="25">
        <v>142.38999999999999</v>
      </c>
      <c r="BE7" s="25" t="s">
        <v>99</v>
      </c>
      <c r="BF7" s="25" t="s">
        <v>99</v>
      </c>
      <c r="BG7" s="25" t="s">
        <v>99</v>
      </c>
      <c r="BH7" s="25" t="s">
        <v>99</v>
      </c>
      <c r="BI7" s="25">
        <v>860.21</v>
      </c>
      <c r="BJ7" s="25" t="s">
        <v>99</v>
      </c>
      <c r="BK7" s="25" t="s">
        <v>99</v>
      </c>
      <c r="BL7" s="25" t="s">
        <v>99</v>
      </c>
      <c r="BM7" s="25" t="s">
        <v>99</v>
      </c>
      <c r="BN7" s="25">
        <v>958.97</v>
      </c>
      <c r="BO7" s="25">
        <v>1043.3599999999999</v>
      </c>
      <c r="BP7" s="25" t="s">
        <v>99</v>
      </c>
      <c r="BQ7" s="25" t="s">
        <v>99</v>
      </c>
      <c r="BR7" s="25" t="s">
        <v>99</v>
      </c>
      <c r="BS7" s="25" t="s">
        <v>99</v>
      </c>
      <c r="BT7" s="25">
        <v>58.88</v>
      </c>
      <c r="BU7" s="25" t="s">
        <v>99</v>
      </c>
      <c r="BV7" s="25" t="s">
        <v>99</v>
      </c>
      <c r="BW7" s="25" t="s">
        <v>99</v>
      </c>
      <c r="BX7" s="25" t="s">
        <v>99</v>
      </c>
      <c r="BY7" s="25">
        <v>61.25</v>
      </c>
      <c r="BZ7" s="25">
        <v>56.19</v>
      </c>
      <c r="CA7" s="25" t="s">
        <v>99</v>
      </c>
      <c r="CB7" s="25" t="s">
        <v>99</v>
      </c>
      <c r="CC7" s="25" t="s">
        <v>99</v>
      </c>
      <c r="CD7" s="25" t="s">
        <v>99</v>
      </c>
      <c r="CE7" s="25">
        <v>333.28</v>
      </c>
      <c r="CF7" s="25" t="s">
        <v>99</v>
      </c>
      <c r="CG7" s="25" t="s">
        <v>99</v>
      </c>
      <c r="CH7" s="25" t="s">
        <v>99</v>
      </c>
      <c r="CI7" s="25" t="s">
        <v>99</v>
      </c>
      <c r="CJ7" s="25">
        <v>279.83</v>
      </c>
      <c r="CK7" s="25">
        <v>285.60000000000002</v>
      </c>
      <c r="CL7" s="25" t="s">
        <v>99</v>
      </c>
      <c r="CM7" s="25" t="s">
        <v>99</v>
      </c>
      <c r="CN7" s="25" t="s">
        <v>99</v>
      </c>
      <c r="CO7" s="25" t="s">
        <v>99</v>
      </c>
      <c r="CP7" s="25">
        <v>67.69</v>
      </c>
      <c r="CQ7" s="25" t="s">
        <v>99</v>
      </c>
      <c r="CR7" s="25" t="s">
        <v>99</v>
      </c>
      <c r="CS7" s="25" t="s">
        <v>99</v>
      </c>
      <c r="CT7" s="25" t="s">
        <v>99</v>
      </c>
      <c r="CU7" s="25">
        <v>54.69</v>
      </c>
      <c r="CV7" s="25">
        <v>48.33</v>
      </c>
      <c r="CW7" s="25" t="s">
        <v>99</v>
      </c>
      <c r="CX7" s="25" t="s">
        <v>99</v>
      </c>
      <c r="CY7" s="25" t="s">
        <v>99</v>
      </c>
      <c r="CZ7" s="25" t="s">
        <v>99</v>
      </c>
      <c r="DA7" s="25">
        <v>69.72</v>
      </c>
      <c r="DB7" s="25" t="s">
        <v>99</v>
      </c>
      <c r="DC7" s="25" t="s">
        <v>99</v>
      </c>
      <c r="DD7" s="25" t="s">
        <v>99</v>
      </c>
      <c r="DE7" s="25" t="s">
        <v>99</v>
      </c>
      <c r="DF7" s="25">
        <v>71.44</v>
      </c>
      <c r="DG7" s="25">
        <v>70.34</v>
      </c>
      <c r="DH7" s="25" t="s">
        <v>99</v>
      </c>
      <c r="DI7" s="25" t="s">
        <v>99</v>
      </c>
      <c r="DJ7" s="25" t="s">
        <v>99</v>
      </c>
      <c r="DK7" s="25" t="s">
        <v>99</v>
      </c>
      <c r="DL7" s="25">
        <v>5.76</v>
      </c>
      <c r="DM7" s="25" t="s">
        <v>99</v>
      </c>
      <c r="DN7" s="25" t="s">
        <v>99</v>
      </c>
      <c r="DO7" s="25" t="s">
        <v>99</v>
      </c>
      <c r="DP7" s="25" t="s">
        <v>99</v>
      </c>
      <c r="DQ7" s="25">
        <v>37.1</v>
      </c>
      <c r="DR7" s="25">
        <v>35.5</v>
      </c>
      <c r="DS7" s="25" t="s">
        <v>99</v>
      </c>
      <c r="DT7" s="25" t="s">
        <v>99</v>
      </c>
      <c r="DU7" s="25" t="s">
        <v>99</v>
      </c>
      <c r="DV7" s="25" t="s">
        <v>99</v>
      </c>
      <c r="DW7" s="25">
        <v>24.12</v>
      </c>
      <c r="DX7" s="25" t="s">
        <v>99</v>
      </c>
      <c r="DY7" s="25" t="s">
        <v>99</v>
      </c>
      <c r="DZ7" s="25" t="s">
        <v>99</v>
      </c>
      <c r="EA7" s="25" t="s">
        <v>99</v>
      </c>
      <c r="EB7" s="25">
        <v>18.22</v>
      </c>
      <c r="EC7" s="25">
        <v>16.16</v>
      </c>
      <c r="ED7" s="25" t="s">
        <v>99</v>
      </c>
      <c r="EE7" s="25" t="s">
        <v>99</v>
      </c>
      <c r="EF7" s="25" t="s">
        <v>99</v>
      </c>
      <c r="EG7" s="25" t="s">
        <v>99</v>
      </c>
      <c r="EH7" s="25">
        <v>0.64</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2026-02-10T09:37:12Z</cp:lastPrinted>
  <dcterms:created xsi:type="dcterms:W3CDTF">2025-12-12T09:24:21Z</dcterms:created>
  <dcterms:modified xsi:type="dcterms:W3CDTF">2026-02-10T09:37:13Z</dcterms:modified>
  <cp:category/>
</cp:coreProperties>
</file>