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2 南小国町\"/>
    </mc:Choice>
  </mc:AlternateContent>
  <xr:revisionPtr revIDLastSave="0" documentId="13_ncr:1_{1CCCF1D7-BD53-491D-8FF7-7A679EFD5673}" xr6:coauthVersionLast="47" xr6:coauthVersionMax="47" xr10:uidLastSave="{00000000-0000-0000-0000-000000000000}"/>
  <workbookProtection workbookAlgorithmName="SHA-512" workbookHashValue="OV7azhlYaIswc2+2mhsYfHh5r/f/c8NJaECDYXdxAUFWDWocDrjE6vwkLemmtLmAjfUMNG1xtH5O7gT93P1ptQ==" workbookSaltValue="6XBUtks4KpFUsaykhYohng==" workbookSpinCount="100000" lockStructure="1"/>
  <bookViews>
    <workbookView xWindow="3150" yWindow="3150" windowWidth="216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BB10" i="4"/>
  <c r="AT10" i="4"/>
  <c r="AL10" i="4"/>
  <c r="I10" i="4"/>
  <c r="B10" i="4"/>
  <c r="W8" i="4"/>
  <c r="P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<sst xmlns="http://schemas.openxmlformats.org/spreadsheetml/2006/main" count="316" uniqueCount="114">
  <si>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</si>
  <si>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</si>
  <si>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</si>
  <si>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</si>
  <si>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</si>
  <si>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</si>
  <si>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</si>
  <si>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</si>
  <si>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</si>
  <si>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</si>
  <si>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</si>
  <si>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</si>
  <si>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</si>
  <si>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</si>
  <si>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</si>
  <si>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</si>
  <si>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</si>
  <si>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</si>
  <si>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</si>
  <si>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</si>
  <si>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</si>
  <si>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</si>
  <si>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</si>
  <si>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</si>
  <si>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</si>
  <si>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</si>
  <si>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</si>
  <si>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</si>
  <si>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</si>
  <si>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</si>
  <si>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</si>
  <si>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</si>
  <si>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</si>
  <si>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</si>
  <si>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</si>
  <si>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</si>
  <si>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</si>
  <si>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</si>
  <si>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</si>
  <si>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</si>
  <si>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</si>
  <si>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</si>
  <si>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</si>
  <si>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</si>
  <si>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</si>
  <si>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</si>
  <si>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</si>
  <si>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</si>
  <si>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</si>
  <si>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</si>
  <si>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</si>
  <si>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</si>
  <si>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</si>
  <si>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</si>
  <si>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</si>
  <si>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</si>
  <si>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</si>
  <si>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</si>
  <si>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</si>
  <si>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</si>
  <si>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</si>
  <si>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</si>
  <si>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</si>
  <si>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</si>
  <si>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</si>
  <si>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</si>
  <si>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</si>
  <si>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</si>
  <si>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</si>
  <si>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</si>
  <si>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</si>
  <si>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</si>
  <si>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</si>
  <si>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</si>
  <si>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</si>
  <si>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</si>
  <si>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</si>
  <si>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</si>
  <si>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</si>
  <si>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</si>
  <si>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</si>
  <si>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</si>
  <si>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</si>
  <si>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</si>
  <si>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</si>
  <si>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</si>
  <si>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</si>
  <si>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</si>
  <si>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</si>
  <si>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</si>
  <si>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</si>
  <si>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</si>
  <si>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</si>
  <si>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</si>
  <si>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</si>
  <si>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</si>
  <si>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</si>
  <si>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</si>
  <si>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</si>
  <si>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</si>
  <si>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</si>
  <si>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</si>
  <si>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</si>
  <si>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</si>
  <si>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</si>
  <si>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</si>
  <si>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</si>
  <si>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</si>
  <si>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</si>
  <si>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</si>
  <si>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</si>
  <si>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約90%と100%を下回っており、経常的な費用を料金収入等で賄えていない状況にある。累積欠損金比率は約22%と高く、過去からの赤字体質が解消されていない。流動比率は約95%と100%未満であり、短期的な支払能力にやや課題が見られる。企業債残高対事業規模比率は282%と高水準で、将来の償還負担が経営を圧迫するおそれがある。
　効率性の面では、料金回収率は63%と低く、給水原価約151円に対して料金水準が十分でないことから、費用回収が不十分な状況である。一方、施設利用率は88%と高く、施設規模に対する稼働状況は概ね良好である。有収率は80%にとどまっており、漏水対策等による改善の余地がある。
　今後は、料金水準の適正化や有収率向上、費用削減等により、収支構造の改善を図る必要がある。</t>
    <rPh sb="1" eb="7">
      <t>ケイジョウシュウシヒリツ</t>
    </rPh>
    <rPh sb="8" eb="9">
      <t>ヤク</t>
    </rPh>
    <rPh sb="18" eb="20">
      <t>シタマワ</t>
    </rPh>
    <rPh sb="25" eb="28">
      <t>ケイジョウテキ</t>
    </rPh>
    <rPh sb="29" eb="31">
      <t>ヒヨウ</t>
    </rPh>
    <rPh sb="32" eb="37">
      <t>リョウキンシュウニュウトウ</t>
    </rPh>
    <rPh sb="38" eb="39">
      <t>マカナ</t>
    </rPh>
    <rPh sb="44" eb="46">
      <t>ジョウキョウ</t>
    </rPh>
    <phoneticPr fontId="4"/>
  </si>
  <si>
    <t>　有形固定資産減価償却率は約8％と低く、帳簿上は比較的新しい資産構成となっている。一方、管路経年化率は約54%と高く、法定耐用年数を超過した管路が半数以上を占めている状況にある。さらに、管路更新率は0%であり、老朽化の更新が進んでいない。
　このことから、会計上の資産状況と実態としての施設老朽化に乖離が見られ、今後、突発的な更新需要や修繕費の増加により、経営に大きな影響を及ぼすおそれがある。計画的な更新投資の実施と、将来負担を見据えた財源確保が必要である。</t>
    <rPh sb="1" eb="7">
      <t>ユウケイコテイシサン</t>
    </rPh>
    <rPh sb="7" eb="12">
      <t>ゲンカショウキャクリツ</t>
    </rPh>
    <rPh sb="13" eb="14">
      <t>ヤク</t>
    </rPh>
    <rPh sb="17" eb="18">
      <t>ヒク</t>
    </rPh>
    <rPh sb="20" eb="23">
      <t>チョウボジョウ</t>
    </rPh>
    <rPh sb="24" eb="27">
      <t>ヒカクテキ</t>
    </rPh>
    <rPh sb="27" eb="28">
      <t>アタラ</t>
    </rPh>
    <rPh sb="30" eb="34">
      <t>シサンコウセイ</t>
    </rPh>
    <rPh sb="41" eb="43">
      <t>イッポウ</t>
    </rPh>
    <rPh sb="44" eb="48">
      <t>カンロケイネン</t>
    </rPh>
    <rPh sb="48" eb="49">
      <t>カ</t>
    </rPh>
    <rPh sb="49" eb="50">
      <t>リツ</t>
    </rPh>
    <rPh sb="51" eb="52">
      <t>ヤク</t>
    </rPh>
    <rPh sb="56" eb="57">
      <t>タカ</t>
    </rPh>
    <rPh sb="59" eb="61">
      <t>ホウテイ</t>
    </rPh>
    <rPh sb="61" eb="63">
      <t>タイヨウ</t>
    </rPh>
    <rPh sb="63" eb="65">
      <t>ネンスウ</t>
    </rPh>
    <rPh sb="66" eb="68">
      <t>チョウカ</t>
    </rPh>
    <rPh sb="70" eb="72">
      <t>カンロ</t>
    </rPh>
    <rPh sb="73" eb="77">
      <t>ハンスウイジョウ</t>
    </rPh>
    <rPh sb="78" eb="79">
      <t>シ</t>
    </rPh>
    <rPh sb="83" eb="85">
      <t>ジョウキョウ</t>
    </rPh>
    <rPh sb="93" eb="98">
      <t>カンロコウシンリツ</t>
    </rPh>
    <rPh sb="105" eb="108">
      <t>ロウキュウカ</t>
    </rPh>
    <rPh sb="109" eb="111">
      <t>コウシン</t>
    </rPh>
    <rPh sb="112" eb="113">
      <t>スス</t>
    </rPh>
    <rPh sb="128" eb="131">
      <t>カイケイジョウ</t>
    </rPh>
    <rPh sb="132" eb="136">
      <t>シサンジョウキョウ</t>
    </rPh>
    <rPh sb="137" eb="139">
      <t>ジッタイ</t>
    </rPh>
    <rPh sb="143" eb="145">
      <t>シセツ</t>
    </rPh>
    <rPh sb="145" eb="148">
      <t>ロウキュウカ</t>
    </rPh>
    <rPh sb="149" eb="151">
      <t>カイリ</t>
    </rPh>
    <rPh sb="152" eb="153">
      <t>ミ</t>
    </rPh>
    <rPh sb="156" eb="158">
      <t>コンゴ</t>
    </rPh>
    <rPh sb="159" eb="162">
      <t>トッパツテキ</t>
    </rPh>
    <rPh sb="163" eb="167">
      <t>コウシンジュヨウ</t>
    </rPh>
    <rPh sb="168" eb="170">
      <t>シュウゼン</t>
    </rPh>
    <rPh sb="170" eb="171">
      <t>ヒ</t>
    </rPh>
    <rPh sb="172" eb="174">
      <t>ゾウカ</t>
    </rPh>
    <rPh sb="178" eb="180">
      <t>ケイエイ</t>
    </rPh>
    <rPh sb="181" eb="182">
      <t>オオ</t>
    </rPh>
    <rPh sb="184" eb="186">
      <t>エイキョウ</t>
    </rPh>
    <rPh sb="187" eb="188">
      <t>オヨ</t>
    </rPh>
    <rPh sb="197" eb="200">
      <t>ケイカクテキ</t>
    </rPh>
    <rPh sb="201" eb="205">
      <t>コウシントウシ</t>
    </rPh>
    <rPh sb="206" eb="208">
      <t>ジッシ</t>
    </rPh>
    <rPh sb="210" eb="214">
      <t>ショウライフタン</t>
    </rPh>
    <rPh sb="215" eb="217">
      <t>ミス</t>
    </rPh>
    <phoneticPr fontId="4"/>
  </si>
  <si>
    <t>　当該事業は、施設利用率が高く事業運営そのものは一定程度機能しているものの、経常収支比率や料金回収率が低く、給水原価を料金輸入で十分に賄えていないことから、収支構造に課題を抱えている。累積欠損金や企業債残高も高水準であり、財務面の健全性は脆弱な状況にある。
　また、有形固定資産減価償却率は低い一方で、管路経年劣化率はたっかう、更新率もゼロであることから、会計上の資産状況と実際の老朽化率にの進行に乖離がある。今後、老朽化対策として多額の更新投資が必要となる可能性が高く、現行の収支構造のままでは将来世代への負担増大が懸念される。
　このため、料金水準の適正化や有収率向上による収益力の強化と併せて、計画的な資産更新と財源確保を進め、持続可能な経営基盤の確立を図る必要がある。</t>
    <rPh sb="1" eb="5">
      <t>トウガイジギョウ</t>
    </rPh>
    <rPh sb="7" eb="12">
      <t>シセツリヨウリツ</t>
    </rPh>
    <rPh sb="13" eb="14">
      <t>タカ</t>
    </rPh>
    <rPh sb="15" eb="19">
      <t>ジギョウウンエイ</t>
    </rPh>
    <rPh sb="24" eb="28">
      <t>イッテイテイド</t>
    </rPh>
    <rPh sb="28" eb="30">
      <t>キノウ</t>
    </rPh>
    <rPh sb="38" eb="44">
      <t>ケイジョウシュウシヒリツ</t>
    </rPh>
    <rPh sb="45" eb="50">
      <t>リョウキンカイシュウリツ</t>
    </rPh>
    <rPh sb="51" eb="52">
      <t>ヒク</t>
    </rPh>
    <rPh sb="54" eb="58">
      <t>キュウスイゲンカ</t>
    </rPh>
    <rPh sb="59" eb="63">
      <t>リョウキンシュニュウ</t>
    </rPh>
    <rPh sb="64" eb="66">
      <t>ジュウブン</t>
    </rPh>
    <rPh sb="67" eb="68">
      <t>マカナ</t>
    </rPh>
    <rPh sb="78" eb="82">
      <t>シュウシコウゾウ</t>
    </rPh>
    <rPh sb="83" eb="85">
      <t>カダイ</t>
    </rPh>
    <rPh sb="86" eb="87">
      <t>カカ</t>
    </rPh>
    <rPh sb="92" eb="97">
      <t>ルイセキケッソンキン</t>
    </rPh>
    <rPh sb="98" eb="103">
      <t>キギョウサイザンダカ</t>
    </rPh>
    <rPh sb="104" eb="107">
      <t>コウスイジュン</t>
    </rPh>
    <rPh sb="111" eb="114">
      <t>ザイムメン</t>
    </rPh>
    <rPh sb="115" eb="118">
      <t>ケンゼンセイ</t>
    </rPh>
    <rPh sb="119" eb="121">
      <t>ゼイジャク</t>
    </rPh>
    <rPh sb="122" eb="124">
      <t>ジョウキョウ</t>
    </rPh>
    <rPh sb="133" eb="139">
      <t>ユウケイコテイシサン</t>
    </rPh>
    <rPh sb="139" eb="144">
      <t>ゲンカショウキャクリツ</t>
    </rPh>
    <rPh sb="145" eb="146">
      <t>ヒク</t>
    </rPh>
    <rPh sb="147" eb="149">
      <t>イッポウ</t>
    </rPh>
    <rPh sb="151" eb="155">
      <t>カンロケイネン</t>
    </rPh>
    <rPh sb="155" eb="157">
      <t>レッカ</t>
    </rPh>
    <rPh sb="157" eb="158">
      <t>リツ</t>
    </rPh>
    <rPh sb="164" eb="167">
      <t>コウシンリツ</t>
    </rPh>
    <rPh sb="178" eb="181">
      <t>カイケイジョウ</t>
    </rPh>
    <rPh sb="182" eb="186">
      <t>シサンジョウキョウ</t>
    </rPh>
    <rPh sb="187" eb="189">
      <t>ジッサイ</t>
    </rPh>
    <rPh sb="190" eb="194">
      <t>ロウキュウカリツ</t>
    </rPh>
    <rPh sb="196" eb="198">
      <t>シンコウ</t>
    </rPh>
    <rPh sb="199" eb="201">
      <t>カイリ</t>
    </rPh>
    <rPh sb="205" eb="207">
      <t>コンゴ</t>
    </rPh>
    <rPh sb="208" eb="213">
      <t>ロウキュウカタイサク</t>
    </rPh>
    <rPh sb="216" eb="218">
      <t>タガク</t>
    </rPh>
    <rPh sb="219" eb="223">
      <t>コウシントウシ</t>
    </rPh>
    <rPh sb="224" eb="226">
      <t>ヒツヨウ</t>
    </rPh>
    <rPh sb="229" eb="232">
      <t>カノウセイ</t>
    </rPh>
    <rPh sb="233" eb="234">
      <t>タカ</t>
    </rPh>
    <rPh sb="236" eb="238">
      <t>ゲンコウ</t>
    </rPh>
    <rPh sb="239" eb="241">
      <t>シュウシ</t>
    </rPh>
    <rPh sb="241" eb="243">
      <t>コウゾウ</t>
    </rPh>
    <rPh sb="248" eb="252">
      <t>ショウライセダイ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</si>
</sst>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BD9-4AB6-96E4-B997E056DC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7BD9-4AB6-96E4-B997E056DC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87.57</c:v>
                </c:pt>
              </c:numCache>
            </c:numRef>
          </c:val>
          <c:extLst>
            <c:ext xmlns:c16="http://schemas.microsoft.com/office/drawing/2014/chart" uri="{C3380CC4-5D6E-409C-BE32-E72D297353CC}">
              <c16:uniqueId val="{00000000-1974-45C8-8227-D0394E70E7D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1974-45C8-8227-D0394E70E7D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80.16</c:v>
                </c:pt>
              </c:numCache>
            </c:numRef>
          </c:val>
          <c:extLst>
            <c:ext xmlns:c16="http://schemas.microsoft.com/office/drawing/2014/chart" uri="{C3380CC4-5D6E-409C-BE32-E72D297353CC}">
              <c16:uniqueId val="{00000000-A70D-41DE-82CF-8968F4A104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A70D-41DE-82CF-8968F4A104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90.14</c:v>
                </c:pt>
              </c:numCache>
            </c:numRef>
          </c:val>
          <c:extLst>
            <c:ext xmlns:c16="http://schemas.microsoft.com/office/drawing/2014/chart" uri="{C3380CC4-5D6E-409C-BE32-E72D297353CC}">
              <c16:uniqueId val="{00000000-82EE-4AA9-8993-72B6D336171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82EE-4AA9-8993-72B6D336171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7.86</c:v>
                </c:pt>
              </c:numCache>
            </c:numRef>
          </c:val>
          <c:extLst>
            <c:ext xmlns:c16="http://schemas.microsoft.com/office/drawing/2014/chart" uri="{C3380CC4-5D6E-409C-BE32-E72D297353CC}">
              <c16:uniqueId val="{00000000-2467-4AF0-8D76-CF2BEAD53A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2467-4AF0-8D76-CF2BEAD53A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53.73</c:v>
                </c:pt>
              </c:numCache>
            </c:numRef>
          </c:val>
          <c:extLst>
            <c:ext xmlns:c16="http://schemas.microsoft.com/office/drawing/2014/chart" uri="{C3380CC4-5D6E-409C-BE32-E72D297353CC}">
              <c16:uniqueId val="{00000000-0982-4670-8CA1-9BB84A47617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0982-4670-8CA1-9BB84A47617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22.45</c:v>
                </c:pt>
              </c:numCache>
            </c:numRef>
          </c:val>
          <c:extLst>
            <c:ext xmlns:c16="http://schemas.microsoft.com/office/drawing/2014/chart" uri="{C3380CC4-5D6E-409C-BE32-E72D297353CC}">
              <c16:uniqueId val="{00000000-F460-4B1A-A78D-7B4CE7CBC97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F460-4B1A-A78D-7B4CE7CBC97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95.39</c:v>
                </c:pt>
              </c:numCache>
            </c:numRef>
          </c:val>
          <c:extLst>
            <c:ext xmlns:c16="http://schemas.microsoft.com/office/drawing/2014/chart" uri="{C3380CC4-5D6E-409C-BE32-E72D297353CC}">
              <c16:uniqueId val="{00000000-E780-4FF2-BA02-286D61C695A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E780-4FF2-BA02-286D61C695A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282.38</c:v>
                </c:pt>
              </c:numCache>
            </c:numRef>
          </c:val>
          <c:extLst>
            <c:ext xmlns:c16="http://schemas.microsoft.com/office/drawing/2014/chart" uri="{C3380CC4-5D6E-409C-BE32-E72D297353CC}">
              <c16:uniqueId val="{00000000-3E1D-4C01-B21A-56067158A66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3E1D-4C01-B21A-56067158A66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63.21</c:v>
                </c:pt>
              </c:numCache>
            </c:numRef>
          </c:val>
          <c:extLst>
            <c:ext xmlns:c16="http://schemas.microsoft.com/office/drawing/2014/chart" uri="{C3380CC4-5D6E-409C-BE32-E72D297353CC}">
              <c16:uniqueId val="{00000000-7FC2-4987-8418-25FB3FC4F8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7FC2-4987-8418-25FB3FC4F8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151.19</c:v>
                </c:pt>
              </c:numCache>
            </c:numRef>
          </c:val>
          <c:extLst>
            <c:ext xmlns:c16="http://schemas.microsoft.com/office/drawing/2014/chart" uri="{C3380CC4-5D6E-409C-BE32-E72D297353CC}">
              <c16:uniqueId val="{00000000-FB85-403E-8921-F22AE18E835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FB85-403E-8921-F22AE18E835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南小国町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3804</v>
      </c>
      <c r="AM8" s="44"/>
      <c r="AN8" s="44"/>
      <c r="AO8" s="44"/>
      <c r="AP8" s="44"/>
      <c r="AQ8" s="44"/>
      <c r="AR8" s="44"/>
      <c r="AS8" s="44"/>
      <c r="AT8" s="45">
        <f>データ!$S$6</f>
        <v>115.9</v>
      </c>
      <c r="AU8" s="46"/>
      <c r="AV8" s="46"/>
      <c r="AW8" s="46"/>
      <c r="AX8" s="46"/>
      <c r="AY8" s="46"/>
      <c r="AZ8" s="46"/>
      <c r="BA8" s="46"/>
      <c r="BB8" s="47">
        <f>データ!$T$6</f>
        <v>32.82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77.010000000000005</v>
      </c>
      <c r="J10" s="46"/>
      <c r="K10" s="46"/>
      <c r="L10" s="46"/>
      <c r="M10" s="46"/>
      <c r="N10" s="46"/>
      <c r="O10" s="80"/>
      <c r="P10" s="47">
        <f>データ!$P$6</f>
        <v>87.13</v>
      </c>
      <c r="Q10" s="47"/>
      <c r="R10" s="47"/>
      <c r="S10" s="47"/>
      <c r="T10" s="47"/>
      <c r="U10" s="47"/>
      <c r="V10" s="47"/>
      <c r="W10" s="44">
        <f>データ!$Q$6</f>
        <v>2120</v>
      </c>
      <c r="X10" s="44"/>
      <c r="Y10" s="44"/>
      <c r="Z10" s="44"/>
      <c r="AA10" s="44"/>
      <c r="AB10" s="44"/>
      <c r="AC10" s="44"/>
      <c r="AD10" s="2"/>
      <c r="AE10" s="2"/>
      <c r="AF10" s="2"/>
      <c r="AG10" s="2"/>
      <c r="AH10" s="2"/>
      <c r="AI10" s="2"/>
      <c r="AJ10" s="2"/>
      <c r="AK10" s="2"/>
      <c r="AL10" s="44">
        <f>データ!$U$6</f>
        <v>3284</v>
      </c>
      <c r="AM10" s="44"/>
      <c r="AN10" s="44"/>
      <c r="AO10" s="44"/>
      <c r="AP10" s="44"/>
      <c r="AQ10" s="44"/>
      <c r="AR10" s="44"/>
      <c r="AS10" s="44"/>
      <c r="AT10" s="45">
        <f>データ!$V$6</f>
        <v>10.46</v>
      </c>
      <c r="AU10" s="46"/>
      <c r="AV10" s="46"/>
      <c r="AW10" s="46"/>
      <c r="AX10" s="46"/>
      <c r="AY10" s="46"/>
      <c r="AZ10" s="46"/>
      <c r="BA10" s="46"/>
      <c r="BB10" s="47">
        <f>データ!$W$6</f>
        <v>313.95999999999998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7BEXNhZad+3IMkocf9O/4Re+StfvX1WHECXkb/LQox/TmwDZoKeMtwJm2/a/KIG8sdIOu5ORENT++sPyahNjqg==" saltValue="LXxJQ1NWFc9i690U/VI6K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434230</v>
      </c>
      <c r="D6" s="20">
        <f t="shared" si="3"/>
        <v>46</v>
      </c>
      <c r="E6" s="20">
        <f t="shared" si="3"/>
        <v>1</v>
      </c>
      <c r="F6" s="20">
        <f t="shared" si="3"/>
        <v>0</v>
      </c>
      <c r="G6" s="20">
        <f t="shared" si="3"/>
        <v>5</v>
      </c>
      <c r="H6" s="20" t="str">
        <f t="shared" si="3"/>
        <v>熊本県　南小国町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77.010000000000005</v>
      </c>
      <c r="P6" s="21">
        <f t="shared" si="3"/>
        <v>87.13</v>
      </c>
      <c r="Q6" s="21">
        <f t="shared" si="3"/>
        <v>2120</v>
      </c>
      <c r="R6" s="21">
        <f t="shared" si="3"/>
        <v>3804</v>
      </c>
      <c r="S6" s="21">
        <f t="shared" si="3"/>
        <v>115.9</v>
      </c>
      <c r="T6" s="21">
        <f t="shared" si="3"/>
        <v>32.82</v>
      </c>
      <c r="U6" s="21">
        <f t="shared" si="3"/>
        <v>3284</v>
      </c>
      <c r="V6" s="21">
        <f t="shared" si="3"/>
        <v>10.46</v>
      </c>
      <c r="W6" s="21">
        <f t="shared" si="3"/>
        <v>313.95999999999998</v>
      </c>
      <c r="X6" s="22" t="str">
        <f>IF(X7="",NA(),X7)</f>
        <v>-</v>
      </c>
      <c r="Y6" s="22" t="str">
        <f t="shared" ref="Y6:AG6" si="4">IF(Y7="",NA(),Y7)</f>
        <v>-</v>
      </c>
      <c r="Z6" s="22" t="str">
        <f t="shared" si="4"/>
        <v>-</v>
      </c>
      <c r="AA6" s="22" t="str">
        <f t="shared" si="4"/>
        <v>-</v>
      </c>
      <c r="AB6" s="22">
        <f t="shared" si="4"/>
        <v>90.14</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22.45</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95.39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282.38</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63.21</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151.19</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87.57</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80.16</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7.86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53.73</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434230</v>
      </c>
      <c r="D7" s="24">
        <v>46</v>
      </c>
      <c r="E7" s="24">
        <v>1</v>
      </c>
      <c r="F7" s="24">
        <v>0</v>
      </c>
      <c r="G7" s="24">
        <v>5</v>
      </c>
      <c r="H7" s="24" t="s">
        <v>93</v>
      </c>
      <c r="I7" s="24" t="s">
        <v>94</v>
      </c>
      <c r="J7" s="24" t="s">
        <v>95</v>
      </c>
      <c r="K7" s="24" t="s">
        <v>96</v>
      </c>
      <c r="L7" s="24" t="s">
        <v>97</v>
      </c>
      <c r="M7" s="24" t="s">
        <v>98</v>
      </c>
      <c r="N7" s="25" t="s">
        <v>99</v>
      </c>
      <c r="O7" s="25">
        <v>77.010000000000005</v>
      </c>
      <c r="P7" s="25">
        <v>87.13</v>
      </c>
      <c r="Q7" s="25">
        <v>2120</v>
      </c>
      <c r="R7" s="25">
        <v>3804</v>
      </c>
      <c r="S7" s="25">
        <v>115.9</v>
      </c>
      <c r="T7" s="25">
        <v>32.82</v>
      </c>
      <c r="U7" s="25">
        <v>3284</v>
      </c>
      <c r="V7" s="25">
        <v>10.46</v>
      </c>
      <c r="W7" s="25">
        <v>313.95999999999998</v>
      </c>
      <c r="X7" s="25" t="s">
        <v>99</v>
      </c>
      <c r="Y7" s="25" t="s">
        <v>99</v>
      </c>
      <c r="Z7" s="25" t="s">
        <v>99</v>
      </c>
      <c r="AA7" s="25" t="s">
        <v>99</v>
      </c>
      <c r="AB7" s="25">
        <v>90.14</v>
      </c>
      <c r="AC7" s="25" t="s">
        <v>99</v>
      </c>
      <c r="AD7" s="25" t="s">
        <v>99</v>
      </c>
      <c r="AE7" s="25" t="s">
        <v>99</v>
      </c>
      <c r="AF7" s="25" t="s">
        <v>99</v>
      </c>
      <c r="AG7" s="25">
        <v>101.77</v>
      </c>
      <c r="AH7" s="25">
        <v>102.02</v>
      </c>
      <c r="AI7" s="25" t="s">
        <v>99</v>
      </c>
      <c r="AJ7" s="25" t="s">
        <v>99</v>
      </c>
      <c r="AK7" s="25" t="s">
        <v>99</v>
      </c>
      <c r="AL7" s="25" t="s">
        <v>99</v>
      </c>
      <c r="AM7" s="25">
        <v>22.45</v>
      </c>
      <c r="AN7" s="25" t="s">
        <v>99</v>
      </c>
      <c r="AO7" s="25" t="s">
        <v>99</v>
      </c>
      <c r="AP7" s="25" t="s">
        <v>99</v>
      </c>
      <c r="AQ7" s="25" t="s">
        <v>99</v>
      </c>
      <c r="AR7" s="25">
        <v>16.12</v>
      </c>
      <c r="AS7" s="25">
        <v>26.96</v>
      </c>
      <c r="AT7" s="25" t="s">
        <v>99</v>
      </c>
      <c r="AU7" s="25" t="s">
        <v>99</v>
      </c>
      <c r="AV7" s="25" t="s">
        <v>99</v>
      </c>
      <c r="AW7" s="25" t="s">
        <v>99</v>
      </c>
      <c r="AX7" s="25">
        <v>95.39</v>
      </c>
      <c r="AY7" s="25" t="s">
        <v>99</v>
      </c>
      <c r="AZ7" s="25" t="s">
        <v>99</v>
      </c>
      <c r="BA7" s="25" t="s">
        <v>99</v>
      </c>
      <c r="BB7" s="25" t="s">
        <v>99</v>
      </c>
      <c r="BC7" s="25">
        <v>157.71</v>
      </c>
      <c r="BD7" s="25">
        <v>142.38999999999999</v>
      </c>
      <c r="BE7" s="25" t="s">
        <v>99</v>
      </c>
      <c r="BF7" s="25" t="s">
        <v>99</v>
      </c>
      <c r="BG7" s="25" t="s">
        <v>99</v>
      </c>
      <c r="BH7" s="25" t="s">
        <v>99</v>
      </c>
      <c r="BI7" s="25">
        <v>282.38</v>
      </c>
      <c r="BJ7" s="25" t="s">
        <v>99</v>
      </c>
      <c r="BK7" s="25" t="s">
        <v>99</v>
      </c>
      <c r="BL7" s="25" t="s">
        <v>99</v>
      </c>
      <c r="BM7" s="25" t="s">
        <v>99</v>
      </c>
      <c r="BN7" s="25">
        <v>958.97</v>
      </c>
      <c r="BO7" s="25">
        <v>1043.3599999999999</v>
      </c>
      <c r="BP7" s="25" t="s">
        <v>99</v>
      </c>
      <c r="BQ7" s="25" t="s">
        <v>99</v>
      </c>
      <c r="BR7" s="25" t="s">
        <v>99</v>
      </c>
      <c r="BS7" s="25" t="s">
        <v>99</v>
      </c>
      <c r="BT7" s="25">
        <v>63.21</v>
      </c>
      <c r="BU7" s="25" t="s">
        <v>99</v>
      </c>
      <c r="BV7" s="25" t="s">
        <v>99</v>
      </c>
      <c r="BW7" s="25" t="s">
        <v>99</v>
      </c>
      <c r="BX7" s="25" t="s">
        <v>99</v>
      </c>
      <c r="BY7" s="25">
        <v>61.25</v>
      </c>
      <c r="BZ7" s="25">
        <v>56.19</v>
      </c>
      <c r="CA7" s="25" t="s">
        <v>99</v>
      </c>
      <c r="CB7" s="25" t="s">
        <v>99</v>
      </c>
      <c r="CC7" s="25" t="s">
        <v>99</v>
      </c>
      <c r="CD7" s="25" t="s">
        <v>99</v>
      </c>
      <c r="CE7" s="25">
        <v>151.19</v>
      </c>
      <c r="CF7" s="25" t="s">
        <v>99</v>
      </c>
      <c r="CG7" s="25" t="s">
        <v>99</v>
      </c>
      <c r="CH7" s="25" t="s">
        <v>99</v>
      </c>
      <c r="CI7" s="25" t="s">
        <v>99</v>
      </c>
      <c r="CJ7" s="25">
        <v>279.83</v>
      </c>
      <c r="CK7" s="25">
        <v>285.60000000000002</v>
      </c>
      <c r="CL7" s="25" t="s">
        <v>99</v>
      </c>
      <c r="CM7" s="25" t="s">
        <v>99</v>
      </c>
      <c r="CN7" s="25" t="s">
        <v>99</v>
      </c>
      <c r="CO7" s="25" t="s">
        <v>99</v>
      </c>
      <c r="CP7" s="25">
        <v>87.57</v>
      </c>
      <c r="CQ7" s="25" t="s">
        <v>99</v>
      </c>
      <c r="CR7" s="25" t="s">
        <v>99</v>
      </c>
      <c r="CS7" s="25" t="s">
        <v>99</v>
      </c>
      <c r="CT7" s="25" t="s">
        <v>99</v>
      </c>
      <c r="CU7" s="25">
        <v>54.69</v>
      </c>
      <c r="CV7" s="25">
        <v>48.33</v>
      </c>
      <c r="CW7" s="25" t="s">
        <v>99</v>
      </c>
      <c r="CX7" s="25" t="s">
        <v>99</v>
      </c>
      <c r="CY7" s="25" t="s">
        <v>99</v>
      </c>
      <c r="CZ7" s="25" t="s">
        <v>99</v>
      </c>
      <c r="DA7" s="25">
        <v>80.16</v>
      </c>
      <c r="DB7" s="25" t="s">
        <v>99</v>
      </c>
      <c r="DC7" s="25" t="s">
        <v>99</v>
      </c>
      <c r="DD7" s="25" t="s">
        <v>99</v>
      </c>
      <c r="DE7" s="25" t="s">
        <v>99</v>
      </c>
      <c r="DF7" s="25">
        <v>71.44</v>
      </c>
      <c r="DG7" s="25">
        <v>70.34</v>
      </c>
      <c r="DH7" s="25" t="s">
        <v>99</v>
      </c>
      <c r="DI7" s="25" t="s">
        <v>99</v>
      </c>
      <c r="DJ7" s="25" t="s">
        <v>99</v>
      </c>
      <c r="DK7" s="25" t="s">
        <v>99</v>
      </c>
      <c r="DL7" s="25">
        <v>7.86</v>
      </c>
      <c r="DM7" s="25" t="s">
        <v>99</v>
      </c>
      <c r="DN7" s="25" t="s">
        <v>99</v>
      </c>
      <c r="DO7" s="25" t="s">
        <v>99</v>
      </c>
      <c r="DP7" s="25" t="s">
        <v>99</v>
      </c>
      <c r="DQ7" s="25">
        <v>37.1</v>
      </c>
      <c r="DR7" s="25">
        <v>35.5</v>
      </c>
      <c r="DS7" s="25" t="s">
        <v>99</v>
      </c>
      <c r="DT7" s="25" t="s">
        <v>99</v>
      </c>
      <c r="DU7" s="25" t="s">
        <v>99</v>
      </c>
      <c r="DV7" s="25" t="s">
        <v>99</v>
      </c>
      <c r="DW7" s="25">
        <v>53.73</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2026-02-04T08:08:10Z</cp:lastPrinted>
  <dcterms:created xsi:type="dcterms:W3CDTF">2025-12-12T09:24:13Z</dcterms:created>
  <dcterms:modified xsi:type="dcterms:W3CDTF">2026-02-06T08:41:44Z</dcterms:modified>
  <cp:category/>
</cp:coreProperties>
</file>