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5 美里町\"/>
    </mc:Choice>
  </mc:AlternateContent>
  <xr:revisionPtr revIDLastSave="0" documentId="13_ncr:1_{1218E294-385C-425B-8329-E6CE78480DF6}" xr6:coauthVersionLast="47" xr6:coauthVersionMax="47" xr10:uidLastSave="{00000000-0000-0000-0000-000000000000}"/>
  <workbookProtection workbookAlgorithmName="SHA-512" workbookHashValue="E8og4t15CBzq09+OloLl3PNrLdciW7brEUHTsUjBEK061VihNPaAX8lfM46ycjRc8WobI2C/gMG6Az816wtOew==" workbookSaltValue="Wb3dU04DvPVl8CpKKkQlc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<sst xmlns="http://schemas.openxmlformats.org/spreadsheetml/2006/main" count="316" uniqueCount="112">
  <si>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</si>
  <si>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</si>
  <si>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</si>
  <si>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</si>
  <si>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</si>
  <si>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</si>
  <si>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</si>
  <si>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</si>
  <si>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</si>
  <si>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</si>
  <si>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</si>
  <si>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</si>
  <si>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</si>
  <si>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</si>
  <si>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</si>
  <si>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</si>
  <si>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</si>
  <si>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</si>
  <si>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</si>
  <si>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</si>
  <si>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</si>
  <si>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</si>
  <si>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</si>
  <si>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</si>
  <si>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</si>
  <si>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</si>
  <si>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</si>
  <si>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</si>
  <si>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</si>
  <si>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</si>
  <si>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</si>
  <si>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</si>
  <si>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</si>
  <si>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</si>
  <si>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</si>
  <si>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</si>
  <si>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</si>
  <si>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</si>
  <si>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</si>
  <si>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</si>
  <si>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</si>
  <si>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</si>
  <si>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</si>
  <si>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</si>
  <si>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</si>
  <si>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</si>
  <si>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</si>
  <si>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</si>
  <si>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</si>
  <si>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</si>
  <si>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</si>
  <si>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</si>
  <si>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</si>
  <si>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</si>
  <si>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</si>
  <si>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</si>
  <si>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</si>
  <si>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</si>
  <si>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</si>
  <si>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</si>
  <si>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</si>
  <si>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</si>
  <si>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</si>
  <si>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</si>
  <si>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</si>
  <si>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</si>
  <si>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</si>
  <si>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</si>
  <si>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</si>
  <si>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</si>
  <si>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</si>
  <si>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</si>
  <si>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</si>
  <si>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</si>
  <si>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</si>
  <si>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</si>
  <si>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</si>
  <si>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</si>
  <si>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</si>
  <si>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</si>
  <si>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</si>
  <si>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</si>
  <si>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</si>
  <si>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</si>
  <si>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</si>
  <si>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</si>
  <si>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</si>
  <si>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</si>
  <si>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</si>
  <si>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</si>
  <si>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</si>
  <si>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</si>
  <si>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</si>
  <si>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美里町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</si>
  <si>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</si>
  <si>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</si>
  <si>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</si>
  <si>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</si>
  <si>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</si>
  <si>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</si>
  <si>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</si>
  <si>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</si>
  <si>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</si>
  <si>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</si>
  <si>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</si>
  <si>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</si>
  <si>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</si>
  <si>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</si>
  <si>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</si>
  <si>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①有形固定資産減価償却率は類似団体平均を下回っている。法定耐用年数を超えた管はないが、老朽化は進行しているため適切な更新計画の策定を行い財源の確保が必要になると思われる。
②管路経年化比率は現在0%となっているが、今後耐用年数を迎える管に対して計画的な更新を行い、管路更新事業の平準化を図る。
③浄水場、配水池等の老朽化が進み、大幅な改修の必要性や漏水による修繕が増加している傾向にある。施設・設備については計画的・効率的な更新を実施していく必要がある。また老朽管については管路更新整備計画を策定し、効率的な敷設替えを行い安定的な給水確保を図る。</t>
    <rPh sb="1" eb="7">
      <t>ユウケイコテイシサン</t>
    </rPh>
    <rPh sb="7" eb="9">
      <t>ゲンカ</t>
    </rPh>
    <rPh sb="9" eb="11">
      <t>ショウキャク</t>
    </rPh>
    <rPh sb="11" eb="12">
      <t>リツ</t>
    </rPh>
    <rPh sb="13" eb="19">
      <t>ルイジダンタイヘイキン</t>
    </rPh>
    <rPh sb="20" eb="22">
      <t>シタマワ</t>
    </rPh>
    <rPh sb="27" eb="29">
      <t>ホウテイ</t>
    </rPh>
    <rPh sb="29" eb="31">
      <t>タイヨウ</t>
    </rPh>
    <rPh sb="31" eb="33">
      <t>ネンスウ</t>
    </rPh>
    <rPh sb="34" eb="35">
      <t>コ</t>
    </rPh>
    <rPh sb="37" eb="38">
      <t>カン</t>
    </rPh>
    <rPh sb="43" eb="46">
      <t>ロウキュウカ</t>
    </rPh>
    <rPh sb="47" eb="49">
      <t>シンコウ</t>
    </rPh>
    <rPh sb="55" eb="57">
      <t>テキセツ</t>
    </rPh>
    <rPh sb="58" eb="60">
      <t>コウシン</t>
    </rPh>
    <rPh sb="60" eb="62">
      <t>ケイカク</t>
    </rPh>
    <rPh sb="63" eb="65">
      <t>サクテイ</t>
    </rPh>
    <rPh sb="66" eb="67">
      <t>オコナ</t>
    </rPh>
    <rPh sb="68" eb="70">
      <t>ザイゲン</t>
    </rPh>
    <rPh sb="71" eb="73">
      <t>カクホ</t>
    </rPh>
    <rPh sb="74" eb="76">
      <t>ヒツヨウ</t>
    </rPh>
    <rPh sb="80" eb="81">
      <t>オモ</t>
    </rPh>
    <rPh sb="87" eb="89">
      <t>カンロ</t>
    </rPh>
    <rPh sb="89" eb="92">
      <t>ケイネンカ</t>
    </rPh>
    <rPh sb="92" eb="94">
      <t>ヒリツ</t>
    </rPh>
    <rPh sb="95" eb="97">
      <t>ゲンザイ</t>
    </rPh>
    <rPh sb="107" eb="109">
      <t>コンゴ</t>
    </rPh>
    <rPh sb="109" eb="111">
      <t>タイヨウ</t>
    </rPh>
    <rPh sb="111" eb="113">
      <t>ネンスウ</t>
    </rPh>
    <rPh sb="114" eb="115">
      <t>ムカ</t>
    </rPh>
    <rPh sb="117" eb="118">
      <t>カン</t>
    </rPh>
    <rPh sb="119" eb="120">
      <t>タイ</t>
    </rPh>
    <rPh sb="122" eb="125">
      <t>ケイカクテキ</t>
    </rPh>
    <rPh sb="126" eb="128">
      <t>コウシン</t>
    </rPh>
    <rPh sb="129" eb="130">
      <t>オコナ</t>
    </rPh>
    <rPh sb="132" eb="134">
      <t>カンロ</t>
    </rPh>
    <rPh sb="134" eb="136">
      <t>コウシン</t>
    </rPh>
    <rPh sb="136" eb="138">
      <t>ジギョウ</t>
    </rPh>
    <rPh sb="139" eb="142">
      <t>ヘイジュンカ</t>
    </rPh>
    <rPh sb="143" eb="144">
      <t>ハカ</t>
    </rPh>
    <rPh sb="167" eb="169">
      <t>カイシュウ</t>
    </rPh>
    <phoneticPr fontId="4"/>
  </si>
  <si>
    <t>　給水人口の減少による料金収入の減、さらには老朽施設の更新に伴う建設費及び維持管理費の増加により厳しい経営状況が続くと予想される。また、令和5年度より開始された水道未普及地域への簡易水道拡張事業により更なる費用増加が予想される。
　将来的には給水人口の分布や施設利用率等を考慮しながらの管路更新や施設のダウンサイジング等を検討しつつ、アセットマネジメントを取り入れた効率的な運営を行っていきたい。</t>
    <rPh sb="116" eb="119">
      <t>ショウライテキ</t>
    </rPh>
    <rPh sb="178" eb="179">
      <t>ト</t>
    </rPh>
    <rPh sb="180" eb="181">
      <t>イ</t>
    </rPh>
    <rPh sb="183" eb="186">
      <t>コウリツテキ</t>
    </rPh>
    <rPh sb="187" eb="189">
      <t>ウンエイ</t>
    </rPh>
    <rPh sb="190" eb="191">
      <t>オコナ</t>
    </rPh>
    <phoneticPr fontId="4"/>
  </si>
  <si>
    <t>①収益的収支比率について、給水収益だけでは賄えていないため、一般会計からの補助金に依存している状況である。今後は経費削減に努め、経営改善に向けた取り組みが必要である。
③流動比率は類似団体平均を下回っているが、水道事業の新規拡張に伴う建設改良費に充てられた企業債の増加が原因であり、将来的な給水収益の増加により賄われる予定である。
④企業債残高対事業規模比率について、町営水道の新規拡張に伴い企業債の借入が増加したことが原因である。拡張工事が続くため、率の増加が予想される。
⑤給水収益のみで賄えておらず、一般会計からの補助金により不足額を補填している状況であり、適切な料金収入の確保に努めていく必要がある。
⑥給水原価近は類似団体平均を上回っているが、近年の物価上昇に加え、管路の老朽化による漏水等が原因となるため、管路の適切な更新及び維持管理費等の削減に一層努めていく必要がある。
⑦施設利用率について、類似団体平均を上回っているが、水道事業の新規拡張による人口密度の変化等を考慮しつつ、施設のダウンサイジング等を検討し経営の効率化を図る。
⑧有収率については、老朽化や凍結による漏水が増加傾向にあるため耐震管への更新を計画的に進めていく必要がある。</t>
    <rPh sb="85" eb="87">
      <t>リュウドウ</t>
    </rPh>
    <rPh sb="87" eb="89">
      <t>ヒリツ</t>
    </rPh>
    <rPh sb="90" eb="92">
      <t>ルイジ</t>
    </rPh>
    <rPh sb="92" eb="94">
      <t>ダンタイ</t>
    </rPh>
    <rPh sb="94" eb="96">
      <t>ヘイキン</t>
    </rPh>
    <rPh sb="97" eb="99">
      <t>シタマワ</t>
    </rPh>
    <rPh sb="105" eb="107">
      <t>スイドウ</t>
    </rPh>
    <rPh sb="107" eb="109">
      <t>ジギョウ</t>
    </rPh>
    <rPh sb="110" eb="112">
      <t>シンキ</t>
    </rPh>
    <rPh sb="112" eb="114">
      <t>カクチョウ</t>
    </rPh>
    <rPh sb="115" eb="116">
      <t>トモナ</t>
    </rPh>
    <rPh sb="117" eb="119">
      <t>ケンセツ</t>
    </rPh>
    <rPh sb="119" eb="121">
      <t>カイリョウ</t>
    </rPh>
    <rPh sb="121" eb="122">
      <t>ヒ</t>
    </rPh>
    <rPh sb="123" eb="124">
      <t>ア</t>
    </rPh>
    <rPh sb="128" eb="130">
      <t>キギョウ</t>
    </rPh>
    <rPh sb="130" eb="131">
      <t>サイ</t>
    </rPh>
    <rPh sb="132" eb="134">
      <t>ゾウカ</t>
    </rPh>
    <rPh sb="135" eb="137">
      <t>ゲンイン</t>
    </rPh>
    <rPh sb="141" eb="144">
      <t>ショウライテキ</t>
    </rPh>
    <rPh sb="145" eb="147">
      <t>キュウスイ</t>
    </rPh>
    <rPh sb="147" eb="149">
      <t>シュウエキ</t>
    </rPh>
    <rPh sb="150" eb="152">
      <t>ゾウカ</t>
    </rPh>
    <rPh sb="155" eb="156">
      <t>マカナ</t>
    </rPh>
    <rPh sb="159" eb="161">
      <t>ヨテイ</t>
    </rPh>
    <rPh sb="184" eb="186">
      <t>チョウエイ</t>
    </rPh>
    <rPh sb="186" eb="188">
      <t>スイドウ</t>
    </rPh>
    <rPh sb="189" eb="191">
      <t>シンキ</t>
    </rPh>
    <rPh sb="191" eb="193">
      <t>カクチョウ</t>
    </rPh>
    <rPh sb="194" eb="195">
      <t>トモナ</t>
    </rPh>
    <rPh sb="196" eb="198">
      <t>キギョウ</t>
    </rPh>
    <rPh sb="198" eb="199">
      <t>サイ</t>
    </rPh>
    <rPh sb="200" eb="202">
      <t>カリイレ</t>
    </rPh>
    <rPh sb="203" eb="205">
      <t>ゾウカ</t>
    </rPh>
    <rPh sb="210" eb="212">
      <t>ゲンイン</t>
    </rPh>
    <rPh sb="216" eb="218">
      <t>カクチョウ</t>
    </rPh>
    <rPh sb="218" eb="220">
      <t>コウジ</t>
    </rPh>
    <rPh sb="221" eb="222">
      <t>ツヅ</t>
    </rPh>
    <rPh sb="226" eb="227">
      <t>リツ</t>
    </rPh>
    <rPh sb="228" eb="230">
      <t>ゾウカ</t>
    </rPh>
    <rPh sb="231" eb="233">
      <t>ヨソウ</t>
    </rPh>
    <rPh sb="260" eb="263">
      <t>ホジョキン</t>
    </rPh>
    <rPh sb="312" eb="318">
      <t>ルイジダンタイヘイキン</t>
    </rPh>
    <rPh sb="319" eb="321">
      <t>ウワマワ</t>
    </rPh>
    <rPh sb="327" eb="329">
      <t>キンネン</t>
    </rPh>
    <rPh sb="330" eb="332">
      <t>ブッカ</t>
    </rPh>
    <rPh sb="332" eb="334">
      <t>ジョウショウ</t>
    </rPh>
    <rPh sb="335" eb="336">
      <t>クワ</t>
    </rPh>
    <rPh sb="338" eb="340">
      <t>カンロ</t>
    </rPh>
    <rPh sb="341" eb="344">
      <t>ロウキュウカ</t>
    </rPh>
    <rPh sb="347" eb="349">
      <t>ロウスイ</t>
    </rPh>
    <rPh sb="349" eb="350">
      <t>ナド</t>
    </rPh>
    <rPh sb="351" eb="353">
      <t>ゲンイン</t>
    </rPh>
    <rPh sb="359" eb="361">
      <t>カンロ</t>
    </rPh>
    <rPh sb="362" eb="364">
      <t>テキセツ</t>
    </rPh>
    <rPh sb="365" eb="367">
      <t>コウシン</t>
    </rPh>
    <rPh sb="367" eb="368">
      <t>オヨ</t>
    </rPh>
    <rPh sb="404" eb="410">
      <t>ルイジダンタイヘイキン</t>
    </rPh>
    <rPh sb="419" eb="421">
      <t>スイドウ</t>
    </rPh>
    <rPh sb="421" eb="423">
      <t>ジギョウ</t>
    </rPh>
    <rPh sb="424" eb="426">
      <t>シンキ</t>
    </rPh>
    <rPh sb="426" eb="428">
      <t>カクチョウ</t>
    </rPh>
    <rPh sb="431" eb="433">
      <t>ジンコウ</t>
    </rPh>
    <rPh sb="433" eb="435">
      <t>ミツド</t>
    </rPh>
    <rPh sb="436" eb="438">
      <t>ヘンカ</t>
    </rPh>
    <rPh sb="438" eb="439">
      <t>ナド</t>
    </rPh>
    <rPh sb="440" eb="442">
      <t>コウリョ</t>
    </rPh>
    <rPh sb="446" eb="448">
      <t>シセツ</t>
    </rPh>
    <rPh sb="457" eb="458">
      <t>トウ</t>
    </rPh>
    <rPh sb="459" eb="461">
      <t>ケントウ</t>
    </rPh>
    <rPh sb="462" eb="464">
      <t>ケイエイ</t>
    </rPh>
    <rPh sb="465" eb="468">
      <t>コウリツカ</t>
    </rPh>
    <rPh sb="469" eb="470">
      <t>ハカ</t>
    </rPh>
    <rPh sb="506" eb="507">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</si>
</sst>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14D-4580-B8CE-F04D3BE336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F14D-4580-B8CE-F04D3BE336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64.69</c:v>
                </c:pt>
              </c:numCache>
            </c:numRef>
          </c:val>
          <c:extLst>
            <c:ext xmlns:c16="http://schemas.microsoft.com/office/drawing/2014/chart" uri="{C3380CC4-5D6E-409C-BE32-E72D297353CC}">
              <c16:uniqueId val="{00000000-8EAA-4249-BB91-92272BE8D68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8EAA-4249-BB91-92272BE8D68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72.06</c:v>
                </c:pt>
              </c:numCache>
            </c:numRef>
          </c:val>
          <c:extLst>
            <c:ext xmlns:c16="http://schemas.microsoft.com/office/drawing/2014/chart" uri="{C3380CC4-5D6E-409C-BE32-E72D297353CC}">
              <c16:uniqueId val="{00000000-ADD3-4063-964B-AE2D086F30C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ADD3-4063-964B-AE2D086F30C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120.89</c:v>
                </c:pt>
              </c:numCache>
            </c:numRef>
          </c:val>
          <c:extLst>
            <c:ext xmlns:c16="http://schemas.microsoft.com/office/drawing/2014/chart" uri="{C3380CC4-5D6E-409C-BE32-E72D297353CC}">
              <c16:uniqueId val="{00000000-CA09-44DC-B0CF-598DA08E02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CA09-44DC-B0CF-598DA08E02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6.19</c:v>
                </c:pt>
              </c:numCache>
            </c:numRef>
          </c:val>
          <c:extLst>
            <c:ext xmlns:c16="http://schemas.microsoft.com/office/drawing/2014/chart" uri="{C3380CC4-5D6E-409C-BE32-E72D297353CC}">
              <c16:uniqueId val="{00000000-848F-48A1-B486-A7422D1D01B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848F-48A1-B486-A7422D1D01B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3BA-4441-A3EB-FF05D8DADE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C3BA-4441-A3EB-FF05D8DADE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2B4-441D-8DA2-D264926F74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52B4-441D-8DA2-D264926F74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85.49</c:v>
                </c:pt>
              </c:numCache>
            </c:numRef>
          </c:val>
          <c:extLst>
            <c:ext xmlns:c16="http://schemas.microsoft.com/office/drawing/2014/chart" uri="{C3380CC4-5D6E-409C-BE32-E72D297353CC}">
              <c16:uniqueId val="{00000000-0994-4A40-BBAE-99FB404A24E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0994-4A40-BBAE-99FB404A24E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866.83</c:v>
                </c:pt>
              </c:numCache>
            </c:numRef>
          </c:val>
          <c:extLst>
            <c:ext xmlns:c16="http://schemas.microsoft.com/office/drawing/2014/chart" uri="{C3380CC4-5D6E-409C-BE32-E72D297353CC}">
              <c16:uniqueId val="{00000000-0C45-4F35-A5B1-46536F66BA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0C45-4F35-A5B1-46536F66BA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55.56</c:v>
                </c:pt>
              </c:numCache>
            </c:numRef>
          </c:val>
          <c:extLst>
            <c:ext xmlns:c16="http://schemas.microsoft.com/office/drawing/2014/chart" uri="{C3380CC4-5D6E-409C-BE32-E72D297353CC}">
              <c16:uniqueId val="{00000000-3B5B-40AD-B5BE-3BF794B248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3B5B-40AD-B5BE-3BF794B248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376.05</c:v>
                </c:pt>
              </c:numCache>
            </c:numRef>
          </c:val>
          <c:extLst>
            <c:ext xmlns:c16="http://schemas.microsoft.com/office/drawing/2014/chart" uri="{C3380CC4-5D6E-409C-BE32-E72D297353CC}">
              <c16:uniqueId val="{00000000-88A9-45BC-A68D-088F7ABC635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88A9-45BC-A68D-088F7ABC635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美里町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8632</v>
      </c>
      <c r="AM8" s="44"/>
      <c r="AN8" s="44"/>
      <c r="AO8" s="44"/>
      <c r="AP8" s="44"/>
      <c r="AQ8" s="44"/>
      <c r="AR8" s="44"/>
      <c r="AS8" s="44"/>
      <c r="AT8" s="45">
        <f>データ!$S$6</f>
        <v>144</v>
      </c>
      <c r="AU8" s="46"/>
      <c r="AV8" s="46"/>
      <c r="AW8" s="46"/>
      <c r="AX8" s="46"/>
      <c r="AY8" s="46"/>
      <c r="AZ8" s="46"/>
      <c r="BA8" s="46"/>
      <c r="BB8" s="47">
        <f>データ!$T$6</f>
        <v>59.94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64.64</v>
      </c>
      <c r="J10" s="46"/>
      <c r="K10" s="46"/>
      <c r="L10" s="46"/>
      <c r="M10" s="46"/>
      <c r="N10" s="46"/>
      <c r="O10" s="80"/>
      <c r="P10" s="47">
        <f>データ!$P$6</f>
        <v>46.26</v>
      </c>
      <c r="Q10" s="47"/>
      <c r="R10" s="47"/>
      <c r="S10" s="47"/>
      <c r="T10" s="47"/>
      <c r="U10" s="47"/>
      <c r="V10" s="47"/>
      <c r="W10" s="44">
        <f>データ!$Q$6</f>
        <v>3960</v>
      </c>
      <c r="X10" s="44"/>
      <c r="Y10" s="44"/>
      <c r="Z10" s="44"/>
      <c r="AA10" s="44"/>
      <c r="AB10" s="44"/>
      <c r="AC10" s="44"/>
      <c r="AD10" s="2"/>
      <c r="AE10" s="2"/>
      <c r="AF10" s="2"/>
      <c r="AG10" s="2"/>
      <c r="AH10" s="2"/>
      <c r="AI10" s="2"/>
      <c r="AJ10" s="2"/>
      <c r="AK10" s="2"/>
      <c r="AL10" s="44">
        <f>データ!$U$6</f>
        <v>3940</v>
      </c>
      <c r="AM10" s="44"/>
      <c r="AN10" s="44"/>
      <c r="AO10" s="44"/>
      <c r="AP10" s="44"/>
      <c r="AQ10" s="44"/>
      <c r="AR10" s="44"/>
      <c r="AS10" s="44"/>
      <c r="AT10" s="45">
        <f>データ!$V$6</f>
        <v>4020</v>
      </c>
      <c r="AU10" s="46"/>
      <c r="AV10" s="46"/>
      <c r="AW10" s="46"/>
      <c r="AX10" s="46"/>
      <c r="AY10" s="46"/>
      <c r="AZ10" s="46"/>
      <c r="BA10" s="46"/>
      <c r="BB10" s="47">
        <f>データ!$W$6</f>
        <v>0.98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kQbMf4r3kbFLALdRYW7Kv8z2MdVZGkxM9Z9s/2XyZot3SJCayppBPok3CEcq6KYJQjq4D3DCfZ/k/aWAlawuYw==" saltValue="GVkOVOo1aBkP0nVbwCdG8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433489</v>
      </c>
      <c r="D6" s="20">
        <f t="shared" si="3"/>
        <v>46</v>
      </c>
      <c r="E6" s="20">
        <f t="shared" si="3"/>
        <v>1</v>
      </c>
      <c r="F6" s="20">
        <f t="shared" si="3"/>
        <v>0</v>
      </c>
      <c r="G6" s="20">
        <f t="shared" si="3"/>
        <v>5</v>
      </c>
      <c r="H6" s="20" t="str">
        <f t="shared" si="3"/>
        <v>熊本県　美里町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64.64</v>
      </c>
      <c r="P6" s="21">
        <f t="shared" si="3"/>
        <v>46.26</v>
      </c>
      <c r="Q6" s="21">
        <f t="shared" si="3"/>
        <v>3960</v>
      </c>
      <c r="R6" s="21">
        <f t="shared" si="3"/>
        <v>8632</v>
      </c>
      <c r="S6" s="21">
        <f t="shared" si="3"/>
        <v>144</v>
      </c>
      <c r="T6" s="21">
        <f t="shared" si="3"/>
        <v>59.94</v>
      </c>
      <c r="U6" s="21">
        <f t="shared" si="3"/>
        <v>3940</v>
      </c>
      <c r="V6" s="21">
        <f t="shared" si="3"/>
        <v>4020</v>
      </c>
      <c r="W6" s="21">
        <f t="shared" si="3"/>
        <v>0.98</v>
      </c>
      <c r="X6" s="22" t="str">
        <f>IF(X7="",NA(),X7)</f>
        <v>-</v>
      </c>
      <c r="Y6" s="22" t="str">
        <f t="shared" ref="Y6:AG6" si="4">IF(Y7="",NA(),Y7)</f>
        <v>-</v>
      </c>
      <c r="Z6" s="22" t="str">
        <f t="shared" si="4"/>
        <v>-</v>
      </c>
      <c r="AA6" s="22" t="str">
        <f t="shared" si="4"/>
        <v>-</v>
      </c>
      <c r="AB6" s="22">
        <f t="shared" si="4"/>
        <v>120.89</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85.49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866.83</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55.56</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376.05</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64.69</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72.06</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6.19</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433489</v>
      </c>
      <c r="D7" s="24">
        <v>46</v>
      </c>
      <c r="E7" s="24">
        <v>1</v>
      </c>
      <c r="F7" s="24">
        <v>0</v>
      </c>
      <c r="G7" s="24">
        <v>5</v>
      </c>
      <c r="H7" s="24" t="s">
        <v>93</v>
      </c>
      <c r="I7" s="24" t="s">
        <v>94</v>
      </c>
      <c r="J7" s="24" t="s">
        <v>95</v>
      </c>
      <c r="K7" s="24" t="s">
        <v>96</v>
      </c>
      <c r="L7" s="24" t="s">
        <v>97</v>
      </c>
      <c r="M7" s="24" t="s">
        <v>98</v>
      </c>
      <c r="N7" s="25" t="s">
        <v>99</v>
      </c>
      <c r="O7" s="25">
        <v>64.64</v>
      </c>
      <c r="P7" s="25">
        <v>46.26</v>
      </c>
      <c r="Q7" s="25">
        <v>3960</v>
      </c>
      <c r="R7" s="25">
        <v>8632</v>
      </c>
      <c r="S7" s="25">
        <v>144</v>
      </c>
      <c r="T7" s="25">
        <v>59.94</v>
      </c>
      <c r="U7" s="25">
        <v>3940</v>
      </c>
      <c r="V7" s="25">
        <v>4020</v>
      </c>
      <c r="W7" s="25">
        <v>0.98</v>
      </c>
      <c r="X7" s="25" t="s">
        <v>99</v>
      </c>
      <c r="Y7" s="25" t="s">
        <v>99</v>
      </c>
      <c r="Z7" s="25" t="s">
        <v>99</v>
      </c>
      <c r="AA7" s="25" t="s">
        <v>99</v>
      </c>
      <c r="AB7" s="25">
        <v>120.89</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85.49</v>
      </c>
      <c r="AY7" s="25" t="s">
        <v>99</v>
      </c>
      <c r="AZ7" s="25" t="s">
        <v>99</v>
      </c>
      <c r="BA7" s="25" t="s">
        <v>99</v>
      </c>
      <c r="BB7" s="25" t="s">
        <v>99</v>
      </c>
      <c r="BC7" s="25">
        <v>157.71</v>
      </c>
      <c r="BD7" s="25">
        <v>142.38999999999999</v>
      </c>
      <c r="BE7" s="25" t="s">
        <v>99</v>
      </c>
      <c r="BF7" s="25" t="s">
        <v>99</v>
      </c>
      <c r="BG7" s="25" t="s">
        <v>99</v>
      </c>
      <c r="BH7" s="25" t="s">
        <v>99</v>
      </c>
      <c r="BI7" s="25">
        <v>866.83</v>
      </c>
      <c r="BJ7" s="25" t="s">
        <v>99</v>
      </c>
      <c r="BK7" s="25" t="s">
        <v>99</v>
      </c>
      <c r="BL7" s="25" t="s">
        <v>99</v>
      </c>
      <c r="BM7" s="25" t="s">
        <v>99</v>
      </c>
      <c r="BN7" s="25">
        <v>958.97</v>
      </c>
      <c r="BO7" s="25">
        <v>1043.3599999999999</v>
      </c>
      <c r="BP7" s="25" t="s">
        <v>99</v>
      </c>
      <c r="BQ7" s="25" t="s">
        <v>99</v>
      </c>
      <c r="BR7" s="25" t="s">
        <v>99</v>
      </c>
      <c r="BS7" s="25" t="s">
        <v>99</v>
      </c>
      <c r="BT7" s="25">
        <v>55.56</v>
      </c>
      <c r="BU7" s="25" t="s">
        <v>99</v>
      </c>
      <c r="BV7" s="25" t="s">
        <v>99</v>
      </c>
      <c r="BW7" s="25" t="s">
        <v>99</v>
      </c>
      <c r="BX7" s="25" t="s">
        <v>99</v>
      </c>
      <c r="BY7" s="25">
        <v>61.25</v>
      </c>
      <c r="BZ7" s="25">
        <v>56.19</v>
      </c>
      <c r="CA7" s="25" t="s">
        <v>99</v>
      </c>
      <c r="CB7" s="25" t="s">
        <v>99</v>
      </c>
      <c r="CC7" s="25" t="s">
        <v>99</v>
      </c>
      <c r="CD7" s="25" t="s">
        <v>99</v>
      </c>
      <c r="CE7" s="25">
        <v>376.05</v>
      </c>
      <c r="CF7" s="25" t="s">
        <v>99</v>
      </c>
      <c r="CG7" s="25" t="s">
        <v>99</v>
      </c>
      <c r="CH7" s="25" t="s">
        <v>99</v>
      </c>
      <c r="CI7" s="25" t="s">
        <v>99</v>
      </c>
      <c r="CJ7" s="25">
        <v>279.83</v>
      </c>
      <c r="CK7" s="25">
        <v>285.60000000000002</v>
      </c>
      <c r="CL7" s="25" t="s">
        <v>99</v>
      </c>
      <c r="CM7" s="25" t="s">
        <v>99</v>
      </c>
      <c r="CN7" s="25" t="s">
        <v>99</v>
      </c>
      <c r="CO7" s="25" t="s">
        <v>99</v>
      </c>
      <c r="CP7" s="25">
        <v>64.69</v>
      </c>
      <c r="CQ7" s="25" t="s">
        <v>99</v>
      </c>
      <c r="CR7" s="25" t="s">
        <v>99</v>
      </c>
      <c r="CS7" s="25" t="s">
        <v>99</v>
      </c>
      <c r="CT7" s="25" t="s">
        <v>99</v>
      </c>
      <c r="CU7" s="25">
        <v>54.69</v>
      </c>
      <c r="CV7" s="25">
        <v>48.33</v>
      </c>
      <c r="CW7" s="25" t="s">
        <v>99</v>
      </c>
      <c r="CX7" s="25" t="s">
        <v>99</v>
      </c>
      <c r="CY7" s="25" t="s">
        <v>99</v>
      </c>
      <c r="CZ7" s="25" t="s">
        <v>99</v>
      </c>
      <c r="DA7" s="25">
        <v>72.06</v>
      </c>
      <c r="DB7" s="25" t="s">
        <v>99</v>
      </c>
      <c r="DC7" s="25" t="s">
        <v>99</v>
      </c>
      <c r="DD7" s="25" t="s">
        <v>99</v>
      </c>
      <c r="DE7" s="25" t="s">
        <v>99</v>
      </c>
      <c r="DF7" s="25">
        <v>71.44</v>
      </c>
      <c r="DG7" s="25">
        <v>70.34</v>
      </c>
      <c r="DH7" s="25" t="s">
        <v>99</v>
      </c>
      <c r="DI7" s="25" t="s">
        <v>99</v>
      </c>
      <c r="DJ7" s="25" t="s">
        <v>99</v>
      </c>
      <c r="DK7" s="25" t="s">
        <v>99</v>
      </c>
      <c r="DL7" s="25">
        <v>6.19</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2026-02-05T03:55:53Z</cp:lastPrinted>
  <dcterms:created xsi:type="dcterms:W3CDTF">2025-12-12T09:24:10Z</dcterms:created>
  <dcterms:modified xsi:type="dcterms:W3CDTF">2026-02-06T08:51:28Z</dcterms:modified>
  <cp:category/>
</cp:coreProperties>
</file>