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50.178\share2\R7\11_企画調整班\14_CE関係\11_ＣＥ研究会\09 CE診断会\診断資料\"/>
    </mc:Choice>
  </mc:AlternateContent>
  <xr:revisionPtr revIDLastSave="0" documentId="13_ncr:1_{8C77FB55-D53D-4D77-B547-13E8F58A30B5}" xr6:coauthVersionLast="47" xr6:coauthVersionMax="47" xr10:uidLastSave="{00000000-0000-0000-0000-000000000000}"/>
  <bookViews>
    <workbookView xWindow="-110" yWindow="-110" windowWidth="19420" windowHeight="10300" xr2:uid="{6E1A5415-22D8-4DA4-A952-F47F875BDE6A}"/>
  </bookViews>
  <sheets>
    <sheet name="自己診断" sheetId="1" r:id="rId1"/>
    <sheet name="集計" sheetId="2" r:id="rId2"/>
  </sheets>
  <definedNames>
    <definedName name="_Hlk220571102" localSheetId="0">自己診断!$A$7</definedName>
    <definedName name="_xlnm.Print_Area" localSheetId="0">自己診断!$A$1:$G$46</definedName>
    <definedName name="_xlnm.Print_Titles" localSheetId="0">自己診断!$5:$8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E5" i="2"/>
  <c r="F5" i="2"/>
  <c r="D4" i="2"/>
  <c r="E4" i="2"/>
  <c r="F4" i="2"/>
  <c r="D10" i="2"/>
  <c r="E10" i="2"/>
  <c r="F10" i="2"/>
  <c r="D9" i="2"/>
  <c r="E9" i="2"/>
  <c r="F9" i="2"/>
  <c r="D8" i="2"/>
  <c r="E8" i="2"/>
  <c r="F8" i="2"/>
  <c r="D6" i="2"/>
  <c r="E6" i="2"/>
  <c r="F6" i="2"/>
  <c r="C10" i="2"/>
  <c r="C9" i="2"/>
  <c r="C8" i="2"/>
  <c r="C6" i="2"/>
  <c r="C5" i="2"/>
  <c r="C4" i="2"/>
  <c r="F11" i="2" l="1"/>
  <c r="D11" i="2"/>
  <c r="E11" i="2"/>
  <c r="C11" i="2"/>
</calcChain>
</file>

<file path=xl/sharedStrings.xml><?xml version="1.0" encoding="utf-8"?>
<sst xmlns="http://schemas.openxmlformats.org/spreadsheetml/2006/main" count="138" uniqueCount="133">
  <si>
    <t>No.</t>
  </si>
  <si>
    <t>カテゴリ</t>
  </si>
  <si>
    <t>チェック項目</t>
  </si>
  <si>
    <t>自己評価</t>
  </si>
  <si>
    <t>該当にチェック</t>
  </si>
  <si>
    <t>A. サーキュラーエコノミー視点での事業計画・経営計画</t>
  </si>
  <si>
    <t>〇</t>
  </si>
  <si>
    <t>△</t>
  </si>
  <si>
    <t>×</t>
  </si>
  <si>
    <t>？</t>
  </si>
  <si>
    <t>A-1</t>
  </si>
  <si>
    <t>ビジョン・目標設定</t>
  </si>
  <si>
    <t>サーキュラーエコノミーに関する明確なビジョンや目標（数値目標含む）が、事業計画、経営計画などに明記されているか。</t>
  </si>
  <si>
    <t>A-2</t>
  </si>
  <si>
    <t>推進体制</t>
  </si>
  <si>
    <t>サーキュラーエコノミー推進のための専門部署や推進プロジェクト等が設置されているか。関係部署との連携体制は構築されているか。</t>
  </si>
  <si>
    <t>A-3</t>
  </si>
  <si>
    <t>法規・条例</t>
  </si>
  <si>
    <t>A-4</t>
  </si>
  <si>
    <t>予算措置</t>
  </si>
  <si>
    <t>サーキュラーエコノミー関連事業（研究開発支援、モデル的取り組みなど）への予算が確保されているか。</t>
  </si>
  <si>
    <t>A-5</t>
  </si>
  <si>
    <t>広報・教育</t>
  </si>
  <si>
    <t>従業員に対するサーキュラーエコノミーの意義や具体的な取り組みに関する情報提供、啓発活動が定期的に行われているか。</t>
  </si>
  <si>
    <t>A-6</t>
  </si>
  <si>
    <t>関連計画の取組み</t>
  </si>
  <si>
    <t>脱炭素、生物多様性、地域貢献、事業継続、ISO、SDGsなどの環境・社会関連の経営基本管理的な取組みがなされているか。</t>
  </si>
  <si>
    <t>A-7</t>
  </si>
  <si>
    <t>他計画との連携</t>
  </si>
  <si>
    <t>脱炭素、生物多様性、地域貢献、事業継続、ISO、SDGsなどの環境・社会関連の経営基本管理的な分野との連携が図られているか。</t>
  </si>
  <si>
    <t>B. サーキュラーエコノミー関連の自社内部環境（事業経営資源・経営機能など）</t>
  </si>
  <si>
    <t>B-1</t>
  </si>
  <si>
    <t>資源投入の低減</t>
  </si>
  <si>
    <t>自社において、原材料の効率的な利用や代替素材への転換など、資源投入を削減する取り組みが行われているか。</t>
  </si>
  <si>
    <t>B-2</t>
  </si>
  <si>
    <t>製品長寿命化等</t>
  </si>
  <si>
    <t>自社において、自社製品の耐久性向上、修理・メンテナンスの促進、中古品としての販売・流通などが進んでいるか。</t>
  </si>
  <si>
    <t>B-3</t>
  </si>
  <si>
    <t>ﾘｻｲｸﾙ・再資源化</t>
  </si>
  <si>
    <t>自社から排出される廃棄物の分別、リサイクル、熱回収利用等、資源化の取組みが進んでいるか。</t>
  </si>
  <si>
    <t>B-4</t>
  </si>
  <si>
    <t>ｻｰﾋﾞｽ提供化</t>
  </si>
  <si>
    <t>自社製造・販売製品のレンタルや修理などのサービス提供などに取組んでいるか。</t>
  </si>
  <si>
    <t>B-5</t>
  </si>
  <si>
    <t>連携・ｻﾌﾟﾗｲﾁｪｰﾝ</t>
  </si>
  <si>
    <t>関連企業間で、廃棄物や副産物の相互利用、共同でのリサイクルシステム構築など、連携したサーキュラーエコノミーの取組みが行われているか。</t>
  </si>
  <si>
    <t>B-6</t>
  </si>
  <si>
    <t>新規ﾋﾞｼﾞﾈｽﾓﾃﾞﾙ</t>
  </si>
  <si>
    <t>CEに資する新たなビジネスモデル（例：リユース・リサイクル、レンタルサービス、廃棄物からのエネルギー生成など）が創出されているか。</t>
  </si>
  <si>
    <t>C. サーキュラーエコノミー視点の従業員行動・生活</t>
  </si>
  <si>
    <t>C-1</t>
  </si>
  <si>
    <t>3R活動の浸透</t>
  </si>
  <si>
    <t>社内におけるごみの分別徹底、リユース、リデュースへの意識が高く、具体的な行動に結びついているか。</t>
  </si>
  <si>
    <t>C-2</t>
  </si>
  <si>
    <t>ｼｪｱﾞ・ﾚﾝﾀﾙ利用</t>
  </si>
  <si>
    <t>カーシェア、自転車シェア、レンタルサービス活用など、所有しない利用形態が事業活動に普及しているか。</t>
  </si>
  <si>
    <t>C-3</t>
  </si>
  <si>
    <t>地産地消消費行動</t>
  </si>
  <si>
    <t>C-4</t>
  </si>
  <si>
    <t>意識等変容状況</t>
  </si>
  <si>
    <t>従業員向けの啓発イベント、ワークショップ、情報提供などを通じて、サーキュラーエコノミーへの理解と行動変容が促進されているか。</t>
  </si>
  <si>
    <t>D. 資源循環社内インフラ</t>
  </si>
  <si>
    <t>D-1</t>
  </si>
  <si>
    <t>廃棄物処理施設</t>
  </si>
  <si>
    <t>社内の廃棄物処理機器・備品等が、効率的かつ環境に配慮した形で設置・運営されているか。処理能力は十分か。</t>
  </si>
  <si>
    <t>D-2</t>
  </si>
  <si>
    <t>リサイクル施設</t>
  </si>
  <si>
    <t>プラスチック、紙など、主要な資源の回収・リサイクルのしくみが社内に整備されているか。</t>
  </si>
  <si>
    <t>D-3</t>
  </si>
  <si>
    <t>再生材利用促進</t>
  </si>
  <si>
    <t>社内で発生した廃棄物から製造された再生材の需要創出、利用促進のための取り組みが行われているか。</t>
  </si>
  <si>
    <t>D-4</t>
  </si>
  <si>
    <t>未利用資源の活用</t>
  </si>
  <si>
    <t>社内で発生する未利用資源（例：食品残渣、コピー用紙など）の有効活用に向けた取り組みが行われているか。</t>
  </si>
  <si>
    <t>D-5</t>
  </si>
  <si>
    <t>データ基盤</t>
  </si>
  <si>
    <t>社内の資源フロー（投入量、排出量、リサイクル量など）に関するデータが収集・分析され、生産や販売等の計画立案等に活用されているか。</t>
  </si>
  <si>
    <t>E. サーキュラーエコノミー取組み上の課題・推進阻害要因</t>
  </si>
  <si>
    <t>E-1</t>
  </si>
  <si>
    <t>経済的障壁</t>
  </si>
  <si>
    <t>サーキュラーエコノミーへの移行に伴う初期投資や運営コストが自社の取り組みにとって障壁となっていないか。</t>
  </si>
  <si>
    <t>E-2</t>
  </si>
  <si>
    <t>技術的障壁</t>
  </si>
  <si>
    <t>新たなリサイクル技術やビジネスモデル導入に関する技術的な課題（例：素材の複合化によるリサイクル困難性）があるか。</t>
  </si>
  <si>
    <t>E-3</t>
  </si>
  <si>
    <t>法制度的障壁</t>
  </si>
  <si>
    <t>既存の法制度が自社のサーキュラーエコノミー推進の妨げとなっていないか。</t>
  </si>
  <si>
    <t>E-4</t>
  </si>
  <si>
    <t>人材不足</t>
  </si>
  <si>
    <t>サーキュラーエコノミーを推進するための専門人材（政策立案者、技術者、ビジネス開発者など）が不足していないか。</t>
  </si>
  <si>
    <t>E-5</t>
  </si>
  <si>
    <t>意識・行動の不足</t>
  </si>
  <si>
    <t>自社において、サーキュラーエコノミーへの理解や行動意欲が十分に高まっていない部分はないか。</t>
  </si>
  <si>
    <t>E-6</t>
  </si>
  <si>
    <t>事業特性との適合</t>
  </si>
  <si>
    <t>自社の事業の特性（商品、サプライチェーン、地理的条件など）に合致しない取り組みや、自社資源の活用が不十分な点はないか。</t>
  </si>
  <si>
    <t>F. サーキュラーエコノミーの取組みに期待される効果</t>
  </si>
  <si>
    <t>F-1</t>
  </si>
  <si>
    <t>環境負荷低減</t>
  </si>
  <si>
    <t>温室効果ガス排出量、廃棄物発生量、新規資源消費量などの具体的な環境負荷低減効果が見込まれるか。</t>
  </si>
  <si>
    <t>F-2</t>
  </si>
  <si>
    <t>経済的効果</t>
  </si>
  <si>
    <t>新規ビジネス創出、雇用創出、地域経済の活性化、コスト削減などの経済的効果が見込まれるか。</t>
  </si>
  <si>
    <t>F-3</t>
  </si>
  <si>
    <t>社会的効果</t>
  </si>
  <si>
    <t>自社事業の質・付加価値の向上、レジリエンス強化、地域コミュニティとの関係性などの社会的効果が見込まれるか。</t>
  </si>
  <si>
    <t>F-4</t>
  </si>
  <si>
    <t>災害レジリエンス</t>
  </si>
  <si>
    <t>災害時における資源確保や廃棄物処理の自社のレジリエンスが向上するか。</t>
  </si>
  <si>
    <t>自己評価：〇はい、△少しは、×いいえ、？わからない・不明</t>
    <phoneticPr fontId="3"/>
  </si>
  <si>
    <t>A. 事業計画・経営計画</t>
  </si>
  <si>
    <t>B. 自社内部環境</t>
  </si>
  <si>
    <t>３R取組みの検証、体制･予算の設定</t>
  </si>
  <si>
    <t>C. 従業員行動・生活</t>
  </si>
  <si>
    <t>勉強会等による従業員の意識改革</t>
  </si>
  <si>
    <t>ＣＥ視点での日常業務の見直し</t>
  </si>
  <si>
    <t>D. 資源循環社内インフラ　</t>
  </si>
  <si>
    <t>再生材等の活用、関連データ整理</t>
  </si>
  <si>
    <t>E. 課題・推進阻害要因　　</t>
  </si>
  <si>
    <t>障壁・リスクの確認</t>
  </si>
  <si>
    <t>F. 期待される効果　　　　　</t>
  </si>
  <si>
    <t>合計</t>
  </si>
  <si>
    <t>？が多い場合は、ＣＥ関連情報の収集、ＣＥ研究会でのＣＥ視点での経営改善・革新について学習</t>
  </si>
  <si>
    <t>プルダウンから「✓」をつけると、自動で「集計」シートに集計されます。</t>
    <rPh sb="16" eb="18">
      <t>ジドウ</t>
    </rPh>
    <rPh sb="20" eb="22">
      <t>シュウケイ</t>
    </rPh>
    <rPh sb="27" eb="29">
      <t>シュウケイ</t>
    </rPh>
    <phoneticPr fontId="3"/>
  </si>
  <si>
    <t>経営者の意識改革、ＣＥ視点での経営改善・革新の方針・目標設定</t>
    <phoneticPr fontId="3"/>
  </si>
  <si>
    <t>事例の研究、目標の設定</t>
    <phoneticPr fontId="3"/>
  </si>
  <si>
    <t>ＣＥ視点での経営改善・革新計画検討</t>
    <phoneticPr fontId="3"/>
  </si>
  <si>
    <t>×が多い場合の今後の取組</t>
    <rPh sb="7" eb="9">
      <t>コンゴ</t>
    </rPh>
    <rPh sb="10" eb="12">
      <t>トリクミ</t>
    </rPh>
    <phoneticPr fontId="3"/>
  </si>
  <si>
    <t>集計</t>
    <rPh sb="0" eb="2">
      <t>シュウケイ</t>
    </rPh>
    <phoneticPr fontId="3"/>
  </si>
  <si>
    <t>項目数</t>
    <rPh sb="2" eb="3">
      <t>スウ</t>
    </rPh>
    <phoneticPr fontId="3"/>
  </si>
  <si>
    <t>診断結果集計及び課題設定</t>
    <rPh sb="6" eb="7">
      <t>オヨ</t>
    </rPh>
    <phoneticPr fontId="3"/>
  </si>
  <si>
    <r>
      <t>自社の特性に応じた</t>
    </r>
    <r>
      <rPr>
        <sz val="11"/>
        <rFont val="游明朝"/>
        <family val="1"/>
        <charset val="128"/>
      </rPr>
      <t xml:space="preserve"> </t>
    </r>
    <r>
      <rPr>
        <sz val="10.5"/>
        <rFont val="ＭＳ Ｐ明朝"/>
        <family val="1"/>
        <charset val="128"/>
      </rPr>
      <t>CE推進のための基本ルール（例：調達における循環型製品の優先、廃棄物の再資源化など）が設定されているか。</t>
    </r>
  </si>
  <si>
    <r>
      <t>地元の農産物や製品の購入、包装の少ない商品の選択など、環境負荷の低い消費行動が</t>
    </r>
    <r>
      <rPr>
        <sz val="10.5"/>
        <color theme="1"/>
        <rFont val="ＭＳ Ｐ明朝"/>
        <family val="1"/>
        <charset val="128"/>
      </rPr>
      <t>従業員に浸透している</t>
    </r>
    <r>
      <rPr>
        <sz val="10.5"/>
        <rFont val="ＭＳ Ｐ明朝"/>
        <family val="1"/>
        <charset val="128"/>
      </rPr>
      <t>か。</t>
    </r>
    <rPh sb="39" eb="42">
      <t>ジュウギョウイン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</si>
</sst>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0.5"/>
      <color theme="1"/>
      <name val="ＭＳ Ｐ明朝"/>
      <family val="1"/>
      <charset val="128"/>
    </font>
    <font>
      <sz val="12"/>
      <color theme="1"/>
      <name val="ＭＳ Ｐゴシック"/>
      <family val="3"/>
      <charset val="128"/>
    </font>
    <font>
      <sz val="6"/>
      <name val="ＭＳ Ｐゴシック"/>
      <family val="2"/>
      <charset val="128"/>
    </font>
    <font>
      <sz val="12"/>
      <color theme="1"/>
      <name val="ＭＳ Ｐゴシック"/>
      <family val="2"/>
      <charset val="128"/>
    </font>
    <font>
      <sz val="11"/>
      <name val="游明朝"/>
      <family val="1"/>
      <charset val="128"/>
    </font>
    <font>
      <strike/>
      <sz val="11"/>
      <name val="游明朝"/>
      <family val="1"/>
      <charset val="128"/>
    </font>
    <font>
      <b/>
      <sz val="12"/>
      <name val="ＭＳ Ｐゴシック"/>
      <family val="3"/>
      <charset val="128"/>
    </font>
    <font>
      <sz val="11"/>
      <name val="ＭＳ Ｐゴシック"/>
      <family val="2"/>
      <charset val="128"/>
    </font>
    <font>
      <sz val="12"/>
      <name val="游明朝"/>
      <family val="1"/>
      <charset val="128"/>
    </font>
    <font>
      <sz val="16"/>
      <name val="ＭＳ Ｐゴシック"/>
      <family val="3"/>
      <charset val="128"/>
    </font>
    <font>
      <sz val="12"/>
      <name val="ＭＳ Ｐゴシック"/>
      <family val="2"/>
      <charset val="128"/>
    </font>
    <font>
      <sz val="10.5"/>
      <name val="ＭＳ Ｐ明朝"/>
      <family val="1"/>
      <charset val="128"/>
    </font>
    <font>
      <b/>
      <sz val="10.5"/>
      <name val="ＭＳ Ｐ明朝"/>
      <family val="1"/>
      <charset val="128"/>
    </font>
    <font>
      <sz val="12"/>
      <name val="ＭＳ Ｐゴシック"/>
      <family val="3"/>
      <charset val="128"/>
    </font>
  </fonts>
  <fills count="4">
    <fill>
      <patternFill patternType="none"/>
    </fill>
    <fill>
      <patternFill patternType="gray125"/>
    </fill>
    <fill>
      <patternFill patternType="solid">
        <fgColor rgb="FFD9D9D9"/>
        <bgColor indexed="64"/>
      </patternFill>
    </fill>
    <fill>
      <patternFill patternType="solid">
        <fgColor rgb="FFF2F2F2"/>
        <bgColor indexed="64"/>
      </patternFill>
    </fill>
  </fills>
  <borders count="26">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4" fillId="0" borderId="0" xfId="0" applyFont="1">
      <alignment vertical="center"/>
    </xf>
    <xf numFmtId="0" fontId="7" fillId="3" borderId="16" xfId="0" applyFont="1" applyFill="1" applyBorder="1" applyAlignment="1">
      <alignment horizontal="center" vertical="center" wrapText="1"/>
    </xf>
    <xf numFmtId="0" fontId="5" fillId="0" borderId="19" xfId="0"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9"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2" xfId="0" applyFont="1" applyBorder="1" applyAlignment="1">
      <alignment vertical="center" wrapText="1"/>
    </xf>
    <xf numFmtId="0" fontId="5" fillId="3" borderId="2" xfId="0" applyFont="1" applyFill="1" applyBorder="1" applyAlignment="1">
      <alignment vertical="top"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2"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2" xfId="0" applyFont="1" applyBorder="1" applyAlignment="1">
      <alignment vertical="top" wrapText="1"/>
    </xf>
    <xf numFmtId="0" fontId="7" fillId="3" borderId="3" xfId="0" applyFont="1" applyFill="1" applyBorder="1" applyAlignment="1">
      <alignment vertical="center" wrapText="1"/>
    </xf>
    <xf numFmtId="0" fontId="7" fillId="3" borderId="7" xfId="0" applyFont="1" applyFill="1" applyBorder="1" applyAlignment="1">
      <alignment vertical="center" wrapText="1"/>
    </xf>
    <xf numFmtId="0" fontId="13" fillId="3" borderId="14" xfId="0" applyFont="1" applyFill="1" applyBorder="1" applyAlignment="1">
      <alignment vertical="center" wrapText="1"/>
    </xf>
    <xf numFmtId="0" fontId="13" fillId="3" borderId="15" xfId="0" applyFont="1" applyFill="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8" fillId="0" borderId="25" xfId="0" applyFont="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0" borderId="19" xfId="0"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344714</xdr:colOff>
      <xdr:row>0</xdr:row>
      <xdr:rowOff>90713</xdr:rowOff>
    </xdr:from>
    <xdr:to>
      <xdr:col>6</xdr:col>
      <xdr:colOff>390072</xdr:colOff>
      <xdr:row>3</xdr:row>
      <xdr:rowOff>18143</xdr:rowOff>
    </xdr:to>
    <xdr:sp macro="" textlink="">
      <xdr:nvSpPr>
        <xdr:cNvPr id="1025" name="テキスト ボックス 1">
          <a:extLst>
            <a:ext uri="{FF2B5EF4-FFF2-40B4-BE49-F238E27FC236}">
              <a16:creationId xmlns:a16="http://schemas.microsoft.com/office/drawing/2014/main" id="{F0329D31-D7EF-62F7-86F6-A96389D0C3EC}"/>
            </a:ext>
          </a:extLst>
        </xdr:cNvPr>
        <xdr:cNvSpPr txBox="1">
          <a:spLocks noChangeArrowheads="1"/>
        </xdr:cNvSpPr>
      </xdr:nvSpPr>
      <xdr:spPr bwMode="auto">
        <a:xfrm>
          <a:off x="344714" y="90713"/>
          <a:ext cx="8137072" cy="417287"/>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Ｐゴシック"/>
              <a:ea typeface="ＭＳ Ｐゴシック"/>
            </a:rPr>
            <a:t>自社のサーキュラーエコノミー（CE）関連の取組み現状把握チェックリスト（全業種共通）</a:t>
          </a:r>
        </a:p>
      </xdr:txBody>
    </xdr:sp>
    <xdr:clientData/>
  </xdr:twoCellAnchor>
  <xdr:oneCellAnchor>
    <xdr:from>
      <xdr:col>3</xdr:col>
      <xdr:colOff>66097</xdr:colOff>
      <xdr:row>26</xdr:row>
      <xdr:rowOff>219652</xdr:rowOff>
    </xdr:from>
    <xdr:ext cx="184731" cy="264560"/>
    <xdr:sp macro="" textlink="">
      <xdr:nvSpPr>
        <xdr:cNvPr id="2" name="テキスト ボックス 1">
          <a:extLst>
            <a:ext uri="{FF2B5EF4-FFF2-40B4-BE49-F238E27FC236}">
              <a16:creationId xmlns:a16="http://schemas.microsoft.com/office/drawing/2014/main" id="{72C374E9-5CEA-8EE1-5ADE-0D99243FB3B5}"/>
            </a:ext>
          </a:extLst>
        </xdr:cNvPr>
        <xdr:cNvSpPr txBox="1"/>
      </xdr:nvSpPr>
      <xdr:spPr>
        <a:xfrm>
          <a:off x="6326620" y="106019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ACA81-0033-4F43-A570-35CE76F096F6}">
  <dimension ref="A5:G47"/>
  <sheetViews>
    <sheetView tabSelected="1" view="pageBreakPreview" zoomScale="85" zoomScaleNormal="70" zoomScaleSheetLayoutView="85" workbookViewId="0">
      <selection activeCell="D10" sqref="D10"/>
    </sheetView>
  </sheetViews>
  <sheetFormatPr defaultRowHeight="13" x14ac:dyDescent="0.2"/>
  <cols>
    <col min="3" max="3" width="72.26953125" customWidth="1"/>
  </cols>
  <sheetData>
    <row r="5" spans="1:7" s="7" customFormat="1" ht="14" x14ac:dyDescent="0.2">
      <c r="A5" s="21" t="s">
        <v>109</v>
      </c>
      <c r="B5" s="21"/>
      <c r="C5" s="21"/>
      <c r="D5" s="21"/>
      <c r="E5" s="21"/>
      <c r="F5" s="21"/>
      <c r="G5" s="21"/>
    </row>
    <row r="6" spans="1:7" s="7" customFormat="1" ht="14.5" thickBot="1" x14ac:dyDescent="0.25">
      <c r="A6" s="21" t="s">
        <v>123</v>
      </c>
      <c r="B6" s="21"/>
      <c r="C6" s="21"/>
      <c r="D6" s="21"/>
      <c r="E6" s="21"/>
      <c r="F6" s="21"/>
      <c r="G6" s="21"/>
    </row>
    <row r="7" spans="1:7" ht="13.5" thickTop="1" x14ac:dyDescent="0.2">
      <c r="A7" s="34" t="s">
        <v>0</v>
      </c>
      <c r="B7" s="36" t="s">
        <v>1</v>
      </c>
      <c r="C7" s="36" t="s">
        <v>2</v>
      </c>
      <c r="D7" s="38" t="s">
        <v>3</v>
      </c>
      <c r="E7" s="39"/>
      <c r="F7" s="39"/>
      <c r="G7" s="40"/>
    </row>
    <row r="8" spans="1:7" ht="13.5" thickBot="1" x14ac:dyDescent="0.25">
      <c r="A8" s="35"/>
      <c r="B8" s="37"/>
      <c r="C8" s="37"/>
      <c r="D8" s="41" t="s">
        <v>4</v>
      </c>
      <c r="E8" s="42"/>
      <c r="F8" s="42"/>
      <c r="G8" s="43"/>
    </row>
    <row r="9" spans="1:7" ht="37.5" customHeight="1" thickBot="1" x14ac:dyDescent="0.25">
      <c r="A9" s="23"/>
      <c r="B9" s="32" t="s">
        <v>5</v>
      </c>
      <c r="C9" s="33"/>
      <c r="D9" s="24" t="s">
        <v>6</v>
      </c>
      <c r="E9" s="24" t="s">
        <v>7</v>
      </c>
      <c r="F9" s="24" t="s">
        <v>8</v>
      </c>
      <c r="G9" s="25" t="s">
        <v>9</v>
      </c>
    </row>
    <row r="10" spans="1:7" ht="40" customHeight="1" thickBot="1" x14ac:dyDescent="0.25">
      <c r="A10" s="22" t="s">
        <v>10</v>
      </c>
      <c r="B10" s="26" t="s">
        <v>11</v>
      </c>
      <c r="C10" s="26" t="s">
        <v>12</v>
      </c>
      <c r="D10" s="27"/>
      <c r="E10" s="27"/>
      <c r="F10" s="27"/>
      <c r="G10" s="28"/>
    </row>
    <row r="11" spans="1:7" ht="40" customHeight="1" thickBot="1" x14ac:dyDescent="0.25">
      <c r="A11" s="22" t="s">
        <v>13</v>
      </c>
      <c r="B11" s="26" t="s">
        <v>14</v>
      </c>
      <c r="C11" s="26" t="s">
        <v>15</v>
      </c>
      <c r="D11" s="27"/>
      <c r="E11" s="27"/>
      <c r="F11" s="27"/>
      <c r="G11" s="28"/>
    </row>
    <row r="12" spans="1:7" ht="40" customHeight="1" thickBot="1" x14ac:dyDescent="0.25">
      <c r="A12" s="22" t="s">
        <v>16</v>
      </c>
      <c r="B12" s="26" t="s">
        <v>17</v>
      </c>
      <c r="C12" s="26" t="s">
        <v>131</v>
      </c>
      <c r="D12" s="27"/>
      <c r="E12" s="27"/>
      <c r="F12" s="27"/>
      <c r="G12" s="28"/>
    </row>
    <row r="13" spans="1:7" ht="40" customHeight="1" thickBot="1" x14ac:dyDescent="0.25">
      <c r="A13" s="22" t="s">
        <v>18</v>
      </c>
      <c r="B13" s="26" t="s">
        <v>19</v>
      </c>
      <c r="C13" s="26" t="s">
        <v>20</v>
      </c>
      <c r="D13" s="27"/>
      <c r="E13" s="27"/>
      <c r="F13" s="27"/>
      <c r="G13" s="28"/>
    </row>
    <row r="14" spans="1:7" ht="40" customHeight="1" thickBot="1" x14ac:dyDescent="0.25">
      <c r="A14" s="22" t="s">
        <v>21</v>
      </c>
      <c r="B14" s="26" t="s">
        <v>22</v>
      </c>
      <c r="C14" s="26" t="s">
        <v>23</v>
      </c>
      <c r="D14" s="27"/>
      <c r="E14" s="27"/>
      <c r="F14" s="27"/>
      <c r="G14" s="28"/>
    </row>
    <row r="15" spans="1:7" ht="40" customHeight="1" thickBot="1" x14ac:dyDescent="0.25">
      <c r="A15" s="22" t="s">
        <v>24</v>
      </c>
      <c r="B15" s="26" t="s">
        <v>25</v>
      </c>
      <c r="C15" s="26" t="s">
        <v>26</v>
      </c>
      <c r="D15" s="27"/>
      <c r="E15" s="27"/>
      <c r="F15" s="27"/>
      <c r="G15" s="28"/>
    </row>
    <row r="16" spans="1:7" ht="40" customHeight="1" thickBot="1" x14ac:dyDescent="0.25">
      <c r="A16" s="22" t="s">
        <v>27</v>
      </c>
      <c r="B16" s="26" t="s">
        <v>28</v>
      </c>
      <c r="C16" s="26" t="s">
        <v>29</v>
      </c>
      <c r="D16" s="27"/>
      <c r="E16" s="27"/>
      <c r="F16" s="27"/>
      <c r="G16" s="28"/>
    </row>
    <row r="17" spans="1:7" ht="40" customHeight="1" thickBot="1" x14ac:dyDescent="0.25">
      <c r="A17" s="29"/>
      <c r="B17" s="32" t="s">
        <v>30</v>
      </c>
      <c r="C17" s="33"/>
      <c r="D17" s="30"/>
      <c r="E17" s="30"/>
      <c r="F17" s="30"/>
      <c r="G17" s="31"/>
    </row>
    <row r="18" spans="1:7" ht="40" customHeight="1" thickBot="1" x14ac:dyDescent="0.25">
      <c r="A18" s="22" t="s">
        <v>31</v>
      </c>
      <c r="B18" s="26" t="s">
        <v>32</v>
      </c>
      <c r="C18" s="26" t="s">
        <v>33</v>
      </c>
      <c r="D18" s="27"/>
      <c r="E18" s="27"/>
      <c r="F18" s="27"/>
      <c r="G18" s="27"/>
    </row>
    <row r="19" spans="1:7" ht="40" customHeight="1" thickBot="1" x14ac:dyDescent="0.25">
      <c r="A19" s="22" t="s">
        <v>34</v>
      </c>
      <c r="B19" s="26" t="s">
        <v>35</v>
      </c>
      <c r="C19" s="26" t="s">
        <v>36</v>
      </c>
      <c r="D19" s="27"/>
      <c r="E19" s="27"/>
      <c r="F19" s="27"/>
      <c r="G19" s="27"/>
    </row>
    <row r="20" spans="1:7" ht="40" customHeight="1" thickBot="1" x14ac:dyDescent="0.25">
      <c r="A20" s="22" t="s">
        <v>37</v>
      </c>
      <c r="B20" s="26" t="s">
        <v>38</v>
      </c>
      <c r="C20" s="26" t="s">
        <v>39</v>
      </c>
      <c r="D20" s="27"/>
      <c r="E20" s="27"/>
      <c r="F20" s="27"/>
      <c r="G20" s="27"/>
    </row>
    <row r="21" spans="1:7" ht="40" customHeight="1" thickBot="1" x14ac:dyDescent="0.25">
      <c r="A21" s="22" t="s">
        <v>40</v>
      </c>
      <c r="B21" s="26" t="s">
        <v>41</v>
      </c>
      <c r="C21" s="26" t="s">
        <v>42</v>
      </c>
      <c r="D21" s="27"/>
      <c r="E21" s="27"/>
      <c r="F21" s="27"/>
      <c r="G21" s="27"/>
    </row>
    <row r="22" spans="1:7" ht="40" customHeight="1" thickBot="1" x14ac:dyDescent="0.25">
      <c r="A22" s="22" t="s">
        <v>43</v>
      </c>
      <c r="B22" s="26" t="s">
        <v>44</v>
      </c>
      <c r="C22" s="26" t="s">
        <v>45</v>
      </c>
      <c r="D22" s="27"/>
      <c r="E22" s="27"/>
      <c r="F22" s="27"/>
      <c r="G22" s="27"/>
    </row>
    <row r="23" spans="1:7" ht="40" customHeight="1" thickBot="1" x14ac:dyDescent="0.25">
      <c r="A23" s="22" t="s">
        <v>46</v>
      </c>
      <c r="B23" s="26" t="s">
        <v>47</v>
      </c>
      <c r="C23" s="26" t="s">
        <v>48</v>
      </c>
      <c r="D23" s="27"/>
      <c r="E23" s="27"/>
      <c r="F23" s="27"/>
      <c r="G23" s="27"/>
    </row>
    <row r="24" spans="1:7" ht="40" customHeight="1" thickBot="1" x14ac:dyDescent="0.25">
      <c r="A24" s="29"/>
      <c r="B24" s="32" t="s">
        <v>49</v>
      </c>
      <c r="C24" s="33"/>
      <c r="D24" s="30"/>
      <c r="E24" s="30"/>
      <c r="F24" s="30"/>
      <c r="G24" s="31"/>
    </row>
    <row r="25" spans="1:7" ht="40" customHeight="1" thickBot="1" x14ac:dyDescent="0.25">
      <c r="A25" s="22" t="s">
        <v>50</v>
      </c>
      <c r="B25" s="26" t="s">
        <v>51</v>
      </c>
      <c r="C25" s="26" t="s">
        <v>52</v>
      </c>
      <c r="D25" s="27"/>
      <c r="E25" s="27"/>
      <c r="F25" s="27"/>
      <c r="G25" s="27"/>
    </row>
    <row r="26" spans="1:7" ht="40" customHeight="1" thickBot="1" x14ac:dyDescent="0.25">
      <c r="A26" s="22" t="s">
        <v>53</v>
      </c>
      <c r="B26" s="26" t="s">
        <v>54</v>
      </c>
      <c r="C26" s="26" t="s">
        <v>55</v>
      </c>
      <c r="D26" s="27"/>
      <c r="E26" s="27"/>
      <c r="F26" s="27"/>
      <c r="G26" s="27"/>
    </row>
    <row r="27" spans="1:7" ht="40" customHeight="1" thickBot="1" x14ac:dyDescent="0.25">
      <c r="A27" s="22" t="s">
        <v>56</v>
      </c>
      <c r="B27" s="26" t="s">
        <v>57</v>
      </c>
      <c r="C27" s="26" t="s">
        <v>132</v>
      </c>
      <c r="D27" s="27"/>
      <c r="E27" s="27"/>
      <c r="F27" s="27"/>
      <c r="G27" s="27"/>
    </row>
    <row r="28" spans="1:7" ht="40" customHeight="1" thickBot="1" x14ac:dyDescent="0.25">
      <c r="A28" s="22" t="s">
        <v>58</v>
      </c>
      <c r="B28" s="26" t="s">
        <v>59</v>
      </c>
      <c r="C28" s="26" t="s">
        <v>60</v>
      </c>
      <c r="D28" s="27"/>
      <c r="E28" s="27"/>
      <c r="F28" s="27"/>
      <c r="G28" s="27"/>
    </row>
    <row r="29" spans="1:7" ht="40" customHeight="1" thickBot="1" x14ac:dyDescent="0.25">
      <c r="A29" s="29"/>
      <c r="B29" s="32" t="s">
        <v>61</v>
      </c>
      <c r="C29" s="33"/>
      <c r="D29" s="30"/>
      <c r="E29" s="30"/>
      <c r="F29" s="30"/>
      <c r="G29" s="31"/>
    </row>
    <row r="30" spans="1:7" ht="40" customHeight="1" thickBot="1" x14ac:dyDescent="0.25">
      <c r="A30" s="22" t="s">
        <v>62</v>
      </c>
      <c r="B30" s="26" t="s">
        <v>63</v>
      </c>
      <c r="C30" s="26" t="s">
        <v>64</v>
      </c>
      <c r="D30" s="27"/>
      <c r="E30" s="27"/>
      <c r="F30" s="27"/>
      <c r="G30" s="27"/>
    </row>
    <row r="31" spans="1:7" ht="40" customHeight="1" thickBot="1" x14ac:dyDescent="0.25">
      <c r="A31" s="22" t="s">
        <v>65</v>
      </c>
      <c r="B31" s="26" t="s">
        <v>66</v>
      </c>
      <c r="C31" s="26" t="s">
        <v>67</v>
      </c>
      <c r="D31" s="27"/>
      <c r="E31" s="27"/>
      <c r="F31" s="27"/>
      <c r="G31" s="27"/>
    </row>
    <row r="32" spans="1:7" ht="40" customHeight="1" thickBot="1" x14ac:dyDescent="0.25">
      <c r="A32" s="22" t="s">
        <v>68</v>
      </c>
      <c r="B32" s="26" t="s">
        <v>69</v>
      </c>
      <c r="C32" s="26" t="s">
        <v>70</v>
      </c>
      <c r="D32" s="27"/>
      <c r="E32" s="27"/>
      <c r="F32" s="27"/>
      <c r="G32" s="27"/>
    </row>
    <row r="33" spans="1:7" ht="40" customHeight="1" thickBot="1" x14ac:dyDescent="0.25">
      <c r="A33" s="22" t="s">
        <v>71</v>
      </c>
      <c r="B33" s="26" t="s">
        <v>72</v>
      </c>
      <c r="C33" s="26" t="s">
        <v>73</v>
      </c>
      <c r="D33" s="27"/>
      <c r="E33" s="27"/>
      <c r="F33" s="27"/>
      <c r="G33" s="27"/>
    </row>
    <row r="34" spans="1:7" ht="40" customHeight="1" thickBot="1" x14ac:dyDescent="0.25">
      <c r="A34" s="22" t="s">
        <v>74</v>
      </c>
      <c r="B34" s="26" t="s">
        <v>75</v>
      </c>
      <c r="C34" s="26" t="s">
        <v>76</v>
      </c>
      <c r="D34" s="27"/>
      <c r="E34" s="27"/>
      <c r="F34" s="27"/>
      <c r="G34" s="27"/>
    </row>
    <row r="35" spans="1:7" ht="40" customHeight="1" thickBot="1" x14ac:dyDescent="0.25">
      <c r="A35" s="29"/>
      <c r="B35" s="32" t="s">
        <v>77</v>
      </c>
      <c r="C35" s="33"/>
      <c r="D35" s="30"/>
      <c r="E35" s="30"/>
      <c r="F35" s="30"/>
      <c r="G35" s="31"/>
    </row>
    <row r="36" spans="1:7" ht="40" customHeight="1" thickBot="1" x14ac:dyDescent="0.25">
      <c r="A36" s="22" t="s">
        <v>78</v>
      </c>
      <c r="B36" s="26" t="s">
        <v>79</v>
      </c>
      <c r="C36" s="26" t="s">
        <v>80</v>
      </c>
      <c r="D36" s="27"/>
      <c r="E36" s="27"/>
      <c r="F36" s="27"/>
      <c r="G36" s="27"/>
    </row>
    <row r="37" spans="1:7" ht="40" customHeight="1" thickBot="1" x14ac:dyDescent="0.25">
      <c r="A37" s="22" t="s">
        <v>81</v>
      </c>
      <c r="B37" s="26" t="s">
        <v>82</v>
      </c>
      <c r="C37" s="26" t="s">
        <v>83</v>
      </c>
      <c r="D37" s="27"/>
      <c r="E37" s="27"/>
      <c r="F37" s="27"/>
      <c r="G37" s="27"/>
    </row>
    <row r="38" spans="1:7" ht="40" customHeight="1" thickBot="1" x14ac:dyDescent="0.25">
      <c r="A38" s="22" t="s">
        <v>84</v>
      </c>
      <c r="B38" s="26" t="s">
        <v>85</v>
      </c>
      <c r="C38" s="26" t="s">
        <v>86</v>
      </c>
      <c r="D38" s="27"/>
      <c r="E38" s="27"/>
      <c r="F38" s="27"/>
      <c r="G38" s="27"/>
    </row>
    <row r="39" spans="1:7" ht="40" customHeight="1" thickBot="1" x14ac:dyDescent="0.25">
      <c r="A39" s="22" t="s">
        <v>87</v>
      </c>
      <c r="B39" s="26" t="s">
        <v>88</v>
      </c>
      <c r="C39" s="26" t="s">
        <v>89</v>
      </c>
      <c r="D39" s="27"/>
      <c r="E39" s="27"/>
      <c r="F39" s="27"/>
      <c r="G39" s="27"/>
    </row>
    <row r="40" spans="1:7" ht="40" customHeight="1" thickBot="1" x14ac:dyDescent="0.25">
      <c r="A40" s="22" t="s">
        <v>90</v>
      </c>
      <c r="B40" s="26" t="s">
        <v>91</v>
      </c>
      <c r="C40" s="26" t="s">
        <v>92</v>
      </c>
      <c r="D40" s="27"/>
      <c r="E40" s="27"/>
      <c r="F40" s="27"/>
      <c r="G40" s="27"/>
    </row>
    <row r="41" spans="1:7" ht="40" customHeight="1" thickBot="1" x14ac:dyDescent="0.25">
      <c r="A41" s="22" t="s">
        <v>93</v>
      </c>
      <c r="B41" s="26" t="s">
        <v>94</v>
      </c>
      <c r="C41" s="26" t="s">
        <v>95</v>
      </c>
      <c r="D41" s="27"/>
      <c r="E41" s="27"/>
      <c r="F41" s="27"/>
      <c r="G41" s="27"/>
    </row>
    <row r="42" spans="1:7" ht="40" customHeight="1" thickBot="1" x14ac:dyDescent="0.25">
      <c r="A42" s="29"/>
      <c r="B42" s="32" t="s">
        <v>96</v>
      </c>
      <c r="C42" s="33"/>
      <c r="D42" s="30"/>
      <c r="E42" s="30"/>
      <c r="F42" s="30"/>
      <c r="G42" s="31"/>
    </row>
    <row r="43" spans="1:7" ht="40" customHeight="1" thickBot="1" x14ac:dyDescent="0.25">
      <c r="A43" s="22" t="s">
        <v>97</v>
      </c>
      <c r="B43" s="26" t="s">
        <v>98</v>
      </c>
      <c r="C43" s="26" t="s">
        <v>99</v>
      </c>
      <c r="D43" s="27"/>
      <c r="E43" s="27"/>
      <c r="F43" s="27"/>
      <c r="G43" s="27"/>
    </row>
    <row r="44" spans="1:7" ht="40" customHeight="1" thickBot="1" x14ac:dyDescent="0.25">
      <c r="A44" s="1" t="s">
        <v>100</v>
      </c>
      <c r="B44" s="2" t="s">
        <v>101</v>
      </c>
      <c r="C44" s="2" t="s">
        <v>102</v>
      </c>
      <c r="D44" s="6"/>
      <c r="E44" s="6"/>
      <c r="F44" s="6"/>
      <c r="G44" s="6"/>
    </row>
    <row r="45" spans="1:7" ht="40" customHeight="1" thickBot="1" x14ac:dyDescent="0.25">
      <c r="A45" s="1" t="s">
        <v>103</v>
      </c>
      <c r="B45" s="2" t="s">
        <v>104</v>
      </c>
      <c r="C45" s="2" t="s">
        <v>105</v>
      </c>
      <c r="D45" s="6"/>
      <c r="E45" s="6"/>
      <c r="F45" s="6"/>
      <c r="G45" s="6"/>
    </row>
    <row r="46" spans="1:7" ht="40" customHeight="1" thickBot="1" x14ac:dyDescent="0.25">
      <c r="A46" s="3" t="s">
        <v>106</v>
      </c>
      <c r="B46" s="4" t="s">
        <v>107</v>
      </c>
      <c r="C46" s="4" t="s">
        <v>108</v>
      </c>
      <c r="D46" s="6"/>
      <c r="E46" s="6"/>
      <c r="F46" s="6"/>
      <c r="G46" s="6"/>
    </row>
    <row r="47" spans="1:7" ht="13.5" thickTop="1" x14ac:dyDescent="0.2"/>
  </sheetData>
  <mergeCells count="11">
    <mergeCell ref="B17:C17"/>
    <mergeCell ref="B24:C24"/>
    <mergeCell ref="B29:C29"/>
    <mergeCell ref="B35:C35"/>
    <mergeCell ref="B42:C42"/>
    <mergeCell ref="B9:C9"/>
    <mergeCell ref="A7:A8"/>
    <mergeCell ref="B7:B8"/>
    <mergeCell ref="C7:C8"/>
    <mergeCell ref="D7:G7"/>
    <mergeCell ref="D8:G8"/>
  </mergeCells>
  <phoneticPr fontId="3"/>
  <dataValidations count="1">
    <dataValidation type="list" allowBlank="1" showInputMessage="1" showErrorMessage="1" sqref="D43:G46 D10:G16 D25:G28 D30:G34 D36:G41 D18:G23" xr:uid="{952C59C0-E8E8-4FB3-AFBC-6EC56A9935BD}">
      <formula1>"✓"</formula1>
    </dataValidation>
  </dataValidations>
  <pageMargins left="0.70866141732283472" right="0.70866141732283472" top="0.74803149606299213" bottom="0.74803149606299213" header="0.31496062992125984" footer="0.31496062992125984"/>
  <pageSetup paperSize="9" scale="71" fitToHeight="2" orientation="portrait" r:id="rId1"/>
  <rowBreaks count="1" manualBreakCount="1">
    <brk id="2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6FA9-4ED9-417C-A41B-BB1DDDCAB98D}">
  <dimension ref="A1:G12"/>
  <sheetViews>
    <sheetView view="pageBreakPreview" zoomScale="70" zoomScaleNormal="85" zoomScaleSheetLayoutView="70" workbookViewId="0">
      <selection activeCell="G4" sqref="G4"/>
    </sheetView>
  </sheetViews>
  <sheetFormatPr defaultRowHeight="13" x14ac:dyDescent="0.2"/>
  <cols>
    <col min="1" max="1" width="55.453125" customWidth="1"/>
    <col min="2" max="2" width="8.7265625" style="5"/>
    <col min="7" max="7" width="39.453125" customWidth="1"/>
  </cols>
  <sheetData>
    <row r="1" spans="1:7" ht="26.5" customHeight="1" thickBot="1" x14ac:dyDescent="0.25">
      <c r="A1" s="20" t="s">
        <v>130</v>
      </c>
    </row>
    <row r="2" spans="1:7" ht="17.5" x14ac:dyDescent="0.2">
      <c r="A2" s="46" t="s">
        <v>1</v>
      </c>
      <c r="B2" s="48" t="s">
        <v>129</v>
      </c>
      <c r="C2" s="48" t="s">
        <v>128</v>
      </c>
      <c r="D2" s="50"/>
      <c r="E2" s="50"/>
      <c r="F2" s="50"/>
      <c r="G2" s="44" t="s">
        <v>127</v>
      </c>
    </row>
    <row r="3" spans="1:7" ht="20.5" customHeight="1" x14ac:dyDescent="0.2">
      <c r="A3" s="47"/>
      <c r="B3" s="49"/>
      <c r="C3" s="8" t="s">
        <v>6</v>
      </c>
      <c r="D3" s="8" t="s">
        <v>7</v>
      </c>
      <c r="E3" s="8" t="s">
        <v>8</v>
      </c>
      <c r="F3" s="8" t="s">
        <v>9</v>
      </c>
      <c r="G3" s="45"/>
    </row>
    <row r="4" spans="1:7" ht="40" customHeight="1" x14ac:dyDescent="0.2">
      <c r="A4" s="9" t="s">
        <v>110</v>
      </c>
      <c r="B4" s="10">
        <v>7</v>
      </c>
      <c r="C4" s="11">
        <f>COUNTIF(自己診断!D10:D16,"✓")</f>
        <v>0</v>
      </c>
      <c r="D4" s="11">
        <f>COUNTIF(自己診断!E10:E16,"✓")</f>
        <v>0</v>
      </c>
      <c r="E4" s="11">
        <f>COUNTIF(自己診断!F10:F16,"✓")</f>
        <v>0</v>
      </c>
      <c r="F4" s="11">
        <f>COUNTIF(自己診断!G10:G16,"✓")</f>
        <v>0</v>
      </c>
      <c r="G4" s="12" t="s">
        <v>124</v>
      </c>
    </row>
    <row r="5" spans="1:7" ht="40" customHeight="1" x14ac:dyDescent="0.2">
      <c r="A5" s="9" t="s">
        <v>111</v>
      </c>
      <c r="B5" s="10">
        <v>6</v>
      </c>
      <c r="C5" s="11">
        <f>COUNTIF(自己診断!D18:D23,"✓")</f>
        <v>0</v>
      </c>
      <c r="D5" s="11">
        <f>COUNTIF(自己診断!E18:E23,"✓")</f>
        <v>0</v>
      </c>
      <c r="E5" s="11">
        <f>COUNTIF(自己診断!F18:F23,"✓")</f>
        <v>0</v>
      </c>
      <c r="F5" s="11">
        <f>COUNTIF(自己診断!G18:G23,"✓")</f>
        <v>0</v>
      </c>
      <c r="G5" s="12" t="s">
        <v>112</v>
      </c>
    </row>
    <row r="6" spans="1:7" ht="20" customHeight="1" x14ac:dyDescent="0.2">
      <c r="A6" s="51" t="s">
        <v>113</v>
      </c>
      <c r="B6" s="52">
        <v>4</v>
      </c>
      <c r="C6" s="53">
        <f>COUNTIF(自己診断!D25:D28,"✓")</f>
        <v>0</v>
      </c>
      <c r="D6" s="53">
        <f>COUNTIF(自己診断!E25:E28,"✓")</f>
        <v>0</v>
      </c>
      <c r="E6" s="53">
        <f>COUNTIF(自己診断!F25:F28,"✓")</f>
        <v>0</v>
      </c>
      <c r="F6" s="53">
        <f>COUNTIF(自己診断!G25:G28,"✓")</f>
        <v>0</v>
      </c>
      <c r="G6" s="12" t="s">
        <v>114</v>
      </c>
    </row>
    <row r="7" spans="1:7" ht="20" customHeight="1" x14ac:dyDescent="0.2">
      <c r="A7" s="51"/>
      <c r="B7" s="52"/>
      <c r="C7" s="53"/>
      <c r="D7" s="53"/>
      <c r="E7" s="53"/>
      <c r="F7" s="53"/>
      <c r="G7" s="12" t="s">
        <v>115</v>
      </c>
    </row>
    <row r="8" spans="1:7" ht="40" customHeight="1" x14ac:dyDescent="0.2">
      <c r="A8" s="9" t="s">
        <v>116</v>
      </c>
      <c r="B8" s="10">
        <v>5</v>
      </c>
      <c r="C8" s="11">
        <f>COUNTIF(自己診断!D30:D34,"✓")</f>
        <v>0</v>
      </c>
      <c r="D8" s="11">
        <f>COUNTIF(自己診断!E30:E34,"✓")</f>
        <v>0</v>
      </c>
      <c r="E8" s="11">
        <f>COUNTIF(自己診断!F30:F34,"✓")</f>
        <v>0</v>
      </c>
      <c r="F8" s="11">
        <f>COUNTIF(自己診断!G30:G34,"✓")</f>
        <v>0</v>
      </c>
      <c r="G8" s="12" t="s">
        <v>117</v>
      </c>
    </row>
    <row r="9" spans="1:7" ht="40" customHeight="1" x14ac:dyDescent="0.2">
      <c r="A9" s="9" t="s">
        <v>118</v>
      </c>
      <c r="B9" s="10">
        <v>6</v>
      </c>
      <c r="C9" s="11">
        <f>COUNTIF(自己診断!D36:D41,"✓")</f>
        <v>0</v>
      </c>
      <c r="D9" s="11">
        <f>COUNTIF(自己診断!E36:E41,"✓")</f>
        <v>0</v>
      </c>
      <c r="E9" s="11">
        <f>COUNTIF(自己診断!F36:F41,"✓")</f>
        <v>0</v>
      </c>
      <c r="F9" s="11">
        <f>COUNTIF(自己診断!G36:G41,"✓")</f>
        <v>0</v>
      </c>
      <c r="G9" s="12" t="s">
        <v>119</v>
      </c>
    </row>
    <row r="10" spans="1:7" ht="40" customHeight="1" x14ac:dyDescent="0.2">
      <c r="A10" s="9" t="s">
        <v>120</v>
      </c>
      <c r="B10" s="10">
        <v>4</v>
      </c>
      <c r="C10" s="11">
        <f>COUNTIF(自己診断!D43:D46,"✓")</f>
        <v>0</v>
      </c>
      <c r="D10" s="11">
        <f>COUNTIF(自己診断!E43:E46,"✓")</f>
        <v>0</v>
      </c>
      <c r="E10" s="11">
        <f>COUNTIF(自己診断!F43:F46,"✓")</f>
        <v>0</v>
      </c>
      <c r="F10" s="11">
        <f>COUNTIF(自己診断!G43:G46,"✓")</f>
        <v>0</v>
      </c>
      <c r="G10" s="12" t="s">
        <v>125</v>
      </c>
    </row>
    <row r="11" spans="1:7" ht="40" customHeight="1" thickBot="1" x14ac:dyDescent="0.25">
      <c r="A11" s="13" t="s">
        <v>121</v>
      </c>
      <c r="B11" s="14">
        <v>32</v>
      </c>
      <c r="C11" s="15">
        <f>SUM(C4:C10)</f>
        <v>0</v>
      </c>
      <c r="D11" s="15">
        <f t="shared" ref="D11:F11" si="0">SUM(D4:D10)</f>
        <v>0</v>
      </c>
      <c r="E11" s="15">
        <f t="shared" si="0"/>
        <v>0</v>
      </c>
      <c r="F11" s="15">
        <f t="shared" si="0"/>
        <v>0</v>
      </c>
      <c r="G11" s="16" t="s">
        <v>126</v>
      </c>
    </row>
    <row r="12" spans="1:7" ht="20" x14ac:dyDescent="0.2">
      <c r="A12" s="17" t="s">
        <v>122</v>
      </c>
      <c r="B12" s="18"/>
      <c r="C12" s="19"/>
      <c r="D12" s="19"/>
      <c r="E12" s="19"/>
      <c r="F12" s="19"/>
      <c r="G12" s="19"/>
    </row>
  </sheetData>
  <mergeCells count="10">
    <mergeCell ref="G2:G3"/>
    <mergeCell ref="A2:A3"/>
    <mergeCell ref="B2:B3"/>
    <mergeCell ref="C2:F2"/>
    <mergeCell ref="A6:A7"/>
    <mergeCell ref="B6:B7"/>
    <mergeCell ref="C6:C7"/>
    <mergeCell ref="D6:D7"/>
    <mergeCell ref="E6:E7"/>
    <mergeCell ref="F6:F7"/>
  </mergeCells>
  <phoneticPr fontId="3"/>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自己診断</vt:lpstr>
      <vt:lpstr>集計</vt:lpstr>
      <vt:lpstr>自己診断!_Hlk220571102</vt:lpstr>
      <vt:lpstr>自己診断!Print_Area</vt:lpstr>
      <vt:lpstr>自己診断!Print_Titles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2350303</dc:creator>
  <cp:lastModifiedBy>2350303</cp:lastModifiedBy>
  <cp:lastPrinted>2026-02-12T10:24:03Z</cp:lastPrinted>
  <dcterms:created xsi:type="dcterms:W3CDTF">2026-02-06T06:01:27Z</dcterms:created>
  <dcterms:modified xsi:type="dcterms:W3CDTF">2026-02-16T06:52:06Z</dcterms:modified>
</cp:coreProperties>
</file>