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mfsv3\10(税)諸井会計\K：公会計部門Ⅱ\01_クライアント（公会計）\043_熊本県\4075_苓北町\2025年（R6年度決算分）\16：調査対応\"/>
    </mc:Choice>
  </mc:AlternateContent>
  <xr:revisionPtr revIDLastSave="0" documentId="13_ncr:1_{0408C2D7-21A7-4771-9B6F-1BD08C811E80}" xr6:coauthVersionLast="47" xr6:coauthVersionMax="47" xr10:uidLastSave="{00000000-0000-0000-0000-000000000000}"/>
  <bookViews>
    <workbookView xWindow="28680" yWindow="-120" windowWidth="29040" windowHeight="15720" firstSheet="12" activeTab="1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s="1"/>
  <c r="BY42" i="7"/>
  <c r="BW42" i="7"/>
  <c r="BE42" i="7"/>
  <c r="AM42" i="7"/>
  <c r="U42" i="7"/>
  <c r="E42" i="7"/>
  <c r="C42" i="7" s="1"/>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G38" i="7"/>
  <c r="AM38" i="7"/>
  <c r="U38" i="7"/>
  <c r="E38" i="7"/>
  <c r="C38" i="7" s="1"/>
  <c r="DG37" i="7"/>
  <c r="CQ37" i="7"/>
  <c r="CO37" i="7"/>
  <c r="BY37" i="7"/>
  <c r="BG37" i="7"/>
  <c r="AM37" i="7"/>
  <c r="U37" i="7"/>
  <c r="E37" i="7"/>
  <c r="C37" i="7"/>
  <c r="DG36" i="7"/>
  <c r="CQ36" i="7"/>
  <c r="CO36" i="7" s="1"/>
  <c r="BY36" i="7"/>
  <c r="BG36" i="7"/>
  <c r="AM36" i="7"/>
  <c r="W36" i="7"/>
  <c r="E36" i="7"/>
  <c r="C36" i="7"/>
  <c r="DG35" i="7"/>
  <c r="CQ35" i="7"/>
  <c r="CO35" i="7" s="1"/>
  <c r="BY35" i="7"/>
  <c r="BG35" i="7"/>
  <c r="AM35" i="7"/>
  <c r="W35" i="7"/>
  <c r="E35" i="7"/>
  <c r="C35" i="7"/>
  <c r="DG34" i="7"/>
  <c r="CQ34" i="7"/>
  <c r="CO34" i="7" s="1"/>
  <c r="BY34" i="7"/>
  <c r="BG34" i="7"/>
  <c r="AM34" i="7"/>
  <c r="W34" i="7"/>
  <c r="E34" i="7"/>
  <c r="C34" i="7"/>
  <c r="U34" i="7" l="1"/>
  <c r="U35" i="7" s="1"/>
  <c r="U36" i="7" s="1"/>
  <c r="BE34" i="7" l="1"/>
  <c r="BE35" i="7" l="1"/>
  <c r="BE36" i="7" s="1"/>
  <c r="BE37" i="7" s="1"/>
  <c r="BE38" i="7" s="1"/>
  <c r="BW34" i="7"/>
  <c r="BW35" i="7" s="1"/>
  <c r="BW36" i="7" s="1"/>
  <c r="BW37" i="7" s="1"/>
</calcChain>
</file>

<file path=xl/sharedStrings.xml><?xml version="1.0" encoding="utf-8"?>
<sst xmlns="http://schemas.openxmlformats.org/spreadsheetml/2006/main" count="1081" uniqueCount="544">
  <si>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</si>
  <si>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</si>
  <si>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</si>
  <si>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</si>
  <si>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</si>
  <si>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</si>
  <si>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</si>
  <si>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</si>
  <si>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</si>
  <si>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</si>
  <si>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</si>
  <si>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</si>
  <si>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</si>
  <si>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</si>
  <si>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</si>
  <si>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</si>
  <si>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</si>
  <si>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</si>
  <si>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</si>
  <si>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</si>
  <si>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</si>
  <si>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</si>
  <si>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</si>
  <si>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</si>
  <si>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</si>
  <si>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</si>
  <si>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</si>
  <si>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</si>
  <si>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</si>
  <si>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</si>
  <si>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</si>
  <si>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</si>
  <si>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</si>
  <si>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</si>
  <si>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苓北町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</si>
  <si>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</si>
  <si>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</si>
  <si>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</si>
  <si>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</si>
  <si>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</si>
  <si>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</si>
  <si>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</si>
  <si>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</si>
  <si>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</si>
  <si>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</si>
  <si>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</si>
  <si>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</si>
  <si>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</si>
  <si>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</si>
  <si>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</si>
  <si>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</si>
  <si>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</si>
  <si>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</si>
  <si>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</si>
  <si>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</si>
  <si>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</si>
  <si>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</si>
  <si>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</si>
  <si>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</si>
  <si>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</si>
  <si>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</si>
  <si>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</si>
  <si>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</si>
  <si>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</si>
  <si>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</si>
  <si>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</si>
  <si>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</si>
  <si>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</si>
  <si>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</si>
  <si>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</si>
  <si>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</si>
  <si>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</si>
  <si>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</si>
  <si>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</si>
  <si>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</si>
  <si>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</si>
  <si>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</si>
  <si>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</si>
  <si>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</si>
  <si>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</si>
  <si>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</si>
  <si>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</si>
  <si>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4"/>
  </si>
  <si>
    <t>うち日本人(％)</t>
    <phoneticPr fontId="5"/>
  </si>
  <si>
    <t>-2.6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</si>
  <si>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</si>
  <si>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</si>
  <si>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</si>
  <si>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</si>
  <si>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</si>
  <si>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</si>
  <si>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</si>
  <si>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</si>
  <si>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</si>
  <si>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</si>
  <si>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</si>
  <si>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</si>
  <si>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</si>
  <si>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</si>
  <si>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</si>
  <si>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</si>
  <si>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</si>
  <si>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</si>
  <si>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</si>
  <si>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</si>
  <si>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</si>
  <si>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</si>
  <si>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</si>
  <si>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</si>
  <si>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</si>
  <si>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</si>
  <si>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</si>
  <si>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</si>
  <si>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</si>
  <si>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</si>
  <si>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</si>
  <si>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</si>
  <si>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</si>
  <si>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</si>
  <si>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</si>
  <si>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</si>
  <si>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</si>
  <si>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</si>
  <si>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</si>
  <si>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</si>
  <si>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</si>
  <si>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</si>
  <si>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</si>
  <si>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</si>
  <si>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</si>
  <si>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</si>
  <si>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</si>
  <si>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</si>
  <si>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</si>
  <si>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</si>
  <si>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</si>
  <si>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</si>
  <si>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</si>
  <si>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</si>
  <si>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</si>
  <si>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</si>
  <si>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</si>
  <si>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</si>
  <si>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</si>
  <si>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</si>
  <si>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熊本県苓北町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</si>
  <si>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</si>
  <si>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</si>
  <si>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</si>
  <si>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</si>
  <si>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</si>
  <si>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</si>
  <si>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</si>
  <si>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</si>
  <si>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</si>
  <si>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</si>
  <si>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</si>
  <si>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</si>
  <si>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</si>
  <si>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</si>
  <si>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</si>
  <si>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</si>
  <si>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</si>
  <si>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</si>
  <si>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</si>
  <si>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</si>
  <si>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</si>
  <si>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</si>
  <si>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</si>
  <si>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</si>
  <si>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</si>
  <si>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</si>
  <si>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</si>
  <si>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</si>
  <si>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</si>
  <si>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</si>
  <si>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</si>
  <si>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</si>
  <si>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</si>
  <si>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</si>
  <si>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</si>
  <si>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</si>
  <si>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</si>
  <si>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</si>
  <si>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</si>
  <si>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</si>
  <si>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</si>
  <si>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</si>
  <si>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</si>
  <si>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</si>
  <si>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</si>
  <si>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</si>
  <si>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</si>
  <si>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</si>
  <si>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</si>
  <si>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</si>
  <si>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</si>
  <si>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</si>
  <si>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</si>
  <si>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</si>
  <si>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</si>
  <si>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</si>
  <si>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</si>
  <si>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</si>
  <si>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</si>
  <si>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</si>
  <si>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</si>
  <si>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</si>
  <si>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</si>
  <si>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</si>
  <si>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</si>
  <si>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</si>
  <si>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</si>
  <si>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</si>
  <si>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</si>
  <si>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</si>
  <si>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</si>
  <si>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</si>
  <si>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</si>
  <si>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</si>
  <si>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</si>
  <si>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</si>
  <si>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</si>
  <si>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</si>
  <si>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</si>
  <si>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</si>
  <si>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</si>
  <si>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</si>
  <si>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</si>
  <si>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</si>
  <si>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</si>
  <si>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</si>
  <si>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</si>
  <si>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</si>
  <si>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</si>
  <si>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</si>
  <si>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</si>
  <si>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</si>
  <si>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</si>
  <si>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</si>
  <si>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</si>
  <si>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</si>
  <si>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</si>
  <si>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</si>
  <si>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</si>
  <si>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</si>
  <si>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</si>
  <si>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</si>
  <si>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</si>
  <si>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</si>
  <si>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</si>
  <si>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</si>
  <si>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</si>
  <si>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</si>
  <si>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</si>
  <si>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</si>
  <si>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</si>
  <si>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</si>
  <si>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</si>
  <si>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</si>
  <si>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</si>
  <si>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</si>
  <si>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</si>
  <si>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</si>
  <si>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</si>
  <si>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</si>
  <si>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</si>
  <si>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</si>
  <si>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</si>
  <si>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</si>
  <si>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</si>
  <si>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</si>
  <si>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</si>
  <si>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</si>
  <si>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</si>
  <si>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</si>
  <si>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</si>
  <si>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</si>
  <si>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</si>
  <si>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</si>
  <si>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</si>
  <si>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</si>
  <si>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</si>
  <si>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</si>
  <si>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</si>
  <si>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</si>
  <si>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</si>
  <si>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</si>
  <si>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</si>
  <si>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</si>
  <si>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</si>
  <si>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</si>
  <si>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</si>
  <si>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</si>
  <si>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</si>
  <si>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</si>
  <si>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</si>
  <si>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熊本県苓北町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</si>
  <si>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</si>
  <si>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</si>
  <si>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</si>
  <si>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</si>
  <si>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</si>
  <si>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</si>
  <si>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</si>
  <si>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</si>
  <si>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</si>
  <si>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</si>
  <si>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</si>
  <si>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</si>
  <si>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</si>
  <si>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</si>
  <si>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</si>
  <si>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</si>
  <si>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</si>
  <si>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</si>
  <si>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</si>
  <si>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</si>
  <si>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</si>
  <si>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</si>
  <si>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</si>
  <si>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</si>
  <si>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</si>
  <si>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</si>
  <si>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</si>
  <si>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</si>
  <si>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</si>
  <si>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</si>
  <si>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</si>
  <si>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</si>
  <si>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</si>
  <si>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苓北町国民健康保険特別会計</t>
    <phoneticPr fontId="5"/>
  </si>
  <si>
    <t>-</t>
    <phoneticPr fontId="25"/>
  </si>
  <si>
    <t>苓北町介護保険特別会計</t>
    <phoneticPr fontId="5"/>
  </si>
  <si>
    <t>-</t>
  </si>
  <si>
    <t>苓北町後期高齢者医療特別会計</t>
    <phoneticPr fontId="5"/>
  </si>
  <si>
    <t>苓北町水道特別会計</t>
    <phoneticPr fontId="5"/>
  </si>
  <si>
    <t>法非適用企業</t>
    <phoneticPr fontId="5"/>
  </si>
  <si>
    <t>苓北町下水道特別会計</t>
    <phoneticPr fontId="5"/>
  </si>
  <si>
    <t>苓北町農業集落排水特別会計</t>
    <phoneticPr fontId="5"/>
  </si>
  <si>
    <t>苓北町特定地域生活排水処理事業特別会計</t>
    <phoneticPr fontId="5"/>
  </si>
  <si>
    <t>苓北町宅地造成事業特別会計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</si>
  <si>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</si>
  <si>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</si>
  <si>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</si>
  <si>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</si>
  <si>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</si>
  <si>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</si>
  <si>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5"/>
  </si>
  <si>
    <t>天草広域連合</t>
  </si>
  <si>
    <t>熊本県後期高齢者医療広域連合（一般会計）</t>
    <rPh sb="15" eb="17">
      <t>イッパン</t>
    </rPh>
    <rPh sb="17" eb="19">
      <t>カイケイ</t>
    </rPh>
    <phoneticPr fontId="25"/>
  </si>
  <si>
    <t>熊本県後期高齢者医療広域連合（特別会計）</t>
    <rPh sb="15" eb="17">
      <t>トクベツ</t>
    </rPh>
    <rPh sb="17" eb="19">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</si>
  <si>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</si>
  <si>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</si>
  <si>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</si>
  <si>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</si>
  <si>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</si>
  <si>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</si>
  <si>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</si>
  <si>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</si>
  <si>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</si>
  <si>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</si>
  <si>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</si>
  <si>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</si>
  <si>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</si>
  <si>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</si>
  <si>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</si>
  <si>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</si>
  <si>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</si>
  <si>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</si>
  <si>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</si>
  <si>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</si>
  <si>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</si>
  <si>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</si>
  <si>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</si>
  <si>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</si>
  <si>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</si>
  <si>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</si>
  <si>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</si>
  <si>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</si>
  <si>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</si>
  <si>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</si>
  <si>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</si>
  <si>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</si>
  <si>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</si>
  <si>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</si>
  <si>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</si>
  <si>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</si>
  <si>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</si>
  <si>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</si>
  <si>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</si>
  <si>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</si>
  <si>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</si>
  <si>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</si>
  <si>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</si>
  <si>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</si>
  <si>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</si>
  <si>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</si>
  <si>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</si>
  <si>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</si>
  <si>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</si>
  <si>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</si>
  <si>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</si>
  <si>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</si>
  <si>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</si>
  <si>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</si>
  <si>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</si>
  <si>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</si>
  <si>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</si>
  <si>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</si>
  <si>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</si>
  <si>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</si>
  <si>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</si>
  <si>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</si>
  <si>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</si>
  <si>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</si>
  <si>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</si>
  <si>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</si>
  <si>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</si>
  <si>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</si>
  <si>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</si>
  <si>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</si>
  <si>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</si>
  <si>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</si>
  <si>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</si>
  <si>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</si>
  <si>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</si>
  <si>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</si>
  <si>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</si>
  <si>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</si>
  <si>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</si>
  <si>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</si>
  <si>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</si>
  <si>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</si>
  <si>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</si>
  <si>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</si>
  <si>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</si>
  <si>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</si>
  <si>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</si>
  <si>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</si>
  <si>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</si>
  <si>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</si>
  <si>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</si>
  <si>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</si>
  <si>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</si>
  <si>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</si>
  <si>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</si>
  <si>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</si>
  <si>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</si>
  <si>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</si>
  <si>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</si>
  <si>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</si>
  <si>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</si>
  <si>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</si>
  <si>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</si>
  <si>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</si>
  <si>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</si>
  <si>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</si>
  <si>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</si>
  <si>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</si>
  <si>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</si>
  <si>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</si>
  <si>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</si>
  <si>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</si>
  <si>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</si>
  <si>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</si>
  <si>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</si>
  <si>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</si>
  <si>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</si>
  <si>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</si>
  <si>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</si>
  <si>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</si>
  <si>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</si>
  <si>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</si>
  <si>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</si>
  <si>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</si>
  <si>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</si>
  <si>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</si>
  <si>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</si>
  <si>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</si>
  <si>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</si>
  <si>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</si>
  <si>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苓北町水道特別会計</t>
  </si>
  <si>
    <t>苓北町介護保険特別会計</t>
  </si>
  <si>
    <t>苓北町宅地造成事業特別会計</t>
  </si>
  <si>
    <t>苓北町下水道特別会計</t>
  </si>
  <si>
    <t>苓北町国民健康保険特別会計</t>
  </si>
  <si>
    <t>苓北町特定地域生活排水処理事業特別会計</t>
  </si>
  <si>
    <t>苓北町後期高齢者医療特別会計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</si>
  <si>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</si>
  <si>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</si>
  <si>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</si>
  <si>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</si>
  <si>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</si>
  <si>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</si>
  <si>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</si>
  <si>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</si>
  <si>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</si>
  <si>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</si>
  <si>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</si>
  <si>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</si>
  <si>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</si>
  <si>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</si>
  <si>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</si>
  <si>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</si>
  <si>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</si>
  <si>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</si>
  <si>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</si>
  <si>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</si>
  <si>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</si>
  <si>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</si>
  <si>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</si>
  <si>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</si>
  <si>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</si>
  <si>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</si>
  <si>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</si>
  <si>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</si>
  <si>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</si>
  <si>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</si>
  <si>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</si>
  <si>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</si>
  <si>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</si>
  <si>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</si>
  <si>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</si>
  <si>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</si>
  <si>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</si>
  <si>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</si>
  <si>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</si>
  <si>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</si>
  <si>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</si>
  <si>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</si>
  <si>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</si>
  <si>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</si>
  <si>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</si>
  <si>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</si>
  <si>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</si>
  <si>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苓北町立小中学校校舎改築基金</t>
  </si>
  <si>
    <t>ふるさとづくり応援基金</t>
  </si>
  <si>
    <t>地域づくり推進基金</t>
  </si>
  <si>
    <t>町民総合センター整備基金</t>
  </si>
  <si>
    <t>社会福祉振興基金</t>
    <rPh sb="0" eb="2">
      <t>シャカイ</t>
    </rPh>
    <rPh sb="2" eb="4">
      <t>フクシ</t>
    </rPh>
    <rPh sb="4" eb="6">
      <t>シンコウ</t>
    </rPh>
    <rPh sb="6" eb="8">
      <t>キキン</t>
    </rPh>
    <phoneticPr fontId="5"/>
  </si>
  <si>
    <t>基金残高合計</t>
    <rPh sb="0" eb="2">
      <t>キキン</t>
    </rPh>
    <rPh sb="2" eb="4">
      <t>ザンダカ</t>
    </rPh>
    <rPh sb="4" eb="6">
      <t>ゴウケイ</t>
    </rPh>
    <phoneticPr fontId="5"/>
  </si>
  <si>
    <t>　インフラ資産に林道や漁港といった資産を保有しており、毎年の固定資産形成に係る更新費用よりも減価償却費が上回っており、現時点での減価償却率は類似団体内平均値と比較して低い数値となっているものの、比較的早いペースで比率は上昇している。
　将来負担比率については、毎年の償還により地方債の総額が減少したことに加え、返済するための原資である基金の積立が進められたことで前年と比較して大幅に下降したと考えられるものの、依然として多額の残高となっている。更新を迎えている資産も多いことから、今後も公共施設等管理計画に基づいた施設管理を推進していく共に、地方債残高の圧縮、将来負担額の改善を図っていく。</t>
    <phoneticPr fontId="5"/>
  </si>
  <si>
    <t>　将来負担比率については、毎年の償還により地方債の総額が減少したことに加え、返済するための原資である基金の積立が進められたことで前年と比較して大幅に下降したと考えられるものの、依然として多額の残高となっている。また、実質公債比率は、普通交付税額が増加したことで前年より比率は下降したと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</si>
</sst>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92931EE8-0B80-4CED-A4B1-78BD2CBA8D89}"/>
    <cellStyle name="標準 2 3" xfId="10" xr:uid="{4F646C5F-292C-45D0-B6BD-81C8DE8A9C5B}"/>
    <cellStyle name="標準 3" xfId="11" xr:uid="{7FA3AB58-1E21-44FB-B767-9E3531F570F5}"/>
    <cellStyle name="標準 4" xfId="20" xr:uid="{502547F5-9363-48FF-875B-B12534F4743A}"/>
    <cellStyle name="標準 4_APAHO401600" xfId="16" xr:uid="{82272B3E-3374-45F4-9335-9803EDE84047}"/>
    <cellStyle name="標準 4_APAHO4019001" xfId="19" xr:uid="{5882320A-6738-44A9-A663-24E481E8F70F}"/>
    <cellStyle name="標準 4_ZJ08_022012_青森市_2010" xfId="18" xr:uid="{8E4C3A15-E363-4F8B-B811-FA5827D8BB89}"/>
    <cellStyle name="標準 6" xfId="7" xr:uid="{4ABFD5E9-3305-4CDC-A011-A52BE2E696E4}"/>
    <cellStyle name="標準 6_APAHO401000" xfId="9" xr:uid="{17392D1B-5727-4DDB-9F75-09C51A56A0CA}"/>
    <cellStyle name="標準 6_APAHO401200_O-JJ1016-001-3_財政状況資料集(決算状況カード(各会計・関係団体))(Rev2)2" xfId="15" xr:uid="{A8B5A002-DFA6-4366-9A09-E9840D671931}"/>
    <cellStyle name="標準 6_APAHO402200_O-JJ1016-001-3_財政状況資料集(決算状況カード(各会計・関係団体))(Rev2)2" xfId="12" xr:uid="{C61DB008-BDA0-4FAA-87D4-F8FBC49FC3D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D120593A-16E9-4B2E-B97D-2AA885F07F43}"/>
    <cellStyle name="標準_O-JJ0722-001-3_決算状況カード(各会計・関係団体)_O-JJ1016-001-3_財政状況資料集(決算状況カード(各会計・関係団体))(Rev2)2" xfId="14" xr:uid="{78D852A4-2F96-4089-AA81-FB7308034A4D}"/>
    <cellStyle name="標準_O-JJ0722-001-8_連結実質赤字比率に係る赤字・黒字の構成分析" xfId="17" xr:uid="{0D6FAD05-5985-4173-9E18-6099453DC2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v>類似団体内平均(円)</c:v>
          </c:tx>
          <c:spPr>
            <a:ln w="28575">
              <a:noFill/>
            </a:ln>
          </c:spPr>
          <c:marker>
            <c:symbol val="diamond"/>
            <c:size val="8"/>
            <c:spPr>
              <a:solidFill>
                <a:srgbClr val="000080"/>
              </a:solidFill>
              <a:ln>
                <a:solidFill>
                  <a:srgbClr val="000080"/>
                </a:solidFill>
                <a:prstDash val="solid"/>
              </a:ln>
            </c:spPr>
          </c:marker>
          <c:cat>
            <c:strLit>
              <c:ptCount val="5"/>
              <c:pt idx="0">
                <c:v> R01</c:v>
              </c:pt>
              <c:pt idx="1">
                <c:v> R02</c:v>
              </c:pt>
              <c:pt idx="2">
                <c:v> R03</c:v>
              </c:pt>
              <c:pt idx="3">
                <c:v> R04</c:v>
              </c:pt>
              <c:pt idx="4">
                <c:v> R05</c:v>
              </c:pt>
            </c:strLit>
          </c:cat>
          <c:val>
            <c:numLit>
              <c:formatCode>#,##0;"△ "#,##0</c:formatCode>
              <c:ptCount val="5"/>
              <c:pt idx="0">
                <c:v>145139</c:v>
              </c:pt>
              <c:pt idx="1">
                <c:v>125391</c:v>
              </c:pt>
              <c:pt idx="2">
                <c:v>138402</c:v>
              </c:pt>
              <c:pt idx="3">
                <c:v>146367</c:v>
              </c:pt>
              <c:pt idx="4">
                <c:v>165181</c:v>
              </c:pt>
            </c:numLit>
          </c:val>
          <c:smooth val="0"/>
          <c:extLst>
            <c:ext xmlns:c16="http://schemas.microsoft.com/office/drawing/2014/chart" uri="{C3380CC4-5D6E-409C-BE32-E72D297353CC}">
              <c16:uniqueId val="{00000000-792F-416F-BF46-FA294E08000D}"/>
            </c:ext>
          </c:extLst>
        </c:ser>
        <c:ser>
          <c:idx val="1"/>
          <c:order val="1"/>
          <c:tx>
            <c:v>当該団体(円)</c:v>
          </c:tx>
          <c:spPr>
            <a:ln w="12700">
              <a:solidFill>
                <a:srgbClr val="FF0000"/>
              </a:solidFill>
              <a:prstDash val="solid"/>
            </a:ln>
          </c:spPr>
          <c:marker>
            <c:symbol val="circle"/>
            <c:size val="8"/>
            <c:spPr>
              <a:solidFill>
                <a:srgbClr val="FF0000"/>
              </a:solidFill>
              <a:ln>
                <a:solidFill>
                  <a:srgbClr val="FF0000"/>
                </a:solidFill>
                <a:prstDash val="solid"/>
              </a:ln>
            </c:spPr>
          </c:marker>
          <c:cat>
            <c:strLit>
              <c:ptCount val="5"/>
              <c:pt idx="0">
                <c:v> R01</c:v>
              </c:pt>
              <c:pt idx="1">
                <c:v> R02</c:v>
              </c:pt>
              <c:pt idx="2">
                <c:v> R03</c:v>
              </c:pt>
              <c:pt idx="3">
                <c:v> R04</c:v>
              </c:pt>
              <c:pt idx="4">
                <c:v> R05</c:v>
              </c:pt>
            </c:strLit>
          </c:cat>
          <c:val>
            <c:numLit>
              <c:formatCode>#,##0;"△ "#,##0</c:formatCode>
              <c:ptCount val="5"/>
              <c:pt idx="0">
                <c:v>38553</c:v>
              </c:pt>
              <c:pt idx="1">
                <c:v>58549</c:v>
              </c:pt>
              <c:pt idx="2">
                <c:v>41576</c:v>
              </c:pt>
              <c:pt idx="3">
                <c:v>64042</c:v>
              </c:pt>
              <c:pt idx="4">
                <c:v>45194</c:v>
              </c:pt>
            </c:numLit>
          </c:val>
          <c:smooth val="0"/>
          <c:extLst>
            <c:ext xmlns:c16="http://schemas.microsoft.com/office/drawing/2014/chart" uri="{C3380CC4-5D6E-409C-BE32-E72D297353CC}">
              <c16:uniqueId val="{00000001-792F-416F-BF46-FA294E0800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R01</c:v>
              </c:pt>
              <c:pt idx="1">
                <c:v>R02</c:v>
              </c:pt>
              <c:pt idx="2">
                <c:v>R03</c:v>
              </c:pt>
              <c:pt idx="3">
                <c:v>R04</c:v>
              </c:pt>
              <c:pt idx="4">
                <c:v>R05</c:v>
              </c:pt>
            </c:strLit>
          </c:cat>
          <c:val>
            <c:numLit>
              <c:formatCode>General</c:formatCode>
              <c:ptCount val="5"/>
              <c:pt idx="0">
                <c:v>3.31</c:v>
              </c:pt>
              <c:pt idx="1">
                <c:v>3.48</c:v>
              </c:pt>
              <c:pt idx="2">
                <c:v>4.1500000000000004</c:v>
              </c:pt>
              <c:pt idx="3">
                <c:v>7.8</c:v>
              </c:pt>
              <c:pt idx="4">
                <c:v>5.83</c:v>
              </c:pt>
            </c:numLit>
          </c:val>
          <c:extLst>
            <c:ext xmlns:c16="http://schemas.microsoft.com/office/drawing/2014/chart" uri="{C3380CC4-5D6E-409C-BE32-E72D297353CC}">
              <c16:uniqueId val="{00000000-B293-45ED-A64D-7EEC52FA2152}"/>
            </c:ext>
          </c:extLst>
        </c:ser>
        <c:ser>
          <c:idx val="1"/>
          <c:order val="1"/>
          <c:tx>
            <c:v>財政調整基金残高</c:v>
          </c:tx>
          <c:spPr>
            <a:solidFill>
              <a:srgbClr val="FF8080"/>
            </a:solidFill>
            <a:ln w="3175">
              <a:solidFill>
                <a:srgbClr val="000000"/>
              </a:solidFill>
              <a:prstDash val="solid"/>
            </a:ln>
          </c:spPr>
          <c:invertIfNegative val="0"/>
          <c:cat>
            <c:strLit>
              <c:ptCount val="5"/>
              <c:pt idx="0">
                <c:v>R01</c:v>
              </c:pt>
              <c:pt idx="1">
                <c:v>R02</c:v>
              </c:pt>
              <c:pt idx="2">
                <c:v>R03</c:v>
              </c:pt>
              <c:pt idx="3">
                <c:v>R04</c:v>
              </c:pt>
              <c:pt idx="4">
                <c:v>R05</c:v>
              </c:pt>
            </c:strLit>
          </c:cat>
          <c:val>
            <c:numLit>
              <c:formatCode>General</c:formatCode>
              <c:ptCount val="5"/>
              <c:pt idx="0">
                <c:v>20.38</c:v>
              </c:pt>
              <c:pt idx="1">
                <c:v>25.04</c:v>
              </c:pt>
              <c:pt idx="2">
                <c:v>31.69</c:v>
              </c:pt>
              <c:pt idx="3">
                <c:v>37.549999999999997</c:v>
              </c:pt>
              <c:pt idx="4">
                <c:v>43.56</c:v>
              </c:pt>
            </c:numLit>
          </c:val>
          <c:extLst>
            <c:ext xmlns:c16="http://schemas.microsoft.com/office/drawing/2014/chart" uri="{C3380CC4-5D6E-409C-BE32-E72D297353CC}">
              <c16:uniqueId val="{00000001-B293-45ED-A64D-7EEC52FA21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R01</c:v>
              </c:pt>
              <c:pt idx="1">
                <c:v>R02</c:v>
              </c:pt>
              <c:pt idx="2">
                <c:v>R03</c:v>
              </c:pt>
              <c:pt idx="3">
                <c:v>R04</c:v>
              </c:pt>
              <c:pt idx="4">
                <c:v>R05</c:v>
              </c:pt>
            </c:strLit>
          </c:cat>
          <c:val>
            <c:numLit>
              <c:formatCode>General</c:formatCode>
              <c:ptCount val="5"/>
              <c:pt idx="0">
                <c:v>3.16</c:v>
              </c:pt>
              <c:pt idx="1">
                <c:v>5.91</c:v>
              </c:pt>
              <c:pt idx="2">
                <c:v>9.11</c:v>
              </c:pt>
              <c:pt idx="3">
                <c:v>8.02</c:v>
              </c:pt>
              <c:pt idx="4">
                <c:v>3.88</c:v>
              </c:pt>
            </c:numLit>
          </c:val>
          <c:smooth val="0"/>
          <c:extLst>
            <c:ext xmlns:c16="http://schemas.microsoft.com/office/drawing/2014/chart" uri="{C3380CC4-5D6E-409C-BE32-E72D297353CC}">
              <c16:uniqueId val="{00000002-B293-45ED-A64D-7EEC52FA21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0.01</c:v>
              </c:pt>
              <c:pt idx="2">
                <c:v>#N/A</c:v>
              </c:pt>
              <c:pt idx="3">
                <c:v>0.01</c:v>
              </c:pt>
              <c:pt idx="4">
                <c:v>#N/A</c:v>
              </c:pt>
              <c:pt idx="5">
                <c:v>0</c:v>
              </c:pt>
              <c:pt idx="6">
                <c:v>#N/A</c:v>
              </c:pt>
              <c:pt idx="7">
                <c:v>0</c:v>
              </c:pt>
              <c:pt idx="8">
                <c:v>#N/A</c:v>
              </c:pt>
              <c:pt idx="9">
                <c:v>0.01</c:v>
              </c:pt>
            </c:numLit>
          </c:val>
          <c:extLst>
            <c:ext xmlns:c16="http://schemas.microsoft.com/office/drawing/2014/chart" uri="{C3380CC4-5D6E-409C-BE32-E72D297353CC}">
              <c16:uniqueId val="{00000000-DB9B-411D-B5B1-10D69A23243A}"/>
            </c:ext>
          </c:extLst>
        </c:ser>
        <c:ser>
          <c:idx val="1"/>
          <c:order val="1"/>
          <c:tx>
            <c:v>その他会計（赤字）</c:v>
          </c:tx>
          <c:spPr>
            <a:solidFill>
              <a:srgbClr val="FF00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DB9B-411D-B5B1-10D69A23243A}"/>
            </c:ext>
          </c:extLst>
        </c:ser>
        <c:ser>
          <c:idx val="2"/>
          <c:order val="2"/>
          <c:tx>
            <c:v>苓北町後期高齢者医療特別会計</c:v>
          </c:tx>
          <c:spPr>
            <a:solidFill>
              <a:srgbClr val="00FF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0.02</c:v>
              </c:pt>
              <c:pt idx="2">
                <c:v>#N/A</c:v>
              </c:pt>
              <c:pt idx="3">
                <c:v>0.03</c:v>
              </c:pt>
              <c:pt idx="4">
                <c:v>#N/A</c:v>
              </c:pt>
              <c:pt idx="5">
                <c:v>0.03</c:v>
              </c:pt>
              <c:pt idx="6">
                <c:v>#N/A</c:v>
              </c:pt>
              <c:pt idx="7">
                <c:v>0.04</c:v>
              </c:pt>
              <c:pt idx="8">
                <c:v>#N/A</c:v>
              </c:pt>
              <c:pt idx="9">
                <c:v>0.03</c:v>
              </c:pt>
            </c:numLit>
          </c:val>
          <c:extLst>
            <c:ext xmlns:c16="http://schemas.microsoft.com/office/drawing/2014/chart" uri="{C3380CC4-5D6E-409C-BE32-E72D297353CC}">
              <c16:uniqueId val="{00000002-DB9B-411D-B5B1-10D69A23243A}"/>
            </c:ext>
          </c:extLst>
        </c:ser>
        <c:ser>
          <c:idx val="3"/>
          <c:order val="3"/>
          <c:tx>
            <c:v>苓北町特定地域生活排水処理事業特別会計</c:v>
          </c:tx>
          <c:spPr>
            <a:solidFill>
              <a:srgbClr val="80008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0.05</c:v>
              </c:pt>
              <c:pt idx="2">
                <c:v>#N/A</c:v>
              </c:pt>
              <c:pt idx="3">
                <c:v>0</c:v>
              </c:pt>
              <c:pt idx="4">
                <c:v>#N/A</c:v>
              </c:pt>
              <c:pt idx="5">
                <c:v>0</c:v>
              </c:pt>
              <c:pt idx="6">
                <c:v>#N/A</c:v>
              </c:pt>
              <c:pt idx="7">
                <c:v>0</c:v>
              </c:pt>
              <c:pt idx="8">
                <c:v>#N/A</c:v>
              </c:pt>
              <c:pt idx="9">
                <c:v>0.04</c:v>
              </c:pt>
            </c:numLit>
          </c:val>
          <c:extLst>
            <c:ext xmlns:c16="http://schemas.microsoft.com/office/drawing/2014/chart" uri="{C3380CC4-5D6E-409C-BE32-E72D297353CC}">
              <c16:uniqueId val="{00000003-DB9B-411D-B5B1-10D69A23243A}"/>
            </c:ext>
          </c:extLst>
        </c:ser>
        <c:ser>
          <c:idx val="4"/>
          <c:order val="4"/>
          <c:tx>
            <c:v>苓北町国民健康保険特別会計</c:v>
          </c:tx>
          <c:spPr>
            <a:solidFill>
              <a:srgbClr val="FFFF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0.81</c:v>
              </c:pt>
              <c:pt idx="2">
                <c:v>#N/A</c:v>
              </c:pt>
              <c:pt idx="3">
                <c:v>0.66</c:v>
              </c:pt>
              <c:pt idx="4">
                <c:v>#N/A</c:v>
              </c:pt>
              <c:pt idx="5">
                <c:v>0.11</c:v>
              </c:pt>
              <c:pt idx="6">
                <c:v>#N/A</c:v>
              </c:pt>
              <c:pt idx="7">
                <c:v>0.55000000000000004</c:v>
              </c:pt>
              <c:pt idx="8">
                <c:v>#N/A</c:v>
              </c:pt>
              <c:pt idx="9">
                <c:v>0.3</c:v>
              </c:pt>
            </c:numLit>
          </c:val>
          <c:extLst>
            <c:ext xmlns:c16="http://schemas.microsoft.com/office/drawing/2014/chart" uri="{C3380CC4-5D6E-409C-BE32-E72D297353CC}">
              <c16:uniqueId val="{00000004-DB9B-411D-B5B1-10D69A23243A}"/>
            </c:ext>
          </c:extLst>
        </c:ser>
        <c:ser>
          <c:idx val="5"/>
          <c:order val="5"/>
          <c:tx>
            <c:v>苓北町下水道特別会計</c:v>
          </c:tx>
          <c:spPr>
            <a:solidFill>
              <a:srgbClr val="FF66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0.11</c:v>
              </c:pt>
              <c:pt idx="2">
                <c:v>#N/A</c:v>
              </c:pt>
              <c:pt idx="3">
                <c:v>0.06</c:v>
              </c:pt>
              <c:pt idx="4">
                <c:v>#N/A</c:v>
              </c:pt>
              <c:pt idx="5">
                <c:v>0.28999999999999998</c:v>
              </c:pt>
              <c:pt idx="6">
                <c:v>#N/A</c:v>
              </c:pt>
              <c:pt idx="7">
                <c:v>0.16</c:v>
              </c:pt>
              <c:pt idx="8">
                <c:v>#N/A</c:v>
              </c:pt>
              <c:pt idx="9">
                <c:v>0.32</c:v>
              </c:pt>
            </c:numLit>
          </c:val>
          <c:extLst>
            <c:ext xmlns:c16="http://schemas.microsoft.com/office/drawing/2014/chart" uri="{C3380CC4-5D6E-409C-BE32-E72D297353CC}">
              <c16:uniqueId val="{00000005-DB9B-411D-B5B1-10D69A23243A}"/>
            </c:ext>
          </c:extLst>
        </c:ser>
        <c:ser>
          <c:idx val="6"/>
          <c:order val="6"/>
          <c:tx>
            <c:v>苓北町宅地造成事業特別会計</c:v>
          </c:tx>
          <c:spPr>
            <a:solidFill>
              <a:srgbClr val="9999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0.67</c:v>
              </c:pt>
              <c:pt idx="2">
                <c:v>#N/A</c:v>
              </c:pt>
              <c:pt idx="3">
                <c:v>0.64</c:v>
              </c:pt>
              <c:pt idx="4">
                <c:v>#N/A</c:v>
              </c:pt>
              <c:pt idx="5">
                <c:v>0.48</c:v>
              </c:pt>
              <c:pt idx="6">
                <c:v>#N/A</c:v>
              </c:pt>
              <c:pt idx="7">
                <c:v>0.49</c:v>
              </c:pt>
              <c:pt idx="8">
                <c:v>#N/A</c:v>
              </c:pt>
              <c:pt idx="9">
                <c:v>0.73</c:v>
              </c:pt>
            </c:numLit>
          </c:val>
          <c:extLst>
            <c:ext xmlns:c16="http://schemas.microsoft.com/office/drawing/2014/chart" uri="{C3380CC4-5D6E-409C-BE32-E72D297353CC}">
              <c16:uniqueId val="{00000006-DB9B-411D-B5B1-10D69A23243A}"/>
            </c:ext>
          </c:extLst>
        </c:ser>
        <c:ser>
          <c:idx val="7"/>
          <c:order val="7"/>
          <c:tx>
            <c:v>苓北町介護保険特別会計</c:v>
          </c:tx>
          <c:spPr>
            <a:solidFill>
              <a:srgbClr val="0080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0.13</c:v>
              </c:pt>
              <c:pt idx="2">
                <c:v>#N/A</c:v>
              </c:pt>
              <c:pt idx="3">
                <c:v>0.12</c:v>
              </c:pt>
              <c:pt idx="4">
                <c:v>#N/A</c:v>
              </c:pt>
              <c:pt idx="5">
                <c:v>0.24</c:v>
              </c:pt>
              <c:pt idx="6">
                <c:v>#N/A</c:v>
              </c:pt>
              <c:pt idx="7">
                <c:v>0.9</c:v>
              </c:pt>
              <c:pt idx="8">
                <c:v>#N/A</c:v>
              </c:pt>
              <c:pt idx="9">
                <c:v>0.76</c:v>
              </c:pt>
            </c:numLit>
          </c:val>
          <c:extLst>
            <c:ext xmlns:c16="http://schemas.microsoft.com/office/drawing/2014/chart" uri="{C3380CC4-5D6E-409C-BE32-E72D297353CC}">
              <c16:uniqueId val="{00000007-DB9B-411D-B5B1-10D69A23243A}"/>
            </c:ext>
          </c:extLst>
        </c:ser>
        <c:ser>
          <c:idx val="8"/>
          <c:order val="8"/>
          <c:tx>
            <c:v>苓北町水道特別会計</c:v>
          </c:tx>
          <c:spPr>
            <a:solidFill>
              <a:srgbClr val="00FF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0.39</c:v>
              </c:pt>
              <c:pt idx="2">
                <c:v>#N/A</c:v>
              </c:pt>
              <c:pt idx="3">
                <c:v>0.38</c:v>
              </c:pt>
              <c:pt idx="4">
                <c:v>#N/A</c:v>
              </c:pt>
              <c:pt idx="5">
                <c:v>0.49</c:v>
              </c:pt>
              <c:pt idx="6">
                <c:v>#N/A</c:v>
              </c:pt>
              <c:pt idx="7">
                <c:v>0.28999999999999998</c:v>
              </c:pt>
              <c:pt idx="8">
                <c:v>#N/A</c:v>
              </c:pt>
              <c:pt idx="9">
                <c:v>2.17</c:v>
              </c:pt>
            </c:numLit>
          </c:val>
          <c:extLst>
            <c:ext xmlns:c16="http://schemas.microsoft.com/office/drawing/2014/chart" uri="{C3380CC4-5D6E-409C-BE32-E72D297353CC}">
              <c16:uniqueId val="{00000008-DB9B-411D-B5B1-10D69A23243A}"/>
            </c:ext>
          </c:extLst>
        </c:ser>
        <c:ser>
          <c:idx val="9"/>
          <c:order val="9"/>
          <c:tx>
            <c:v>一般会計</c:v>
          </c:tx>
          <c:spPr>
            <a:solidFill>
              <a:srgbClr val="FF808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3.3</c:v>
              </c:pt>
              <c:pt idx="2">
                <c:v>#N/A</c:v>
              </c:pt>
              <c:pt idx="3">
                <c:v>3.47</c:v>
              </c:pt>
              <c:pt idx="4">
                <c:v>#N/A</c:v>
              </c:pt>
              <c:pt idx="5">
                <c:v>4.1399999999999997</c:v>
              </c:pt>
              <c:pt idx="6">
                <c:v>#N/A</c:v>
              </c:pt>
              <c:pt idx="7">
                <c:v>7.8</c:v>
              </c:pt>
              <c:pt idx="8">
                <c:v>#N/A</c:v>
              </c:pt>
              <c:pt idx="9">
                <c:v>5.82</c:v>
              </c:pt>
            </c:numLit>
          </c:val>
          <c:extLst>
            <c:ext xmlns:c16="http://schemas.microsoft.com/office/drawing/2014/chart" uri="{C3380CC4-5D6E-409C-BE32-E72D297353CC}">
              <c16:uniqueId val="{00000009-DB9B-411D-B5B1-10D69A2324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v>算入公債費等</c:v>
          </c:tx>
          <c:spPr>
            <a:solidFill>
              <a:srgbClr val="00FF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2">
                <c:v>632</c:v>
              </c:pt>
              <c:pt idx="5">
                <c:v>634</c:v>
              </c:pt>
              <c:pt idx="8">
                <c:v>619</c:v>
              </c:pt>
              <c:pt idx="11">
                <c:v>587</c:v>
              </c:pt>
              <c:pt idx="14">
                <c:v>564</c:v>
              </c:pt>
            </c:numLit>
          </c:val>
          <c:extLst>
            <c:ext xmlns:c16="http://schemas.microsoft.com/office/drawing/2014/chart" uri="{C3380CC4-5D6E-409C-BE32-E72D297353CC}">
              <c16:uniqueId val="{00000000-7B57-4FE4-B299-E85423BBE05E}"/>
            </c:ext>
          </c:extLst>
        </c:ser>
        <c:ser>
          <c:idx val="1"/>
          <c:order val="1"/>
          <c:tx>
            <c:v>一時借入金の利子</c:v>
          </c:tx>
          <c:spPr>
            <a:solidFill>
              <a:srgbClr val="80008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1-7B57-4FE4-B299-E85423BBE05E}"/>
            </c:ext>
          </c:extLst>
        </c:ser>
        <c:ser>
          <c:idx val="2"/>
          <c:order val="2"/>
          <c:tx>
            <c:v>債務負担行為に基づく支出額</c:v>
          </c:tx>
          <c:spPr>
            <a:solidFill>
              <a:srgbClr val="FFFF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2-7B57-4FE4-B299-E85423BBE05E}"/>
            </c:ext>
          </c:extLst>
        </c:ser>
        <c:ser>
          <c:idx val="3"/>
          <c:order val="3"/>
          <c:tx>
            <c:v>組合等が起こした地方債の元利償還金に対する負担金等</c:v>
          </c:tx>
          <c:spPr>
            <a:solidFill>
              <a:srgbClr val="FF66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7B57-4FE4-B299-E85423BBE05E}"/>
            </c:ext>
          </c:extLst>
        </c:ser>
        <c:ser>
          <c:idx val="4"/>
          <c:order val="4"/>
          <c:tx>
            <c:v>公営企業債の元利償還金に対する繰入金</c:v>
          </c:tx>
          <c:spPr>
            <a:solidFill>
              <a:srgbClr val="9999FF"/>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261</c:v>
              </c:pt>
              <c:pt idx="3">
                <c:v>234</c:v>
              </c:pt>
              <c:pt idx="6">
                <c:v>247</c:v>
              </c:pt>
              <c:pt idx="9">
                <c:v>255</c:v>
              </c:pt>
              <c:pt idx="12">
                <c:v>262</c:v>
              </c:pt>
            </c:numLit>
          </c:val>
          <c:extLst>
            <c:ext xmlns:c16="http://schemas.microsoft.com/office/drawing/2014/chart" uri="{C3380CC4-5D6E-409C-BE32-E72D297353CC}">
              <c16:uniqueId val="{00000004-7B57-4FE4-B299-E85423BBE05E}"/>
            </c:ext>
          </c:extLst>
        </c:ser>
        <c:ser>
          <c:idx val="5"/>
          <c:order val="5"/>
          <c:tx>
            <c:v>満期一括償還地方債に係る年度割相当額</c:v>
          </c:tx>
          <c:spPr>
            <a:solidFill>
              <a:srgbClr val="0080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7B57-4FE4-B299-E85423BBE05E}"/>
            </c:ext>
          </c:extLst>
        </c:ser>
        <c:ser>
          <c:idx val="6"/>
          <c:order val="6"/>
          <c:tx>
            <c:v>減債基金積立不足算定額</c:v>
          </c:tx>
          <c:spPr>
            <a:solidFill>
              <a:srgbClr val="00FFFF"/>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6-7B57-4FE4-B299-E85423BBE05E}"/>
            </c:ext>
          </c:extLst>
        </c:ser>
        <c:ser>
          <c:idx val="7"/>
          <c:order val="7"/>
          <c:tx>
            <c:v>元利償還金</c:v>
          </c:tx>
          <c:spPr>
            <a:solidFill>
              <a:srgbClr val="FF808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758</c:v>
              </c:pt>
              <c:pt idx="3">
                <c:v>760</c:v>
              </c:pt>
              <c:pt idx="6">
                <c:v>730</c:v>
              </c:pt>
              <c:pt idx="9">
                <c:v>720</c:v>
              </c:pt>
              <c:pt idx="12">
                <c:v>687</c:v>
              </c:pt>
            </c:numLit>
          </c:val>
          <c:extLst>
            <c:ext xmlns:c16="http://schemas.microsoft.com/office/drawing/2014/chart" uri="{C3380CC4-5D6E-409C-BE32-E72D297353CC}">
              <c16:uniqueId val="{00000007-7B57-4FE4-B299-E85423BBE0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v>実質公債費比率の分子</c:v>
          </c:tx>
          <c:spPr>
            <a:ln w="38100">
              <a:solidFill>
                <a:srgbClr val="FF0000"/>
              </a:solidFill>
              <a:prstDash val="solid"/>
            </a:ln>
          </c:spPr>
          <c:marker>
            <c:symbol val="circle"/>
            <c:size val="15"/>
            <c:spPr>
              <a:solidFill>
                <a:srgbClr val="FF0000"/>
              </a:solidFill>
              <a:ln>
                <a:solidFill>
                  <a:srgbClr val="FF0000"/>
                </a:solidFill>
              </a:ln>
            </c:spPr>
          </c:marker>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#N/A</c:v>
              </c:pt>
              <c:pt idx="1">
                <c:v>387</c:v>
              </c:pt>
              <c:pt idx="2">
                <c:v>#N/A</c:v>
              </c:pt>
              <c:pt idx="3">
                <c:v>#N/A</c:v>
              </c:pt>
              <c:pt idx="4">
                <c:v>360</c:v>
              </c:pt>
              <c:pt idx="5">
                <c:v>#N/A</c:v>
              </c:pt>
              <c:pt idx="6">
                <c:v>#N/A</c:v>
              </c:pt>
              <c:pt idx="7">
                <c:v>358</c:v>
              </c:pt>
              <c:pt idx="8">
                <c:v>#N/A</c:v>
              </c:pt>
              <c:pt idx="9">
                <c:v>#N/A</c:v>
              </c:pt>
              <c:pt idx="10">
                <c:v>388</c:v>
              </c:pt>
              <c:pt idx="11">
                <c:v>#N/A</c:v>
              </c:pt>
              <c:pt idx="12">
                <c:v>#N/A</c:v>
              </c:pt>
              <c:pt idx="13">
                <c:v>385</c:v>
              </c:pt>
              <c:pt idx="14">
                <c:v>#N/A</c:v>
              </c:pt>
            </c:numLit>
          </c:val>
          <c:smooth val="0"/>
          <c:extLst>
            <c:ext xmlns:c16="http://schemas.microsoft.com/office/drawing/2014/chart" uri="{C3380CC4-5D6E-409C-BE32-E72D297353CC}">
              <c16:uniqueId val="{00000008-7B57-4FE4-B299-E85423BBE0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v>基準財政需要額算入見込額</c:v>
          </c:tx>
          <c:spPr>
            <a:solidFill>
              <a:srgbClr val="FFCC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6315</c:v>
              </c:pt>
              <c:pt idx="5">
                <c:v>6032</c:v>
              </c:pt>
              <c:pt idx="8">
                <c:v>5753</c:v>
              </c:pt>
              <c:pt idx="11">
                <c:v>5607</c:v>
              </c:pt>
              <c:pt idx="14">
                <c:v>5364</c:v>
              </c:pt>
            </c:numLit>
          </c:val>
          <c:extLst>
            <c:ext xmlns:c16="http://schemas.microsoft.com/office/drawing/2014/chart" uri="{C3380CC4-5D6E-409C-BE32-E72D297353CC}">
              <c16:uniqueId val="{00000000-F743-43C6-8663-710F23B23AA2}"/>
            </c:ext>
          </c:extLst>
        </c:ser>
        <c:ser>
          <c:idx val="1"/>
          <c:order val="1"/>
          <c:tx>
            <c:v>充当可能特定歳入</c:v>
          </c:tx>
          <c:spPr>
            <a:solidFill>
              <a:srgbClr val="0000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2</c:v>
              </c:pt>
              <c:pt idx="5">
                <c:v>0</c:v>
              </c:pt>
              <c:pt idx="8">
                <c:v>0</c:v>
              </c:pt>
              <c:pt idx="11">
                <c:v>0</c:v>
              </c:pt>
              <c:pt idx="14">
                <c:v>0</c:v>
              </c:pt>
            </c:numLit>
          </c:val>
          <c:extLst>
            <c:ext xmlns:c16="http://schemas.microsoft.com/office/drawing/2014/chart" uri="{C3380CC4-5D6E-409C-BE32-E72D297353CC}">
              <c16:uniqueId val="{00000001-F743-43C6-8663-710F23B23AA2}"/>
            </c:ext>
          </c:extLst>
        </c:ser>
        <c:ser>
          <c:idx val="2"/>
          <c:order val="2"/>
          <c:tx>
            <c:v>充当可能基金</c:v>
          </c:tx>
          <c:spPr>
            <a:solidFill>
              <a:srgbClr val="FF00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1084</c:v>
              </c:pt>
              <c:pt idx="5">
                <c:v>1348</c:v>
              </c:pt>
              <c:pt idx="8">
                <c:v>1829</c:v>
              </c:pt>
              <c:pt idx="11">
                <c:v>2103</c:v>
              </c:pt>
              <c:pt idx="14">
                <c:v>2488</c:v>
              </c:pt>
            </c:numLit>
          </c:val>
          <c:extLst>
            <c:ext xmlns:c16="http://schemas.microsoft.com/office/drawing/2014/chart" uri="{C3380CC4-5D6E-409C-BE32-E72D297353CC}">
              <c16:uniqueId val="{00000002-F743-43C6-8663-710F23B23AA2}"/>
            </c:ext>
          </c:extLst>
        </c:ser>
        <c:ser>
          <c:idx val="3"/>
          <c:order val="3"/>
          <c:tx>
            <c:v>組合等連結実質赤字額負担見込額</c:v>
          </c:tx>
          <c:spPr>
            <a:solidFill>
              <a:srgbClr val="00FF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F743-43C6-8663-710F23B23AA2}"/>
            </c:ext>
          </c:extLst>
        </c:ser>
        <c:ser>
          <c:idx val="4"/>
          <c:order val="4"/>
          <c:tx>
            <c:v>連結実質赤字額</c:v>
          </c:tx>
          <c:spPr>
            <a:solidFill>
              <a:srgbClr val="80008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F743-43C6-8663-710F23B23AA2}"/>
            </c:ext>
          </c:extLst>
        </c:ser>
        <c:ser>
          <c:idx val="5"/>
          <c:order val="5"/>
          <c:tx>
            <c:v>設立法人等の負債額等負担見込額</c:v>
          </c:tx>
          <c:spPr>
            <a:solidFill>
              <a:srgbClr val="FFFF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F743-43C6-8663-710F23B23AA2}"/>
            </c:ext>
          </c:extLst>
        </c:ser>
        <c:ser>
          <c:idx val="6"/>
          <c:order val="6"/>
          <c:tx>
            <c:v>退職手当負担見込額</c:v>
          </c:tx>
          <c:spPr>
            <a:solidFill>
              <a:srgbClr val="FF66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805</c:v>
              </c:pt>
              <c:pt idx="3">
                <c:v>690</c:v>
              </c:pt>
              <c:pt idx="6">
                <c:v>574</c:v>
              </c:pt>
              <c:pt idx="9">
                <c:v>562</c:v>
              </c:pt>
              <c:pt idx="12">
                <c:v>676</c:v>
              </c:pt>
            </c:numLit>
          </c:val>
          <c:extLst>
            <c:ext xmlns:c16="http://schemas.microsoft.com/office/drawing/2014/chart" uri="{C3380CC4-5D6E-409C-BE32-E72D297353CC}">
              <c16:uniqueId val="{00000006-F743-43C6-8663-710F23B23AA2}"/>
            </c:ext>
          </c:extLst>
        </c:ser>
        <c:ser>
          <c:idx val="7"/>
          <c:order val="7"/>
          <c:tx>
            <c:v>組合等負担等見込額</c:v>
          </c:tx>
          <c:spPr>
            <a:solidFill>
              <a:srgbClr val="9999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7-F743-43C6-8663-710F23B23AA2}"/>
            </c:ext>
          </c:extLst>
        </c:ser>
        <c:ser>
          <c:idx val="8"/>
          <c:order val="8"/>
          <c:tx>
            <c:v>公営企業債等繰入見込額</c:v>
          </c:tx>
          <c:spPr>
            <a:solidFill>
              <a:srgbClr val="0080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2374</c:v>
              </c:pt>
              <c:pt idx="3">
                <c:v>2183</c:v>
              </c:pt>
              <c:pt idx="6">
                <c:v>1996</c:v>
              </c:pt>
              <c:pt idx="9">
                <c:v>1824</c:v>
              </c:pt>
              <c:pt idx="12">
                <c:v>1740</c:v>
              </c:pt>
            </c:numLit>
          </c:val>
          <c:extLst>
            <c:ext xmlns:c16="http://schemas.microsoft.com/office/drawing/2014/chart" uri="{C3380CC4-5D6E-409C-BE32-E72D297353CC}">
              <c16:uniqueId val="{00000008-F743-43C6-8663-710F23B23AA2}"/>
            </c:ext>
          </c:extLst>
        </c:ser>
        <c:ser>
          <c:idx val="9"/>
          <c:order val="9"/>
          <c:tx>
            <c:v>債務負担行為に基づく支出予定額</c:v>
          </c:tx>
          <c:spPr>
            <a:solidFill>
              <a:srgbClr val="00FF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9-F743-43C6-8663-710F23B23AA2}"/>
            </c:ext>
          </c:extLst>
        </c:ser>
        <c:ser>
          <c:idx val="10"/>
          <c:order val="10"/>
          <c:tx>
            <c:v>一般会計等に係る地方債の現在高</c:v>
          </c:tx>
          <c:spPr>
            <a:solidFill>
              <a:srgbClr val="FF808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7113</c:v>
              </c:pt>
              <c:pt idx="3">
                <c:v>6881</c:v>
              </c:pt>
              <c:pt idx="6">
                <c:v>6535</c:v>
              </c:pt>
              <c:pt idx="9">
                <c:v>6283</c:v>
              </c:pt>
              <c:pt idx="12">
                <c:v>5975</c:v>
              </c:pt>
            </c:numLit>
          </c:val>
          <c:extLst>
            <c:ext xmlns:c16="http://schemas.microsoft.com/office/drawing/2014/chart" uri="{C3380CC4-5D6E-409C-BE32-E72D297353CC}">
              <c16:uniqueId val="{0000000A-F743-43C6-8663-710F23B23A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v>将来負担比率の分子</c:v>
          </c:tx>
          <c:spPr>
            <a:ln w="38100">
              <a:solidFill>
                <a:srgbClr val="FF0000"/>
              </a:solidFill>
              <a:prstDash val="solid"/>
            </a:ln>
          </c:spPr>
          <c:marker>
            <c:symbol val="circle"/>
            <c:size val="15"/>
            <c:spPr>
              <a:solidFill>
                <a:srgbClr val="FF0000"/>
              </a:solidFill>
              <a:ln w="38100">
                <a:solidFill>
                  <a:srgbClr val="FF0000"/>
                </a:solidFill>
              </a:ln>
            </c:spPr>
          </c:marker>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#N/A</c:v>
              </c:pt>
              <c:pt idx="1">
                <c:v>2890</c:v>
              </c:pt>
              <c:pt idx="2">
                <c:v>#N/A</c:v>
              </c:pt>
              <c:pt idx="3">
                <c:v>#N/A</c:v>
              </c:pt>
              <c:pt idx="4">
                <c:v>2374</c:v>
              </c:pt>
              <c:pt idx="5">
                <c:v>#N/A</c:v>
              </c:pt>
              <c:pt idx="6">
                <c:v>#N/A</c:v>
              </c:pt>
              <c:pt idx="7">
                <c:v>1524</c:v>
              </c:pt>
              <c:pt idx="8">
                <c:v>#N/A</c:v>
              </c:pt>
              <c:pt idx="9">
                <c:v>#N/A</c:v>
              </c:pt>
              <c:pt idx="10">
                <c:v>958</c:v>
              </c:pt>
              <c:pt idx="11">
                <c:v>#N/A</c:v>
              </c:pt>
              <c:pt idx="12">
                <c:v>#N/A</c:v>
              </c:pt>
              <c:pt idx="13">
                <c:v>540</c:v>
              </c:pt>
              <c:pt idx="14">
                <c:v>#N/A</c:v>
              </c:pt>
            </c:numLit>
          </c:val>
          <c:smooth val="0"/>
          <c:extLst>
            <c:ext xmlns:c16="http://schemas.microsoft.com/office/drawing/2014/chart" uri="{C3380CC4-5D6E-409C-BE32-E72D297353CC}">
              <c16:uniqueId val="{0000000B-F743-43C6-8663-710F23B23A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R03</c:v>
              </c:pt>
              <c:pt idx="1">
                <c:v>R04</c:v>
              </c:pt>
              <c:pt idx="2">
                <c:v>R05</c:v>
              </c:pt>
            </c:strLit>
          </c:cat>
          <c:val>
            <c:numLit>
              <c:formatCode>#,##0;"▲ "#,##0</c:formatCode>
              <c:ptCount val="3"/>
              <c:pt idx="0">
                <c:v>1174</c:v>
              </c:pt>
              <c:pt idx="1">
                <c:v>1336</c:v>
              </c:pt>
              <c:pt idx="2">
                <c:v>1544</c:v>
              </c:pt>
            </c:numLit>
          </c:val>
          <c:extLst>
            <c:ext xmlns:c16="http://schemas.microsoft.com/office/drawing/2014/chart" uri="{C3380CC4-5D6E-409C-BE32-E72D297353CC}">
              <c16:uniqueId val="{00000000-B940-4D05-A88B-F00186FDA4B6}"/>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R03</c:v>
              </c:pt>
              <c:pt idx="1">
                <c:v>R04</c:v>
              </c:pt>
              <c:pt idx="2">
                <c:v>R05</c:v>
              </c:pt>
            </c:strLit>
          </c:cat>
          <c:val>
            <c:numLit>
              <c:formatCode>#,##0;"▲ "#,##0</c:formatCode>
              <c:ptCount val="3"/>
              <c:pt idx="0">
                <c:v>234</c:v>
              </c:pt>
              <c:pt idx="1">
                <c:v>294</c:v>
              </c:pt>
              <c:pt idx="2">
                <c:v>356</c:v>
              </c:pt>
            </c:numLit>
          </c:val>
          <c:extLst>
            <c:ext xmlns:c16="http://schemas.microsoft.com/office/drawing/2014/chart" uri="{C3380CC4-5D6E-409C-BE32-E72D297353CC}">
              <c16:uniqueId val="{00000001-B940-4D05-A88B-F00186FDA4B6}"/>
            </c:ext>
          </c:extLst>
        </c:ser>
        <c:ser>
          <c:idx val="1"/>
          <c:order val="2"/>
          <c:tx>
            <c:v>その他特定目的基金</c:v>
          </c:tx>
          <c:spPr>
            <a:solidFill>
              <a:srgbClr val="2E75B6"/>
            </a:solidFill>
            <a:ln>
              <a:noFill/>
            </a:ln>
          </c:spPr>
          <c:invertIfNegative val="0"/>
          <c:cat>
            <c:strLit>
              <c:ptCount val="3"/>
              <c:pt idx="0">
                <c:v>R03</c:v>
              </c:pt>
              <c:pt idx="1">
                <c:v>R04</c:v>
              </c:pt>
              <c:pt idx="2">
                <c:v>R05</c:v>
              </c:pt>
            </c:strLit>
          </c:cat>
          <c:val>
            <c:numLit>
              <c:formatCode>#,##0;"▲ "#,##0</c:formatCode>
              <c:ptCount val="3"/>
              <c:pt idx="0">
                <c:v>241</c:v>
              </c:pt>
              <c:pt idx="1">
                <c:v>282</c:v>
              </c:pt>
              <c:pt idx="2">
                <c:v>414</c:v>
              </c:pt>
            </c:numLit>
          </c:val>
          <c:extLst>
            <c:ext xmlns:c16="http://schemas.microsoft.com/office/drawing/2014/chart" uri="{C3380CC4-5D6E-409C-BE32-E72D297353CC}">
              <c16:uniqueId val="{00000002-B940-4D05-A88B-F00186FDA4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{4E5DED3F-C67B-45AB-B061-28821E215DCB}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89D-4CBA-BC1A-F7C109C63B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{D8DA8E1C-B8EE-4135-8785-6E6A17F3FA09}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9D-4CBA-BC1A-F7C109C63B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{BB56CAE5-1921-4DA5-8C02-E231EF7EF2B2}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9D-4CBA-BC1A-F7C109C63B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{C238A542-E833-4A26-8373-D00362B504C7}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9D-4CBA-BC1A-F7C109C63B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{2C769E23-7065-4D77-A5C3-203F727DEBDC}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9D-4CBA-BC1A-F7C109C63B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{2CB6056D-8E6E-4E97-B073-D3080EA904F5}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89D-4CBA-BC1A-F7C109C63B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{42502E1D-4B96-4214-B2A5-6C19497D6CE7}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89D-4CBA-BC1A-F7C109C63B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{2E9A977C-9A61-42A1-BF28-A73616201FB5}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89D-4CBA-BC1A-F7C109C63B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{80268A65-7069-4CB4-954E-AECF7283A4D3}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89D-4CBA-BC1A-F7C109C63B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c:v>
                </c:pt>
                <c:pt idx="8">
                  <c:v>55.9</c:v>
                </c:pt>
                <c:pt idx="16">
                  <c:v>57.9</c:v>
                </c:pt>
                <c:pt idx="24">
                  <c:v>59.4</c:v>
                </c:pt>
                <c:pt idx="32">
                  <c:v>61</c:v>
                </c:pt>
              </c:numCache>
            </c:numRef>
          </c:xVal>
          <c:yVal>
            <c:numRef>
              <c:f>公会計指標分析・財政指標組合せ分析表!$BP$51:$DC$51</c:f>
              <c:numCache>
                <c:formatCode>#,##0.0;"▲ "#,##0.0</c:formatCode>
                <c:ptCount val="40"/>
                <c:pt idx="0">
                  <c:v>107.6</c:v>
                </c:pt>
                <c:pt idx="8">
                  <c:v>83.6</c:v>
                </c:pt>
                <c:pt idx="16">
                  <c:v>49.3</c:v>
                </c:pt>
                <c:pt idx="24">
                  <c:v>32.200000000000003</c:v>
                </c:pt>
                <c:pt idx="32">
                  <c:v>18.100000000000001</c:v>
                </c:pt>
              </c:numCache>
            </c:numRef>
          </c:yVal>
          <c:smooth val="0"/>
          <c:extLst>
            <c:ext xmlns:c16="http://schemas.microsoft.com/office/drawing/2014/chart" uri="{C3380CC4-5D6E-409C-BE32-E72D297353CC}">
              <c16:uniqueId val="{00000009-C89D-4CBA-BC1A-F7C109C63B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894051511417649E-2"/>
                  <c:y val="-5.242283409548109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{69959CF2-DED0-45FC-A6D6-5ABA8ECBDD32}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89D-4CBA-BC1A-F7C109C63B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{58C0EB68-2444-47B8-9BCD-8DA39354E5DE}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9D-4CBA-BC1A-F7C109C63B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{6D079D5C-542D-4BFE-A41E-D1C0506FC0AE}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9D-4CBA-BC1A-F7C109C63B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{637AFF28-175D-453D-AD07-FBA2253F5688}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9D-4CBA-BC1A-F7C109C63B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{221D769B-EB69-4B2D-8973-1194B5A6EDEE}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9D-4CBA-BC1A-F7C109C63B84}"/>
                </c:ext>
              </c:extLst>
            </c:dLbl>
            <c:dLbl>
              <c:idx val="8"/>
              <c:layout>
                <c:manualLayout>
                  <c:x val="-4.223959254031219E-2"/>
                  <c:y val="-4.772650494428026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{04AD7B48-53FD-451F-B8A8-BFC81D727C70}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89D-4CBA-BC1A-F7C109C63B84}"/>
                </c:ext>
              </c:extLst>
            </c:dLbl>
            <c:dLbl>
              <c:idx val="16"/>
              <c:layout>
                <c:manualLayout>
                  <c:x val="-2.1791908760156166E-2"/>
                  <c:y val="-7.040976941611774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{9F54164E-EDE8-4BD8-BC40-0BFD5C24D4C1}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89D-4CBA-BC1A-F7C109C63B84}"/>
                </c:ext>
              </c:extLst>
            </c:dLbl>
            <c:dLbl>
              <c:idx val="24"/>
              <c:layout>
                <c:manualLayout>
                  <c:x val="-2.5090986186291832E-2"/>
                  <c:y val="-7.608067434178393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{37E6B66E-26F5-4106-9FAD-61E3093676A6}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89D-4CBA-BC1A-F7C109C63B84}"/>
                </c:ext>
              </c:extLst>
            </c:dLbl>
            <c:dLbl>
              <c:idx val="32"/>
              <c:layout>
                <c:manualLayout>
                  <c:x val="-3.2015750650234161E-2"/>
                  <c:y val="-7.705525011624929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{078B62B2-EEB3-4B3C-AADD-468DE4A4C5B1}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89D-4CBA-BC1A-F7C109C63B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C89D-4CBA-BC1A-F7C109C63B84}"/>
            </c:ext>
          </c:extLst>
        </c:ser>
        <c:dLbls>
          <c:showLegendKey val="0"/>
          <c:showVal val="1"/>
          <c:showCatName val="0"/>
          <c:showSerName val="0"/>
          <c:showPercent val="0"/>
          <c:showBubbleSize val="0"/>
        </c:dLbls>
        <c:axId val="46179840"/>
        <c:axId val="46181760"/>
      </c:scatterChart>
      <c:valAx>
        <c:axId val="46179840"/>
        <c:scaling>
          <c:orientation val="maxMin"/>
          <c:max val="65"/>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{DDFA7C6B-DCF1-4A92-AE36-DD9D63186FE6}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542-4A5A-BEA9-33EED0984F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{6EB3F2A9-948A-4E5F-8D97-5514A9337499}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42-4A5A-BEA9-33EED0984F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{BDAB1743-D236-4749-BFFD-6270A25C0DEC}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42-4A5A-BEA9-33EED0984F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{6871AD5A-37E6-4547-B54D-9480F1C0A77E}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42-4A5A-BEA9-33EED0984F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{551B0751-F9D5-4D20-83F9-1156E035879E}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42-4A5A-BEA9-33EED0984F0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{F8D10555-61FA-46A1-9ECA-716EFF8481FA}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542-4A5A-BEA9-33EED0984F0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{27C96C56-BFEF-4996-9086-849B7D0DB789}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542-4A5A-BEA9-33EED0984F0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{40EFD9D9-E840-4DEA-9FDD-521F024E71EB}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542-4A5A-BEA9-33EED0984F0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{A883791E-4BE4-4717-8EA5-BC32964A0C44}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542-4A5A-BEA9-33EED0984F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13.4</c:v>
                </c:pt>
                <c:pt idx="16">
                  <c:v>12.9</c:v>
                </c:pt>
                <c:pt idx="24">
                  <c:v>12.4</c:v>
                </c:pt>
                <c:pt idx="32">
                  <c:v>12.5</c:v>
                </c:pt>
              </c:numCache>
            </c:numRef>
          </c:xVal>
          <c:yVal>
            <c:numRef>
              <c:f>公会計指標分析・財政指標組合せ分析表!$BP$73:$DC$73</c:f>
              <c:numCache>
                <c:formatCode>#,##0.0;"▲ "#,##0.0</c:formatCode>
                <c:ptCount val="40"/>
                <c:pt idx="0">
                  <c:v>107.6</c:v>
                </c:pt>
                <c:pt idx="8">
                  <c:v>83.6</c:v>
                </c:pt>
                <c:pt idx="16">
                  <c:v>49.3</c:v>
                </c:pt>
                <c:pt idx="24">
                  <c:v>32.200000000000003</c:v>
                </c:pt>
                <c:pt idx="32">
                  <c:v>18.100000000000001</c:v>
                </c:pt>
              </c:numCache>
            </c:numRef>
          </c:yVal>
          <c:smooth val="0"/>
          <c:extLst>
            <c:ext xmlns:c16="http://schemas.microsoft.com/office/drawing/2014/chart" uri="{C3380CC4-5D6E-409C-BE32-E72D297353CC}">
              <c16:uniqueId val="{00000009-9542-4A5A-BEA9-33EED0984F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8.036333821263957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{B0170ABB-4559-4DB5-B56E-2C6CA25ED621}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542-4A5A-BEA9-33EED0984F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{030056DF-5E63-460F-A288-5E6C068E56BF}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42-4A5A-BEA9-33EED0984F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{B6229AC2-C160-4FD5-B369-996D2B8189B0}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42-4A5A-BEA9-33EED0984F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{AD3676D0-55F9-45D1-9B14-374578EE8818}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42-4A5A-BEA9-33EED0984F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{9FA16A0F-11C6-4F44-943E-3637E8BDDBC7}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42-4A5A-BEA9-33EED0984F0A}"/>
                </c:ext>
              </c:extLst>
            </c:dLbl>
            <c:dLbl>
              <c:idx val="8"/>
              <c:layout>
                <c:manualLayout>
                  <c:x val="-1.8235628084249993E-2"/>
                  <c:y val="-4.446995596294832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{A11E154A-223F-417B-BDFF-F3D6F1CF00C9}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542-4A5A-BEA9-33EED0984F0A}"/>
                </c:ext>
              </c:extLst>
            </c:dLbl>
            <c:dLbl>
              <c:idx val="16"/>
              <c:layout>
                <c:manualLayout>
                  <c:x val="-3.2797365924149273E-2"/>
                  <c:y val="-9.789287947793934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{51DE7026-8702-4478-A9BE-D5D66E5AFDA1}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542-4A5A-BEA9-33EED0984F0A}"/>
                </c:ext>
              </c:extLst>
            </c:dLbl>
            <c:dLbl>
              <c:idx val="24"/>
              <c:layout>
                <c:manualLayout>
                  <c:x val="-3.0343319526001892E-2"/>
                  <c:y val="-6.359908542119466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{07E7FB80-3C47-40EC-959C-D66318D76713}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542-4A5A-BEA9-33EED0984F0A}"/>
                </c:ext>
              </c:extLst>
            </c:dLbl>
            <c:dLbl>
              <c:idx val="32"/>
              <c:layout>
                <c:manualLayout>
                  <c:x val="-3.1570342725075584E-2"/>
                  <c:y val="-2.575763387667844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{1F2F3B47-4B54-462F-9593-237A33BD50E6}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542-4A5A-BEA9-33EED0984F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9542-4A5A-BEA9-33EED0984F0A}"/>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8EF3FF6-F787-403C-9DEE-1186B9DE9E66}"/>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59BBEA2-9F61-41E7-A055-08537AA8F39C}"/>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A1C154F-918A-48E4-8EC8-DF7FF638C92B}"/>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E2827B4-160F-4B74-93C5-93B9DB85A07B}"/>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FED438A4-0761-40FF-92BC-C315F22A06F8}"/>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6270CA9-58A9-4831-A574-87F3FEF7D471}"/>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16290C65-DF70-4331-8849-A7BE6AE13D7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72152B1-6096-4761-84AC-E6C9B61B447E}"/>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7AF67C42-5A88-4E95-A8D6-5C9E2B20075E}"/>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DE6A1D9-25A1-48C7-B013-BEBBEE0F8036}"/>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683BCCB-0D41-4856-8D08-D3C4BCDB746F}"/>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A51E327C-CB21-4842-92FE-8CF98BAB2394}"/>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6544DFC-BC9A-4A92-BCE5-FF18F548D98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8C53CF5-13B4-4F6F-82C5-502668F0649E}"/>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9ACD47D9-7595-49C6-8143-349269F4555A}"/>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8FFE01B-1248-470D-9FAF-A3220AF121E1}"/>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656A5E6-E848-440B-973E-D250374856DF}"/>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E9D42CE-B74F-4593-81C9-CDF3103E8348}"/>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1BCB45B-0FFD-4B7C-8247-D4A0F1BDC6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8D91874-A41F-48B4-9E4B-E71BF22BD139}"/>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592DD4B-30C8-4E8B-996D-32002A121E86}"/>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平成２３年度から実施した緊急防災・減災事業や都市再生整備計画事業等の大型事業に積極的に取り組んできたことに伴う、元利償還金の増加によるものである。公債費はピークを迎え減少傾向であるが、中長期において天草広域連合新ごみ処理施設整備事業に係る負担金や義務教育学校施設整備等の計画が控えているため、選択と集中による新規事業の抑制に努め、借入の抑制を図りながら、徐々に減少させていく。また、公営企業債の元利償還金に対する繰入金について、当面は現状維持の状況が続くと見込まれる。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今後については、借入の抑制を図りながら、町振興計画に沿った地方債残高の圧縮に努める。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1E563ED7-2EE4-4380-A088-75B9ED63BB03}"/>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C36DBC38-F3BD-4A5A-998D-ABD0B8C5CB3A}"/>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E1653984-8725-4A08-BE9F-E51D9631A48B}"/>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DE32AC6A-B509-436D-A9DB-0EB7E58062EF}"/>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満期一括償還地方債の借入はない。</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45724D3-6EC1-48BA-8F73-D4B997FAEF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C3146464-AAE4-4D50-A8C2-DDDD2AED84B1}"/>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34E8211-D605-4775-92AA-DD620277AB96}"/>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27F4FDEC-1720-458B-A3B0-8421FE0CAC1F}"/>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5BCE69F5-A75B-4F47-92A4-D2307B45B03A}"/>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186695FD-3394-44D8-932F-72B87E67B791}"/>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B8FE8950-E587-494F-9F83-4FED96865649}"/>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859CF7DF-A68F-40D5-8AAD-8E47C5037701}"/>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EB37D30-81CE-4B7A-BEDF-82EAEDB850B6}"/>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910BFB33-ED1B-4B87-8AD9-024DEAD946DB}"/>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246F392-206D-4736-830A-627B0E0E5ED6}"/>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B13C2A02-5509-4F4E-BA7A-4FEA39FB075B}"/>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E5B46552-6FDA-4E75-93AE-061F192FFBA3}"/>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F0B632D6-0627-490B-902F-40891AFA7156}"/>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D7894188-BE6C-4D6B-8242-873512FEA6C6}"/>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B214DB3-E7C2-47F4-BA48-1BC4964A1FC8}"/>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7FD9B4C-2A97-4137-970A-A1C4B963AB6A}"/>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7B1FE653-FDE0-46C2-8D06-FBAA13773F06}"/>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4F4B7334-EF84-4A00-BACE-9D6D5C976B54}"/>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9A1B750D-B6DA-484B-8902-A0E65D9529C6}"/>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9D69D25D-6981-4D80-A323-12B17C5471AC}"/>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3B32B48-A27A-4DE2-A39B-7330DC59F183}"/>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平成２３年度から緊急防災・減災事業や都市再生整備計画事業等の大型事業に積極的に取り組んできたことに伴う地方債残高の増加と基金の減少がみられていたが、近年は、地方債の借入を抑制し、地方債残高の圧縮に努めてきたことで地方債残高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公営企業においては、公営企業債等の元利償還が年々進み、公営企業債残高が減少しているが、今後は、水道・下水道の老朽化施設の更新も想定される。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退職手当負担見込額については、世代間のばらつきにより増加しているが、今後は、職員数の減により減少することが見込まれる。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充当可能基金については、財政調整基金への積立（＋２０８，５７３千円）により増加した。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今後も、新たな地方債の借入を最小限にとどめるとともに、地方債残高の圧縮に努め、将来負担比率の改善を図っていく。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B6BCD53-9E41-4A6F-84BD-64BB9A7D39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2BFFB7D-398E-4BE0-AF56-2B9D976FA1B3}"/>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7159AA1-91A4-44CA-A7D2-65BC4C7D0EA6}"/>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751EAA8-DBE9-478C-A33E-05B8ACC739A3}"/>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4D15341-2A82-474A-A9FC-9D36DA890D0B}"/>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6BBEE32-1980-4FAA-A8BE-C5D2359D6271}"/>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ECED0AF-54BE-4A67-8121-CB239771663C}"/>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熊本県苓北町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D22B8979-1F65-4E27-AA57-5BECB1FFADF3}"/>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1D416D9-6A81-4B45-BE11-7904ABA10944}"/>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7ABE99C-881B-48F3-8843-AEEB2253F92B}"/>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1C4524DB-376D-435C-BA74-C8FDAFE4DE06}"/>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・財政調整基金については、決算剰余金による積立１４０，０００千円をはじめ、地方交付税等の増額による積立や利子積立により総額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で＋２０８，５７３千円となった。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・減債基金についても、地方交付税等の増額による積立や利子積立により総額で＋６１，５６２千円となった。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・特定目的基金については、学校校舎改築基金＋５１，１１９千円やふるさとづくり応援基金積立＋７５，８３５千円（積立９３，８３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５千円、とりくずし１８，０００千円）等により、合計で＋１３１，９４６千円（積立１５３，３８７千円、とりくずし２１，４４１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以上により、基金全体で＋４０２，０８１千円（積立４２３，５２２千円、とりくずし２１，４４１千円）となった。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決算における一般会計地方債残高が５，９７４，９９２千円であり、町の財政計画としては、平成３０年度～令和１０年度で起債残高５８億円とする計画を立てている。また、公債費はピークを迎え減少傾向であるが、中長期において天草広域連合新ごみ処理施設整備事業に係る負担金や義務教育学校施設整備等の計画が控えているため、選択と集中による新規事業の抑制に努め、充当可能な基金の確保を行っていく。また、引き続き町振興計画に沿った地方債残高の縮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25CB106-52B4-4A81-92FB-96C7BEE03749}"/>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3F8EB943-2CF0-47C7-826B-CDDD28902FA7}"/>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FD90511-6ACE-4B8F-AA61-B6E4A3D64581}"/>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①苓北町立小中学校校舎改築基金：小中学校の校舎等整備事業資金に充当するための基金。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②町民総合センター整備基金：町民総合センターの増改築事業資金に充当するための基金。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③社会福祉振興基金：高齢者及び障害者等の福祉の増進に要する経費に充当するための基金。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④坂本福祉基金：果実運用型の基金で、社会福祉協議会への補助経費に充当。　</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⑤藤本福祉基金：果実運用型の基金で、社会福祉協議会への補助経費に充当。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⑥地域づくり推進基金：国際交流のための海外派遣事業等や地域づくりに伴う人材育成のための研修等に要する経費に充当するための基金。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⑦富岡城整備基金：富岡城整備事業に要する経費に充当するための基金。</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⑧天草長崎航路対策基金：天草・長崎航路対策に要する経費に充当するための基金。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⑨ふるさと水と土保全基金：果実運用型の基金で、土地改良施設の機能を適正に発揮させるために必要な集落共同活動の強化を図るための事業に充当。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⑩ふるさとづくり応援基金：５つの地域おこし事業やまちづくりの課題に対応するための経費に充当するための基金。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⑪森林環境譲与税基金：森林整備等に係る経費に充当するための基金。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⑫地域活性化推進基金：令和２年度新設。熊本県と苓北町との共同施設である都呂々ダムの運営に当たり、施設所在地である苓北町の地域活性化を推進するための基金。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⑬新型コロナウイルス対策農林漁業経営安定事業基金：新型コロナウイルス感染症の影響により、苓北町新型コロナウイルス対策農林漁業経営安定事業による資金の融　</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資を受けた町内農林漁業者に対する利子補給及び保証料助成に要する経費に充当するための基金。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⑭中小企業新型コロナウイルス感染症対策特別利子補給事業基金：新型コロナウイルス感染症の影響により、苓北町中小企業新型コロナウイルス感染症対策特別利子補　</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給事業による熊本県金融円滑化特別資金（新型コロナウイルス感染症関連分）の融資を受けた町内中小企業者に対する利子補給に要する経費に充当するための基金</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⑮苓北町町営住宅等基金：町営住宅等の建設、解体、修繕又は改良事業に充当するための基金。</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学校校舎改築基金＋５１，１１９千円やふるさとづくり応援基金＋７５，８３５千円等により、合計で＋１３１，９４６千円となった。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町施設や小中学校の老朽化等へ対応するため、計画的な積立を行う。また、ふるさとづくり応援基金については、今後の広報活動、返礼品の充実等を行うとともに、増額させていくよう努める。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E27314E5-359B-4428-85C5-69B84723EF45}"/>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85E2742-0DF4-420A-A108-DE3E651FDE08}"/>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8B2C62D0-68F9-44CC-9FDC-BD3ACCAF2C01}"/>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決算剰余金による積立１４０，０００千円をはじめ、地方交付税等の増額による積立や利子積立により総額で＋２０８，５７３千円となった。</a:t>
          </a:r>
        </a:p>
        <a:p>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の半分以上を毎年基金積立していることに加え、中長期において天草広域連合新ごみ処理施設整備事業に係る負担金や義務教育学校施設整備等の計画が控えている。また、公共施設の維持管理経費の増加も想定されるため、財政調整基金積立による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CFC976ED-0F9E-4956-8339-374D8B4DFB41}"/>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A978F9C-74C3-489D-9E2B-9B6CF69B7965}"/>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09ED073-9B74-47A7-A1C4-51AF6EEB5FA7}"/>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地方交付税等の増額による積立や利子積立により総額で＋６１，５６２千円となった。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決算における一般会計地方債残高が５，９７４，９９２千円であり、町の財政計画としては、平成３０年度～令和１０年度で起債残高５８億円とする計画を立てている。また、公債費はピークを迎え減少傾向であるが、中長期において天草広域連合新ごみ処理施設整備事業に係る負担金や義務教育学校施設整備等の計画が控えているため、選択と集中による新規事業の抑制に努め、充当可能な基金の確保を行っていく。また、引き続き町振興計画に沿った地方債残高の縮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C40115ED-7388-4963-A317-83A5DC550BA5}"/>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6,332
67.58
5,821,981
5,601,721
206,594
3,545,176
5,974,992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インフラ資産に林道や漁港といった資産を保有しており、毎年の更新費よりも減価償却費が上回っており、現時点での減価償却率は類似団体内平均値と比較して低い数値となっているものの、比較的早いペースで比率は上昇している。</a:t>
          </a:r>
          <a:endParaRPr lang="ja-JP" altLang="ja-JP">
            <a:effectLst/>
          </a:endParaRPr>
        </a:p>
        <a:p>
          <a:r>
            <a:rPr kumimoji="1" lang="ja-JP" altLang="ja-JP" sz="1100">
              <a:solidFill>
                <a:schemeClr val="dk1"/>
              </a:solidFill>
              <a:effectLst/>
              <a:latin typeface="+mn-lt"/>
              <a:ea typeface="+mn-ea"/>
              <a:cs typeface="+mn-cs"/>
            </a:rPr>
            <a:t>また、更新を迎えている資産も多いことから、今後も公共施設等総合管理計画に基づいた施設管理を進めていく。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80282</xdr:rowOff>
    </xdr:from>
    <xdr:to>
      <xdr:col>23</xdr:col>
      <xdr:colOff>136525</xdr:colOff>
      <xdr:row>32</xdr:row>
      <xdr:rowOff>10432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103159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018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30933</xdr:rowOff>
    </xdr:from>
    <xdr:to>
      <xdr:col>19</xdr:col>
      <xdr:colOff>187325</xdr:colOff>
      <xdr:row>31</xdr:row>
      <xdr:rowOff>132533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81733</xdr:rowOff>
    </xdr:from>
    <xdr:to>
      <xdr:col>23</xdr:col>
      <xdr:colOff>85725</xdr:colOff>
      <xdr:row>31</xdr:row>
      <xdr:rowOff>131082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168208"/>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156119</xdr:rowOff>
    </xdr:from>
    <xdr:to>
      <xdr:col>15</xdr:col>
      <xdr:colOff>187325</xdr:colOff>
      <xdr:row>31</xdr:row>
      <xdr:rowOff>86269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35469</xdr:rowOff>
    </xdr:from>
    <xdr:to>
      <xdr:col>19</xdr:col>
      <xdr:colOff>136525</xdr:colOff>
      <xdr:row>31</xdr:row>
      <xdr:rowOff>81733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6121944"/>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94433</xdr:rowOff>
    </xdr:from>
    <xdr:to>
      <xdr:col>11</xdr:col>
      <xdr:colOff>187325</xdr:colOff>
      <xdr:row>31</xdr:row>
      <xdr:rowOff>24583</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145233</xdr:rowOff>
    </xdr:from>
    <xdr:to>
      <xdr:col>15</xdr:col>
      <xdr:colOff>136525</xdr:colOff>
      <xdr:row>31</xdr:row>
      <xdr:rowOff>35469</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6060258"/>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35832</xdr:rowOff>
    </xdr:from>
    <xdr:to>
      <xdr:col>7</xdr:col>
      <xdr:colOff>187325</xdr:colOff>
      <xdr:row>30</xdr:row>
      <xdr:rowOff>137432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86632</xdr:rowOff>
    </xdr:from>
    <xdr:to>
      <xdr:col>11</xdr:col>
      <xdr:colOff>136525</xdr:colOff>
      <xdr:row>30</xdr:row>
      <xdr:rowOff>145233</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6001657"/>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149060</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102796</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84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毎年の償還により地方債の総額は減少しているものの、依然として多額となって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。例年、地方債の借入よりも地方債の償還を多く行っているため、類似団体内平均値に比べ、低い数値を維持している。</a:t>
          </a:r>
          <a:endParaRPr lang="ja-JP" altLang="ja-JP">
            <a:effectLst/>
          </a:endParaRPr>
        </a:p>
        <a:p>
          <a:r>
            <a:rPr kumimoji="1" lang="ja-JP" altLang="ja-JP" sz="1100">
              <a:solidFill>
                <a:schemeClr val="dk1"/>
              </a:solidFill>
              <a:effectLst/>
              <a:latin typeface="+mn-lt"/>
              <a:ea typeface="+mn-ea"/>
              <a:cs typeface="+mn-cs"/>
            </a:rPr>
            <a:t>今後も町振興計画に沿った地方債残高の縮減に取組んでいく。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78940</xdr:rowOff>
    </xdr:from>
    <xdr:to>
      <xdr:col>76</xdr:col>
      <xdr:colOff>73025</xdr:colOff>
      <xdr:row>29</xdr:row>
      <xdr:rowOff>9090</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65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57367</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6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103717</xdr:rowOff>
    </xdr:from>
    <xdr:to>
      <xdr:col>72</xdr:col>
      <xdr:colOff>123825</xdr:colOff>
      <xdr:row>29</xdr:row>
      <xdr:rowOff>33867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129740</xdr:rowOff>
    </xdr:from>
    <xdr:to>
      <xdr:col>76</xdr:col>
      <xdr:colOff>22225</xdr:colOff>
      <xdr:row>28</xdr:row>
      <xdr:rowOff>154517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4084300" y="5701865"/>
          <a:ext cx="711200" cy="2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119447</xdr:rowOff>
    </xdr:from>
    <xdr:to>
      <xdr:col>68</xdr:col>
      <xdr:colOff>123825</xdr:colOff>
      <xdr:row>29</xdr:row>
      <xdr:rowOff>49597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56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154517</xdr:rowOff>
    </xdr:from>
    <xdr:to>
      <xdr:col>72</xdr:col>
      <xdr:colOff>73025</xdr:colOff>
      <xdr:row>28</xdr:row>
      <xdr:rowOff>170247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5726642"/>
          <a:ext cx="76200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124829</xdr:rowOff>
    </xdr:from>
    <xdr:to>
      <xdr:col>64</xdr:col>
      <xdr:colOff>123825</xdr:colOff>
      <xdr:row>30</xdr:row>
      <xdr:rowOff>54979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586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170247</xdr:rowOff>
    </xdr:from>
    <xdr:to>
      <xdr:col>68</xdr:col>
      <xdr:colOff>73025</xdr:colOff>
      <xdr:row>30</xdr:row>
      <xdr:rowOff>4179</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560300" y="5742372"/>
          <a:ext cx="762000" cy="1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56600</xdr:rowOff>
    </xdr:from>
    <xdr:to>
      <xdr:col>60</xdr:col>
      <xdr:colOff>123825</xdr:colOff>
      <xdr:row>30</xdr:row>
      <xdr:rowOff>158200</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597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4179</xdr:rowOff>
    </xdr:from>
    <xdr:to>
      <xdr:col>64</xdr:col>
      <xdr:colOff>73025</xdr:colOff>
      <xdr:row>30</xdr:row>
      <xdr:rowOff>107400</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1798300" y="5919204"/>
          <a:ext cx="762000" cy="10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24994</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57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40724</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578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46106</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325427" y="596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149327</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63427" y="60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6,332
67.58
5,821,981
5,601,721
206,594
3,545,176
5,974,992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124460</xdr:rowOff>
    </xdr:from>
    <xdr:to>
      <xdr:col>24</xdr:col>
      <xdr:colOff>114300</xdr:colOff>
      <xdr:row>38</xdr:row>
      <xdr:rowOff>54610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147337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3810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884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144780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54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110490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198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164465</xdr:rowOff>
    </xdr:from>
    <xdr:to>
      <xdr:col>6</xdr:col>
      <xdr:colOff>38100</xdr:colOff>
      <xdr:row>37</xdr:row>
      <xdr:rowOff>94615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43815</xdr:rowOff>
    </xdr:from>
    <xdr:to>
      <xdr:col>10</xdr:col>
      <xdr:colOff>114300</xdr:colOff>
      <xdr:row>37</xdr:row>
      <xdr:rowOff>76200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874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111142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65443</xdr:rowOff>
    </xdr:from>
    <xdr:to>
      <xdr:col>55</xdr:col>
      <xdr:colOff>50800</xdr:colOff>
      <xdr:row>38</xdr:row>
      <xdr:rowOff>167043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5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88320</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4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80429</xdr:rowOff>
    </xdr:from>
    <xdr:to>
      <xdr:col>50</xdr:col>
      <xdr:colOff>165100</xdr:colOff>
      <xdr:row>39</xdr:row>
      <xdr:rowOff>10579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59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116243</xdr:rowOff>
    </xdr:from>
    <xdr:to>
      <xdr:col>55</xdr:col>
      <xdr:colOff>0</xdr:colOff>
      <xdr:row>38</xdr:row>
      <xdr:rowOff>131229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631343"/>
          <a:ext cx="8382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96825</xdr:rowOff>
    </xdr:from>
    <xdr:to>
      <xdr:col>46</xdr:col>
      <xdr:colOff>38100</xdr:colOff>
      <xdr:row>39</xdr:row>
      <xdr:rowOff>26975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6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131229</xdr:rowOff>
    </xdr:from>
    <xdr:to>
      <xdr:col>50</xdr:col>
      <xdr:colOff>114300</xdr:colOff>
      <xdr:row>38</xdr:row>
      <xdr:rowOff>147625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646329"/>
          <a:ext cx="889000" cy="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114427</xdr:rowOff>
    </xdr:from>
    <xdr:to>
      <xdr:col>41</xdr:col>
      <xdr:colOff>101600</xdr:colOff>
      <xdr:row>39</xdr:row>
      <xdr:rowOff>44577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147625</xdr:rowOff>
    </xdr:from>
    <xdr:to>
      <xdr:col>45</xdr:col>
      <xdr:colOff>177800</xdr:colOff>
      <xdr:row>38</xdr:row>
      <xdr:rowOff>165227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662725"/>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126809</xdr:rowOff>
    </xdr:from>
    <xdr:to>
      <xdr:col>36</xdr:col>
      <xdr:colOff>165100</xdr:colOff>
      <xdr:row>39</xdr:row>
      <xdr:rowOff>56959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165227</xdr:rowOff>
    </xdr:from>
    <xdr:to>
      <xdr:col>41</xdr:col>
      <xdr:colOff>50800</xdr:colOff>
      <xdr:row>39</xdr:row>
      <xdr:rowOff>6159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680327"/>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27106</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37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43502</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38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61104</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4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73486</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4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70049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35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39007</xdr:rowOff>
    </xdr:from>
    <xdr:to>
      <xdr:col>20</xdr:col>
      <xdr:colOff>38100</xdr:colOff>
      <xdr:row>61</xdr:row>
      <xdr:rowOff>140607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89807</xdr:rowOff>
    </xdr:from>
    <xdr:to>
      <xdr:col>24</xdr:col>
      <xdr:colOff>63500</xdr:colOff>
      <xdr:row>61</xdr:row>
      <xdr:rowOff>97972</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54825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89807</xdr:rowOff>
    </xdr:from>
    <xdr:to>
      <xdr:col>19</xdr:col>
      <xdr:colOff>177800</xdr:colOff>
      <xdr:row>61</xdr:row>
      <xdr:rowOff>137160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908300" y="1054825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76563</xdr:rowOff>
    </xdr:from>
    <xdr:to>
      <xdr:col>10</xdr:col>
      <xdr:colOff>165100</xdr:colOff>
      <xdr:row>62</xdr:row>
      <xdr:rowOff>6713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127363</xdr:rowOff>
    </xdr:from>
    <xdr:to>
      <xdr:col>15</xdr:col>
      <xdr:colOff>50800</xdr:colOff>
      <xdr:row>61</xdr:row>
      <xdr:rowOff>137160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8581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76563</xdr:rowOff>
    </xdr:from>
    <xdr:to>
      <xdr:col>6</xdr:col>
      <xdr:colOff>38100</xdr:colOff>
      <xdr:row>62</xdr:row>
      <xdr:rowOff>6713</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127363</xdr:rowOff>
    </xdr:from>
    <xdr:to>
      <xdr:col>10</xdr:col>
      <xdr:colOff>114300</xdr:colOff>
      <xdr:row>61</xdr:row>
      <xdr:rowOff>127363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585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157134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169290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169290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113247</xdr:rowOff>
    </xdr:from>
    <xdr:to>
      <xdr:col>55</xdr:col>
      <xdr:colOff>50800</xdr:colOff>
      <xdr:row>64</xdr:row>
      <xdr:rowOff>43397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1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28174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2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116257</xdr:rowOff>
    </xdr:from>
    <xdr:to>
      <xdr:col>50</xdr:col>
      <xdr:colOff>165100</xdr:colOff>
      <xdr:row>64</xdr:row>
      <xdr:rowOff>46407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1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164047</xdr:rowOff>
    </xdr:from>
    <xdr:to>
      <xdr:col>55</xdr:col>
      <xdr:colOff>0</xdr:colOff>
      <xdr:row>63</xdr:row>
      <xdr:rowOff>167057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965397"/>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123251</xdr:rowOff>
    </xdr:from>
    <xdr:to>
      <xdr:col>46</xdr:col>
      <xdr:colOff>38100</xdr:colOff>
      <xdr:row>64</xdr:row>
      <xdr:rowOff>53401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167057</xdr:rowOff>
    </xdr:from>
    <xdr:to>
      <xdr:col>50</xdr:col>
      <xdr:colOff>114300</xdr:colOff>
      <xdr:row>64</xdr:row>
      <xdr:rowOff>2601</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68407"/>
          <a:ext cx="889000" cy="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126232</xdr:rowOff>
    </xdr:from>
    <xdr:to>
      <xdr:col>41</xdr:col>
      <xdr:colOff>101600</xdr:colOff>
      <xdr:row>64</xdr:row>
      <xdr:rowOff>56382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2601</xdr:rowOff>
    </xdr:from>
    <xdr:to>
      <xdr:col>45</xdr:col>
      <xdr:colOff>177800</xdr:colOff>
      <xdr:row>64</xdr:row>
      <xdr:rowOff>5582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75401"/>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129078</xdr:rowOff>
    </xdr:from>
    <xdr:to>
      <xdr:col>36</xdr:col>
      <xdr:colOff>165100</xdr:colOff>
      <xdr:row>64</xdr:row>
      <xdr:rowOff>59228</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5582</xdr:rowOff>
    </xdr:from>
    <xdr:to>
      <xdr:col>41</xdr:col>
      <xdr:colOff>50800</xdr:colOff>
      <xdr:row>64</xdr:row>
      <xdr:rowOff>8428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78382"/>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37534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10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44528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101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47509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102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50355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102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162561</xdr:rowOff>
    </xdr:from>
    <xdr:to>
      <xdr:col>20</xdr:col>
      <xdr:colOff>38100</xdr:colOff>
      <xdr:row>84</xdr:row>
      <xdr:rowOff>92711</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41911</xdr:rowOff>
    </xdr:from>
    <xdr:to>
      <xdr:col>24</xdr:col>
      <xdr:colOff>63500</xdr:colOff>
      <xdr:row>84</xdr:row>
      <xdr:rowOff>97155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443711"/>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103505</xdr:rowOff>
    </xdr:from>
    <xdr:to>
      <xdr:col>15</xdr:col>
      <xdr:colOff>101600</xdr:colOff>
      <xdr:row>84</xdr:row>
      <xdr:rowOff>33655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154305</xdr:rowOff>
    </xdr:from>
    <xdr:to>
      <xdr:col>19</xdr:col>
      <xdr:colOff>177800</xdr:colOff>
      <xdr:row>84</xdr:row>
      <xdr:rowOff>41911</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3846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38736</xdr:rowOff>
    </xdr:from>
    <xdr:to>
      <xdr:col>10</xdr:col>
      <xdr:colOff>165100</xdr:colOff>
      <xdr:row>83</xdr:row>
      <xdr:rowOff>140336</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89536</xdr:rowOff>
    </xdr:from>
    <xdr:to>
      <xdr:col>15</xdr:col>
      <xdr:colOff>50800</xdr:colOff>
      <xdr:row>83</xdr:row>
      <xdr:rowOff>154305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31988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141605</xdr:rowOff>
    </xdr:from>
    <xdr:to>
      <xdr:col>6</xdr:col>
      <xdr:colOff>38100</xdr:colOff>
      <xdr:row>83</xdr:row>
      <xdr:rowOff>71755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20955</xdr:rowOff>
    </xdr:from>
    <xdr:to>
      <xdr:col>10</xdr:col>
      <xdr:colOff>114300</xdr:colOff>
      <xdr:row>83</xdr:row>
      <xdr:rowOff>89536</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5130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83838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24782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45022</xdr:rowOff>
    </xdr:from>
    <xdr:to>
      <xdr:col>55</xdr:col>
      <xdr:colOff>50800</xdr:colOff>
      <xdr:row>85</xdr:row>
      <xdr:rowOff>146622</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6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23449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59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49785</xdr:rowOff>
    </xdr:from>
    <xdr:to>
      <xdr:col>50</xdr:col>
      <xdr:colOff>165100</xdr:colOff>
      <xdr:row>85</xdr:row>
      <xdr:rowOff>151385</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6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95822</xdr:rowOff>
    </xdr:from>
    <xdr:to>
      <xdr:col>55</xdr:col>
      <xdr:colOff>0</xdr:colOff>
      <xdr:row>85</xdr:row>
      <xdr:rowOff>100585</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669072"/>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54927</xdr:rowOff>
    </xdr:from>
    <xdr:to>
      <xdr:col>46</xdr:col>
      <xdr:colOff>38100</xdr:colOff>
      <xdr:row>85</xdr:row>
      <xdr:rowOff>156527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6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100585</xdr:rowOff>
    </xdr:from>
    <xdr:to>
      <xdr:col>50</xdr:col>
      <xdr:colOff>114300</xdr:colOff>
      <xdr:row>85</xdr:row>
      <xdr:rowOff>105727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673835"/>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60261</xdr:rowOff>
    </xdr:from>
    <xdr:to>
      <xdr:col>41</xdr:col>
      <xdr:colOff>101600</xdr:colOff>
      <xdr:row>85</xdr:row>
      <xdr:rowOff>161861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63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105727</xdr:rowOff>
    </xdr:from>
    <xdr:to>
      <xdr:col>45</xdr:col>
      <xdr:colOff>177800</xdr:colOff>
      <xdr:row>85</xdr:row>
      <xdr:rowOff>111061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67897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64263</xdr:rowOff>
    </xdr:from>
    <xdr:to>
      <xdr:col>36</xdr:col>
      <xdr:colOff>165100</xdr:colOff>
      <xdr:row>85</xdr:row>
      <xdr:rowOff>165863</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6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111061</xdr:rowOff>
    </xdr:from>
    <xdr:to>
      <xdr:col>41</xdr:col>
      <xdr:colOff>50800</xdr:colOff>
      <xdr:row>85</xdr:row>
      <xdr:rowOff>115063</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684311"/>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142512</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71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147654</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7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152988</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72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156990</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73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1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100-000095010000}"/>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00000000-0008-0000-0100-000097010000}"/>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100-000099010000}"/>
            </a:ext>
          </a:extLst>
        </xdr:cNvPr>
        <xdr:cNvSpPr txBox="1"/>
      </xdr:nvSpPr>
      <xdr:spPr>
        <a:xfrm>
          <a:off x="4673600" y="1802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968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45847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41746</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100-0000A5010000}"/>
            </a:ext>
          </a:extLst>
        </xdr:cNvPr>
        <xdr:cNvSpPr txBox="1"/>
      </xdr:nvSpPr>
      <xdr:spPr>
        <a:xfrm>
          <a:off x="4673600" y="1770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162561</xdr:rowOff>
    </xdr:from>
    <xdr:to>
      <xdr:col>20</xdr:col>
      <xdr:colOff>38100</xdr:colOff>
      <xdr:row>104</xdr:row>
      <xdr:rowOff>92711</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3746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41911</xdr:rowOff>
    </xdr:from>
    <xdr:to>
      <xdr:col>24</xdr:col>
      <xdr:colOff>63500</xdr:colOff>
      <xdr:row>104</xdr:row>
      <xdr:rowOff>69669</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3797300" y="1787271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142966</xdr:rowOff>
    </xdr:from>
    <xdr:to>
      <xdr:col>15</xdr:col>
      <xdr:colOff>101600</xdr:colOff>
      <xdr:row>104</xdr:row>
      <xdr:rowOff>73116</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2857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22316</xdr:rowOff>
    </xdr:from>
    <xdr:to>
      <xdr:col>19</xdr:col>
      <xdr:colOff>177800</xdr:colOff>
      <xdr:row>104</xdr:row>
      <xdr:rowOff>41911</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908300" y="178531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111942</xdr:rowOff>
    </xdr:from>
    <xdr:to>
      <xdr:col>10</xdr:col>
      <xdr:colOff>165100</xdr:colOff>
      <xdr:row>104</xdr:row>
      <xdr:rowOff>42092</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968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162742</xdr:rowOff>
    </xdr:from>
    <xdr:to>
      <xdr:col>15</xdr:col>
      <xdr:colOff>50800</xdr:colOff>
      <xdr:row>104</xdr:row>
      <xdr:rowOff>22316</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019300" y="178220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85816</xdr:rowOff>
    </xdr:from>
    <xdr:to>
      <xdr:col>6</xdr:col>
      <xdr:colOff>38100</xdr:colOff>
      <xdr:row>104</xdr:row>
      <xdr:rowOff>15966</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079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136616</xdr:rowOff>
    </xdr:from>
    <xdr:to>
      <xdr:col>10</xdr:col>
      <xdr:colOff>114300</xdr:colOff>
      <xdr:row>103</xdr:row>
      <xdr:rowOff>162742</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130300" y="1779596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100-0000AE010000}"/>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100-0000AF010000}"/>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113228</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100-0000B0010000}"/>
            </a:ext>
          </a:extLst>
        </xdr:cNvPr>
        <xdr:cNvSpPr txBox="1"/>
      </xdr:nvSpPr>
      <xdr:spPr>
        <a:xfrm>
          <a:off x="1816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100-0000B1010000}"/>
            </a:ext>
          </a:extLst>
        </xdr:cNvPr>
        <xdr:cNvSpPr txBox="1"/>
      </xdr:nvSpPr>
      <xdr:spPr>
        <a:xfrm>
          <a:off x="927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109238</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100-0000B2010000}"/>
            </a:ext>
          </a:extLst>
        </xdr:cNvPr>
        <xdr:cNvSpPr txBox="1"/>
      </xdr:nvSpPr>
      <xdr:spPr>
        <a:xfrm>
          <a:off x="3582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89643</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100-0000B3010000}"/>
            </a:ext>
          </a:extLst>
        </xdr:cNvPr>
        <xdr:cNvSpPr txBox="1"/>
      </xdr:nvSpPr>
      <xdr:spPr>
        <a:xfrm>
          <a:off x="2705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58619</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100-0000B4010000}"/>
            </a:ext>
          </a:extLst>
        </xdr:cNvPr>
        <xdr:cNvSpPr txBox="1"/>
      </xdr:nvSpPr>
      <xdr:spPr>
        <a:xfrm>
          <a:off x="1816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32493</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100-0000B5010000}"/>
            </a:ext>
          </a:extLst>
        </xdr:cNvPr>
        <xdr:cNvSpPr txBox="1"/>
      </xdr:nvSpPr>
      <xdr:spPr>
        <a:xfrm>
          <a:off x="927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1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100-0000CE010000}"/>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100-0000D0010000}"/>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144319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100-0000D2010000}"/>
            </a:ext>
          </a:extLst>
        </xdr:cNvPr>
        <xdr:cNvSpPr txBox="1"/>
      </xdr:nvSpPr>
      <xdr:spPr>
        <a:xfrm>
          <a:off x="10515600" y="1831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7810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6921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107274</xdr:rowOff>
    </xdr:from>
    <xdr:to>
      <xdr:col>55</xdr:col>
      <xdr:colOff>50800</xdr:colOff>
      <xdr:row>105</xdr:row>
      <xdr:rowOff>37424</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0426700" y="179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130151</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100-0000DE010000}"/>
            </a:ext>
          </a:extLst>
        </xdr:cNvPr>
        <xdr:cNvSpPr txBox="1"/>
      </xdr:nvSpPr>
      <xdr:spPr>
        <a:xfrm>
          <a:off x="10515600" y="17789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125137</xdr:rowOff>
    </xdr:from>
    <xdr:to>
      <xdr:col>50</xdr:col>
      <xdr:colOff>165100</xdr:colOff>
      <xdr:row>105</xdr:row>
      <xdr:rowOff>55287</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9588500" y="17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158074</xdr:rowOff>
    </xdr:from>
    <xdr:to>
      <xdr:col>55</xdr:col>
      <xdr:colOff>0</xdr:colOff>
      <xdr:row>105</xdr:row>
      <xdr:rowOff>4487</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9639300" y="17988874"/>
          <a:ext cx="838200" cy="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153264</xdr:rowOff>
    </xdr:from>
    <xdr:to>
      <xdr:col>46</xdr:col>
      <xdr:colOff>38100</xdr:colOff>
      <xdr:row>105</xdr:row>
      <xdr:rowOff>83414</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8699500" y="1798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4487</xdr:rowOff>
    </xdr:from>
    <xdr:to>
      <xdr:col>50</xdr:col>
      <xdr:colOff>114300</xdr:colOff>
      <xdr:row>105</xdr:row>
      <xdr:rowOff>32614</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8750300" y="18006737"/>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1222</xdr:rowOff>
    </xdr:from>
    <xdr:to>
      <xdr:col>41</xdr:col>
      <xdr:colOff>101600</xdr:colOff>
      <xdr:row>105</xdr:row>
      <xdr:rowOff>102822</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7810500" y="18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32614</xdr:rowOff>
    </xdr:from>
    <xdr:to>
      <xdr:col>45</xdr:col>
      <xdr:colOff>177800</xdr:colOff>
      <xdr:row>105</xdr:row>
      <xdr:rowOff>52022</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7861300" y="18034864"/>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18548</xdr:rowOff>
    </xdr:from>
    <xdr:to>
      <xdr:col>36</xdr:col>
      <xdr:colOff>165100</xdr:colOff>
      <xdr:row>105</xdr:row>
      <xdr:rowOff>120148</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6921500" y="180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52022</xdr:rowOff>
    </xdr:from>
    <xdr:to>
      <xdr:col>41</xdr:col>
      <xdr:colOff>50800</xdr:colOff>
      <xdr:row>105</xdr:row>
      <xdr:rowOff>69348</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6972300" y="18054272"/>
          <a:ext cx="889000" cy="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98874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44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88005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43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103289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4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92282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72795" y="1843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71814</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281505" y="177311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99941</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05205" y="17759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119349</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16205" y="17778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136675</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627205" y="177960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100-000018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100-00001A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100-00001C020000}"/>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17797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100-000028020000}"/>
            </a:ext>
          </a:extLst>
        </xdr:cNvPr>
        <xdr:cNvSpPr txBox="1"/>
      </xdr:nvSpPr>
      <xdr:spPr>
        <a:xfrm>
          <a:off x="16357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118745</xdr:rowOff>
    </xdr:from>
    <xdr:to>
      <xdr:col>81</xdr:col>
      <xdr:colOff>101600</xdr:colOff>
      <xdr:row>60</xdr:row>
      <xdr:rowOff>48895</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5430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45720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5481300" y="102850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73025</xdr:rowOff>
    </xdr:from>
    <xdr:to>
      <xdr:col>76</xdr:col>
      <xdr:colOff>165100</xdr:colOff>
      <xdr:row>60</xdr:row>
      <xdr:rowOff>3175</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541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123825</xdr:rowOff>
    </xdr:from>
    <xdr:to>
      <xdr:col>81</xdr:col>
      <xdr:colOff>50800</xdr:colOff>
      <xdr:row>59</xdr:row>
      <xdr:rowOff>169545</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4592300" y="102393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25400</xdr:rowOff>
    </xdr:from>
    <xdr:to>
      <xdr:col>72</xdr:col>
      <xdr:colOff>38100</xdr:colOff>
      <xdr:row>59</xdr:row>
      <xdr:rowOff>127000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652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76200</xdr:rowOff>
    </xdr:from>
    <xdr:to>
      <xdr:col>76</xdr:col>
      <xdr:colOff>114300</xdr:colOff>
      <xdr:row>59</xdr:row>
      <xdr:rowOff>123825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3703300" y="101917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147320</xdr:rowOff>
    </xdr:from>
    <xdr:to>
      <xdr:col>67</xdr:col>
      <xdr:colOff>101600</xdr:colOff>
      <xdr:row>59</xdr:row>
      <xdr:rowOff>77470</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763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26670</xdr:rowOff>
    </xdr:from>
    <xdr:to>
      <xdr:col>71</xdr:col>
      <xdr:colOff>177800</xdr:colOff>
      <xdr:row>59</xdr:row>
      <xdr:rowOff>76200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814300" y="10142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65422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19702</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143527</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93997</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1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100-000052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100-000054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100-000056020000}"/>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4826</xdr:rowOff>
    </xdr:from>
    <xdr:to>
      <xdr:col>116</xdr:col>
      <xdr:colOff>114300</xdr:colOff>
      <xdr:row>59</xdr:row>
      <xdr:rowOff>106426</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2110700" y="101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27703</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100-000062020000}"/>
            </a:ext>
          </a:extLst>
        </xdr:cNvPr>
        <xdr:cNvSpPr txBox="1"/>
      </xdr:nvSpPr>
      <xdr:spPr>
        <a:xfrm>
          <a:off x="22199600" y="997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36068</xdr:rowOff>
    </xdr:from>
    <xdr:to>
      <xdr:col>112</xdr:col>
      <xdr:colOff>38100</xdr:colOff>
      <xdr:row>59</xdr:row>
      <xdr:rowOff>137668</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1272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55626</xdr:rowOff>
    </xdr:from>
    <xdr:to>
      <xdr:col>116</xdr:col>
      <xdr:colOff>63500</xdr:colOff>
      <xdr:row>59</xdr:row>
      <xdr:rowOff>86868</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21323300" y="10171176"/>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69977</xdr:rowOff>
    </xdr:from>
    <xdr:to>
      <xdr:col>107</xdr:col>
      <xdr:colOff>101600</xdr:colOff>
      <xdr:row>60</xdr:row>
      <xdr:rowOff>127</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0383500" y="101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86868</xdr:rowOff>
    </xdr:from>
    <xdr:to>
      <xdr:col>111</xdr:col>
      <xdr:colOff>177800</xdr:colOff>
      <xdr:row>59</xdr:row>
      <xdr:rowOff>120777</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20434300" y="10202418"/>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106172</xdr:rowOff>
    </xdr:from>
    <xdr:to>
      <xdr:col>102</xdr:col>
      <xdr:colOff>165100</xdr:colOff>
      <xdr:row>60</xdr:row>
      <xdr:rowOff>36322</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9494500" y="102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120777</xdr:rowOff>
    </xdr:from>
    <xdr:to>
      <xdr:col>107</xdr:col>
      <xdr:colOff>50800</xdr:colOff>
      <xdr:row>59</xdr:row>
      <xdr:rowOff>156972</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9545300" y="1023632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132080</xdr:rowOff>
    </xdr:from>
    <xdr:to>
      <xdr:col>98</xdr:col>
      <xdr:colOff>38100</xdr:colOff>
      <xdr:row>60</xdr:row>
      <xdr:rowOff>62230</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8605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156972</xdr:rowOff>
    </xdr:from>
    <xdr:to>
      <xdr:col>102</xdr:col>
      <xdr:colOff>114300</xdr:colOff>
      <xdr:row>60</xdr:row>
      <xdr:rowOff>11430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18656300" y="1027252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9" name="n_1aveValue【学校施設】&#10;一人当たり面積">
          <a:extLst>
            <a:ext uri="{FF2B5EF4-FFF2-40B4-BE49-F238E27FC236}">
              <a16:creationId xmlns:a16="http://schemas.microsoft.com/office/drawing/2014/main" id="{00000000-0008-0000-0100-00006B020000}"/>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20" name="n_2aveValue【学校施設】&#10;一人当たり面積">
          <a:extLst>
            <a:ext uri="{FF2B5EF4-FFF2-40B4-BE49-F238E27FC236}">
              <a16:creationId xmlns:a16="http://schemas.microsoft.com/office/drawing/2014/main" id="{00000000-0008-0000-0100-00006C020000}"/>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1" name="n_3aveValue【学校施設】&#10;一人当たり面積">
          <a:extLst>
            <a:ext uri="{FF2B5EF4-FFF2-40B4-BE49-F238E27FC236}">
              <a16:creationId xmlns:a16="http://schemas.microsoft.com/office/drawing/2014/main" id="{00000000-0008-0000-0100-00006D020000}"/>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2" name="n_4aveValue【学校施設】&#10;一人当たり面積">
          <a:extLst>
            <a:ext uri="{FF2B5EF4-FFF2-40B4-BE49-F238E27FC236}">
              <a16:creationId xmlns:a16="http://schemas.microsoft.com/office/drawing/2014/main" id="{00000000-0008-0000-0100-00006E020000}"/>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154195</xdr:rowOff>
    </xdr:from>
    <xdr:ext cx="469744" cy="259045"/>
    <xdr:sp macro="" textlink="">
      <xdr:nvSpPr>
        <xdr:cNvPr id="623" name="n_1mainValue【学校施設】&#10;一人当たり面積">
          <a:extLst>
            <a:ext uri="{FF2B5EF4-FFF2-40B4-BE49-F238E27FC236}">
              <a16:creationId xmlns:a16="http://schemas.microsoft.com/office/drawing/2014/main" id="{00000000-0008-0000-0100-00006F020000}"/>
            </a:ext>
          </a:extLst>
        </xdr:cNvPr>
        <xdr:cNvSpPr txBox="1"/>
      </xdr:nvSpPr>
      <xdr:spPr>
        <a:xfrm>
          <a:off x="21075727" y="992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16654</xdr:rowOff>
    </xdr:from>
    <xdr:ext cx="469744" cy="259045"/>
    <xdr:sp macro="" textlink="">
      <xdr:nvSpPr>
        <xdr:cNvPr id="624" name="n_2mainValue【学校施設】&#10;一人当たり面積">
          <a:extLst>
            <a:ext uri="{FF2B5EF4-FFF2-40B4-BE49-F238E27FC236}">
              <a16:creationId xmlns:a16="http://schemas.microsoft.com/office/drawing/2014/main" id="{00000000-0008-0000-0100-000070020000}"/>
            </a:ext>
          </a:extLst>
        </xdr:cNvPr>
        <xdr:cNvSpPr txBox="1"/>
      </xdr:nvSpPr>
      <xdr:spPr>
        <a:xfrm>
          <a:off x="20199427" y="99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52849</xdr:rowOff>
    </xdr:from>
    <xdr:ext cx="469744" cy="259045"/>
    <xdr:sp macro="" textlink="">
      <xdr:nvSpPr>
        <xdr:cNvPr id="625" name="n_3mainValue【学校施設】&#10;一人当たり面積">
          <a:extLst>
            <a:ext uri="{FF2B5EF4-FFF2-40B4-BE49-F238E27FC236}">
              <a16:creationId xmlns:a16="http://schemas.microsoft.com/office/drawing/2014/main" id="{00000000-0008-0000-0100-000071020000}"/>
            </a:ext>
          </a:extLst>
        </xdr:cNvPr>
        <xdr:cNvSpPr txBox="1"/>
      </xdr:nvSpPr>
      <xdr:spPr>
        <a:xfrm>
          <a:off x="19310427" y="999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78757</xdr:rowOff>
    </xdr:from>
    <xdr:ext cx="469744" cy="259045"/>
    <xdr:sp macro="" textlink="">
      <xdr:nvSpPr>
        <xdr:cNvPr id="626" name="n_4mainValue【学校施設】&#10;一人当たり面積">
          <a:extLst>
            <a:ext uri="{FF2B5EF4-FFF2-40B4-BE49-F238E27FC236}">
              <a16:creationId xmlns:a16="http://schemas.microsoft.com/office/drawing/2014/main" id="{00000000-0008-0000-0100-000072020000}"/>
            </a:ext>
          </a:extLst>
        </xdr:cNvPr>
        <xdr:cNvSpPr txBox="1"/>
      </xdr:nvSpPr>
      <xdr:spPr>
        <a:xfrm>
          <a:off x="184214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00000000-0008-0000-01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00000000-0008-0000-0100-00009C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70" name="【公民館】&#10;有形固定資産減価償却率最大値テキスト">
          <a:extLst>
            <a:ext uri="{FF2B5EF4-FFF2-40B4-BE49-F238E27FC236}">
              <a16:creationId xmlns:a16="http://schemas.microsoft.com/office/drawing/2014/main" id="{00000000-0008-0000-0100-00009E02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2" name="【公民館】&#10;有形固定資産減価償却率平均値テキスト">
          <a:extLst>
            <a:ext uri="{FF2B5EF4-FFF2-40B4-BE49-F238E27FC236}">
              <a16:creationId xmlns:a16="http://schemas.microsoft.com/office/drawing/2014/main" id="{00000000-0008-0000-0100-0000A0020000}"/>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107314</xdr:rowOff>
    </xdr:from>
    <xdr:to>
      <xdr:col>85</xdr:col>
      <xdr:colOff>177800</xdr:colOff>
      <xdr:row>106</xdr:row>
      <xdr:rowOff>37464</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62687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85741</xdr:rowOff>
    </xdr:from>
    <xdr:ext cx="405111" cy="259045"/>
    <xdr:sp macro="" textlink="">
      <xdr:nvSpPr>
        <xdr:cNvPr id="684" name="【公民館】&#10;有形固定資産減価償却率該当値テキスト">
          <a:extLst>
            <a:ext uri="{FF2B5EF4-FFF2-40B4-BE49-F238E27FC236}">
              <a16:creationId xmlns:a16="http://schemas.microsoft.com/office/drawing/2014/main" id="{00000000-0008-0000-0100-0000AC020000}"/>
            </a:ext>
          </a:extLst>
        </xdr:cNvPr>
        <xdr:cNvSpPr txBox="1"/>
      </xdr:nvSpPr>
      <xdr:spPr>
        <a:xfrm>
          <a:off x="16357600"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65405</xdr:rowOff>
    </xdr:from>
    <xdr:to>
      <xdr:col>81</xdr:col>
      <xdr:colOff>101600</xdr:colOff>
      <xdr:row>105</xdr:row>
      <xdr:rowOff>167005</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543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116205</xdr:rowOff>
    </xdr:from>
    <xdr:to>
      <xdr:col>85</xdr:col>
      <xdr:colOff>127000</xdr:colOff>
      <xdr:row>105</xdr:row>
      <xdr:rowOff>158114</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5481300" y="181184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116205</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4592300" y="18078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156845</xdr:rowOff>
    </xdr:from>
    <xdr:to>
      <xdr:col>72</xdr:col>
      <xdr:colOff>38100</xdr:colOff>
      <xdr:row>105</xdr:row>
      <xdr:rowOff>86995</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3652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36195</xdr:rowOff>
    </xdr:from>
    <xdr:to>
      <xdr:col>76</xdr:col>
      <xdr:colOff>114300</xdr:colOff>
      <xdr:row>105</xdr:row>
      <xdr:rowOff>76200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3703300" y="18038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120650</xdr:rowOff>
    </xdr:from>
    <xdr:to>
      <xdr:col>67</xdr:col>
      <xdr:colOff>101600</xdr:colOff>
      <xdr:row>105</xdr:row>
      <xdr:rowOff>50800</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2763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0</xdr:rowOff>
    </xdr:from>
    <xdr:to>
      <xdr:col>71</xdr:col>
      <xdr:colOff>177800</xdr:colOff>
      <xdr:row>105</xdr:row>
      <xdr:rowOff>36195</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2814300" y="18002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100-0000B5020000}"/>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100-0000B602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95" name="n_3aveValue【公民館】&#10;有形固定資産減価償却率">
          <a:extLst>
            <a:ext uri="{FF2B5EF4-FFF2-40B4-BE49-F238E27FC236}">
              <a16:creationId xmlns:a16="http://schemas.microsoft.com/office/drawing/2014/main" id="{00000000-0008-0000-0100-0000B7020000}"/>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696" name="n_4aveValue【公民館】&#10;有形固定資産減価償却率">
          <a:extLst>
            <a:ext uri="{FF2B5EF4-FFF2-40B4-BE49-F238E27FC236}">
              <a16:creationId xmlns:a16="http://schemas.microsoft.com/office/drawing/2014/main" id="{00000000-0008-0000-0100-0000B8020000}"/>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12082</xdr:rowOff>
    </xdr:from>
    <xdr:ext cx="405111" cy="259045"/>
    <xdr:sp macro="" textlink="">
      <xdr:nvSpPr>
        <xdr:cNvPr id="697" name="n_1mainValue【公民館】&#10;有形固定資産減価償却率">
          <a:extLst>
            <a:ext uri="{FF2B5EF4-FFF2-40B4-BE49-F238E27FC236}">
              <a16:creationId xmlns:a16="http://schemas.microsoft.com/office/drawing/2014/main" id="{00000000-0008-0000-0100-0000B9020000}"/>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143527</xdr:rowOff>
    </xdr:from>
    <xdr:ext cx="405111" cy="259045"/>
    <xdr:sp macro="" textlink="">
      <xdr:nvSpPr>
        <xdr:cNvPr id="698" name="n_2mainValue【公民館】&#10;有形固定資産減価償却率">
          <a:extLst>
            <a:ext uri="{FF2B5EF4-FFF2-40B4-BE49-F238E27FC236}">
              <a16:creationId xmlns:a16="http://schemas.microsoft.com/office/drawing/2014/main" id="{00000000-0008-0000-0100-0000BA020000}"/>
            </a:ext>
          </a:extLst>
        </xdr:cNvPr>
        <xdr:cNvSpPr txBox="1"/>
      </xdr:nvSpPr>
      <xdr:spPr>
        <a:xfrm>
          <a:off x="14389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103522</xdr:rowOff>
    </xdr:from>
    <xdr:ext cx="405111" cy="259045"/>
    <xdr:sp macro="" textlink="">
      <xdr:nvSpPr>
        <xdr:cNvPr id="699" name="n_3mainValue【公民館】&#10;有形固定資産減価償却率">
          <a:extLst>
            <a:ext uri="{FF2B5EF4-FFF2-40B4-BE49-F238E27FC236}">
              <a16:creationId xmlns:a16="http://schemas.microsoft.com/office/drawing/2014/main" id="{00000000-0008-0000-0100-0000BB020000}"/>
            </a:ext>
          </a:extLst>
        </xdr:cNvPr>
        <xdr:cNvSpPr txBox="1"/>
      </xdr:nvSpPr>
      <xdr:spPr>
        <a:xfrm>
          <a:off x="13500744" y="177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00" name="n_4mainValue【公民館】&#10;有形固定資産減価償却率">
          <a:extLst>
            <a:ext uri="{FF2B5EF4-FFF2-40B4-BE49-F238E27FC236}">
              <a16:creationId xmlns:a16="http://schemas.microsoft.com/office/drawing/2014/main" id="{00000000-0008-0000-0100-0000BC020000}"/>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00000000-0008-0000-0100-0000D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5" name="【公民館】&#10;一人当たり面積最小値テキスト">
          <a:extLst>
            <a:ext uri="{FF2B5EF4-FFF2-40B4-BE49-F238E27FC236}">
              <a16:creationId xmlns:a16="http://schemas.microsoft.com/office/drawing/2014/main" id="{00000000-0008-0000-0100-0000D502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7" name="【公民館】&#10;一人当たり面積最大値テキスト">
          <a:extLst>
            <a:ext uri="{FF2B5EF4-FFF2-40B4-BE49-F238E27FC236}">
              <a16:creationId xmlns:a16="http://schemas.microsoft.com/office/drawing/2014/main" id="{00000000-0008-0000-0100-0000D702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29" name="【公民館】&#10;一人当たり面積平均値テキスト">
          <a:extLst>
            <a:ext uri="{FF2B5EF4-FFF2-40B4-BE49-F238E27FC236}">
              <a16:creationId xmlns:a16="http://schemas.microsoft.com/office/drawing/2014/main" id="{00000000-0008-0000-0100-0000D9020000}"/>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4" name="フローチャート: 判断 733">
          <a:extLst>
            <a:ext uri="{FF2B5EF4-FFF2-40B4-BE49-F238E27FC236}">
              <a16:creationId xmlns:a16="http://schemas.microsoft.com/office/drawing/2014/main" id="{00000000-0008-0000-0100-0000DE02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68072</xdr:rowOff>
    </xdr:from>
    <xdr:to>
      <xdr:col>116</xdr:col>
      <xdr:colOff>114300</xdr:colOff>
      <xdr:row>105</xdr:row>
      <xdr:rowOff>169672</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2110700" y="180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90949</xdr:rowOff>
    </xdr:from>
    <xdr:ext cx="469744" cy="259045"/>
    <xdr:sp macro="" textlink="">
      <xdr:nvSpPr>
        <xdr:cNvPr id="741" name="【公民館】&#10;一人当たり面積該当値テキスト">
          <a:extLst>
            <a:ext uri="{FF2B5EF4-FFF2-40B4-BE49-F238E27FC236}">
              <a16:creationId xmlns:a16="http://schemas.microsoft.com/office/drawing/2014/main" id="{00000000-0008-0000-0100-0000E5020000}"/>
            </a:ext>
          </a:extLst>
        </xdr:cNvPr>
        <xdr:cNvSpPr txBox="1"/>
      </xdr:nvSpPr>
      <xdr:spPr>
        <a:xfrm>
          <a:off x="22199600"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81787</xdr:rowOff>
    </xdr:from>
    <xdr:to>
      <xdr:col>112</xdr:col>
      <xdr:colOff>38100</xdr:colOff>
      <xdr:row>106</xdr:row>
      <xdr:rowOff>11937</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21272500" y="1808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118872</xdr:rowOff>
    </xdr:from>
    <xdr:to>
      <xdr:col>116</xdr:col>
      <xdr:colOff>63500</xdr:colOff>
      <xdr:row>105</xdr:row>
      <xdr:rowOff>132587</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21323300" y="1812112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96265</xdr:rowOff>
    </xdr:from>
    <xdr:to>
      <xdr:col>107</xdr:col>
      <xdr:colOff>101600</xdr:colOff>
      <xdr:row>106</xdr:row>
      <xdr:rowOff>26415</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20383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132587</xdr:rowOff>
    </xdr:from>
    <xdr:to>
      <xdr:col>111</xdr:col>
      <xdr:colOff>177800</xdr:colOff>
      <xdr:row>105</xdr:row>
      <xdr:rowOff>147065</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20434300" y="1813483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19494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147065</xdr:rowOff>
    </xdr:from>
    <xdr:to>
      <xdr:col>107</xdr:col>
      <xdr:colOff>50800</xdr:colOff>
      <xdr:row>105</xdr:row>
      <xdr:rowOff>163068</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flipV="1">
          <a:off x="19545300" y="18149315"/>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104648</xdr:rowOff>
    </xdr:from>
    <xdr:to>
      <xdr:col>98</xdr:col>
      <xdr:colOff>38100</xdr:colOff>
      <xdr:row>105</xdr:row>
      <xdr:rowOff>34798</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18605500" y="179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155448</xdr:rowOff>
    </xdr:from>
    <xdr:to>
      <xdr:col>102</xdr:col>
      <xdr:colOff>114300</xdr:colOff>
      <xdr:row>105</xdr:row>
      <xdr:rowOff>163068</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8656300" y="17986248"/>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50" name="n_1aveValue【公民館】&#10;一人当たり面積">
          <a:extLst>
            <a:ext uri="{FF2B5EF4-FFF2-40B4-BE49-F238E27FC236}">
              <a16:creationId xmlns:a16="http://schemas.microsoft.com/office/drawing/2014/main" id="{00000000-0008-0000-0100-0000EE020000}"/>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51" name="n_2aveValue【公民館】&#10;一人当たり面積">
          <a:extLst>
            <a:ext uri="{FF2B5EF4-FFF2-40B4-BE49-F238E27FC236}">
              <a16:creationId xmlns:a16="http://schemas.microsoft.com/office/drawing/2014/main" id="{00000000-0008-0000-0100-0000EF020000}"/>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52" name="n_3aveValue【公民館】&#10;一人当たり面積">
          <a:extLst>
            <a:ext uri="{FF2B5EF4-FFF2-40B4-BE49-F238E27FC236}">
              <a16:creationId xmlns:a16="http://schemas.microsoft.com/office/drawing/2014/main" id="{00000000-0008-0000-0100-0000F0020000}"/>
            </a:ext>
          </a:extLst>
        </xdr:cNvPr>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753" name="n_4aveValue【公民館】&#10;一人当たり面積">
          <a:extLst>
            <a:ext uri="{FF2B5EF4-FFF2-40B4-BE49-F238E27FC236}">
              <a16:creationId xmlns:a16="http://schemas.microsoft.com/office/drawing/2014/main" id="{00000000-0008-0000-0100-0000F1020000}"/>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28464</xdr:rowOff>
    </xdr:from>
    <xdr:ext cx="469744" cy="259045"/>
    <xdr:sp macro="" textlink="">
      <xdr:nvSpPr>
        <xdr:cNvPr id="754" name="n_1mainValue【公民館】&#10;一人当たり面積">
          <a:extLst>
            <a:ext uri="{FF2B5EF4-FFF2-40B4-BE49-F238E27FC236}">
              <a16:creationId xmlns:a16="http://schemas.microsoft.com/office/drawing/2014/main" id="{00000000-0008-0000-0100-0000F2020000}"/>
            </a:ext>
          </a:extLst>
        </xdr:cNvPr>
        <xdr:cNvSpPr txBox="1"/>
      </xdr:nvSpPr>
      <xdr:spPr>
        <a:xfrm>
          <a:off x="21075727" y="1785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42942</xdr:rowOff>
    </xdr:from>
    <xdr:ext cx="469744" cy="259045"/>
    <xdr:sp macro="" textlink="">
      <xdr:nvSpPr>
        <xdr:cNvPr id="755" name="n_2mainValue【公民館】&#10;一人当たり面積">
          <a:extLst>
            <a:ext uri="{FF2B5EF4-FFF2-40B4-BE49-F238E27FC236}">
              <a16:creationId xmlns:a16="http://schemas.microsoft.com/office/drawing/2014/main" id="{00000000-0008-0000-0100-0000F3020000}"/>
            </a:ext>
          </a:extLst>
        </xdr:cNvPr>
        <xdr:cNvSpPr txBox="1"/>
      </xdr:nvSpPr>
      <xdr:spPr>
        <a:xfrm>
          <a:off x="20199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756" name="n_3mainValue【公民館】&#10;一人当たり面積">
          <a:extLst>
            <a:ext uri="{FF2B5EF4-FFF2-40B4-BE49-F238E27FC236}">
              <a16:creationId xmlns:a16="http://schemas.microsoft.com/office/drawing/2014/main" id="{00000000-0008-0000-0100-0000F4020000}"/>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51325</xdr:rowOff>
    </xdr:from>
    <xdr:ext cx="469744" cy="259045"/>
    <xdr:sp macro="" textlink="">
      <xdr:nvSpPr>
        <xdr:cNvPr id="757" name="n_4mainValue【公民館】&#10;一人当たり面積">
          <a:extLst>
            <a:ext uri="{FF2B5EF4-FFF2-40B4-BE49-F238E27FC236}">
              <a16:creationId xmlns:a16="http://schemas.microsoft.com/office/drawing/2014/main" id="{00000000-0008-0000-0100-0000F5020000}"/>
            </a:ext>
          </a:extLst>
        </xdr:cNvPr>
        <xdr:cNvSpPr txBox="1"/>
      </xdr:nvSpPr>
      <xdr:spPr>
        <a:xfrm>
          <a:off x="18421427" y="1771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00000000-0008-0000-0100-0000F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各指標とも類似団体内平均値と近似値となっている。現時点での減価償却率は高い数値ではないものの、比較的早いペースで比率は上昇しており、半数を超える資産が耐用年数を迎えている。今後、維持補修費に係る経費の増加が想定されるため、公共施設等総合管理計画に基づき公共施設の適正管理を行っていく。また、インフラ資産の中でも本町は漁港などの資産の保有量が多く、他団体と比較して一人当たりの有形固定資産（償却資産）額が高い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6,332
67.58
5,821,981
5,601,721
206,594
3,545,176
5,974,992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2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00000000-0008-0000-0200-000047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00000000-0008-0000-0200-000048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200-00004A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200-00004C000000}"/>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00000000-0008-0000-0200-00004D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72644</xdr:rowOff>
    </xdr:from>
    <xdr:to>
      <xdr:col>24</xdr:col>
      <xdr:colOff>114300</xdr:colOff>
      <xdr:row>59</xdr:row>
      <xdr:rowOff>2794</xdr:rowOff>
    </xdr:to>
    <xdr:sp macro="" textlink="">
      <xdr:nvSpPr>
        <xdr:cNvPr id="87" name="楕円 86">
          <a:extLst>
            <a:ext uri="{FF2B5EF4-FFF2-40B4-BE49-F238E27FC236}">
              <a16:creationId xmlns:a16="http://schemas.microsoft.com/office/drawing/2014/main" id="{00000000-0008-0000-0200-000057000000}"/>
            </a:ext>
          </a:extLst>
        </xdr:cNvPr>
        <xdr:cNvSpPr/>
      </xdr:nvSpPr>
      <xdr:spPr>
        <a:xfrm>
          <a:off x="45847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95521</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200-000058000000}"/>
            </a:ext>
          </a:extLst>
        </xdr:cNvPr>
        <xdr:cNvSpPr txBox="1"/>
      </xdr:nvSpPr>
      <xdr:spPr>
        <a:xfrm>
          <a:off x="4673600" y="986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31496</xdr:rowOff>
    </xdr:from>
    <xdr:to>
      <xdr:col>20</xdr:col>
      <xdr:colOff>38100</xdr:colOff>
      <xdr:row>58</xdr:row>
      <xdr:rowOff>133096</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3746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82296</xdr:rowOff>
    </xdr:from>
    <xdr:to>
      <xdr:col>24</xdr:col>
      <xdr:colOff>63500</xdr:colOff>
      <xdr:row>58</xdr:row>
      <xdr:rowOff>123444</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3797300" y="100263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31496</xdr:rowOff>
    </xdr:from>
    <xdr:to>
      <xdr:col>15</xdr:col>
      <xdr:colOff>101600</xdr:colOff>
      <xdr:row>58</xdr:row>
      <xdr:rowOff>133096</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2857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82296</xdr:rowOff>
    </xdr:from>
    <xdr:to>
      <xdr:col>19</xdr:col>
      <xdr:colOff>177800</xdr:colOff>
      <xdr:row>58</xdr:row>
      <xdr:rowOff>82296</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2908300" y="10026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161798</xdr:rowOff>
    </xdr:from>
    <xdr:to>
      <xdr:col>10</xdr:col>
      <xdr:colOff>165100</xdr:colOff>
      <xdr:row>58</xdr:row>
      <xdr:rowOff>91948</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1968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41148</xdr:rowOff>
    </xdr:from>
    <xdr:to>
      <xdr:col>15</xdr:col>
      <xdr:colOff>50800</xdr:colOff>
      <xdr:row>58</xdr:row>
      <xdr:rowOff>82296</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019300" y="99852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38354</xdr:rowOff>
    </xdr:from>
    <xdr:to>
      <xdr:col>6</xdr:col>
      <xdr:colOff>38100</xdr:colOff>
      <xdr:row>58</xdr:row>
      <xdr:rowOff>139954</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079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41148</xdr:rowOff>
    </xdr:from>
    <xdr:to>
      <xdr:col>10</xdr:col>
      <xdr:colOff>114300</xdr:colOff>
      <xdr:row>58</xdr:row>
      <xdr:rowOff>89154</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flipV="1">
          <a:off x="1130300" y="99852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149623</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35820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149623</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2705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108475</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8167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156481</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927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2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200-000081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200-000083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200-000085000000}"/>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123698</xdr:rowOff>
    </xdr:from>
    <xdr:to>
      <xdr:col>55</xdr:col>
      <xdr:colOff>50800</xdr:colOff>
      <xdr:row>63</xdr:row>
      <xdr:rowOff>53848</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0426700" y="107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146575</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200-000091000000}"/>
            </a:ext>
          </a:extLst>
        </xdr:cNvPr>
        <xdr:cNvSpPr txBox="1"/>
      </xdr:nvSpPr>
      <xdr:spPr>
        <a:xfrm>
          <a:off x="10515600" y="1060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129794</xdr:rowOff>
    </xdr:from>
    <xdr:to>
      <xdr:col>50</xdr:col>
      <xdr:colOff>165100</xdr:colOff>
      <xdr:row>63</xdr:row>
      <xdr:rowOff>59944</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9588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3048</xdr:rowOff>
    </xdr:from>
    <xdr:to>
      <xdr:col>55</xdr:col>
      <xdr:colOff>0</xdr:colOff>
      <xdr:row>63</xdr:row>
      <xdr:rowOff>9144</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9639300" y="1080439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136271</xdr:rowOff>
    </xdr:from>
    <xdr:to>
      <xdr:col>46</xdr:col>
      <xdr:colOff>38100</xdr:colOff>
      <xdr:row>63</xdr:row>
      <xdr:rowOff>66421</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8699500" y="107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9144</xdr:rowOff>
    </xdr:from>
    <xdr:to>
      <xdr:col>50</xdr:col>
      <xdr:colOff>114300</xdr:colOff>
      <xdr:row>63</xdr:row>
      <xdr:rowOff>15621</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8750300" y="1081049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15621</xdr:rowOff>
    </xdr:from>
    <xdr:to>
      <xdr:col>45</xdr:col>
      <xdr:colOff>177800</xdr:colOff>
      <xdr:row>63</xdr:row>
      <xdr:rowOff>22860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7861300" y="1081697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148463</xdr:rowOff>
    </xdr:from>
    <xdr:to>
      <xdr:col>36</xdr:col>
      <xdr:colOff>165100</xdr:colOff>
      <xdr:row>63</xdr:row>
      <xdr:rowOff>78613</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6921500" y="107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27813</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6972300" y="1082421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200-00009A000000}"/>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200-00009B000000}"/>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200-00009C000000}"/>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200-00009D000000}"/>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76471</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200-00009E000000}"/>
            </a:ext>
          </a:extLst>
        </xdr:cNvPr>
        <xdr:cNvSpPr txBox="1"/>
      </xdr:nvSpPr>
      <xdr:spPr>
        <a:xfrm>
          <a:off x="9391727" y="1053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82948</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200-00009F000000}"/>
            </a:ext>
          </a:extLst>
        </xdr:cNvPr>
        <xdr:cNvSpPr txBox="1"/>
      </xdr:nvSpPr>
      <xdr:spPr>
        <a:xfrm>
          <a:off x="8515427" y="1054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90187</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200-0000A0000000}"/>
            </a:ext>
          </a:extLst>
        </xdr:cNvPr>
        <xdr:cNvSpPr txBox="1"/>
      </xdr:nvSpPr>
      <xdr:spPr>
        <a:xfrm>
          <a:off x="76264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69740</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200-0000A1000000}"/>
            </a:ext>
          </a:extLst>
        </xdr:cNvPr>
        <xdr:cNvSpPr txBox="1"/>
      </xdr:nvSpPr>
      <xdr:spPr>
        <a:xfrm>
          <a:off x="6737427" y="108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00000000-0008-0000-0200-0000BB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0000000-0008-0000-0200-0000BD00000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200-0000BF000000}"/>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53975</xdr:rowOff>
    </xdr:from>
    <xdr:to>
      <xdr:col>24</xdr:col>
      <xdr:colOff>114300</xdr:colOff>
      <xdr:row>84</xdr:row>
      <xdr:rowOff>155575</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4584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32402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200-0000CB000000}"/>
            </a:ext>
          </a:extLst>
        </xdr:cNvPr>
        <xdr:cNvSpPr txBox="1"/>
      </xdr:nvSpPr>
      <xdr:spPr>
        <a:xfrm>
          <a:off x="4673600"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xdr:rowOff>
    </xdr:from>
    <xdr:to>
      <xdr:col>20</xdr:col>
      <xdr:colOff>38100</xdr:colOff>
      <xdr:row>84</xdr:row>
      <xdr:rowOff>106045</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3746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55245</xdr:rowOff>
    </xdr:from>
    <xdr:to>
      <xdr:col>24</xdr:col>
      <xdr:colOff>63500</xdr:colOff>
      <xdr:row>84</xdr:row>
      <xdr:rowOff>104775</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3797300" y="144570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55245</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2908300" y="144056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73025</xdr:rowOff>
    </xdr:from>
    <xdr:to>
      <xdr:col>10</xdr:col>
      <xdr:colOff>165100</xdr:colOff>
      <xdr:row>84</xdr:row>
      <xdr:rowOff>3175</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1968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123825</xdr:rowOff>
    </xdr:from>
    <xdr:to>
      <xdr:col>15</xdr:col>
      <xdr:colOff>50800</xdr:colOff>
      <xdr:row>84</xdr:row>
      <xdr:rowOff>3811</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019300" y="143541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07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72389</xdr:rowOff>
    </xdr:from>
    <xdr:to>
      <xdr:col>10</xdr:col>
      <xdr:colOff>114300</xdr:colOff>
      <xdr:row>83</xdr:row>
      <xdr:rowOff>123825</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130300" y="143027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200-0000D400000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200-0000D500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200-0000D6000000}"/>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200-0000D7000000}"/>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97172</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2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200-0000F4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200-0000F600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200-0000F8000000}"/>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77978</xdr:rowOff>
    </xdr:from>
    <xdr:to>
      <xdr:col>55</xdr:col>
      <xdr:colOff>50800</xdr:colOff>
      <xdr:row>86</xdr:row>
      <xdr:rowOff>8128</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10426700" y="146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56405</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200-000004010000}"/>
            </a:ext>
          </a:extLst>
        </xdr:cNvPr>
        <xdr:cNvSpPr txBox="1"/>
      </xdr:nvSpPr>
      <xdr:spPr>
        <a:xfrm>
          <a:off x="10515600" y="1462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81787</xdr:rowOff>
    </xdr:from>
    <xdr:to>
      <xdr:col>50</xdr:col>
      <xdr:colOff>165100</xdr:colOff>
      <xdr:row>86</xdr:row>
      <xdr:rowOff>11937</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9588500" y="146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128778</xdr:rowOff>
    </xdr:from>
    <xdr:to>
      <xdr:col>55</xdr:col>
      <xdr:colOff>0</xdr:colOff>
      <xdr:row>85</xdr:row>
      <xdr:rowOff>132587</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9639300" y="14702028"/>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85598</xdr:rowOff>
    </xdr:from>
    <xdr:to>
      <xdr:col>46</xdr:col>
      <xdr:colOff>38100</xdr:colOff>
      <xdr:row>86</xdr:row>
      <xdr:rowOff>15748</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8699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132587</xdr:rowOff>
    </xdr:from>
    <xdr:to>
      <xdr:col>50</xdr:col>
      <xdr:colOff>114300</xdr:colOff>
      <xdr:row>85</xdr:row>
      <xdr:rowOff>136398</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8750300" y="14705837"/>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90170</xdr:rowOff>
    </xdr:from>
    <xdr:to>
      <xdr:col>41</xdr:col>
      <xdr:colOff>101600</xdr:colOff>
      <xdr:row>86</xdr:row>
      <xdr:rowOff>20320</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781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136398</xdr:rowOff>
    </xdr:from>
    <xdr:to>
      <xdr:col>45</xdr:col>
      <xdr:colOff>177800</xdr:colOff>
      <xdr:row>85</xdr:row>
      <xdr:rowOff>140970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7861300" y="14709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93218</xdr:rowOff>
    </xdr:from>
    <xdr:to>
      <xdr:col>36</xdr:col>
      <xdr:colOff>165100</xdr:colOff>
      <xdr:row>86</xdr:row>
      <xdr:rowOff>23368</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69215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140970</xdr:rowOff>
    </xdr:from>
    <xdr:to>
      <xdr:col>41</xdr:col>
      <xdr:colOff>50800</xdr:colOff>
      <xdr:row>85</xdr:row>
      <xdr:rowOff>144018</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6972300" y="1471422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00000000-0008-0000-0200-00000D010000}"/>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00000000-0008-0000-0200-00000E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id="{00000000-0008-0000-0200-00000F010000}"/>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72" name="n_4aveValue【福祉施設】&#10;一人当たり面積">
          <a:extLst>
            <a:ext uri="{FF2B5EF4-FFF2-40B4-BE49-F238E27FC236}">
              <a16:creationId xmlns:a16="http://schemas.microsoft.com/office/drawing/2014/main" id="{00000000-0008-0000-0200-000010010000}"/>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3064</xdr:rowOff>
    </xdr:from>
    <xdr:ext cx="469744" cy="259045"/>
    <xdr:sp macro="" textlink="">
      <xdr:nvSpPr>
        <xdr:cNvPr id="273" name="n_1mainValue【福祉施設】&#10;一人当たり面積">
          <a:extLst>
            <a:ext uri="{FF2B5EF4-FFF2-40B4-BE49-F238E27FC236}">
              <a16:creationId xmlns:a16="http://schemas.microsoft.com/office/drawing/2014/main" id="{00000000-0008-0000-0200-000011010000}"/>
            </a:ext>
          </a:extLst>
        </xdr:cNvPr>
        <xdr:cNvSpPr txBox="1"/>
      </xdr:nvSpPr>
      <xdr:spPr>
        <a:xfrm>
          <a:off x="9391727" y="1474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6875</xdr:rowOff>
    </xdr:from>
    <xdr:ext cx="469744" cy="259045"/>
    <xdr:sp macro="" textlink="">
      <xdr:nvSpPr>
        <xdr:cNvPr id="274" name="n_2mainValue【福祉施設】&#10;一人当たり面積">
          <a:extLst>
            <a:ext uri="{FF2B5EF4-FFF2-40B4-BE49-F238E27FC236}">
              <a16:creationId xmlns:a16="http://schemas.microsoft.com/office/drawing/2014/main" id="{00000000-0008-0000-0200-000012010000}"/>
            </a:ext>
          </a:extLst>
        </xdr:cNvPr>
        <xdr:cNvSpPr txBox="1"/>
      </xdr:nvSpPr>
      <xdr:spPr>
        <a:xfrm>
          <a:off x="8515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275" name="n_3mainValue【福祉施設】&#10;一人当たり面積">
          <a:extLst>
            <a:ext uri="{FF2B5EF4-FFF2-40B4-BE49-F238E27FC236}">
              <a16:creationId xmlns:a16="http://schemas.microsoft.com/office/drawing/2014/main" id="{00000000-0008-0000-0200-000013010000}"/>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14495</xdr:rowOff>
    </xdr:from>
    <xdr:ext cx="469744" cy="259045"/>
    <xdr:sp macro="" textlink="">
      <xdr:nvSpPr>
        <xdr:cNvPr id="276" name="n_4mainValue【福祉施設】&#10;一人当たり面積">
          <a:extLst>
            <a:ext uri="{FF2B5EF4-FFF2-40B4-BE49-F238E27FC236}">
              <a16:creationId xmlns:a16="http://schemas.microsoft.com/office/drawing/2014/main" id="{00000000-0008-0000-0200-000014010000}"/>
            </a:ext>
          </a:extLst>
        </xdr:cNvPr>
        <xdr:cNvSpPr txBox="1"/>
      </xdr:nvSpPr>
      <xdr:spPr>
        <a:xfrm>
          <a:off x="6737427"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2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00000000-0008-0000-0200-00002E010000}"/>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00000000-0008-0000-0200-000030010000}"/>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200-000032010000}"/>
            </a:ext>
          </a:extLst>
        </xdr:cNvPr>
        <xdr:cNvSpPr txBox="1"/>
      </xdr:nvSpPr>
      <xdr:spPr>
        <a:xfrm>
          <a:off x="4673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63500</xdr:rowOff>
    </xdr:from>
    <xdr:to>
      <xdr:col>24</xdr:col>
      <xdr:colOff>114300</xdr:colOff>
      <xdr:row>106</xdr:row>
      <xdr:rowOff>165100</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4584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41927</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0000000-0008-0000-0200-00003E010000}"/>
            </a:ext>
          </a:extLst>
        </xdr:cNvPr>
        <xdr:cNvSpPr txBox="1"/>
      </xdr:nvSpPr>
      <xdr:spPr>
        <a:xfrm>
          <a:off x="46736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23495</xdr:rowOff>
    </xdr:from>
    <xdr:to>
      <xdr:col>20</xdr:col>
      <xdr:colOff>38100</xdr:colOff>
      <xdr:row>106</xdr:row>
      <xdr:rowOff>125095</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3746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74295</xdr:rowOff>
    </xdr:from>
    <xdr:to>
      <xdr:col>24</xdr:col>
      <xdr:colOff>63500</xdr:colOff>
      <xdr:row>106</xdr:row>
      <xdr:rowOff>114300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3797300" y="182479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154939</xdr:rowOff>
    </xdr:from>
    <xdr:to>
      <xdr:col>15</xdr:col>
      <xdr:colOff>101600</xdr:colOff>
      <xdr:row>106</xdr:row>
      <xdr:rowOff>85089</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2857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34289</xdr:rowOff>
    </xdr:from>
    <xdr:to>
      <xdr:col>19</xdr:col>
      <xdr:colOff>177800</xdr:colOff>
      <xdr:row>106</xdr:row>
      <xdr:rowOff>74295</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2908300" y="182079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113030</xdr:rowOff>
    </xdr:from>
    <xdr:to>
      <xdr:col>10</xdr:col>
      <xdr:colOff>165100</xdr:colOff>
      <xdr:row>106</xdr:row>
      <xdr:rowOff>43180</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196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163830</xdr:rowOff>
    </xdr:from>
    <xdr:to>
      <xdr:col>15</xdr:col>
      <xdr:colOff>50800</xdr:colOff>
      <xdr:row>106</xdr:row>
      <xdr:rowOff>34289</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2019300" y="18166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74930</xdr:rowOff>
    </xdr:from>
    <xdr:to>
      <xdr:col>6</xdr:col>
      <xdr:colOff>38100</xdr:colOff>
      <xdr:row>106</xdr:row>
      <xdr:rowOff>5080</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1079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125730</xdr:rowOff>
    </xdr:from>
    <xdr:to>
      <xdr:col>10</xdr:col>
      <xdr:colOff>114300</xdr:colOff>
      <xdr:row>105</xdr:row>
      <xdr:rowOff>163830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130300" y="18127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200-000047010000}"/>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328" name="n_2aveValue【市民会館】&#10;有形固定資産減価償却率">
          <a:extLst>
            <a:ext uri="{FF2B5EF4-FFF2-40B4-BE49-F238E27FC236}">
              <a16:creationId xmlns:a16="http://schemas.microsoft.com/office/drawing/2014/main" id="{00000000-0008-0000-0200-000048010000}"/>
            </a:ext>
          </a:extLst>
        </xdr:cNvPr>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329" name="n_3aveValue【市民会館】&#10;有形固定資産減価償却率">
          <a:extLst>
            <a:ext uri="{FF2B5EF4-FFF2-40B4-BE49-F238E27FC236}">
              <a16:creationId xmlns:a16="http://schemas.microsoft.com/office/drawing/2014/main" id="{00000000-0008-0000-0200-000049010000}"/>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330" name="n_4aveValue【市民会館】&#10;有形固定資産減価償却率">
          <a:extLst>
            <a:ext uri="{FF2B5EF4-FFF2-40B4-BE49-F238E27FC236}">
              <a16:creationId xmlns:a16="http://schemas.microsoft.com/office/drawing/2014/main" id="{00000000-0008-0000-0200-00004A010000}"/>
            </a:ext>
          </a:extLst>
        </xdr:cNvPr>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116222</xdr:rowOff>
    </xdr:from>
    <xdr:ext cx="405111" cy="259045"/>
    <xdr:sp macro="" textlink="">
      <xdr:nvSpPr>
        <xdr:cNvPr id="331" name="n_1main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76216</xdr:rowOff>
    </xdr:from>
    <xdr:ext cx="405111" cy="259045"/>
    <xdr:sp macro="" textlink="">
      <xdr:nvSpPr>
        <xdr:cNvPr id="332" name="n_2main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34307</xdr:rowOff>
    </xdr:from>
    <xdr:ext cx="405111" cy="259045"/>
    <xdr:sp macro="" textlink="">
      <xdr:nvSpPr>
        <xdr:cNvPr id="333" name="n_3main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167657</xdr:rowOff>
    </xdr:from>
    <xdr:ext cx="405111" cy="259045"/>
    <xdr:sp macro="" textlink="">
      <xdr:nvSpPr>
        <xdr:cNvPr id="334" name="n_4main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00000000-0008-0000-0200-00006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id="{00000000-0008-0000-0200-000063010000}"/>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id="{00000000-0008-0000-0200-000065010000}"/>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59" name="【市民会館】&#10;一人当たり面積平均値テキスト">
          <a:extLst>
            <a:ext uri="{FF2B5EF4-FFF2-40B4-BE49-F238E27FC236}">
              <a16:creationId xmlns:a16="http://schemas.microsoft.com/office/drawing/2014/main" id="{00000000-0008-0000-0200-000067010000}"/>
            </a:ext>
          </a:extLst>
        </xdr:cNvPr>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77978</xdr:rowOff>
    </xdr:from>
    <xdr:to>
      <xdr:col>55</xdr:col>
      <xdr:colOff>50800</xdr:colOff>
      <xdr:row>107</xdr:row>
      <xdr:rowOff>8128</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104267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56405</xdr:rowOff>
    </xdr:from>
    <xdr:ext cx="469744" cy="259045"/>
    <xdr:sp macro="" textlink="">
      <xdr:nvSpPr>
        <xdr:cNvPr id="371" name="【市民会館】&#10;一人当たり面積該当値テキスト">
          <a:extLst>
            <a:ext uri="{FF2B5EF4-FFF2-40B4-BE49-F238E27FC236}">
              <a16:creationId xmlns:a16="http://schemas.microsoft.com/office/drawing/2014/main" id="{00000000-0008-0000-0200-000073010000}"/>
            </a:ext>
          </a:extLst>
        </xdr:cNvPr>
        <xdr:cNvSpPr txBox="1"/>
      </xdr:nvSpPr>
      <xdr:spPr>
        <a:xfrm>
          <a:off x="10515600"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82550</xdr:rowOff>
    </xdr:from>
    <xdr:to>
      <xdr:col>50</xdr:col>
      <xdr:colOff>165100</xdr:colOff>
      <xdr:row>107</xdr:row>
      <xdr:rowOff>12700</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958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128778</xdr:rowOff>
    </xdr:from>
    <xdr:to>
      <xdr:col>55</xdr:col>
      <xdr:colOff>0</xdr:colOff>
      <xdr:row>106</xdr:row>
      <xdr:rowOff>133350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9639300" y="183024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8699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133350</xdr:rowOff>
    </xdr:from>
    <xdr:to>
      <xdr:col>50</xdr:col>
      <xdr:colOff>114300</xdr:colOff>
      <xdr:row>106</xdr:row>
      <xdr:rowOff>137922</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8750300" y="18307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92266</xdr:rowOff>
    </xdr:from>
    <xdr:to>
      <xdr:col>41</xdr:col>
      <xdr:colOff>101600</xdr:colOff>
      <xdr:row>107</xdr:row>
      <xdr:rowOff>22416</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7810500" y="182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137922</xdr:rowOff>
    </xdr:from>
    <xdr:to>
      <xdr:col>45</xdr:col>
      <xdr:colOff>177800</xdr:colOff>
      <xdr:row>106</xdr:row>
      <xdr:rowOff>143066</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flipV="1">
          <a:off x="7861300" y="18311622"/>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95695</xdr:rowOff>
    </xdr:from>
    <xdr:to>
      <xdr:col>36</xdr:col>
      <xdr:colOff>165100</xdr:colOff>
      <xdr:row>107</xdr:row>
      <xdr:rowOff>25845</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6921500" y="1826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143066</xdr:rowOff>
    </xdr:from>
    <xdr:to>
      <xdr:col>41</xdr:col>
      <xdr:colOff>50800</xdr:colOff>
      <xdr:row>106</xdr:row>
      <xdr:rowOff>146495</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6972300" y="1831676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80" name="n_1aveValue【市民会館】&#10;一人当たり面積">
          <a:extLst>
            <a:ext uri="{FF2B5EF4-FFF2-40B4-BE49-F238E27FC236}">
              <a16:creationId xmlns:a16="http://schemas.microsoft.com/office/drawing/2014/main" id="{00000000-0008-0000-0200-00007C010000}"/>
            </a:ext>
          </a:extLst>
        </xdr:cNvPr>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381" name="n_2aveValue【市民会館】&#10;一人当たり面積">
          <a:extLst>
            <a:ext uri="{FF2B5EF4-FFF2-40B4-BE49-F238E27FC236}">
              <a16:creationId xmlns:a16="http://schemas.microsoft.com/office/drawing/2014/main" id="{00000000-0008-0000-0200-00007D010000}"/>
            </a:ext>
          </a:extLst>
        </xdr:cNvPr>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382" name="n_3aveValue【市民会館】&#10;一人当たり面積">
          <a:extLst>
            <a:ext uri="{FF2B5EF4-FFF2-40B4-BE49-F238E27FC236}">
              <a16:creationId xmlns:a16="http://schemas.microsoft.com/office/drawing/2014/main" id="{00000000-0008-0000-0200-00007E010000}"/>
            </a:ext>
          </a:extLst>
        </xdr:cNvPr>
        <xdr:cNvSpPr txBox="1"/>
      </xdr:nvSpPr>
      <xdr:spPr>
        <a:xfrm>
          <a:off x="7626427" y="1795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383" name="n_4aveValue【市民会館】&#10;一人当たり面積">
          <a:extLst>
            <a:ext uri="{FF2B5EF4-FFF2-40B4-BE49-F238E27FC236}">
              <a16:creationId xmlns:a16="http://schemas.microsoft.com/office/drawing/2014/main" id="{00000000-0008-0000-0200-00007F010000}"/>
            </a:ext>
          </a:extLst>
        </xdr:cNvPr>
        <xdr:cNvSpPr txBox="1"/>
      </xdr:nvSpPr>
      <xdr:spPr>
        <a:xfrm>
          <a:off x="6737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3827</xdr:rowOff>
    </xdr:from>
    <xdr:ext cx="469744" cy="259045"/>
    <xdr:sp macro="" textlink="">
      <xdr:nvSpPr>
        <xdr:cNvPr id="384" name="n_1mainValue【市民会館】&#10;一人当たり面積">
          <a:extLst>
            <a:ext uri="{FF2B5EF4-FFF2-40B4-BE49-F238E27FC236}">
              <a16:creationId xmlns:a16="http://schemas.microsoft.com/office/drawing/2014/main" id="{00000000-0008-0000-0200-000080010000}"/>
            </a:ext>
          </a:extLst>
        </xdr:cNvPr>
        <xdr:cNvSpPr txBox="1"/>
      </xdr:nvSpPr>
      <xdr:spPr>
        <a:xfrm>
          <a:off x="9391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8399</xdr:rowOff>
    </xdr:from>
    <xdr:ext cx="469744" cy="259045"/>
    <xdr:sp macro="" textlink="">
      <xdr:nvSpPr>
        <xdr:cNvPr id="385" name="n_2mainValue【市民会館】&#10;一人当たり面積">
          <a:extLst>
            <a:ext uri="{FF2B5EF4-FFF2-40B4-BE49-F238E27FC236}">
              <a16:creationId xmlns:a16="http://schemas.microsoft.com/office/drawing/2014/main" id="{00000000-0008-0000-0200-000081010000}"/>
            </a:ext>
          </a:extLst>
        </xdr:cNvPr>
        <xdr:cNvSpPr txBox="1"/>
      </xdr:nvSpPr>
      <xdr:spPr>
        <a:xfrm>
          <a:off x="8515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13543</xdr:rowOff>
    </xdr:from>
    <xdr:ext cx="469744" cy="259045"/>
    <xdr:sp macro="" textlink="">
      <xdr:nvSpPr>
        <xdr:cNvPr id="386" name="n_3mainValue【市民会館】&#10;一人当たり面積">
          <a:extLst>
            <a:ext uri="{FF2B5EF4-FFF2-40B4-BE49-F238E27FC236}">
              <a16:creationId xmlns:a16="http://schemas.microsoft.com/office/drawing/2014/main" id="{00000000-0008-0000-0200-000082010000}"/>
            </a:ext>
          </a:extLst>
        </xdr:cNvPr>
        <xdr:cNvSpPr txBox="1"/>
      </xdr:nvSpPr>
      <xdr:spPr>
        <a:xfrm>
          <a:off x="7626427" y="1835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16972</xdr:rowOff>
    </xdr:from>
    <xdr:ext cx="469744" cy="259045"/>
    <xdr:sp macro="" textlink="">
      <xdr:nvSpPr>
        <xdr:cNvPr id="387" name="n_4mainValue【市民会館】&#10;一人当たり面積">
          <a:extLst>
            <a:ext uri="{FF2B5EF4-FFF2-40B4-BE49-F238E27FC236}">
              <a16:creationId xmlns:a16="http://schemas.microsoft.com/office/drawing/2014/main" id="{00000000-0008-0000-0200-000083010000}"/>
            </a:ext>
          </a:extLst>
        </xdr:cNvPr>
        <xdr:cNvSpPr txBox="1"/>
      </xdr:nvSpPr>
      <xdr:spPr>
        <a:xfrm>
          <a:off x="6737427" y="1836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00000000-0008-0000-02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00000000-0008-0000-0200-00009E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a:extLst>
            <a:ext uri="{FF2B5EF4-FFF2-40B4-BE49-F238E27FC236}">
              <a16:creationId xmlns:a16="http://schemas.microsoft.com/office/drawing/2014/main" id="{00000000-0008-0000-0200-0000A0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00000000-0008-0000-0200-0000A2010000}"/>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00000000-0008-0000-0200-0000AE010000}"/>
            </a:ext>
          </a:extLst>
        </xdr:cNvPr>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46627</xdr:rowOff>
    </xdr:from>
    <xdr:to>
      <xdr:col>81</xdr:col>
      <xdr:colOff>101600</xdr:colOff>
      <xdr:row>39</xdr:row>
      <xdr:rowOff>148227</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5430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97427</xdr:rowOff>
    </xdr:from>
    <xdr:to>
      <xdr:col>85</xdr:col>
      <xdr:colOff>127000</xdr:colOff>
      <xdr:row>39</xdr:row>
      <xdr:rowOff>156210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5481300" y="678397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41728</xdr:rowOff>
    </xdr:from>
    <xdr:to>
      <xdr:col>76</xdr:col>
      <xdr:colOff>165100</xdr:colOff>
      <xdr:row>39</xdr:row>
      <xdr:rowOff>143328</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4541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92528</xdr:rowOff>
    </xdr:from>
    <xdr:to>
      <xdr:col>81</xdr:col>
      <xdr:colOff>50800</xdr:colOff>
      <xdr:row>39</xdr:row>
      <xdr:rowOff>97427</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4592300" y="677907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141333</xdr:rowOff>
    </xdr:from>
    <xdr:to>
      <xdr:col>72</xdr:col>
      <xdr:colOff>38100</xdr:colOff>
      <xdr:row>39</xdr:row>
      <xdr:rowOff>71483</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3652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20683</xdr:rowOff>
    </xdr:from>
    <xdr:to>
      <xdr:col>76</xdr:col>
      <xdr:colOff>114300</xdr:colOff>
      <xdr:row>39</xdr:row>
      <xdr:rowOff>92528</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3703300" y="670723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20683</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814300" y="670560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00000000-0008-0000-0200-0000B7010000}"/>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00000000-0008-0000-0200-0000B801000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139354</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52660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134455</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4389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62610</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3500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2611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00000000-0008-0000-0200-0000D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a:extLst>
            <a:ext uri="{FF2B5EF4-FFF2-40B4-BE49-F238E27FC236}">
              <a16:creationId xmlns:a16="http://schemas.microsoft.com/office/drawing/2014/main" id="{00000000-0008-0000-0200-0000D3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00000000-0008-0000-0200-0000D5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00000000-0008-0000-0200-0000D7010000}"/>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41008</xdr:rowOff>
    </xdr:from>
    <xdr:to>
      <xdr:col>116</xdr:col>
      <xdr:colOff>114300</xdr:colOff>
      <xdr:row>40</xdr:row>
      <xdr:rowOff>142608</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22110700" y="68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00000000-0008-0000-0200-0000E3010000}"/>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40866</xdr:rowOff>
    </xdr:from>
    <xdr:to>
      <xdr:col>112</xdr:col>
      <xdr:colOff>38100</xdr:colOff>
      <xdr:row>40</xdr:row>
      <xdr:rowOff>142466</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21272500" y="68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91666</xdr:rowOff>
    </xdr:from>
    <xdr:to>
      <xdr:col>116</xdr:col>
      <xdr:colOff>63500</xdr:colOff>
      <xdr:row>40</xdr:row>
      <xdr:rowOff>91808</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21323300" y="6949666"/>
          <a:ext cx="8382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44390</xdr:rowOff>
    </xdr:from>
    <xdr:to>
      <xdr:col>107</xdr:col>
      <xdr:colOff>101600</xdr:colOff>
      <xdr:row>40</xdr:row>
      <xdr:rowOff>145990</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20383500" y="690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91666</xdr:rowOff>
    </xdr:from>
    <xdr:to>
      <xdr:col>111</xdr:col>
      <xdr:colOff>177800</xdr:colOff>
      <xdr:row>40</xdr:row>
      <xdr:rowOff>95190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20434300" y="6949666"/>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49609</xdr:rowOff>
    </xdr:from>
    <xdr:to>
      <xdr:col>102</xdr:col>
      <xdr:colOff>165100</xdr:colOff>
      <xdr:row>40</xdr:row>
      <xdr:rowOff>151209</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19494500" y="69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95190</xdr:rowOff>
    </xdr:from>
    <xdr:to>
      <xdr:col>107</xdr:col>
      <xdr:colOff>50800</xdr:colOff>
      <xdr:row>40</xdr:row>
      <xdr:rowOff>100409</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19545300" y="6953190"/>
          <a:ext cx="889000" cy="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55681</xdr:rowOff>
    </xdr:from>
    <xdr:to>
      <xdr:col>98</xdr:col>
      <xdr:colOff>38100</xdr:colOff>
      <xdr:row>40</xdr:row>
      <xdr:rowOff>157281</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8605500" y="69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100409</xdr:rowOff>
    </xdr:from>
    <xdr:to>
      <xdr:col>102</xdr:col>
      <xdr:colOff>114300</xdr:colOff>
      <xdr:row>40</xdr:row>
      <xdr:rowOff>106481</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18656300" y="6958409"/>
          <a:ext cx="889000" cy="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00000000-0008-0000-0200-0000EC010000}"/>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00000000-0008-0000-0200-0000ED010000}"/>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00000000-0008-0000-0200-0000EE01000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00000000-0008-0000-0200-0000EF010000}"/>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158993</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00000000-0008-0000-0200-0000F0010000}"/>
            </a:ext>
          </a:extLst>
        </xdr:cNvPr>
        <xdr:cNvSpPr txBox="1"/>
      </xdr:nvSpPr>
      <xdr:spPr>
        <a:xfrm>
          <a:off x="21011095" y="667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162517</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00000000-0008-0000-0200-0000F1010000}"/>
            </a:ext>
          </a:extLst>
        </xdr:cNvPr>
        <xdr:cNvSpPr txBox="1"/>
      </xdr:nvSpPr>
      <xdr:spPr>
        <a:xfrm>
          <a:off x="20134795" y="667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167736</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19245795" y="668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2358</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18356795" y="668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a:extLst>
            <a:ext uri="{FF2B5EF4-FFF2-40B4-BE49-F238E27FC236}">
              <a16:creationId xmlns:a16="http://schemas.microsoft.com/office/drawing/2014/main" id="{00000000-0008-0000-0200-00000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25" name="【保健センター・保健所】&#10;有形固定資産減価償却率最小値テキスト">
          <a:extLst>
            <a:ext uri="{FF2B5EF4-FFF2-40B4-BE49-F238E27FC236}">
              <a16:creationId xmlns:a16="http://schemas.microsoft.com/office/drawing/2014/main" id="{00000000-0008-0000-0200-00000D02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27" name="【保健センター・保健所】&#10;有形固定資産減価償却率最大値テキスト">
          <a:extLst>
            <a:ext uri="{FF2B5EF4-FFF2-40B4-BE49-F238E27FC236}">
              <a16:creationId xmlns:a16="http://schemas.microsoft.com/office/drawing/2014/main" id="{00000000-0008-0000-0200-00000F020000}"/>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123842</xdr:rowOff>
    </xdr:from>
    <xdr:ext cx="405111" cy="259045"/>
    <xdr:sp macro="" textlink="">
      <xdr:nvSpPr>
        <xdr:cNvPr id="529" name="【保健センター・保健所】&#10;有形固定資産減価償却率平均値テキスト">
          <a:extLst>
            <a:ext uri="{FF2B5EF4-FFF2-40B4-BE49-F238E27FC236}">
              <a16:creationId xmlns:a16="http://schemas.microsoft.com/office/drawing/2014/main" id="{00000000-0008-0000-0200-000011020000}"/>
            </a:ext>
          </a:extLst>
        </xdr:cNvPr>
        <xdr:cNvSpPr txBox="1"/>
      </xdr:nvSpPr>
      <xdr:spPr>
        <a:xfrm>
          <a:off x="16357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76835</xdr:rowOff>
    </xdr:from>
    <xdr:to>
      <xdr:col>85</xdr:col>
      <xdr:colOff>177800</xdr:colOff>
      <xdr:row>59</xdr:row>
      <xdr:rowOff>6985</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62687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99712</xdr:rowOff>
    </xdr:from>
    <xdr:ext cx="405111" cy="259045"/>
    <xdr:sp macro="" textlink="">
      <xdr:nvSpPr>
        <xdr:cNvPr id="541" name="【保健センター・保健所】&#10;有形固定資産減価償却率該当値テキスト">
          <a:extLst>
            <a:ext uri="{FF2B5EF4-FFF2-40B4-BE49-F238E27FC236}">
              <a16:creationId xmlns:a16="http://schemas.microsoft.com/office/drawing/2014/main" id="{00000000-0008-0000-0200-00001D020000}"/>
            </a:ext>
          </a:extLst>
        </xdr:cNvPr>
        <xdr:cNvSpPr txBox="1"/>
      </xdr:nvSpPr>
      <xdr:spPr>
        <a:xfrm>
          <a:off x="16357600"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38735</xdr:rowOff>
    </xdr:from>
    <xdr:to>
      <xdr:col>81</xdr:col>
      <xdr:colOff>101600</xdr:colOff>
      <xdr:row>58</xdr:row>
      <xdr:rowOff>140335</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5430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89535</xdr:rowOff>
    </xdr:from>
    <xdr:to>
      <xdr:col>85</xdr:col>
      <xdr:colOff>127000</xdr:colOff>
      <xdr:row>58</xdr:row>
      <xdr:rowOff>127635</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5481300" y="100336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xdr:rowOff>
    </xdr:from>
    <xdr:to>
      <xdr:col>76</xdr:col>
      <xdr:colOff>165100</xdr:colOff>
      <xdr:row>58</xdr:row>
      <xdr:rowOff>102235</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4541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51435</xdr:rowOff>
    </xdr:from>
    <xdr:to>
      <xdr:col>81</xdr:col>
      <xdr:colOff>50800</xdr:colOff>
      <xdr:row>58</xdr:row>
      <xdr:rowOff>89535</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4592300" y="99955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133985</xdr:rowOff>
    </xdr:from>
    <xdr:to>
      <xdr:col>72</xdr:col>
      <xdr:colOff>38100</xdr:colOff>
      <xdr:row>58</xdr:row>
      <xdr:rowOff>64135</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3652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13335</xdr:rowOff>
    </xdr:from>
    <xdr:to>
      <xdr:col>76</xdr:col>
      <xdr:colOff>114300</xdr:colOff>
      <xdr:row>58</xdr:row>
      <xdr:rowOff>51435</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3703300" y="99574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95885</xdr:rowOff>
    </xdr:from>
    <xdr:to>
      <xdr:col>67</xdr:col>
      <xdr:colOff>101600</xdr:colOff>
      <xdr:row>58</xdr:row>
      <xdr:rowOff>26035</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12763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146685</xdr:rowOff>
    </xdr:from>
    <xdr:to>
      <xdr:col>71</xdr:col>
      <xdr:colOff>177800</xdr:colOff>
      <xdr:row>58</xdr:row>
      <xdr:rowOff>13335</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814300" y="9919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00000000-0008-0000-0200-000026020000}"/>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00000000-0008-0000-0200-000027020000}"/>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552" name="n_3aveValue【保健センター・保健所】&#10;有形固定資産減価償却率">
          <a:extLst>
            <a:ext uri="{FF2B5EF4-FFF2-40B4-BE49-F238E27FC236}">
              <a16:creationId xmlns:a16="http://schemas.microsoft.com/office/drawing/2014/main" id="{00000000-0008-0000-0200-000028020000}"/>
            </a:ext>
          </a:extLst>
        </xdr:cNvPr>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553" name="n_4aveValue【保健センター・保健所】&#10;有形固定資産減価償却率">
          <a:extLst>
            <a:ext uri="{FF2B5EF4-FFF2-40B4-BE49-F238E27FC236}">
              <a16:creationId xmlns:a16="http://schemas.microsoft.com/office/drawing/2014/main" id="{00000000-0008-0000-0200-000029020000}"/>
            </a:ext>
          </a:extLst>
        </xdr:cNvPr>
        <xdr:cNvSpPr txBox="1"/>
      </xdr:nvSpPr>
      <xdr:spPr>
        <a:xfrm>
          <a:off x="126117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156862</xdr:rowOff>
    </xdr:from>
    <xdr:ext cx="405111" cy="259045"/>
    <xdr:sp macro="" textlink="">
      <xdr:nvSpPr>
        <xdr:cNvPr id="554" name="n_1mainValue【保健センター・保健所】&#10;有形固定資産減価償却率">
          <a:extLst>
            <a:ext uri="{FF2B5EF4-FFF2-40B4-BE49-F238E27FC236}">
              <a16:creationId xmlns:a16="http://schemas.microsoft.com/office/drawing/2014/main" id="{00000000-0008-0000-0200-00002A020000}"/>
            </a:ext>
          </a:extLst>
        </xdr:cNvPr>
        <xdr:cNvSpPr txBox="1"/>
      </xdr:nvSpPr>
      <xdr:spPr>
        <a:xfrm>
          <a:off x="152660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555" name="n_2mainValue【保健センター・保健所】&#10;有形固定資産減価償却率">
          <a:extLst>
            <a:ext uri="{FF2B5EF4-FFF2-40B4-BE49-F238E27FC236}">
              <a16:creationId xmlns:a16="http://schemas.microsoft.com/office/drawing/2014/main" id="{00000000-0008-0000-0200-00002B020000}"/>
            </a:ext>
          </a:extLst>
        </xdr:cNvPr>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80662</xdr:rowOff>
    </xdr:from>
    <xdr:ext cx="405111" cy="259045"/>
    <xdr:sp macro="" textlink="">
      <xdr:nvSpPr>
        <xdr:cNvPr id="556" name="n_3mainValue【保健センター・保健所】&#10;有形固定資産減価償却率">
          <a:extLst>
            <a:ext uri="{FF2B5EF4-FFF2-40B4-BE49-F238E27FC236}">
              <a16:creationId xmlns:a16="http://schemas.microsoft.com/office/drawing/2014/main" id="{00000000-0008-0000-0200-00002C020000}"/>
            </a:ext>
          </a:extLst>
        </xdr:cNvPr>
        <xdr:cNvSpPr txBox="1"/>
      </xdr:nvSpPr>
      <xdr:spPr>
        <a:xfrm>
          <a:off x="13500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557" name="n_4mainValue【保健センター・保健所】&#10;有形固定資産減価償却率">
          <a:extLst>
            <a:ext uri="{FF2B5EF4-FFF2-40B4-BE49-F238E27FC236}">
              <a16:creationId xmlns:a16="http://schemas.microsoft.com/office/drawing/2014/main" id="{00000000-0008-0000-0200-00002D020000}"/>
            </a:ext>
          </a:extLst>
        </xdr:cNvPr>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a:extLst>
            <a:ext uri="{FF2B5EF4-FFF2-40B4-BE49-F238E27FC236}">
              <a16:creationId xmlns:a16="http://schemas.microsoft.com/office/drawing/2014/main" id="{00000000-0008-0000-0200-00004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82" name="【保健センター・保健所】&#10;一人当たり面積最小値テキスト">
          <a:extLst>
            <a:ext uri="{FF2B5EF4-FFF2-40B4-BE49-F238E27FC236}">
              <a16:creationId xmlns:a16="http://schemas.microsoft.com/office/drawing/2014/main" id="{00000000-0008-0000-0200-000046020000}"/>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84" name="【保健センター・保健所】&#10;一人当たり面積最大値テキスト">
          <a:extLst>
            <a:ext uri="{FF2B5EF4-FFF2-40B4-BE49-F238E27FC236}">
              <a16:creationId xmlns:a16="http://schemas.microsoft.com/office/drawing/2014/main" id="{00000000-0008-0000-0200-000048020000}"/>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586" name="【保健センター・保健所】&#10;一人当たり面積平均値テキスト">
          <a:extLst>
            <a:ext uri="{FF2B5EF4-FFF2-40B4-BE49-F238E27FC236}">
              <a16:creationId xmlns:a16="http://schemas.microsoft.com/office/drawing/2014/main" id="{00000000-0008-0000-0200-00004A020000}"/>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89" name="フローチャート: 判断 588">
          <a:extLst>
            <a:ext uri="{FF2B5EF4-FFF2-40B4-BE49-F238E27FC236}">
              <a16:creationId xmlns:a16="http://schemas.microsoft.com/office/drawing/2014/main" id="{00000000-0008-0000-0200-00004D02000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92710</xdr:rowOff>
    </xdr:from>
    <xdr:to>
      <xdr:col>116</xdr:col>
      <xdr:colOff>114300</xdr:colOff>
      <xdr:row>64</xdr:row>
      <xdr:rowOff>22860</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22110700" y="10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7637</xdr:rowOff>
    </xdr:from>
    <xdr:ext cx="469744" cy="259045"/>
    <xdr:sp macro="" textlink="">
      <xdr:nvSpPr>
        <xdr:cNvPr id="598" name="【保健センター・保健所】&#10;一人当たり面積該当値テキスト">
          <a:extLst>
            <a:ext uri="{FF2B5EF4-FFF2-40B4-BE49-F238E27FC236}">
              <a16:creationId xmlns:a16="http://schemas.microsoft.com/office/drawing/2014/main" id="{00000000-0008-0000-0200-000056020000}"/>
            </a:ext>
          </a:extLst>
        </xdr:cNvPr>
        <xdr:cNvSpPr txBox="1"/>
      </xdr:nvSpPr>
      <xdr:spPr>
        <a:xfrm>
          <a:off x="22199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96520</xdr:rowOff>
    </xdr:from>
    <xdr:to>
      <xdr:col>112</xdr:col>
      <xdr:colOff>38100</xdr:colOff>
      <xdr:row>64</xdr:row>
      <xdr:rowOff>26670</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21272500" y="1089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143510</xdr:rowOff>
    </xdr:from>
    <xdr:to>
      <xdr:col>116</xdr:col>
      <xdr:colOff>63500</xdr:colOff>
      <xdr:row>63</xdr:row>
      <xdr:rowOff>147320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21323300" y="109448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99060</xdr:rowOff>
    </xdr:from>
    <xdr:to>
      <xdr:col>107</xdr:col>
      <xdr:colOff>101600</xdr:colOff>
      <xdr:row>64</xdr:row>
      <xdr:rowOff>29210</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20383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147320</xdr:rowOff>
    </xdr:from>
    <xdr:to>
      <xdr:col>111</xdr:col>
      <xdr:colOff>177800</xdr:colOff>
      <xdr:row>63</xdr:row>
      <xdr:rowOff>149860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20434300" y="109486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19494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149860</xdr:rowOff>
    </xdr:from>
    <xdr:to>
      <xdr:col>107</xdr:col>
      <xdr:colOff>50800</xdr:colOff>
      <xdr:row>63</xdr:row>
      <xdr:rowOff>152400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19545300" y="109512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104140</xdr:rowOff>
    </xdr:from>
    <xdr:to>
      <xdr:col>98</xdr:col>
      <xdr:colOff>38100</xdr:colOff>
      <xdr:row>64</xdr:row>
      <xdr:rowOff>34290</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18605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63</xdr:row>
      <xdr:rowOff>154940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flipV="1">
          <a:off x="18656300" y="109537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607" name="n_1aveValue【保健センター・保健所】&#10;一人当たり面積">
          <a:extLst>
            <a:ext uri="{FF2B5EF4-FFF2-40B4-BE49-F238E27FC236}">
              <a16:creationId xmlns:a16="http://schemas.microsoft.com/office/drawing/2014/main" id="{00000000-0008-0000-0200-00005F020000}"/>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608" name="n_2aveValue【保健センター・保健所】&#10;一人当たり面積">
          <a:extLst>
            <a:ext uri="{FF2B5EF4-FFF2-40B4-BE49-F238E27FC236}">
              <a16:creationId xmlns:a16="http://schemas.microsoft.com/office/drawing/2014/main" id="{00000000-0008-0000-0200-000060020000}"/>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609" name="n_3aveValue【保健センター・保健所】&#10;一人当たり面積">
          <a:extLst>
            <a:ext uri="{FF2B5EF4-FFF2-40B4-BE49-F238E27FC236}">
              <a16:creationId xmlns:a16="http://schemas.microsoft.com/office/drawing/2014/main" id="{00000000-0008-0000-0200-000061020000}"/>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610" name="n_4aveValue【保健センター・保健所】&#10;一人当たり面積">
          <a:extLst>
            <a:ext uri="{FF2B5EF4-FFF2-40B4-BE49-F238E27FC236}">
              <a16:creationId xmlns:a16="http://schemas.microsoft.com/office/drawing/2014/main" id="{00000000-0008-0000-0200-000062020000}"/>
            </a:ext>
          </a:extLst>
        </xdr:cNvPr>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17797</xdr:rowOff>
    </xdr:from>
    <xdr:ext cx="469744" cy="259045"/>
    <xdr:sp macro="" textlink="">
      <xdr:nvSpPr>
        <xdr:cNvPr id="611" name="n_1mainValue【保健センター・保健所】&#10;一人当たり面積">
          <a:extLst>
            <a:ext uri="{FF2B5EF4-FFF2-40B4-BE49-F238E27FC236}">
              <a16:creationId xmlns:a16="http://schemas.microsoft.com/office/drawing/2014/main" id="{00000000-0008-0000-0200-000063020000}"/>
            </a:ext>
          </a:extLst>
        </xdr:cNvPr>
        <xdr:cNvSpPr txBox="1"/>
      </xdr:nvSpPr>
      <xdr:spPr>
        <a:xfrm>
          <a:off x="21075727"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20337</xdr:rowOff>
    </xdr:from>
    <xdr:ext cx="469744" cy="259045"/>
    <xdr:sp macro="" textlink="">
      <xdr:nvSpPr>
        <xdr:cNvPr id="612" name="n_2mainValue【保健センター・保健所】&#10;一人当たり面積">
          <a:extLst>
            <a:ext uri="{FF2B5EF4-FFF2-40B4-BE49-F238E27FC236}">
              <a16:creationId xmlns:a16="http://schemas.microsoft.com/office/drawing/2014/main" id="{00000000-0008-0000-0200-000064020000}"/>
            </a:ext>
          </a:extLst>
        </xdr:cNvPr>
        <xdr:cNvSpPr txBox="1"/>
      </xdr:nvSpPr>
      <xdr:spPr>
        <a:xfrm>
          <a:off x="20199427"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613" name="n_3mainValue【保健センター・保健所】&#10;一人当たり面積">
          <a:extLst>
            <a:ext uri="{FF2B5EF4-FFF2-40B4-BE49-F238E27FC236}">
              <a16:creationId xmlns:a16="http://schemas.microsoft.com/office/drawing/2014/main" id="{00000000-0008-0000-0200-000065020000}"/>
            </a:ext>
          </a:extLst>
        </xdr:cNvPr>
        <xdr:cNvSpPr txBox="1"/>
      </xdr:nvSpPr>
      <xdr:spPr>
        <a:xfrm>
          <a:off x="19310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25417</xdr:rowOff>
    </xdr:from>
    <xdr:ext cx="469744" cy="259045"/>
    <xdr:sp macro="" textlink="">
      <xdr:nvSpPr>
        <xdr:cNvPr id="614" name="n_4mainValue【保健センター・保健所】&#10;一人当たり面積">
          <a:extLst>
            <a:ext uri="{FF2B5EF4-FFF2-40B4-BE49-F238E27FC236}">
              <a16:creationId xmlns:a16="http://schemas.microsoft.com/office/drawing/2014/main" id="{00000000-0008-0000-0200-000066020000}"/>
            </a:ext>
          </a:extLst>
        </xdr:cNvPr>
        <xdr:cNvSpPr txBox="1"/>
      </xdr:nvSpPr>
      <xdr:spPr>
        <a:xfrm>
          <a:off x="18421427"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00000000-0008-0000-0200-00007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消防施設】&#10;有形固定資産減価償却率最小値テキスト">
          <a:extLst>
            <a:ext uri="{FF2B5EF4-FFF2-40B4-BE49-F238E27FC236}">
              <a16:creationId xmlns:a16="http://schemas.microsoft.com/office/drawing/2014/main" id="{00000000-0008-0000-0200-000080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2" name="【消防施設】&#10;有形固定資産減価償却率最大値テキスト">
          <a:extLst>
            <a:ext uri="{FF2B5EF4-FFF2-40B4-BE49-F238E27FC236}">
              <a16:creationId xmlns:a16="http://schemas.microsoft.com/office/drawing/2014/main" id="{00000000-0008-0000-0200-000082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00000000-0008-0000-0200-000084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6268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156227</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00000000-0008-0000-0200-000090020000}"/>
            </a:ext>
          </a:extLst>
        </xdr:cNvPr>
        <xdr:cNvSpPr txBox="1"/>
      </xdr:nvSpPr>
      <xdr:spPr>
        <a:xfrm>
          <a:off x="16357600"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23495</xdr:rowOff>
    </xdr:from>
    <xdr:to>
      <xdr:col>81</xdr:col>
      <xdr:colOff>101600</xdr:colOff>
      <xdr:row>83</xdr:row>
      <xdr:rowOff>125095</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5430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57150</xdr:rowOff>
    </xdr:from>
    <xdr:to>
      <xdr:col>85</xdr:col>
      <xdr:colOff>127000</xdr:colOff>
      <xdr:row>83</xdr:row>
      <xdr:rowOff>74295</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flipV="1">
          <a:off x="15481300" y="142875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74295</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4592300" y="1424558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97789</xdr:rowOff>
    </xdr:from>
    <xdr:to>
      <xdr:col>72</xdr:col>
      <xdr:colOff>38100</xdr:colOff>
      <xdr:row>83</xdr:row>
      <xdr:rowOff>27939</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3652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148589</xdr:rowOff>
    </xdr:from>
    <xdr:to>
      <xdr:col>76</xdr:col>
      <xdr:colOff>114300</xdr:colOff>
      <xdr:row>83</xdr:row>
      <xdr:rowOff>15239</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3703300" y="14207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53975</xdr:rowOff>
    </xdr:from>
    <xdr:to>
      <xdr:col>67</xdr:col>
      <xdr:colOff>101600</xdr:colOff>
      <xdr:row>82</xdr:row>
      <xdr:rowOff>155575</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2763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104775</xdr:rowOff>
    </xdr:from>
    <xdr:to>
      <xdr:col>71</xdr:col>
      <xdr:colOff>177800</xdr:colOff>
      <xdr:row>82</xdr:row>
      <xdr:rowOff>148589</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2814300" y="141636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665" name="n_1aveValue【消防施設】&#10;有形固定資産減価償却率">
          <a:extLst>
            <a:ext uri="{FF2B5EF4-FFF2-40B4-BE49-F238E27FC236}">
              <a16:creationId xmlns:a16="http://schemas.microsoft.com/office/drawing/2014/main" id="{00000000-0008-0000-0200-000099020000}"/>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666" name="n_2aveValue【消防施設】&#10;有形固定資産減価償却率">
          <a:extLst>
            <a:ext uri="{FF2B5EF4-FFF2-40B4-BE49-F238E27FC236}">
              <a16:creationId xmlns:a16="http://schemas.microsoft.com/office/drawing/2014/main" id="{00000000-0008-0000-0200-00009A020000}"/>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67" name="n_3aveValue【消防施設】&#10;有形固定資産減価償却率">
          <a:extLst>
            <a:ext uri="{FF2B5EF4-FFF2-40B4-BE49-F238E27FC236}">
              <a16:creationId xmlns:a16="http://schemas.microsoft.com/office/drawing/2014/main" id="{00000000-0008-0000-0200-00009B020000}"/>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668" name="n_4aveValue【消防施設】&#10;有形固定資産減価償却率">
          <a:extLst>
            <a:ext uri="{FF2B5EF4-FFF2-40B4-BE49-F238E27FC236}">
              <a16:creationId xmlns:a16="http://schemas.microsoft.com/office/drawing/2014/main" id="{00000000-0008-0000-0200-00009C020000}"/>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116222</xdr:rowOff>
    </xdr:from>
    <xdr:ext cx="405111" cy="259045"/>
    <xdr:sp macro="" textlink="">
      <xdr:nvSpPr>
        <xdr:cNvPr id="669" name="n_1mainValue【消防施設】&#10;有形固定資産減価償却率">
          <a:extLst>
            <a:ext uri="{FF2B5EF4-FFF2-40B4-BE49-F238E27FC236}">
              <a16:creationId xmlns:a16="http://schemas.microsoft.com/office/drawing/2014/main" id="{00000000-0008-0000-0200-00009D020000}"/>
            </a:ext>
          </a:extLst>
        </xdr:cNvPr>
        <xdr:cNvSpPr txBox="1"/>
      </xdr:nvSpPr>
      <xdr:spPr>
        <a:xfrm>
          <a:off x="152660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670" name="n_2mainValue【消防施設】&#10;有形固定資産減価償却率">
          <a:extLst>
            <a:ext uri="{FF2B5EF4-FFF2-40B4-BE49-F238E27FC236}">
              <a16:creationId xmlns:a16="http://schemas.microsoft.com/office/drawing/2014/main" id="{00000000-0008-0000-0200-00009E020000}"/>
            </a:ext>
          </a:extLst>
        </xdr:cNvPr>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19066</xdr:rowOff>
    </xdr:from>
    <xdr:ext cx="405111" cy="259045"/>
    <xdr:sp macro="" textlink="">
      <xdr:nvSpPr>
        <xdr:cNvPr id="671" name="n_3mainValue【消防施設】&#10;有形固定資産減価償却率">
          <a:extLst>
            <a:ext uri="{FF2B5EF4-FFF2-40B4-BE49-F238E27FC236}">
              <a16:creationId xmlns:a16="http://schemas.microsoft.com/office/drawing/2014/main" id="{00000000-0008-0000-0200-00009F020000}"/>
            </a:ext>
          </a:extLst>
        </xdr:cNvPr>
        <xdr:cNvSpPr txBox="1"/>
      </xdr:nvSpPr>
      <xdr:spPr>
        <a:xfrm>
          <a:off x="13500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146702</xdr:rowOff>
    </xdr:from>
    <xdr:ext cx="405111" cy="259045"/>
    <xdr:sp macro="" textlink="">
      <xdr:nvSpPr>
        <xdr:cNvPr id="672" name="n_4mainValue【消防施設】&#10;有形固定資産減価償却率">
          <a:extLst>
            <a:ext uri="{FF2B5EF4-FFF2-40B4-BE49-F238E27FC236}">
              <a16:creationId xmlns:a16="http://schemas.microsoft.com/office/drawing/2014/main" id="{00000000-0008-0000-0200-0000A0020000}"/>
            </a:ext>
          </a:extLst>
        </xdr:cNvPr>
        <xdr:cNvSpPr txBox="1"/>
      </xdr:nvSpPr>
      <xdr:spPr>
        <a:xfrm>
          <a:off x="12611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00000000-0008-0000-0200-0000B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95" name="【消防施設】&#10;一人当たり面積最小値テキスト">
          <a:extLst>
            <a:ext uri="{FF2B5EF4-FFF2-40B4-BE49-F238E27FC236}">
              <a16:creationId xmlns:a16="http://schemas.microsoft.com/office/drawing/2014/main" id="{00000000-0008-0000-0200-0000B7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97" name="【消防施設】&#10;一人当たり面積最大値テキスト">
          <a:extLst>
            <a:ext uri="{FF2B5EF4-FFF2-40B4-BE49-F238E27FC236}">
              <a16:creationId xmlns:a16="http://schemas.microsoft.com/office/drawing/2014/main" id="{00000000-0008-0000-0200-0000B9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99" name="【消防施設】&#10;一人当たり面積平均値テキスト">
          <a:extLst>
            <a:ext uri="{FF2B5EF4-FFF2-40B4-BE49-F238E27FC236}">
              <a16:creationId xmlns:a16="http://schemas.microsoft.com/office/drawing/2014/main" id="{00000000-0008-0000-0200-0000BB020000}"/>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2110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67327</xdr:rowOff>
    </xdr:from>
    <xdr:ext cx="469744" cy="259045"/>
    <xdr:sp macro="" textlink="">
      <xdr:nvSpPr>
        <xdr:cNvPr id="711" name="【消防施設】&#10;一人当たり面積該当値テキスト">
          <a:extLst>
            <a:ext uri="{FF2B5EF4-FFF2-40B4-BE49-F238E27FC236}">
              <a16:creationId xmlns:a16="http://schemas.microsoft.com/office/drawing/2014/main" id="{00000000-0008-0000-0200-0000C7020000}"/>
            </a:ext>
          </a:extLst>
        </xdr:cNvPr>
        <xdr:cNvSpPr txBox="1"/>
      </xdr:nvSpPr>
      <xdr:spPr>
        <a:xfrm>
          <a:off x="221996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142748</xdr:rowOff>
    </xdr:from>
    <xdr:to>
      <xdr:col>112</xdr:col>
      <xdr:colOff>38100</xdr:colOff>
      <xdr:row>83</xdr:row>
      <xdr:rowOff>72898</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1272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95250</xdr:rowOff>
    </xdr:from>
    <xdr:to>
      <xdr:col>116</xdr:col>
      <xdr:colOff>63500</xdr:colOff>
      <xdr:row>83</xdr:row>
      <xdr:rowOff>22098</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21323300" y="14154150"/>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14732</xdr:rowOff>
    </xdr:from>
    <xdr:to>
      <xdr:col>107</xdr:col>
      <xdr:colOff>101600</xdr:colOff>
      <xdr:row>83</xdr:row>
      <xdr:rowOff>116332</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03835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22098</xdr:rowOff>
    </xdr:from>
    <xdr:to>
      <xdr:col>111</xdr:col>
      <xdr:colOff>177800</xdr:colOff>
      <xdr:row>83</xdr:row>
      <xdr:rowOff>65532</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20434300" y="142524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9494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65532</xdr:rowOff>
    </xdr:from>
    <xdr:to>
      <xdr:col>107</xdr:col>
      <xdr:colOff>50800</xdr:colOff>
      <xdr:row>83</xdr:row>
      <xdr:rowOff>72389</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19545300" y="142958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3302</xdr:rowOff>
    </xdr:from>
    <xdr:to>
      <xdr:col>98</xdr:col>
      <xdr:colOff>38100</xdr:colOff>
      <xdr:row>83</xdr:row>
      <xdr:rowOff>104902</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8605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54102</xdr:rowOff>
    </xdr:from>
    <xdr:to>
      <xdr:col>102</xdr:col>
      <xdr:colOff>114300</xdr:colOff>
      <xdr:row>83</xdr:row>
      <xdr:rowOff>72389</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656300" y="142844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720" name="n_1aveValue【消防施設】&#10;一人当たり面積">
          <a:extLst>
            <a:ext uri="{FF2B5EF4-FFF2-40B4-BE49-F238E27FC236}">
              <a16:creationId xmlns:a16="http://schemas.microsoft.com/office/drawing/2014/main" id="{00000000-0008-0000-0200-0000D0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21" name="n_2aveValue【消防施設】&#10;一人当たり面積">
          <a:extLst>
            <a:ext uri="{FF2B5EF4-FFF2-40B4-BE49-F238E27FC236}">
              <a16:creationId xmlns:a16="http://schemas.microsoft.com/office/drawing/2014/main" id="{00000000-0008-0000-0200-0000D1020000}"/>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722" name="n_3aveValue【消防施設】&#10;一人当たり面積">
          <a:extLst>
            <a:ext uri="{FF2B5EF4-FFF2-40B4-BE49-F238E27FC236}">
              <a16:creationId xmlns:a16="http://schemas.microsoft.com/office/drawing/2014/main" id="{00000000-0008-0000-0200-0000D2020000}"/>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723" name="n_4aveValue【消防施設】&#10;一人当たり面積">
          <a:extLst>
            <a:ext uri="{FF2B5EF4-FFF2-40B4-BE49-F238E27FC236}">
              <a16:creationId xmlns:a16="http://schemas.microsoft.com/office/drawing/2014/main" id="{00000000-0008-0000-0200-0000D3020000}"/>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89425</xdr:rowOff>
    </xdr:from>
    <xdr:ext cx="469744" cy="259045"/>
    <xdr:sp macro="" textlink="">
      <xdr:nvSpPr>
        <xdr:cNvPr id="724" name="n_1mainValue【消防施設】&#10;一人当たり面積">
          <a:extLst>
            <a:ext uri="{FF2B5EF4-FFF2-40B4-BE49-F238E27FC236}">
              <a16:creationId xmlns:a16="http://schemas.microsoft.com/office/drawing/2014/main" id="{00000000-0008-0000-0200-0000D4020000}"/>
            </a:ext>
          </a:extLst>
        </xdr:cNvPr>
        <xdr:cNvSpPr txBox="1"/>
      </xdr:nvSpPr>
      <xdr:spPr>
        <a:xfrm>
          <a:off x="210757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132859</xdr:rowOff>
    </xdr:from>
    <xdr:ext cx="469744" cy="259045"/>
    <xdr:sp macro="" textlink="">
      <xdr:nvSpPr>
        <xdr:cNvPr id="725" name="n_2mainValue【消防施設】&#10;一人当たり面積">
          <a:extLst>
            <a:ext uri="{FF2B5EF4-FFF2-40B4-BE49-F238E27FC236}">
              <a16:creationId xmlns:a16="http://schemas.microsoft.com/office/drawing/2014/main" id="{00000000-0008-0000-0200-0000D5020000}"/>
            </a:ext>
          </a:extLst>
        </xdr:cNvPr>
        <xdr:cNvSpPr txBox="1"/>
      </xdr:nvSpPr>
      <xdr:spPr>
        <a:xfrm>
          <a:off x="20199427" y="140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726" name="n_3mainValue【消防施設】&#10;一人当たり面積">
          <a:extLst>
            <a:ext uri="{FF2B5EF4-FFF2-40B4-BE49-F238E27FC236}">
              <a16:creationId xmlns:a16="http://schemas.microsoft.com/office/drawing/2014/main" id="{00000000-0008-0000-0200-0000D6020000}"/>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121429</xdr:rowOff>
    </xdr:from>
    <xdr:ext cx="469744" cy="259045"/>
    <xdr:sp macro="" textlink="">
      <xdr:nvSpPr>
        <xdr:cNvPr id="727" name="n_4mainValue【消防施設】&#10;一人当たり面積">
          <a:extLst>
            <a:ext uri="{FF2B5EF4-FFF2-40B4-BE49-F238E27FC236}">
              <a16:creationId xmlns:a16="http://schemas.microsoft.com/office/drawing/2014/main" id="{00000000-0008-0000-0200-0000D7020000}"/>
            </a:ext>
          </a:extLst>
        </xdr:cNvPr>
        <xdr:cNvSpPr txBox="1"/>
      </xdr:nvSpPr>
      <xdr:spPr>
        <a:xfrm>
          <a:off x="18421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00000000-0008-0000-0200-0000F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54" name="【庁舎】&#10;有形固定資産減価償却率最小値テキスト">
          <a:extLst>
            <a:ext uri="{FF2B5EF4-FFF2-40B4-BE49-F238E27FC236}">
              <a16:creationId xmlns:a16="http://schemas.microsoft.com/office/drawing/2014/main" id="{00000000-0008-0000-0200-0000F2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56" name="【庁舎】&#10;有形固定資産減価償却率最大値テキスト">
          <a:extLst>
            <a:ext uri="{FF2B5EF4-FFF2-40B4-BE49-F238E27FC236}">
              <a16:creationId xmlns:a16="http://schemas.microsoft.com/office/drawing/2014/main" id="{00000000-0008-0000-0200-0000F4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58" name="【庁舎】&#10;有形固定資産減価償却率平均値テキスト">
          <a:extLst>
            <a:ext uri="{FF2B5EF4-FFF2-40B4-BE49-F238E27FC236}">
              <a16:creationId xmlns:a16="http://schemas.microsoft.com/office/drawing/2014/main" id="{00000000-0008-0000-0200-0000F6020000}"/>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6268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770" name="【庁舎】&#10;有形固定資産減価償却率該当値テキスト">
          <a:extLst>
            <a:ext uri="{FF2B5EF4-FFF2-40B4-BE49-F238E27FC236}">
              <a16:creationId xmlns:a16="http://schemas.microsoft.com/office/drawing/2014/main" id="{00000000-0008-0000-0200-000002030000}"/>
            </a:ext>
          </a:extLst>
        </xdr:cNvPr>
        <xdr:cNvSpPr txBox="1"/>
      </xdr:nvSpPr>
      <xdr:spPr>
        <a:xfrm>
          <a:off x="16357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49893</xdr:rowOff>
    </xdr:from>
    <xdr:to>
      <xdr:col>81</xdr:col>
      <xdr:colOff>101600</xdr:colOff>
      <xdr:row>104</xdr:row>
      <xdr:rowOff>151493</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5430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100693</xdr:rowOff>
    </xdr:from>
    <xdr:to>
      <xdr:col>85</xdr:col>
      <xdr:colOff>127000</xdr:colOff>
      <xdr:row>104</xdr:row>
      <xdr:rowOff>110489</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5481300" y="17931493"/>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33564</xdr:rowOff>
    </xdr:from>
    <xdr:to>
      <xdr:col>76</xdr:col>
      <xdr:colOff>165100</xdr:colOff>
      <xdr:row>104</xdr:row>
      <xdr:rowOff>135164</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4541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84364</xdr:rowOff>
    </xdr:from>
    <xdr:to>
      <xdr:col>81</xdr:col>
      <xdr:colOff>50800</xdr:colOff>
      <xdr:row>104</xdr:row>
      <xdr:rowOff>100693</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4592300" y="1791516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167458</xdr:rowOff>
    </xdr:from>
    <xdr:to>
      <xdr:col>72</xdr:col>
      <xdr:colOff>38100</xdr:colOff>
      <xdr:row>104</xdr:row>
      <xdr:rowOff>97608</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3652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46808</xdr:rowOff>
    </xdr:from>
    <xdr:to>
      <xdr:col>76</xdr:col>
      <xdr:colOff>114300</xdr:colOff>
      <xdr:row>104</xdr:row>
      <xdr:rowOff>84364</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3703300" y="178776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131536</xdr:rowOff>
    </xdr:from>
    <xdr:to>
      <xdr:col>67</xdr:col>
      <xdr:colOff>101600</xdr:colOff>
      <xdr:row>104</xdr:row>
      <xdr:rowOff>61686</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2763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10886</xdr:rowOff>
    </xdr:from>
    <xdr:to>
      <xdr:col>71</xdr:col>
      <xdr:colOff>177800</xdr:colOff>
      <xdr:row>104</xdr:row>
      <xdr:rowOff>46808</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2814300" y="178416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79" name="n_1aveValue【庁舎】&#10;有形固定資産減価償却率">
          <a:extLst>
            <a:ext uri="{FF2B5EF4-FFF2-40B4-BE49-F238E27FC236}">
              <a16:creationId xmlns:a16="http://schemas.microsoft.com/office/drawing/2014/main" id="{00000000-0008-0000-0200-00000B030000}"/>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780" name="n_2aveValue【庁舎】&#10;有形固定資産減価償却率">
          <a:extLst>
            <a:ext uri="{FF2B5EF4-FFF2-40B4-BE49-F238E27FC236}">
              <a16:creationId xmlns:a16="http://schemas.microsoft.com/office/drawing/2014/main" id="{00000000-0008-0000-0200-00000C030000}"/>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781" name="n_3aveValue【庁舎】&#10;有形固定資産減価償却率">
          <a:extLst>
            <a:ext uri="{FF2B5EF4-FFF2-40B4-BE49-F238E27FC236}">
              <a16:creationId xmlns:a16="http://schemas.microsoft.com/office/drawing/2014/main" id="{00000000-0008-0000-0200-00000D030000}"/>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782" name="n_4aveValue【庁舎】&#10;有形固定資産減価償却率">
          <a:extLst>
            <a:ext uri="{FF2B5EF4-FFF2-40B4-BE49-F238E27FC236}">
              <a16:creationId xmlns:a16="http://schemas.microsoft.com/office/drawing/2014/main" id="{00000000-0008-0000-0200-00000E030000}"/>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168020</xdr:rowOff>
    </xdr:from>
    <xdr:ext cx="405111" cy="259045"/>
    <xdr:sp macro="" textlink="">
      <xdr:nvSpPr>
        <xdr:cNvPr id="783" name="n_1mainValue【庁舎】&#10;有形固定資産減価償却率">
          <a:extLst>
            <a:ext uri="{FF2B5EF4-FFF2-40B4-BE49-F238E27FC236}">
              <a16:creationId xmlns:a16="http://schemas.microsoft.com/office/drawing/2014/main" id="{00000000-0008-0000-0200-00000F030000}"/>
            </a:ext>
          </a:extLst>
        </xdr:cNvPr>
        <xdr:cNvSpPr txBox="1"/>
      </xdr:nvSpPr>
      <xdr:spPr>
        <a:xfrm>
          <a:off x="15266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151691</xdr:rowOff>
    </xdr:from>
    <xdr:ext cx="405111" cy="259045"/>
    <xdr:sp macro="" textlink="">
      <xdr:nvSpPr>
        <xdr:cNvPr id="784" name="n_2mainValue【庁舎】&#10;有形固定資産減価償却率">
          <a:extLst>
            <a:ext uri="{FF2B5EF4-FFF2-40B4-BE49-F238E27FC236}">
              <a16:creationId xmlns:a16="http://schemas.microsoft.com/office/drawing/2014/main" id="{00000000-0008-0000-0200-000010030000}"/>
            </a:ext>
          </a:extLst>
        </xdr:cNvPr>
        <xdr:cNvSpPr txBox="1"/>
      </xdr:nvSpPr>
      <xdr:spPr>
        <a:xfrm>
          <a:off x="14389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114135</xdr:rowOff>
    </xdr:from>
    <xdr:ext cx="405111" cy="259045"/>
    <xdr:sp macro="" textlink="">
      <xdr:nvSpPr>
        <xdr:cNvPr id="785" name="n_3mainValue【庁舎】&#10;有形固定資産減価償却率">
          <a:extLst>
            <a:ext uri="{FF2B5EF4-FFF2-40B4-BE49-F238E27FC236}">
              <a16:creationId xmlns:a16="http://schemas.microsoft.com/office/drawing/2014/main" id="{00000000-0008-0000-0200-000011030000}"/>
            </a:ext>
          </a:extLst>
        </xdr:cNvPr>
        <xdr:cNvSpPr txBox="1"/>
      </xdr:nvSpPr>
      <xdr:spPr>
        <a:xfrm>
          <a:off x="13500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786" name="n_4mainValue【庁舎】&#10;有形固定資産減価償却率">
          <a:extLst>
            <a:ext uri="{FF2B5EF4-FFF2-40B4-BE49-F238E27FC236}">
              <a16:creationId xmlns:a16="http://schemas.microsoft.com/office/drawing/2014/main" id="{00000000-0008-0000-0200-000012030000}"/>
            </a:ext>
          </a:extLst>
        </xdr:cNvPr>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00000000-0008-0000-0200-00002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812" name="【庁舎】&#10;一人当たり面積最小値テキスト">
          <a:extLst>
            <a:ext uri="{FF2B5EF4-FFF2-40B4-BE49-F238E27FC236}">
              <a16:creationId xmlns:a16="http://schemas.microsoft.com/office/drawing/2014/main" id="{00000000-0008-0000-0200-00002C03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814" name="【庁舎】&#10;一人当たり面積最大値テキスト">
          <a:extLst>
            <a:ext uri="{FF2B5EF4-FFF2-40B4-BE49-F238E27FC236}">
              <a16:creationId xmlns:a16="http://schemas.microsoft.com/office/drawing/2014/main" id="{00000000-0008-0000-0200-00002E03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816" name="【庁舎】&#10;一人当たり面積平均値テキスト">
          <a:extLst>
            <a:ext uri="{FF2B5EF4-FFF2-40B4-BE49-F238E27FC236}">
              <a16:creationId xmlns:a16="http://schemas.microsoft.com/office/drawing/2014/main" id="{00000000-0008-0000-0200-000030030000}"/>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97789</xdr:rowOff>
    </xdr:from>
    <xdr:to>
      <xdr:col>116</xdr:col>
      <xdr:colOff>114300</xdr:colOff>
      <xdr:row>106</xdr:row>
      <xdr:rowOff>27939</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2110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120666</xdr:rowOff>
    </xdr:from>
    <xdr:ext cx="469744" cy="259045"/>
    <xdr:sp macro="" textlink="">
      <xdr:nvSpPr>
        <xdr:cNvPr id="828" name="【庁舎】&#10;一人当たり面積該当値テキスト">
          <a:extLst>
            <a:ext uri="{FF2B5EF4-FFF2-40B4-BE49-F238E27FC236}">
              <a16:creationId xmlns:a16="http://schemas.microsoft.com/office/drawing/2014/main" id="{00000000-0008-0000-0200-00003C030000}"/>
            </a:ext>
          </a:extLst>
        </xdr:cNvPr>
        <xdr:cNvSpPr txBox="1"/>
      </xdr:nvSpPr>
      <xdr:spPr>
        <a:xfrm>
          <a:off x="22199600"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120650</xdr:rowOff>
    </xdr:from>
    <xdr:to>
      <xdr:col>112</xdr:col>
      <xdr:colOff>38100</xdr:colOff>
      <xdr:row>106</xdr:row>
      <xdr:rowOff>50800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2127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148589</xdr:rowOff>
    </xdr:from>
    <xdr:to>
      <xdr:col>116</xdr:col>
      <xdr:colOff>63500</xdr:colOff>
      <xdr:row>106</xdr:row>
      <xdr:rowOff>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21323300" y="181508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144780</xdr:rowOff>
    </xdr:from>
    <xdr:to>
      <xdr:col>107</xdr:col>
      <xdr:colOff>101600</xdr:colOff>
      <xdr:row>106</xdr:row>
      <xdr:rowOff>74930</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20383500" y="18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0</xdr:rowOff>
    </xdr:from>
    <xdr:to>
      <xdr:col>111</xdr:col>
      <xdr:colOff>177800</xdr:colOff>
      <xdr:row>106</xdr:row>
      <xdr:rowOff>24130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20434300" y="1817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833" name="楕円 832">
          <a:extLst>
            <a:ext uri="{FF2B5EF4-FFF2-40B4-BE49-F238E27FC236}">
              <a16:creationId xmlns:a16="http://schemas.microsoft.com/office/drawing/2014/main" id="{00000000-0008-0000-0200-000041030000}"/>
            </a:ext>
          </a:extLst>
        </xdr:cNvPr>
        <xdr:cNvSpPr/>
      </xdr:nvSpPr>
      <xdr:spPr>
        <a:xfrm>
          <a:off x="19494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24130</xdr:rowOff>
    </xdr:from>
    <xdr:to>
      <xdr:col>107</xdr:col>
      <xdr:colOff>50800</xdr:colOff>
      <xdr:row>106</xdr:row>
      <xdr:rowOff>49530</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flipV="1">
          <a:off x="19545300" y="181978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17780</xdr:rowOff>
    </xdr:from>
    <xdr:to>
      <xdr:col>98</xdr:col>
      <xdr:colOff>38100</xdr:colOff>
      <xdr:row>106</xdr:row>
      <xdr:rowOff>119380</xdr:rowOff>
    </xdr:to>
    <xdr:sp macro="" textlink="">
      <xdr:nvSpPr>
        <xdr:cNvPr id="835" name="楕円 834">
          <a:extLst>
            <a:ext uri="{FF2B5EF4-FFF2-40B4-BE49-F238E27FC236}">
              <a16:creationId xmlns:a16="http://schemas.microsoft.com/office/drawing/2014/main" id="{00000000-0008-0000-0200-000043030000}"/>
            </a:ext>
          </a:extLst>
        </xdr:cNvPr>
        <xdr:cNvSpPr/>
      </xdr:nvSpPr>
      <xdr:spPr>
        <a:xfrm>
          <a:off x="18605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49530</xdr:rowOff>
    </xdr:from>
    <xdr:to>
      <xdr:col>102</xdr:col>
      <xdr:colOff>114300</xdr:colOff>
      <xdr:row>106</xdr:row>
      <xdr:rowOff>68580</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flipV="1">
          <a:off x="18656300" y="18223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837" name="n_1aveValue【庁舎】&#10;一人当たり面積">
          <a:extLst>
            <a:ext uri="{FF2B5EF4-FFF2-40B4-BE49-F238E27FC236}">
              <a16:creationId xmlns:a16="http://schemas.microsoft.com/office/drawing/2014/main" id="{00000000-0008-0000-0200-000045030000}"/>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38" name="n_2aveValue【庁舎】&#10;一人当たり面積">
          <a:extLst>
            <a:ext uri="{FF2B5EF4-FFF2-40B4-BE49-F238E27FC236}">
              <a16:creationId xmlns:a16="http://schemas.microsoft.com/office/drawing/2014/main" id="{00000000-0008-0000-0200-000046030000}"/>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839" name="n_3aveValue【庁舎】&#10;一人当たり面積">
          <a:extLst>
            <a:ext uri="{FF2B5EF4-FFF2-40B4-BE49-F238E27FC236}">
              <a16:creationId xmlns:a16="http://schemas.microsoft.com/office/drawing/2014/main" id="{00000000-0008-0000-0200-000047030000}"/>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840" name="n_4aveValue【庁舎】&#10;一人当たり面積">
          <a:extLst>
            <a:ext uri="{FF2B5EF4-FFF2-40B4-BE49-F238E27FC236}">
              <a16:creationId xmlns:a16="http://schemas.microsoft.com/office/drawing/2014/main" id="{00000000-0008-0000-0200-000048030000}"/>
            </a:ext>
          </a:extLst>
        </xdr:cNvPr>
        <xdr:cNvSpPr txBox="1"/>
      </xdr:nvSpPr>
      <xdr:spPr>
        <a:xfrm>
          <a:off x="18421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67327</xdr:rowOff>
    </xdr:from>
    <xdr:ext cx="469744" cy="259045"/>
    <xdr:sp macro="" textlink="">
      <xdr:nvSpPr>
        <xdr:cNvPr id="841" name="n_1mainValue【庁舎】&#10;一人当たり面積">
          <a:extLst>
            <a:ext uri="{FF2B5EF4-FFF2-40B4-BE49-F238E27FC236}">
              <a16:creationId xmlns:a16="http://schemas.microsoft.com/office/drawing/2014/main" id="{00000000-0008-0000-0200-000049030000}"/>
            </a:ext>
          </a:extLst>
        </xdr:cNvPr>
        <xdr:cNvSpPr txBox="1"/>
      </xdr:nvSpPr>
      <xdr:spPr>
        <a:xfrm>
          <a:off x="21075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91457</xdr:rowOff>
    </xdr:from>
    <xdr:ext cx="469744" cy="259045"/>
    <xdr:sp macro="" textlink="">
      <xdr:nvSpPr>
        <xdr:cNvPr id="842" name="n_2mainValue【庁舎】&#10;一人当たり面積">
          <a:extLst>
            <a:ext uri="{FF2B5EF4-FFF2-40B4-BE49-F238E27FC236}">
              <a16:creationId xmlns:a16="http://schemas.microsoft.com/office/drawing/2014/main" id="{00000000-0008-0000-0200-00004A030000}"/>
            </a:ext>
          </a:extLst>
        </xdr:cNvPr>
        <xdr:cNvSpPr txBox="1"/>
      </xdr:nvSpPr>
      <xdr:spPr>
        <a:xfrm>
          <a:off x="20199427" y="179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116857</xdr:rowOff>
    </xdr:from>
    <xdr:ext cx="469744" cy="259045"/>
    <xdr:sp macro="" textlink="">
      <xdr:nvSpPr>
        <xdr:cNvPr id="843" name="n_3mainValue【庁舎】&#10;一人当たり面積">
          <a:extLst>
            <a:ext uri="{FF2B5EF4-FFF2-40B4-BE49-F238E27FC236}">
              <a16:creationId xmlns:a16="http://schemas.microsoft.com/office/drawing/2014/main" id="{00000000-0008-0000-0200-00004B030000}"/>
            </a:ext>
          </a:extLst>
        </xdr:cNvPr>
        <xdr:cNvSpPr txBox="1"/>
      </xdr:nvSpPr>
      <xdr:spPr>
        <a:xfrm>
          <a:off x="19310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135907</xdr:rowOff>
    </xdr:from>
    <xdr:ext cx="469744" cy="259045"/>
    <xdr:sp macro="" textlink="">
      <xdr:nvSpPr>
        <xdr:cNvPr id="844" name="n_4mainValue【庁舎】&#10;一人当たり面積">
          <a:extLst>
            <a:ext uri="{FF2B5EF4-FFF2-40B4-BE49-F238E27FC236}">
              <a16:creationId xmlns:a16="http://schemas.microsoft.com/office/drawing/2014/main" id="{00000000-0008-0000-0200-00004C030000}"/>
            </a:ext>
          </a:extLst>
        </xdr:cNvPr>
        <xdr:cNvSpPr txBox="1"/>
      </xdr:nvSpPr>
      <xdr:spPr>
        <a:xfrm>
          <a:off x="18421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各指標とも類似団体内平均値と近似値となっている。現時点での減価償却率は高い数値ではないものの、比較的早いペースで比率は上昇しており、半数を超える資産が耐用年数を迎えている。今後、維持補修費に係る経費の増加が想定されるため、公共施設等総合管理計画に基づき公共施設の適正管理を行っていく。</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福祉施設や市民会館について、一人当たり面積は類似団体内平均値と近似値となっているものの、老朽化が進んでいるため有形固定資産減価償却率は、類似団体内平均値を上回る数値となっている。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9564D88-EB7F-4D45-B624-FF5B32B38CDC}"/>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8D3BB81-D3FB-4AFD-BF7F-5ADB953D28ED}"/>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BBF8B76-41DB-428D-9D4A-9581E0C899B3}"/>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2C370CBA-2D89-4D63-B4B9-2265B1A5E37F}"/>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BE8E912-AAE2-4D25-B114-FD6868E414CD}"/>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CEBC4E4-2ED2-4EA3-AEF4-65DA7237346A}"/>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C1AAE8D-2DB1-42A4-86C4-A5B238F8C1F3}"/>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44E1196-5704-4156-9BDB-44C3FDEAF1B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002EFB8-8104-4B0B-85B9-25A23F21BD29}"/>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F8335D3-0C65-40D2-88BD-DB89E55249B2}"/>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6,332
67.58
5,821,981
5,601,721
206,594
3,545,176
5,974,992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C14A041-83F2-495A-A699-895FAE1F349D}"/>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62371D7-9AF1-48BE-B3E2-4186A40F9CEB}"/>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68D62FB-D99C-4EF6-91BC-B1164E57664A}"/>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C0000F5-B575-4BB6-AC92-12B47783737D}"/>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25CEF0B-E123-4161-8497-FF86F5F9E041}"/>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359DD67-0E3C-4C58-BAAC-8FADA7533014}"/>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DC2B272-1BA0-452B-9BFB-715AC3FEE66C}"/>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77F2766-6FB0-43C3-B2F2-E7F41AD55B47}"/>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B1D1C98-1822-4EC7-A3FA-8864D3AB5672}"/>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B696784-97EB-4A00-948E-19F35D8EF5F9}"/>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C709DC1-51D4-4E0B-AB11-383E5485DDB1}"/>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5C0F164-1792-42C4-97FF-EC6078F21F8D}"/>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5DBADDF-3B2F-4256-8066-1772E2F495B3}"/>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01A4C12-E021-43A3-8953-C0DCF2FA61F7}"/>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87C5E7A-2FE2-4228-AE6C-D1FE8E74C11A}"/>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F7CEF1D-BDFE-43A0-91FF-72224B2BD6BE}"/>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8B6105B5-69D5-48B4-B889-E3BA48CADF84}"/>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886AD46-0F6D-491A-B62C-1B3DF181D70C}"/>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2F0F41A4-C13F-4CDE-B14C-A298B365B349}"/>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A7C53E3D-397D-45BF-93FB-2AD029027933}"/>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1645A591-BB5C-4F8D-B551-8D44CC8A0AEB}"/>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14BED388-194F-4ECD-8820-4BA9D6C06F63}"/>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C272FB50-BCB6-4D19-9B3F-C6B2FF80D515}"/>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B5D90DAC-9881-4BBE-A8BF-F5A99824CA03}"/>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E4B4604-DECF-4FBA-BB69-EAE777599D4C}"/>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D18602E-B22E-40C7-A21C-8DDE28FC8D12}"/>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8167658-1C93-4812-9F6C-719F7EACAF86}"/>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80B7CDA-30E9-48A1-A3A5-8B686D6BE27D}"/>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BB8049E-41E1-43B2-A43D-7684B789B22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551C2CF-AB5A-4348-AA55-903E1B9F4626}"/>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E2D7C9C-2073-48EC-9F4D-E5150BBC4E23}"/>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0CC9716-B553-4E81-B814-21F21AB54C2C}"/>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B86712D-733E-4A73-B822-F0EA2874D832}"/>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B056927-5A51-4E3D-835D-49B6BE7EB22F}"/>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3C2490B-9E03-4F03-A0E5-0288BBE4FD6D}"/>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7A7AA3F-C417-4141-905F-A60B4E8840AA}"/>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A72C60D-7AC7-4789-84F5-2C608A8CF869}"/>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九州電力苓北発電所の立地により固定資産税等の税収があるため、財政力指数は０．４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となっており、類似団体平均や熊本県平均を上回っている。しかし、税収は減価の大きい償却資産が中心であり、年々減少（毎年０．０１～０．０３ずつ低下）する見込みである。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風力発電施設による税収増など、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今後も引き続き新たな財源の確保に向けた取組みに努めたい。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135BA3C-D745-4618-BCEF-C47ABC31B56E}"/>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DD89F44-901B-4EFC-938B-2936A48F9FC1}"/>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3AD810F0-AA86-493E-A9EA-69A32B09D405}"/>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2EEFC71B-B1FD-43A2-9445-F1ADF64F32C5}"/>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F32D05F3-905A-4CCF-98E7-7EB5A400AC2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81662703-2AF9-4F83-BAAD-D4AFF03756E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E2496D90-8D33-482E-B932-11754C396862}"/>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DD0A9E82-822C-45BB-B66C-11770698B26A}"/>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A861E18B-84C1-4DBF-A11B-6337612A7EA3}"/>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F353328F-01EE-4A6D-9168-A776AFF8527B}"/>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EDA8281A-515B-41EE-9949-D876138CAF55}"/>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6841692-CF40-482E-8672-89CD2B5F42BD}"/>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1CA7328-8C0F-4A90-B285-63ADE7ABD138}"/>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15368BBC-6808-4EFF-9D82-7ADFA55CFC48}"/>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8F28010C-1798-4999-8901-76AA00CECA00}"/>
            </a:ext>
          </a:extLst>
        </xdr:cNvPr>
        <xdr:cNvCxnSpPr/>
      </xdr:nvCxnSpPr>
      <xdr:spPr>
        <a:xfrm flipV="1">
          <a:off x="4514850" y="5993695"/>
          <a:ext cx="0" cy="1413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6FB74FF0-EDDB-4315-A1D8-354E8A782E04}"/>
            </a:ext>
          </a:extLst>
        </xdr:cNvPr>
        <xdr:cNvSpPr txBox="1"/>
      </xdr:nvSpPr>
      <xdr:spPr>
        <a:xfrm>
          <a:off x="4584700" y="73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B78E6027-D3BB-485C-8ECF-4624B0DAAE6D}"/>
            </a:ext>
          </a:extLst>
        </xdr:cNvPr>
        <xdr:cNvCxnSpPr/>
      </xdr:nvCxnSpPr>
      <xdr:spPr>
        <a:xfrm>
          <a:off x="4425950" y="7407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19141F2F-FC88-4F67-AF93-4C85E608AE4C}"/>
            </a:ext>
          </a:extLst>
        </xdr:cNvPr>
        <xdr:cNvSpPr txBox="1"/>
      </xdr:nvSpPr>
      <xdr:spPr>
        <a:xfrm>
          <a:off x="4584700" y="574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1CD3B04D-C00C-4438-9252-DB77974FC5BB}"/>
            </a:ext>
          </a:extLst>
        </xdr:cNvPr>
        <xdr:cNvCxnSpPr/>
      </xdr:nvCxnSpPr>
      <xdr:spPr>
        <a:xfrm>
          <a:off x="4425950" y="5993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38805</xdr:rowOff>
    </xdr:to>
    <xdr:cxnSp macro="">
      <xdr:nvCxnSpPr>
        <xdr:cNvPr id="68" name="直線コネクタ 67">
          <a:extLst>
            <a:ext uri="{FF2B5EF4-FFF2-40B4-BE49-F238E27FC236}">
              <a16:creationId xmlns:a16="http://schemas.microsoft.com/office/drawing/2014/main" id="{024F723B-502B-4735-846C-43EEB49EF204}"/>
            </a:ext>
          </a:extLst>
        </xdr:cNvPr>
        <xdr:cNvCxnSpPr/>
      </xdr:nvCxnSpPr>
      <xdr:spPr>
        <a:xfrm>
          <a:off x="3752850" y="7052875"/>
          <a:ext cx="762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A4E17EB2-85CE-4A8E-BF0B-B405F4319F75}"/>
            </a:ext>
          </a:extLst>
        </xdr:cNvPr>
        <xdr:cNvSpPr txBox="1"/>
      </xdr:nvSpPr>
      <xdr:spPr>
        <a:xfrm>
          <a:off x="4584700" y="7054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BDD718FA-34D0-46E1-B916-729798706645}"/>
            </a:ext>
          </a:extLst>
        </xdr:cNvPr>
        <xdr:cNvSpPr/>
      </xdr:nvSpPr>
      <xdr:spPr>
        <a:xfrm>
          <a:off x="4464050" y="70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11995</xdr:rowOff>
    </xdr:to>
    <xdr:cxnSp macro="">
      <xdr:nvCxnSpPr>
        <xdr:cNvPr id="71" name="直線コネクタ 70">
          <a:extLst>
            <a:ext uri="{FF2B5EF4-FFF2-40B4-BE49-F238E27FC236}">
              <a16:creationId xmlns:a16="http://schemas.microsoft.com/office/drawing/2014/main" id="{9B65DEA9-07EB-4BF3-9A8B-664775C006CF}"/>
            </a:ext>
          </a:extLst>
        </xdr:cNvPr>
        <xdr:cNvCxnSpPr/>
      </xdr:nvCxnSpPr>
      <xdr:spPr>
        <a:xfrm>
          <a:off x="2940050" y="7029873"/>
          <a:ext cx="812800" cy="2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63F29CEB-C6AB-4F9A-8BB4-971FC4FB6D3C}"/>
            </a:ext>
          </a:extLst>
        </xdr:cNvPr>
        <xdr:cNvSpPr/>
      </xdr:nvSpPr>
      <xdr:spPr>
        <a:xfrm>
          <a:off x="3702050" y="7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B42A8329-8301-4572-8C80-A966CA209C70}"/>
            </a:ext>
          </a:extLst>
        </xdr:cNvPr>
        <xdr:cNvSpPr txBox="1"/>
      </xdr:nvSpPr>
      <xdr:spPr>
        <a:xfrm>
          <a:off x="3409950" y="715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156633</xdr:rowOff>
    </xdr:to>
    <xdr:cxnSp macro="">
      <xdr:nvCxnSpPr>
        <xdr:cNvPr id="74" name="直線コネクタ 73">
          <a:extLst>
            <a:ext uri="{FF2B5EF4-FFF2-40B4-BE49-F238E27FC236}">
              <a16:creationId xmlns:a16="http://schemas.microsoft.com/office/drawing/2014/main" id="{7718FEE7-EE13-49A7-9FB3-FB8E08F5C48D}"/>
            </a:ext>
          </a:extLst>
        </xdr:cNvPr>
        <xdr:cNvCxnSpPr/>
      </xdr:nvCxnSpPr>
      <xdr:spPr>
        <a:xfrm>
          <a:off x="2127250" y="6989657"/>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5CA1C337-6310-41E1-97D1-49B753A1F558}"/>
            </a:ext>
          </a:extLst>
        </xdr:cNvPr>
        <xdr:cNvSpPr/>
      </xdr:nvSpPr>
      <xdr:spPr>
        <a:xfrm>
          <a:off x="2889250" y="7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B2AC4C85-4955-4A2D-A3CA-B7C0A4196A4F}"/>
            </a:ext>
          </a:extLst>
        </xdr:cNvPr>
        <xdr:cNvSpPr txBox="1"/>
      </xdr:nvSpPr>
      <xdr:spPr>
        <a:xfrm>
          <a:off x="2597150" y="715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116417</xdr:rowOff>
    </xdr:to>
    <xdr:cxnSp macro="">
      <xdr:nvCxnSpPr>
        <xdr:cNvPr id="77" name="直線コネクタ 76">
          <a:extLst>
            <a:ext uri="{FF2B5EF4-FFF2-40B4-BE49-F238E27FC236}">
              <a16:creationId xmlns:a16="http://schemas.microsoft.com/office/drawing/2014/main" id="{3DED1499-75DF-4FF9-B162-A9510BB362F2}"/>
            </a:ext>
          </a:extLst>
        </xdr:cNvPr>
        <xdr:cNvCxnSpPr/>
      </xdr:nvCxnSpPr>
      <xdr:spPr>
        <a:xfrm>
          <a:off x="1333500" y="6962845"/>
          <a:ext cx="79375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7F29EB5-A3C7-453C-A15D-85229A9CD8ED}"/>
            </a:ext>
          </a:extLst>
        </xdr:cNvPr>
        <xdr:cNvSpPr/>
      </xdr:nvSpPr>
      <xdr:spPr>
        <a:xfrm>
          <a:off x="2095500" y="70326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E6100314-A6C9-409D-999F-6B5D83E6E84A}"/>
            </a:ext>
          </a:extLst>
        </xdr:cNvPr>
        <xdr:cNvSpPr txBox="1"/>
      </xdr:nvSpPr>
      <xdr:spPr>
        <a:xfrm>
          <a:off x="1784350" y="71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F54E8F21-73BE-424F-8230-314AE02960C8}"/>
            </a:ext>
          </a:extLst>
        </xdr:cNvPr>
        <xdr:cNvSpPr/>
      </xdr:nvSpPr>
      <xdr:spPr>
        <a:xfrm>
          <a:off x="1282700" y="70326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14D83D98-1085-49D2-9755-F661A2F3B0B1}"/>
            </a:ext>
          </a:extLst>
        </xdr:cNvPr>
        <xdr:cNvSpPr txBox="1"/>
      </xdr:nvSpPr>
      <xdr:spPr>
        <a:xfrm>
          <a:off x="971550" y="71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AED12307-2E38-426F-9F62-24B383225242}"/>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B6B3079B-840D-4B93-AD6F-BE10D6372387}"/>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CD495C2-025A-4D47-BF40-360CC56ADD2F}"/>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D1E5A31-800D-49C0-BA48-5DBE28250815}"/>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CD293408-AA29-4098-AF1B-A5C2E60E0F8F}"/>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7" name="楕円 86">
          <a:extLst>
            <a:ext uri="{FF2B5EF4-FFF2-40B4-BE49-F238E27FC236}">
              <a16:creationId xmlns:a16="http://schemas.microsoft.com/office/drawing/2014/main" id="{BEAE317D-EDAA-4556-9E1D-D2F4F7AEEFB7}"/>
            </a:ext>
          </a:extLst>
        </xdr:cNvPr>
        <xdr:cNvSpPr/>
      </xdr:nvSpPr>
      <xdr:spPr>
        <a:xfrm>
          <a:off x="4464050" y="7032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8" name="財政力該当値テキスト">
          <a:extLst>
            <a:ext uri="{FF2B5EF4-FFF2-40B4-BE49-F238E27FC236}">
              <a16:creationId xmlns:a16="http://schemas.microsoft.com/office/drawing/2014/main" id="{F3D86F8A-F489-401B-AE5D-0C5AC108AC62}"/>
            </a:ext>
          </a:extLst>
        </xdr:cNvPr>
        <xdr:cNvSpPr txBox="1"/>
      </xdr:nvSpPr>
      <xdr:spPr>
        <a:xfrm>
          <a:off x="458470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89" name="楕円 88">
          <a:extLst>
            <a:ext uri="{FF2B5EF4-FFF2-40B4-BE49-F238E27FC236}">
              <a16:creationId xmlns:a16="http://schemas.microsoft.com/office/drawing/2014/main" id="{ACE710A2-D061-48B2-9F18-6C5A9C0895D9}"/>
            </a:ext>
          </a:extLst>
        </xdr:cNvPr>
        <xdr:cNvSpPr/>
      </xdr:nvSpPr>
      <xdr:spPr>
        <a:xfrm>
          <a:off x="3702050" y="7005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0" name="テキスト ボックス 89">
          <a:extLst>
            <a:ext uri="{FF2B5EF4-FFF2-40B4-BE49-F238E27FC236}">
              <a16:creationId xmlns:a16="http://schemas.microsoft.com/office/drawing/2014/main" id="{A2015EDA-83F3-4E6E-A27B-37BDDA7FECAE}"/>
            </a:ext>
          </a:extLst>
        </xdr:cNvPr>
        <xdr:cNvSpPr txBox="1"/>
      </xdr:nvSpPr>
      <xdr:spPr>
        <a:xfrm>
          <a:off x="3409950" y="67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1" name="楕円 90">
          <a:extLst>
            <a:ext uri="{FF2B5EF4-FFF2-40B4-BE49-F238E27FC236}">
              <a16:creationId xmlns:a16="http://schemas.microsoft.com/office/drawing/2014/main" id="{E1EA9ECA-4DD7-43FA-8023-15421506C036}"/>
            </a:ext>
          </a:extLst>
        </xdr:cNvPr>
        <xdr:cNvSpPr/>
      </xdr:nvSpPr>
      <xdr:spPr>
        <a:xfrm>
          <a:off x="2889250" y="6979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2" name="テキスト ボックス 91">
          <a:extLst>
            <a:ext uri="{FF2B5EF4-FFF2-40B4-BE49-F238E27FC236}">
              <a16:creationId xmlns:a16="http://schemas.microsoft.com/office/drawing/2014/main" id="{B37807DA-7162-465A-9982-0F74D1C08667}"/>
            </a:ext>
          </a:extLst>
        </xdr:cNvPr>
        <xdr:cNvSpPr txBox="1"/>
      </xdr:nvSpPr>
      <xdr:spPr>
        <a:xfrm>
          <a:off x="2597150" y="675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3" name="楕円 92">
          <a:extLst>
            <a:ext uri="{FF2B5EF4-FFF2-40B4-BE49-F238E27FC236}">
              <a16:creationId xmlns:a16="http://schemas.microsoft.com/office/drawing/2014/main" id="{EDA37987-A5C3-4D75-A02E-6A9722A07094}"/>
            </a:ext>
          </a:extLst>
        </xdr:cNvPr>
        <xdr:cNvSpPr/>
      </xdr:nvSpPr>
      <xdr:spPr>
        <a:xfrm>
          <a:off x="2095500" y="69388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4" name="テキスト ボックス 93">
          <a:extLst>
            <a:ext uri="{FF2B5EF4-FFF2-40B4-BE49-F238E27FC236}">
              <a16:creationId xmlns:a16="http://schemas.microsoft.com/office/drawing/2014/main" id="{6E88DAD6-D844-4D01-97A0-679D2BB8BF08}"/>
            </a:ext>
          </a:extLst>
        </xdr:cNvPr>
        <xdr:cNvSpPr txBox="1"/>
      </xdr:nvSpPr>
      <xdr:spPr>
        <a:xfrm>
          <a:off x="178435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5" name="楕円 94">
          <a:extLst>
            <a:ext uri="{FF2B5EF4-FFF2-40B4-BE49-F238E27FC236}">
              <a16:creationId xmlns:a16="http://schemas.microsoft.com/office/drawing/2014/main" id="{56BA71A7-3AB7-417A-B049-FBA7E1A9AF0D}"/>
            </a:ext>
          </a:extLst>
        </xdr:cNvPr>
        <xdr:cNvSpPr/>
      </xdr:nvSpPr>
      <xdr:spPr>
        <a:xfrm>
          <a:off x="1282700" y="6912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6" name="テキスト ボックス 95">
          <a:extLst>
            <a:ext uri="{FF2B5EF4-FFF2-40B4-BE49-F238E27FC236}">
              <a16:creationId xmlns:a16="http://schemas.microsoft.com/office/drawing/2014/main" id="{DCEDF130-9EAF-4E4C-811B-A90540F9FEC8}"/>
            </a:ext>
          </a:extLst>
        </xdr:cNvPr>
        <xdr:cNvSpPr txBox="1"/>
      </xdr:nvSpPr>
      <xdr:spPr>
        <a:xfrm>
          <a:off x="971550" y="668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69B0AB16-6851-4D42-9977-78799A89349F}"/>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1560953B-4E6B-45D6-9380-66FE26B1FC8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1BB35F05-75EB-40D3-9DB2-AB6129AAD99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FF510E0F-391D-4E6E-A271-54A255B1D676}"/>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39A0D8CC-97B1-490F-A93D-7107A552A47A}"/>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5BE09C34-2F9C-4657-8EF9-DF5D812B7EF8}"/>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FD30D5B9-F695-4519-9FC5-B5FB81F25966}"/>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202FAB78-A3DD-409F-9ED8-2852EBB19C23}"/>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3D1A6D1C-D05D-45DD-8615-94FCAE53E90A}"/>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F66129BD-A657-43CD-BB8A-BA7511163A69}"/>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17CB79EC-6F41-47E3-8D43-AC3A5A6E919C}"/>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449C00E0-BB00-4256-98FD-75D6A138296C}"/>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18A7FAEA-8179-4696-B5BB-C54058FB8E45}"/>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本町の財政上の特徴として、扶助費、公債費、その他（繰出金）が類似団体平均と比較すると多くなっている。その状況を踏まえ、本年度の経常収支比率について、扶助費が前年度比０．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ポイント、公債費が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ピークを迎え減少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状態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、繰出金が△０．４ポイント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となった。また、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等の経常一般財源も減少したことにより経常収支比率が増加した。しかし、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中長期において天草広域連合新ごみ処理施設整備事業に係る負担金や義務教育学校施設整備等の計画が控えているため、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引き続き町振興計画に沿った地方債残高の縮減に取り組みたい。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E333253E-6D8F-4742-A300-EF77FC1402F7}"/>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1BEFE010-3DFD-4D7C-B475-3B8CF54C029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FCFD3087-CF25-477A-802F-0EBFF1315D02}"/>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97F87993-B0A7-430B-8A69-F77E14B0414D}"/>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91F494E9-8802-4D56-8116-677088A6F5F5}"/>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3C6008D9-6D33-4467-81F9-6D43B5612678}"/>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8C38BB6B-CBBC-4003-BC4E-D15CE6B6E2D6}"/>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B78771F8-95D0-4684-9FAB-444CA3E610A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5DEB6773-C587-422C-87DE-D41DE2A7ACC7}"/>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B1DAC1C3-2A6E-44CF-8F32-0BCED9CEE1B8}"/>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481EFF7C-74E8-4D27-912A-88F782A948D4}"/>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5DED3B3E-A3AA-4A8E-97EB-8B4498D88F7F}"/>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D88BC485-E48E-4FBD-BA92-C3B6E8709455}"/>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9B861A1A-745B-44A1-A691-513A42F6B025}"/>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FD4181DF-B287-4FB7-B68E-F5F1C6D09329}"/>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C38101A9-9886-486C-AD36-74F456099FD7}"/>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98150740-8A07-423E-9C0A-22745461DBBC}"/>
            </a:ext>
          </a:extLst>
        </xdr:cNvPr>
        <xdr:cNvCxnSpPr/>
      </xdr:nvCxnSpPr>
      <xdr:spPr>
        <a:xfrm flipV="1">
          <a:off x="4514850" y="9733491"/>
          <a:ext cx="0" cy="14615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47875A50-E8DF-40E6-A2C6-B5C3910E8C1B}"/>
            </a:ext>
          </a:extLst>
        </xdr:cNvPr>
        <xdr:cNvSpPr txBox="1"/>
      </xdr:nvSpPr>
      <xdr:spPr>
        <a:xfrm>
          <a:off x="4584700" y="1116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1489CDA9-CE77-43FC-8EBD-B3DA2A262DC5}"/>
            </a:ext>
          </a:extLst>
        </xdr:cNvPr>
        <xdr:cNvCxnSpPr/>
      </xdr:nvCxnSpPr>
      <xdr:spPr>
        <a:xfrm>
          <a:off x="4425950" y="11195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3057CD94-CB4A-43DC-B35D-D745B7D74069}"/>
            </a:ext>
          </a:extLst>
        </xdr:cNvPr>
        <xdr:cNvSpPr txBox="1"/>
      </xdr:nvSpPr>
      <xdr:spPr>
        <a:xfrm>
          <a:off x="4584700" y="948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9A2BF0E0-FD95-4FA2-8B49-E87587C7A662}"/>
            </a:ext>
          </a:extLst>
        </xdr:cNvPr>
        <xdr:cNvCxnSpPr/>
      </xdr:nvCxnSpPr>
      <xdr:spPr>
        <a:xfrm>
          <a:off x="4425950" y="9733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62</xdr:row>
      <xdr:rowOff>72602</xdr:rowOff>
    </xdr:to>
    <xdr:cxnSp macro="">
      <xdr:nvCxnSpPr>
        <xdr:cNvPr id="131" name="直線コネクタ 130">
          <a:extLst>
            <a:ext uri="{FF2B5EF4-FFF2-40B4-BE49-F238E27FC236}">
              <a16:creationId xmlns:a16="http://schemas.microsoft.com/office/drawing/2014/main" id="{44962000-3083-4953-B2C2-575DA39C65CB}"/>
            </a:ext>
          </a:extLst>
        </xdr:cNvPr>
        <xdr:cNvCxnSpPr/>
      </xdr:nvCxnSpPr>
      <xdr:spPr>
        <a:xfrm>
          <a:off x="3752850" y="10446174"/>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3BABA6C9-2FB2-49EB-97EE-799FB2B3C930}"/>
            </a:ext>
          </a:extLst>
        </xdr:cNvPr>
        <xdr:cNvSpPr txBox="1"/>
      </xdr:nvSpPr>
      <xdr:spPr>
        <a:xfrm>
          <a:off x="4584700" y="1039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9ECCCD58-84BE-4E0A-8A4B-6114FC4D2156}"/>
            </a:ext>
          </a:extLst>
        </xdr:cNvPr>
        <xdr:cNvSpPr/>
      </xdr:nvSpPr>
      <xdr:spPr>
        <a:xfrm>
          <a:off x="4464050" y="1041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139488</xdr:rowOff>
    </xdr:from>
    <xdr:to>
      <xdr:col>19</xdr:col>
      <xdr:colOff>133350</xdr:colOff>
      <xdr:row>62</xdr:row>
      <xdr:rowOff>52494</xdr:rowOff>
    </xdr:to>
    <xdr:cxnSp macro="">
      <xdr:nvCxnSpPr>
        <xdr:cNvPr id="134" name="直線コネクタ 133">
          <a:extLst>
            <a:ext uri="{FF2B5EF4-FFF2-40B4-BE49-F238E27FC236}">
              <a16:creationId xmlns:a16="http://schemas.microsoft.com/office/drawing/2014/main" id="{655E32F7-629B-4474-91D9-0A434C08A5DA}"/>
            </a:ext>
          </a:extLst>
        </xdr:cNvPr>
        <xdr:cNvCxnSpPr/>
      </xdr:nvCxnSpPr>
      <xdr:spPr>
        <a:xfrm>
          <a:off x="2940050" y="10365528"/>
          <a:ext cx="812800" cy="8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2F0F1DC6-5395-4F00-924F-2327F80BA9F3}"/>
            </a:ext>
          </a:extLst>
        </xdr:cNvPr>
        <xdr:cNvSpPr/>
      </xdr:nvSpPr>
      <xdr:spPr>
        <a:xfrm>
          <a:off x="3702050" y="103871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A04DE72F-435D-4D7C-A53E-D59C90C5803D}"/>
            </a:ext>
          </a:extLst>
        </xdr:cNvPr>
        <xdr:cNvSpPr txBox="1"/>
      </xdr:nvSpPr>
      <xdr:spPr>
        <a:xfrm>
          <a:off x="3409950" y="1015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139488</xdr:rowOff>
    </xdr:from>
    <xdr:to>
      <xdr:col>15</xdr:col>
      <xdr:colOff>82550</xdr:colOff>
      <xdr:row>62</xdr:row>
      <xdr:rowOff>144992</xdr:rowOff>
    </xdr:to>
    <xdr:cxnSp macro="">
      <xdr:nvCxnSpPr>
        <xdr:cNvPr id="137" name="直線コネクタ 136">
          <a:extLst>
            <a:ext uri="{FF2B5EF4-FFF2-40B4-BE49-F238E27FC236}">
              <a16:creationId xmlns:a16="http://schemas.microsoft.com/office/drawing/2014/main" id="{298AA098-B54B-4A38-A46B-BCFED240DCC8}"/>
            </a:ext>
          </a:extLst>
        </xdr:cNvPr>
        <xdr:cNvCxnSpPr/>
      </xdr:nvCxnSpPr>
      <xdr:spPr>
        <a:xfrm flipV="1">
          <a:off x="2127250" y="10365528"/>
          <a:ext cx="812800" cy="17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774F46B7-0AA5-42B5-A413-CB99E9455323}"/>
            </a:ext>
          </a:extLst>
        </xdr:cNvPr>
        <xdr:cNvSpPr/>
      </xdr:nvSpPr>
      <xdr:spPr>
        <a:xfrm>
          <a:off x="2889250" y="1025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23D31FE6-C5AB-4B28-8717-B30DB8C89CEC}"/>
            </a:ext>
          </a:extLst>
        </xdr:cNvPr>
        <xdr:cNvSpPr txBox="1"/>
      </xdr:nvSpPr>
      <xdr:spPr>
        <a:xfrm>
          <a:off x="2597150" y="1003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144992</xdr:rowOff>
    </xdr:from>
    <xdr:to>
      <xdr:col>11</xdr:col>
      <xdr:colOff>31750</xdr:colOff>
      <xdr:row>63</xdr:row>
      <xdr:rowOff>53975</xdr:rowOff>
    </xdr:to>
    <xdr:cxnSp macro="">
      <xdr:nvCxnSpPr>
        <xdr:cNvPr id="140" name="直線コネクタ 139">
          <a:extLst>
            <a:ext uri="{FF2B5EF4-FFF2-40B4-BE49-F238E27FC236}">
              <a16:creationId xmlns:a16="http://schemas.microsoft.com/office/drawing/2014/main" id="{D734F017-CBED-47FA-A8EA-7508C7B0DBD2}"/>
            </a:ext>
          </a:extLst>
        </xdr:cNvPr>
        <xdr:cNvCxnSpPr/>
      </xdr:nvCxnSpPr>
      <xdr:spPr>
        <a:xfrm flipV="1">
          <a:off x="1333500" y="10538672"/>
          <a:ext cx="79375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B3307B00-E45F-406E-8015-2AD45BF4DE10}"/>
            </a:ext>
          </a:extLst>
        </xdr:cNvPr>
        <xdr:cNvSpPr/>
      </xdr:nvSpPr>
      <xdr:spPr>
        <a:xfrm>
          <a:off x="2095500" y="1051602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F8394D92-A785-42E8-A0C4-7439BE7B3E07}"/>
            </a:ext>
          </a:extLst>
        </xdr:cNvPr>
        <xdr:cNvSpPr txBox="1"/>
      </xdr:nvSpPr>
      <xdr:spPr>
        <a:xfrm>
          <a:off x="1784350" y="1059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F4A1F896-B25A-4E35-B251-B5DE7038722C}"/>
            </a:ext>
          </a:extLst>
        </xdr:cNvPr>
        <xdr:cNvSpPr/>
      </xdr:nvSpPr>
      <xdr:spPr>
        <a:xfrm>
          <a:off x="1282700" y="105562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5E265B4D-FC1D-40F0-BC3B-3EFBEE2B23C0}"/>
            </a:ext>
          </a:extLst>
        </xdr:cNvPr>
        <xdr:cNvSpPr txBox="1"/>
      </xdr:nvSpPr>
      <xdr:spPr>
        <a:xfrm>
          <a:off x="97155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D74DA47-7C77-4CD4-A599-DA82E0063E74}"/>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89067F8-8090-4516-AAF1-B386D171F1D3}"/>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11DBE5A-1CC3-48F5-B653-427BF52E764D}"/>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39327A5-DAEA-4161-83FE-49ED143019A7}"/>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DCF16B6-1830-475E-A53F-4FFE1E6FC368}"/>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21802</xdr:rowOff>
    </xdr:from>
    <xdr:to>
      <xdr:col>23</xdr:col>
      <xdr:colOff>184150</xdr:colOff>
      <xdr:row>62</xdr:row>
      <xdr:rowOff>123402</xdr:rowOff>
    </xdr:to>
    <xdr:sp macro="" textlink="">
      <xdr:nvSpPr>
        <xdr:cNvPr id="150" name="楕円 149">
          <a:extLst>
            <a:ext uri="{FF2B5EF4-FFF2-40B4-BE49-F238E27FC236}">
              <a16:creationId xmlns:a16="http://schemas.microsoft.com/office/drawing/2014/main" id="{B94C73C2-4F0B-478F-B5BA-811902DBA1E9}"/>
            </a:ext>
          </a:extLst>
        </xdr:cNvPr>
        <xdr:cNvSpPr/>
      </xdr:nvSpPr>
      <xdr:spPr>
        <a:xfrm>
          <a:off x="4464050" y="104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38329</xdr:rowOff>
    </xdr:from>
    <xdr:ext cx="762000" cy="259045"/>
    <xdr:sp macro="" textlink="">
      <xdr:nvSpPr>
        <xdr:cNvPr id="151" name="財政構造の弾力性該当値テキスト">
          <a:extLst>
            <a:ext uri="{FF2B5EF4-FFF2-40B4-BE49-F238E27FC236}">
              <a16:creationId xmlns:a16="http://schemas.microsoft.com/office/drawing/2014/main" id="{FB6B2BC2-E9C4-41DD-8543-88DFE5023CD9}"/>
            </a:ext>
          </a:extLst>
        </xdr:cNvPr>
        <xdr:cNvSpPr txBox="1"/>
      </xdr:nvSpPr>
      <xdr:spPr>
        <a:xfrm>
          <a:off x="4584700" y="1026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2" name="楕円 151">
          <a:extLst>
            <a:ext uri="{FF2B5EF4-FFF2-40B4-BE49-F238E27FC236}">
              <a16:creationId xmlns:a16="http://schemas.microsoft.com/office/drawing/2014/main" id="{CF762BC0-791B-4083-8D13-3EC900751101}"/>
            </a:ext>
          </a:extLst>
        </xdr:cNvPr>
        <xdr:cNvSpPr/>
      </xdr:nvSpPr>
      <xdr:spPr>
        <a:xfrm>
          <a:off x="3702050" y="103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53" name="テキスト ボックス 152">
          <a:extLst>
            <a:ext uri="{FF2B5EF4-FFF2-40B4-BE49-F238E27FC236}">
              <a16:creationId xmlns:a16="http://schemas.microsoft.com/office/drawing/2014/main" id="{F811FE4F-CF68-4569-9D7A-010A0CA7C0C0}"/>
            </a:ext>
          </a:extLst>
        </xdr:cNvPr>
        <xdr:cNvSpPr txBox="1"/>
      </xdr:nvSpPr>
      <xdr:spPr>
        <a:xfrm>
          <a:off x="3409950" y="1048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88688</xdr:rowOff>
    </xdr:from>
    <xdr:to>
      <xdr:col>15</xdr:col>
      <xdr:colOff>133350</xdr:colOff>
      <xdr:row>62</xdr:row>
      <xdr:rowOff>18838</xdr:rowOff>
    </xdr:to>
    <xdr:sp macro="" textlink="">
      <xdr:nvSpPr>
        <xdr:cNvPr id="154" name="楕円 153">
          <a:extLst>
            <a:ext uri="{FF2B5EF4-FFF2-40B4-BE49-F238E27FC236}">
              <a16:creationId xmlns:a16="http://schemas.microsoft.com/office/drawing/2014/main" id="{0510D773-5E15-46E7-94AE-9037440D0B4E}"/>
            </a:ext>
          </a:extLst>
        </xdr:cNvPr>
        <xdr:cNvSpPr/>
      </xdr:nvSpPr>
      <xdr:spPr>
        <a:xfrm>
          <a:off x="2889250" y="10314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3615</xdr:rowOff>
    </xdr:from>
    <xdr:ext cx="762000" cy="259045"/>
    <xdr:sp macro="" textlink="">
      <xdr:nvSpPr>
        <xdr:cNvPr id="155" name="テキスト ボックス 154">
          <a:extLst>
            <a:ext uri="{FF2B5EF4-FFF2-40B4-BE49-F238E27FC236}">
              <a16:creationId xmlns:a16="http://schemas.microsoft.com/office/drawing/2014/main" id="{42815BC9-A058-4E07-8183-0371474E5BED}"/>
            </a:ext>
          </a:extLst>
        </xdr:cNvPr>
        <xdr:cNvSpPr txBox="1"/>
      </xdr:nvSpPr>
      <xdr:spPr>
        <a:xfrm>
          <a:off x="2597150" y="1039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94192</xdr:rowOff>
    </xdr:from>
    <xdr:to>
      <xdr:col>11</xdr:col>
      <xdr:colOff>82550</xdr:colOff>
      <xdr:row>63</xdr:row>
      <xdr:rowOff>24342</xdr:rowOff>
    </xdr:to>
    <xdr:sp macro="" textlink="">
      <xdr:nvSpPr>
        <xdr:cNvPr id="156" name="楕円 155">
          <a:extLst>
            <a:ext uri="{FF2B5EF4-FFF2-40B4-BE49-F238E27FC236}">
              <a16:creationId xmlns:a16="http://schemas.microsoft.com/office/drawing/2014/main" id="{A8ADF93F-3485-4AC5-A4AF-5119B956F938}"/>
            </a:ext>
          </a:extLst>
        </xdr:cNvPr>
        <xdr:cNvSpPr/>
      </xdr:nvSpPr>
      <xdr:spPr>
        <a:xfrm>
          <a:off x="2095500" y="1048787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34519</xdr:rowOff>
    </xdr:from>
    <xdr:ext cx="762000" cy="259045"/>
    <xdr:sp macro="" textlink="">
      <xdr:nvSpPr>
        <xdr:cNvPr id="157" name="テキスト ボックス 156">
          <a:extLst>
            <a:ext uri="{FF2B5EF4-FFF2-40B4-BE49-F238E27FC236}">
              <a16:creationId xmlns:a16="http://schemas.microsoft.com/office/drawing/2014/main" id="{6AB8D008-AC7B-4DF9-9928-3665C446D07E}"/>
            </a:ext>
          </a:extLst>
        </xdr:cNvPr>
        <xdr:cNvSpPr txBox="1"/>
      </xdr:nvSpPr>
      <xdr:spPr>
        <a:xfrm>
          <a:off x="1784350" y="1026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8" name="楕円 157">
          <a:extLst>
            <a:ext uri="{FF2B5EF4-FFF2-40B4-BE49-F238E27FC236}">
              <a16:creationId xmlns:a16="http://schemas.microsoft.com/office/drawing/2014/main" id="{3A6F8501-A8F8-4F93-B442-957D0A52D486}"/>
            </a:ext>
          </a:extLst>
        </xdr:cNvPr>
        <xdr:cNvSpPr/>
      </xdr:nvSpPr>
      <xdr:spPr>
        <a:xfrm>
          <a:off x="1282700" y="10564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89552</xdr:rowOff>
    </xdr:from>
    <xdr:ext cx="762000" cy="259045"/>
    <xdr:sp macro="" textlink="">
      <xdr:nvSpPr>
        <xdr:cNvPr id="159" name="テキスト ボックス 158">
          <a:extLst>
            <a:ext uri="{FF2B5EF4-FFF2-40B4-BE49-F238E27FC236}">
              <a16:creationId xmlns:a16="http://schemas.microsoft.com/office/drawing/2014/main" id="{23F890A6-C865-4910-9C40-A287A24635EF}"/>
            </a:ext>
          </a:extLst>
        </xdr:cNvPr>
        <xdr:cNvSpPr txBox="1"/>
      </xdr:nvSpPr>
      <xdr:spPr>
        <a:xfrm>
          <a:off x="971550" y="1065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B3151F71-6276-4DEC-A956-58707C3AC7CF}"/>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4F341AE-3697-43A8-B673-C827C6CE88DD}"/>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C7008964-BF34-4B77-9E28-447DA3016FA1}"/>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EF311B9A-4E14-4B5D-9F54-99741B094519}"/>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53E75E75-1E20-41E5-8D3F-47EABBBB8709}"/>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5894A28B-E555-4E80-8104-99161B6CE099}"/>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BEE32982-14B4-4E38-90D3-D26D79A39E72}"/>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445E6142-788D-4D67-8C3D-016B4FF5F164}"/>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EE1B23F0-ABD9-4C40-8609-859299D7CFC8}"/>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B5D56A37-16A9-4A8A-B8A3-A3414E073379}"/>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C960A681-7D99-447F-8B94-D9F3D2BBE9B2}"/>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99252FE-34EA-4B17-8443-33068B75C19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4F359728-B9F7-4B53-A597-13A94A2BB09C}"/>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低くなっているが、熊本県平均と比較すると高くなっている。人件費については、職員数は９４人→９４人であり前年度と比較して増減はないが、新規採用及び退職の関係により△０．３ポイントとなった。物件費については、物価高騰による委託料等の増により前年度比＋０．７ポイントとなった。今後もシステム更新等を含めた委託料は高い水準で推移していくと思わ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67ACE7FB-846F-49E6-9A3D-E7BC0E52D12A}"/>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5F3A679D-A4D8-4E32-9B16-C944EAEC2E4F}"/>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2201A3FD-2B09-429C-BF22-96D059CD91C7}"/>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AB6B4DFE-D0A6-4AD3-84A0-ABFD0F7D476E}"/>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FA32180D-3167-48CC-B87C-42CC8F7F1A73}"/>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F03AE271-0343-4E9A-85E2-5BCE251109D9}"/>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A605B65C-5772-48F8-AFA0-57B3B78348DD}"/>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3BB80822-E032-4CD6-A1A1-B93247390FEF}"/>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F156F6D4-922E-4C8E-8239-CF2EA7A64BCD}"/>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5E38079E-043B-40AD-B62B-A714A13E7AB7}"/>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DD858FD0-09F9-4921-84D5-A1BBA31BDFE4}"/>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1F9DE687-57DE-428B-A6B7-9CEFBB40CAD4}"/>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68539B71-12AC-46A9-9F36-897F4BB5EF16}"/>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88EA769F-DFB5-48C1-AAD6-2722CF703C14}"/>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5F135F6A-985C-4420-AA96-543EEA98A6F3}"/>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6D3492DC-E57E-46FD-9147-14C8B450AB70}"/>
            </a:ext>
          </a:extLst>
        </xdr:cNvPr>
        <xdr:cNvCxnSpPr/>
      </xdr:nvCxnSpPr>
      <xdr:spPr>
        <a:xfrm flipV="1">
          <a:off x="4514850" y="13696355"/>
          <a:ext cx="0" cy="1379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9F0BF93-8668-4A09-85C1-5652ADC4493D}"/>
            </a:ext>
          </a:extLst>
        </xdr:cNvPr>
        <xdr:cNvSpPr txBox="1"/>
      </xdr:nvSpPr>
      <xdr:spPr>
        <a:xfrm>
          <a:off x="4584700" y="1504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1B54250D-85BB-483A-8B15-49D6C40F7100}"/>
            </a:ext>
          </a:extLst>
        </xdr:cNvPr>
        <xdr:cNvCxnSpPr/>
      </xdr:nvCxnSpPr>
      <xdr:spPr>
        <a:xfrm>
          <a:off x="4425950" y="1507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5D4D4BBA-CA7C-4C7C-BC66-F618F30A9830}"/>
            </a:ext>
          </a:extLst>
        </xdr:cNvPr>
        <xdr:cNvSpPr txBox="1"/>
      </xdr:nvSpPr>
      <xdr:spPr>
        <a:xfrm>
          <a:off x="4584700" y="134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5F73E72A-A5F1-4D2C-B6DE-A56F3501A7B8}"/>
            </a:ext>
          </a:extLst>
        </xdr:cNvPr>
        <xdr:cNvCxnSpPr/>
      </xdr:nvCxnSpPr>
      <xdr:spPr>
        <a:xfrm>
          <a:off x="4425950" y="13696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84175</xdr:rowOff>
    </xdr:from>
    <xdr:to>
      <xdr:col>23</xdr:col>
      <xdr:colOff>133350</xdr:colOff>
      <xdr:row>82</xdr:row>
      <xdr:rowOff>107212</xdr:rowOff>
    </xdr:to>
    <xdr:cxnSp macro="">
      <xdr:nvCxnSpPr>
        <xdr:cNvPr id="193" name="直線コネクタ 192">
          <a:extLst>
            <a:ext uri="{FF2B5EF4-FFF2-40B4-BE49-F238E27FC236}">
              <a16:creationId xmlns:a16="http://schemas.microsoft.com/office/drawing/2014/main" id="{7375AD72-7E88-4703-ADBC-382861836154}"/>
            </a:ext>
          </a:extLst>
        </xdr:cNvPr>
        <xdr:cNvCxnSpPr/>
      </xdr:nvCxnSpPr>
      <xdr:spPr>
        <a:xfrm>
          <a:off x="3752850" y="13830655"/>
          <a:ext cx="762000" cy="2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FC9866B5-D2B8-4498-A49F-5F30BADB3357}"/>
            </a:ext>
          </a:extLst>
        </xdr:cNvPr>
        <xdr:cNvSpPr txBox="1"/>
      </xdr:nvSpPr>
      <xdr:spPr>
        <a:xfrm>
          <a:off x="4584700" y="13812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209A39F2-3929-4BE9-A7F7-16FABD0C1394}"/>
            </a:ext>
          </a:extLst>
        </xdr:cNvPr>
        <xdr:cNvSpPr/>
      </xdr:nvSpPr>
      <xdr:spPr>
        <a:xfrm>
          <a:off x="4464050" y="13840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48371</xdr:rowOff>
    </xdr:from>
    <xdr:to>
      <xdr:col>19</xdr:col>
      <xdr:colOff>133350</xdr:colOff>
      <xdr:row>82</xdr:row>
      <xdr:rowOff>84175</xdr:rowOff>
    </xdr:to>
    <xdr:cxnSp macro="">
      <xdr:nvCxnSpPr>
        <xdr:cNvPr id="196" name="直線コネクタ 195">
          <a:extLst>
            <a:ext uri="{FF2B5EF4-FFF2-40B4-BE49-F238E27FC236}">
              <a16:creationId xmlns:a16="http://schemas.microsoft.com/office/drawing/2014/main" id="{DCE7E2CD-530D-4754-A8B5-4786E6867744}"/>
            </a:ext>
          </a:extLst>
        </xdr:cNvPr>
        <xdr:cNvCxnSpPr/>
      </xdr:nvCxnSpPr>
      <xdr:spPr>
        <a:xfrm>
          <a:off x="2940050" y="13794851"/>
          <a:ext cx="812800" cy="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C60F3C42-1163-4CE7-A35F-2EFB89D0D260}"/>
            </a:ext>
          </a:extLst>
        </xdr:cNvPr>
        <xdr:cNvSpPr/>
      </xdr:nvSpPr>
      <xdr:spPr>
        <a:xfrm>
          <a:off x="3702050" y="13828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AE6344A9-45A3-4F31-B64E-EACB8119401D}"/>
            </a:ext>
          </a:extLst>
        </xdr:cNvPr>
        <xdr:cNvSpPr txBox="1"/>
      </xdr:nvSpPr>
      <xdr:spPr>
        <a:xfrm>
          <a:off x="3409950" y="1391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47961</xdr:rowOff>
    </xdr:from>
    <xdr:to>
      <xdr:col>15</xdr:col>
      <xdr:colOff>82550</xdr:colOff>
      <xdr:row>82</xdr:row>
      <xdr:rowOff>48371</xdr:rowOff>
    </xdr:to>
    <xdr:cxnSp macro="">
      <xdr:nvCxnSpPr>
        <xdr:cNvPr id="199" name="直線コネクタ 198">
          <a:extLst>
            <a:ext uri="{FF2B5EF4-FFF2-40B4-BE49-F238E27FC236}">
              <a16:creationId xmlns:a16="http://schemas.microsoft.com/office/drawing/2014/main" id="{62A214ED-2113-4A82-BD96-4CC19821A7ED}"/>
            </a:ext>
          </a:extLst>
        </xdr:cNvPr>
        <xdr:cNvCxnSpPr/>
      </xdr:nvCxnSpPr>
      <xdr:spPr>
        <a:xfrm>
          <a:off x="2127250" y="13794441"/>
          <a:ext cx="8128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DD32135B-3E06-413B-9E8F-C0DA26CC0CD9}"/>
            </a:ext>
          </a:extLst>
        </xdr:cNvPr>
        <xdr:cNvSpPr/>
      </xdr:nvSpPr>
      <xdr:spPr>
        <a:xfrm>
          <a:off x="2889250" y="138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1779304C-363A-41C8-80EE-B61DCDDB70F0}"/>
            </a:ext>
          </a:extLst>
        </xdr:cNvPr>
        <xdr:cNvSpPr txBox="1"/>
      </xdr:nvSpPr>
      <xdr:spPr>
        <a:xfrm>
          <a:off x="2597150" y="1389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13539</xdr:rowOff>
    </xdr:from>
    <xdr:to>
      <xdr:col>11</xdr:col>
      <xdr:colOff>31750</xdr:colOff>
      <xdr:row>82</xdr:row>
      <xdr:rowOff>47961</xdr:rowOff>
    </xdr:to>
    <xdr:cxnSp macro="">
      <xdr:nvCxnSpPr>
        <xdr:cNvPr id="202" name="直線コネクタ 201">
          <a:extLst>
            <a:ext uri="{FF2B5EF4-FFF2-40B4-BE49-F238E27FC236}">
              <a16:creationId xmlns:a16="http://schemas.microsoft.com/office/drawing/2014/main" id="{A94A7BAC-716E-49E5-8AE2-8474C2BFF028}"/>
            </a:ext>
          </a:extLst>
        </xdr:cNvPr>
        <xdr:cNvCxnSpPr/>
      </xdr:nvCxnSpPr>
      <xdr:spPr>
        <a:xfrm>
          <a:off x="1333500" y="13760019"/>
          <a:ext cx="793750" cy="3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BB61A8C9-BA59-49A4-ADAC-5988F83412A2}"/>
            </a:ext>
          </a:extLst>
        </xdr:cNvPr>
        <xdr:cNvSpPr/>
      </xdr:nvSpPr>
      <xdr:spPr>
        <a:xfrm>
          <a:off x="2095500" y="137916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CCBFB21E-A1CB-428C-8B30-56820EC7E790}"/>
            </a:ext>
          </a:extLst>
        </xdr:cNvPr>
        <xdr:cNvSpPr txBox="1"/>
      </xdr:nvSpPr>
      <xdr:spPr>
        <a:xfrm>
          <a:off x="1784350" y="138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94BAD35A-9734-4685-B4F9-3830FCE267D0}"/>
            </a:ext>
          </a:extLst>
        </xdr:cNvPr>
        <xdr:cNvSpPr/>
      </xdr:nvSpPr>
      <xdr:spPr>
        <a:xfrm>
          <a:off x="1282700" y="137687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CA5F31E-BEBD-4AE7-8FCA-A4B980D48E85}"/>
            </a:ext>
          </a:extLst>
        </xdr:cNvPr>
        <xdr:cNvSpPr txBox="1"/>
      </xdr:nvSpPr>
      <xdr:spPr>
        <a:xfrm>
          <a:off x="971550" y="1385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F934DE2-3D7A-4D73-8FDB-D84178191E6F}"/>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AC4A5BD-ACB3-4BB6-8507-2E3311276538}"/>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4B47BA0-7E4D-4B42-9E9E-39D94A41823C}"/>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47058376-5A90-4243-94E9-4DBE5A423083}"/>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07D7C1F-335F-4DBB-9AE7-AF3862EA0E0E}"/>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56412</xdr:rowOff>
    </xdr:from>
    <xdr:to>
      <xdr:col>23</xdr:col>
      <xdr:colOff>184150</xdr:colOff>
      <xdr:row>82</xdr:row>
      <xdr:rowOff>158012</xdr:rowOff>
    </xdr:to>
    <xdr:sp macro="" textlink="">
      <xdr:nvSpPr>
        <xdr:cNvPr id="212" name="楕円 211">
          <a:extLst>
            <a:ext uri="{FF2B5EF4-FFF2-40B4-BE49-F238E27FC236}">
              <a16:creationId xmlns:a16="http://schemas.microsoft.com/office/drawing/2014/main" id="{E31D105D-C2FA-4A72-A24F-6EC7D4B6D9CF}"/>
            </a:ext>
          </a:extLst>
        </xdr:cNvPr>
        <xdr:cNvSpPr/>
      </xdr:nvSpPr>
      <xdr:spPr>
        <a:xfrm>
          <a:off x="4464050" y="138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72939</xdr:rowOff>
    </xdr:from>
    <xdr:ext cx="762000" cy="259045"/>
    <xdr:sp macro="" textlink="">
      <xdr:nvSpPr>
        <xdr:cNvPr id="213" name="人件費・物件費等の状況該当値テキスト">
          <a:extLst>
            <a:ext uri="{FF2B5EF4-FFF2-40B4-BE49-F238E27FC236}">
              <a16:creationId xmlns:a16="http://schemas.microsoft.com/office/drawing/2014/main" id="{720519DF-CA24-4572-A56B-BE481783728C}"/>
            </a:ext>
          </a:extLst>
        </xdr:cNvPr>
        <xdr:cNvSpPr txBox="1"/>
      </xdr:nvSpPr>
      <xdr:spPr>
        <a:xfrm>
          <a:off x="4584700" y="1365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33375</xdr:rowOff>
    </xdr:from>
    <xdr:to>
      <xdr:col>19</xdr:col>
      <xdr:colOff>184150</xdr:colOff>
      <xdr:row>82</xdr:row>
      <xdr:rowOff>134975</xdr:rowOff>
    </xdr:to>
    <xdr:sp macro="" textlink="">
      <xdr:nvSpPr>
        <xdr:cNvPr id="214" name="楕円 213">
          <a:extLst>
            <a:ext uri="{FF2B5EF4-FFF2-40B4-BE49-F238E27FC236}">
              <a16:creationId xmlns:a16="http://schemas.microsoft.com/office/drawing/2014/main" id="{58DE652D-C51D-4F12-8C4B-01C37AD19CC0}"/>
            </a:ext>
          </a:extLst>
        </xdr:cNvPr>
        <xdr:cNvSpPr/>
      </xdr:nvSpPr>
      <xdr:spPr>
        <a:xfrm>
          <a:off x="3702050" y="137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145152</xdr:rowOff>
    </xdr:from>
    <xdr:ext cx="736600" cy="259045"/>
    <xdr:sp macro="" textlink="">
      <xdr:nvSpPr>
        <xdr:cNvPr id="215" name="テキスト ボックス 214">
          <a:extLst>
            <a:ext uri="{FF2B5EF4-FFF2-40B4-BE49-F238E27FC236}">
              <a16:creationId xmlns:a16="http://schemas.microsoft.com/office/drawing/2014/main" id="{992FBB6F-2561-48CA-91D5-D301865972DC}"/>
            </a:ext>
          </a:extLst>
        </xdr:cNvPr>
        <xdr:cNvSpPr txBox="1"/>
      </xdr:nvSpPr>
      <xdr:spPr>
        <a:xfrm>
          <a:off x="3409950" y="13556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169021</xdr:rowOff>
    </xdr:from>
    <xdr:to>
      <xdr:col>15</xdr:col>
      <xdr:colOff>133350</xdr:colOff>
      <xdr:row>82</xdr:row>
      <xdr:rowOff>99171</xdr:rowOff>
    </xdr:to>
    <xdr:sp macro="" textlink="">
      <xdr:nvSpPr>
        <xdr:cNvPr id="216" name="楕円 215">
          <a:extLst>
            <a:ext uri="{FF2B5EF4-FFF2-40B4-BE49-F238E27FC236}">
              <a16:creationId xmlns:a16="http://schemas.microsoft.com/office/drawing/2014/main" id="{E05E9636-7F11-4D21-97E5-1FC6C33B6523}"/>
            </a:ext>
          </a:extLst>
        </xdr:cNvPr>
        <xdr:cNvSpPr/>
      </xdr:nvSpPr>
      <xdr:spPr>
        <a:xfrm>
          <a:off x="2889250" y="13747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109348</xdr:rowOff>
    </xdr:from>
    <xdr:ext cx="762000" cy="259045"/>
    <xdr:sp macro="" textlink="">
      <xdr:nvSpPr>
        <xdr:cNvPr id="217" name="テキスト ボックス 216">
          <a:extLst>
            <a:ext uri="{FF2B5EF4-FFF2-40B4-BE49-F238E27FC236}">
              <a16:creationId xmlns:a16="http://schemas.microsoft.com/office/drawing/2014/main" id="{44917CE3-9FC6-44AE-A4D1-29691B3EEC14}"/>
            </a:ext>
          </a:extLst>
        </xdr:cNvPr>
        <xdr:cNvSpPr txBox="1"/>
      </xdr:nvSpPr>
      <xdr:spPr>
        <a:xfrm>
          <a:off x="2597150" y="1352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168611</xdr:rowOff>
    </xdr:from>
    <xdr:to>
      <xdr:col>11</xdr:col>
      <xdr:colOff>82550</xdr:colOff>
      <xdr:row>82</xdr:row>
      <xdr:rowOff>98761</xdr:rowOff>
    </xdr:to>
    <xdr:sp macro="" textlink="">
      <xdr:nvSpPr>
        <xdr:cNvPr id="218" name="楕円 217">
          <a:extLst>
            <a:ext uri="{FF2B5EF4-FFF2-40B4-BE49-F238E27FC236}">
              <a16:creationId xmlns:a16="http://schemas.microsoft.com/office/drawing/2014/main" id="{EC998572-4415-4271-8CEE-0BAA2A76306D}"/>
            </a:ext>
          </a:extLst>
        </xdr:cNvPr>
        <xdr:cNvSpPr/>
      </xdr:nvSpPr>
      <xdr:spPr>
        <a:xfrm>
          <a:off x="2095500" y="1374745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108938</xdr:rowOff>
    </xdr:from>
    <xdr:ext cx="762000" cy="259045"/>
    <xdr:sp macro="" textlink="">
      <xdr:nvSpPr>
        <xdr:cNvPr id="219" name="テキスト ボックス 218">
          <a:extLst>
            <a:ext uri="{FF2B5EF4-FFF2-40B4-BE49-F238E27FC236}">
              <a16:creationId xmlns:a16="http://schemas.microsoft.com/office/drawing/2014/main" id="{AD398248-A887-47AF-A7C2-2873DC3856C7}"/>
            </a:ext>
          </a:extLst>
        </xdr:cNvPr>
        <xdr:cNvSpPr txBox="1"/>
      </xdr:nvSpPr>
      <xdr:spPr>
        <a:xfrm>
          <a:off x="1784350" y="1352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134189</xdr:rowOff>
    </xdr:from>
    <xdr:to>
      <xdr:col>7</xdr:col>
      <xdr:colOff>31750</xdr:colOff>
      <xdr:row>82</xdr:row>
      <xdr:rowOff>64339</xdr:rowOff>
    </xdr:to>
    <xdr:sp macro="" textlink="">
      <xdr:nvSpPr>
        <xdr:cNvPr id="220" name="楕円 219">
          <a:extLst>
            <a:ext uri="{FF2B5EF4-FFF2-40B4-BE49-F238E27FC236}">
              <a16:creationId xmlns:a16="http://schemas.microsoft.com/office/drawing/2014/main" id="{FC1B7C51-4346-4D4C-AB1A-E06613F91178}"/>
            </a:ext>
          </a:extLst>
        </xdr:cNvPr>
        <xdr:cNvSpPr/>
      </xdr:nvSpPr>
      <xdr:spPr>
        <a:xfrm>
          <a:off x="1282700" y="1371302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74516</xdr:rowOff>
    </xdr:from>
    <xdr:ext cx="762000" cy="259045"/>
    <xdr:sp macro="" textlink="">
      <xdr:nvSpPr>
        <xdr:cNvPr id="221" name="テキスト ボックス 220">
          <a:extLst>
            <a:ext uri="{FF2B5EF4-FFF2-40B4-BE49-F238E27FC236}">
              <a16:creationId xmlns:a16="http://schemas.microsoft.com/office/drawing/2014/main" id="{64D6E94C-ED2D-4C59-8E35-5E0BC9317E4B}"/>
            </a:ext>
          </a:extLst>
        </xdr:cNvPr>
        <xdr:cNvSpPr txBox="1"/>
      </xdr:nvSpPr>
      <xdr:spPr>
        <a:xfrm>
          <a:off x="971550" y="1348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3E0F7C00-3F0B-4BA0-AF4D-F018B63C7A04}"/>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E456ED5-A8E6-441E-AAC0-515D217BA34C}"/>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E1D39C7C-8904-42FE-8606-24C2B295E21C}"/>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2D44F322-F1B3-4B85-870E-330497EB381B}"/>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CF96C590-F7C8-49AC-94E4-F7C7E6064888}"/>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DF0C372C-D0E0-4DB2-8ADF-C535BBE7D86F}"/>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98AA61B6-37B5-4D9B-B60E-66AF5AFD917C}"/>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281E8C56-E781-490D-B873-7D5061B87CA5}"/>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58AC2DC6-1350-4236-B312-B3CBD09254E8}"/>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1969ED2-13F9-40E1-8609-D30F48233003}"/>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15AD7AF1-5133-42BE-8355-517D63E15105}"/>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62F6C088-FD4E-434D-B416-A78697065B39}"/>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78DB32C3-E26E-4F0A-9BDE-ECAD47538D73}"/>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町村平均と比較すると上回っている状況である。要因は、勤続年数の長い職員の増加などによる職員構成の変動が考えられる。今後の見込みとして、欠員不補充等の状況によっては、低下することも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256BA151-E360-40CE-9FD4-2D4CC0B68AFF}"/>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1F9865D4-A3FA-49C6-AE3E-A77E6E33C816}"/>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B084BC82-51DE-4DDC-A5D3-2BA193CF93D1}"/>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A50B71CE-F002-4F7A-A940-F7DD501AB1A2}"/>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15869D3A-D9E4-40AB-BF8E-CB8E860BBCB4}"/>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86366191-97A5-4467-A9FB-B05485D83063}"/>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A91DFD54-9A29-40BC-8C90-5060596BCDAB}"/>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13385953-2B38-4A80-8FC1-D47E7B7D5AC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D1773076-2FD2-4895-8847-BBCE36603DFC}"/>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A50766FE-2962-4034-8BEE-81916AFE9473}"/>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26206F1C-8624-4A00-BD76-4D6CC250AC66}"/>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5484B4B3-3E12-4225-A9D9-1654F78DE2C9}"/>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12456FD1-0A70-40F8-8739-F0F000D4A338}"/>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584D5A94-B49E-471C-BC73-5490B9690138}"/>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DF60568B-D56B-494F-BAE6-020DE16E481D}"/>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98B076D1-BA2C-4528-9B40-55AF7FFC9597}"/>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24ACC669-459E-4D20-BFEE-9DF2DDE8633A}"/>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686ED876-DFB6-4863-8323-85F4ACE96725}"/>
            </a:ext>
          </a:extLst>
        </xdr:cNvPr>
        <xdr:cNvCxnSpPr/>
      </xdr:nvCxnSpPr>
      <xdr:spPr>
        <a:xfrm flipV="1">
          <a:off x="15474950" y="13449905"/>
          <a:ext cx="0" cy="1597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323CCA21-3860-47D6-9981-26D76D5105BD}"/>
            </a:ext>
          </a:extLst>
        </xdr:cNvPr>
        <xdr:cNvSpPr txBox="1"/>
      </xdr:nvSpPr>
      <xdr:spPr>
        <a:xfrm>
          <a:off x="15563850" y="1501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3EEE3DC8-DFC5-47E0-BCDE-8D2DF876E151}"/>
            </a:ext>
          </a:extLst>
        </xdr:cNvPr>
        <xdr:cNvCxnSpPr/>
      </xdr:nvCxnSpPr>
      <xdr:spPr>
        <a:xfrm>
          <a:off x="15405100" y="150472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502183C-A509-4688-8D01-4816C6702F2A}"/>
            </a:ext>
          </a:extLst>
        </xdr:cNvPr>
        <xdr:cNvSpPr txBox="1"/>
      </xdr:nvSpPr>
      <xdr:spPr>
        <a:xfrm>
          <a:off x="15563850" y="132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CBDC768D-E776-43C6-A33E-115E1B3D5AE9}"/>
            </a:ext>
          </a:extLst>
        </xdr:cNvPr>
        <xdr:cNvCxnSpPr/>
      </xdr:nvCxnSpPr>
      <xdr:spPr>
        <a:xfrm>
          <a:off x="15405100" y="13449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45055</xdr:rowOff>
    </xdr:from>
    <xdr:to>
      <xdr:col>81</xdr:col>
      <xdr:colOff>44450</xdr:colOff>
      <xdr:row>87</xdr:row>
      <xdr:rowOff>68036</xdr:rowOff>
    </xdr:to>
    <xdr:cxnSp macro="">
      <xdr:nvCxnSpPr>
        <xdr:cNvPr id="257" name="直線コネクタ 256">
          <a:extLst>
            <a:ext uri="{FF2B5EF4-FFF2-40B4-BE49-F238E27FC236}">
              <a16:creationId xmlns:a16="http://schemas.microsoft.com/office/drawing/2014/main" id="{74E611D1-27CE-40C1-9A6F-D4471E54B5A9}"/>
            </a:ext>
          </a:extLst>
        </xdr:cNvPr>
        <xdr:cNvCxnSpPr/>
      </xdr:nvCxnSpPr>
      <xdr:spPr>
        <a:xfrm flipV="1">
          <a:off x="14712950" y="14629735"/>
          <a:ext cx="762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8298F3E8-D307-4660-97BA-36A93D250973}"/>
            </a:ext>
          </a:extLst>
        </xdr:cNvPr>
        <xdr:cNvSpPr txBox="1"/>
      </xdr:nvSpPr>
      <xdr:spPr>
        <a:xfrm>
          <a:off x="15563850" y="14182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9F274BA-51BE-4D7C-944C-285D56221B7A}"/>
            </a:ext>
          </a:extLst>
        </xdr:cNvPr>
        <xdr:cNvSpPr/>
      </xdr:nvSpPr>
      <xdr:spPr>
        <a:xfrm>
          <a:off x="15427960" y="1433376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79527</xdr:rowOff>
    </xdr:to>
    <xdr:cxnSp macro="">
      <xdr:nvCxnSpPr>
        <xdr:cNvPr id="260" name="直線コネクタ 259">
          <a:extLst>
            <a:ext uri="{FF2B5EF4-FFF2-40B4-BE49-F238E27FC236}">
              <a16:creationId xmlns:a16="http://schemas.microsoft.com/office/drawing/2014/main" id="{D9E09A82-AC4D-4CF4-9A6B-981EB55C8B2C}"/>
            </a:ext>
          </a:extLst>
        </xdr:cNvPr>
        <xdr:cNvCxnSpPr/>
      </xdr:nvCxnSpPr>
      <xdr:spPr>
        <a:xfrm flipV="1">
          <a:off x="13903960" y="14652716"/>
          <a:ext cx="80899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3AC43F0C-9221-42C9-9678-04F7EDD36CB7}"/>
            </a:ext>
          </a:extLst>
        </xdr:cNvPr>
        <xdr:cNvSpPr/>
      </xdr:nvSpPr>
      <xdr:spPr>
        <a:xfrm>
          <a:off x="14665960" y="1434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21585CA5-645D-4E94-8FE1-82A6054C0261}"/>
            </a:ext>
          </a:extLst>
        </xdr:cNvPr>
        <xdr:cNvSpPr txBox="1"/>
      </xdr:nvSpPr>
      <xdr:spPr>
        <a:xfrm>
          <a:off x="14370050" y="14117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56545</xdr:rowOff>
    </xdr:from>
    <xdr:to>
      <xdr:col>72</xdr:col>
      <xdr:colOff>203200</xdr:colOff>
      <xdr:row>87</xdr:row>
      <xdr:rowOff>79527</xdr:rowOff>
    </xdr:to>
    <xdr:cxnSp macro="">
      <xdr:nvCxnSpPr>
        <xdr:cNvPr id="263" name="直線コネクタ 262">
          <a:extLst>
            <a:ext uri="{FF2B5EF4-FFF2-40B4-BE49-F238E27FC236}">
              <a16:creationId xmlns:a16="http://schemas.microsoft.com/office/drawing/2014/main" id="{AE7EE54C-A28E-473F-9A6B-B2D5003B9F8D}"/>
            </a:ext>
          </a:extLst>
        </xdr:cNvPr>
        <xdr:cNvCxnSpPr/>
      </xdr:nvCxnSpPr>
      <xdr:spPr>
        <a:xfrm>
          <a:off x="13106400" y="14641225"/>
          <a:ext cx="79756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FD7C8070-55E1-4678-BAA0-21169C64A74D}"/>
            </a:ext>
          </a:extLst>
        </xdr:cNvPr>
        <xdr:cNvSpPr/>
      </xdr:nvSpPr>
      <xdr:spPr>
        <a:xfrm>
          <a:off x="13868400" y="143452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F555F68E-4430-48BD-964D-7B41868EABA8}"/>
            </a:ext>
          </a:extLst>
        </xdr:cNvPr>
        <xdr:cNvSpPr txBox="1"/>
      </xdr:nvSpPr>
      <xdr:spPr>
        <a:xfrm>
          <a:off x="13557250" y="1411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22073</xdr:rowOff>
    </xdr:from>
    <xdr:to>
      <xdr:col>68</xdr:col>
      <xdr:colOff>152400</xdr:colOff>
      <xdr:row>87</xdr:row>
      <xdr:rowOff>56545</xdr:rowOff>
    </xdr:to>
    <xdr:cxnSp macro="">
      <xdr:nvCxnSpPr>
        <xdr:cNvPr id="266" name="直線コネクタ 265">
          <a:extLst>
            <a:ext uri="{FF2B5EF4-FFF2-40B4-BE49-F238E27FC236}">
              <a16:creationId xmlns:a16="http://schemas.microsoft.com/office/drawing/2014/main" id="{070A72C1-52F2-4E7D-A7FD-CC4BF4A93FBF}"/>
            </a:ext>
          </a:extLst>
        </xdr:cNvPr>
        <xdr:cNvCxnSpPr/>
      </xdr:nvCxnSpPr>
      <xdr:spPr>
        <a:xfrm>
          <a:off x="12293600" y="14606753"/>
          <a:ext cx="8128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2FCE60C5-9B95-485B-BABF-0D64F259F244}"/>
            </a:ext>
          </a:extLst>
        </xdr:cNvPr>
        <xdr:cNvSpPr/>
      </xdr:nvSpPr>
      <xdr:spPr>
        <a:xfrm>
          <a:off x="13055600" y="143107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A06787A3-B4BF-49DB-9FDF-7C4D1DFCD28C}"/>
            </a:ext>
          </a:extLst>
        </xdr:cNvPr>
        <xdr:cNvSpPr txBox="1"/>
      </xdr:nvSpPr>
      <xdr:spPr>
        <a:xfrm>
          <a:off x="12763500" y="1408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C7252C78-34C7-4570-9903-96B493F95ED1}"/>
            </a:ext>
          </a:extLst>
        </xdr:cNvPr>
        <xdr:cNvSpPr/>
      </xdr:nvSpPr>
      <xdr:spPr>
        <a:xfrm>
          <a:off x="12242800" y="142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D9D76921-51DF-4195-8120-8D00FFF5F652}"/>
            </a:ext>
          </a:extLst>
        </xdr:cNvPr>
        <xdr:cNvSpPr txBox="1"/>
      </xdr:nvSpPr>
      <xdr:spPr>
        <a:xfrm>
          <a:off x="11950700" y="1405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73E2344-DE3F-45AD-8DD9-7B9C0D016D2D}"/>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FAB55B72-9221-4AA2-8FC1-2A3AB118C0BF}"/>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327C22E-D9D6-4B29-8F98-ECD93BBF3EA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D8BBAFF8-FE12-4B1C-92A2-2107342F0DFF}"/>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38EAE4C9-0999-46B9-88ED-4DB7EA50505A}"/>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76" name="楕円 275">
          <a:extLst>
            <a:ext uri="{FF2B5EF4-FFF2-40B4-BE49-F238E27FC236}">
              <a16:creationId xmlns:a16="http://schemas.microsoft.com/office/drawing/2014/main" id="{33849660-C00D-4C95-A078-3F7E3401B22F}"/>
            </a:ext>
          </a:extLst>
        </xdr:cNvPr>
        <xdr:cNvSpPr/>
      </xdr:nvSpPr>
      <xdr:spPr>
        <a:xfrm>
          <a:off x="15427960" y="1458274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77" name="給与水準   （国との比較）該当値テキスト">
          <a:extLst>
            <a:ext uri="{FF2B5EF4-FFF2-40B4-BE49-F238E27FC236}">
              <a16:creationId xmlns:a16="http://schemas.microsoft.com/office/drawing/2014/main" id="{4E61AE22-488A-4E2D-A03E-BA8103AB904A}"/>
            </a:ext>
          </a:extLst>
        </xdr:cNvPr>
        <xdr:cNvSpPr txBox="1"/>
      </xdr:nvSpPr>
      <xdr:spPr>
        <a:xfrm>
          <a:off x="15563850" y="145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8" name="楕円 277">
          <a:extLst>
            <a:ext uri="{FF2B5EF4-FFF2-40B4-BE49-F238E27FC236}">
              <a16:creationId xmlns:a16="http://schemas.microsoft.com/office/drawing/2014/main" id="{B46A43BC-0AAD-4AF1-A67C-7E744D4BB164}"/>
            </a:ext>
          </a:extLst>
        </xdr:cNvPr>
        <xdr:cNvSpPr/>
      </xdr:nvSpPr>
      <xdr:spPr>
        <a:xfrm>
          <a:off x="14665960" y="146019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9" name="テキスト ボックス 278">
          <a:extLst>
            <a:ext uri="{FF2B5EF4-FFF2-40B4-BE49-F238E27FC236}">
              <a16:creationId xmlns:a16="http://schemas.microsoft.com/office/drawing/2014/main" id="{14B120CE-FC0C-4442-A544-9DF024FE07F8}"/>
            </a:ext>
          </a:extLst>
        </xdr:cNvPr>
        <xdr:cNvSpPr txBox="1"/>
      </xdr:nvSpPr>
      <xdr:spPr>
        <a:xfrm>
          <a:off x="14370050" y="14688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0" name="楕円 279">
          <a:extLst>
            <a:ext uri="{FF2B5EF4-FFF2-40B4-BE49-F238E27FC236}">
              <a16:creationId xmlns:a16="http://schemas.microsoft.com/office/drawing/2014/main" id="{9AEDD375-0B2C-4B9A-8A56-BEEC2664887F}"/>
            </a:ext>
          </a:extLst>
        </xdr:cNvPr>
        <xdr:cNvSpPr/>
      </xdr:nvSpPr>
      <xdr:spPr>
        <a:xfrm>
          <a:off x="13868400" y="146134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1" name="テキスト ボックス 280">
          <a:extLst>
            <a:ext uri="{FF2B5EF4-FFF2-40B4-BE49-F238E27FC236}">
              <a16:creationId xmlns:a16="http://schemas.microsoft.com/office/drawing/2014/main" id="{804593CD-4CC3-408E-9752-65BF7E800133}"/>
            </a:ext>
          </a:extLst>
        </xdr:cNvPr>
        <xdr:cNvSpPr txBox="1"/>
      </xdr:nvSpPr>
      <xdr:spPr>
        <a:xfrm>
          <a:off x="13557250" y="1469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2" name="楕円 281">
          <a:extLst>
            <a:ext uri="{FF2B5EF4-FFF2-40B4-BE49-F238E27FC236}">
              <a16:creationId xmlns:a16="http://schemas.microsoft.com/office/drawing/2014/main" id="{C0247918-D3AD-4670-8A03-F7898426EF76}"/>
            </a:ext>
          </a:extLst>
        </xdr:cNvPr>
        <xdr:cNvSpPr/>
      </xdr:nvSpPr>
      <xdr:spPr>
        <a:xfrm>
          <a:off x="13055600" y="1459042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3" name="テキスト ボックス 282">
          <a:extLst>
            <a:ext uri="{FF2B5EF4-FFF2-40B4-BE49-F238E27FC236}">
              <a16:creationId xmlns:a16="http://schemas.microsoft.com/office/drawing/2014/main" id="{2EC68777-A1E5-4B56-87F0-B4730F30883B}"/>
            </a:ext>
          </a:extLst>
        </xdr:cNvPr>
        <xdr:cNvSpPr txBox="1"/>
      </xdr:nvSpPr>
      <xdr:spPr>
        <a:xfrm>
          <a:off x="12763500" y="1467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142723</xdr:rowOff>
    </xdr:from>
    <xdr:to>
      <xdr:col>64</xdr:col>
      <xdr:colOff>152400</xdr:colOff>
      <xdr:row>87</xdr:row>
      <xdr:rowOff>72873</xdr:rowOff>
    </xdr:to>
    <xdr:sp macro="" textlink="">
      <xdr:nvSpPr>
        <xdr:cNvPr id="284" name="楕円 283">
          <a:extLst>
            <a:ext uri="{FF2B5EF4-FFF2-40B4-BE49-F238E27FC236}">
              <a16:creationId xmlns:a16="http://schemas.microsoft.com/office/drawing/2014/main" id="{50D226F2-D6C8-435D-A563-2955A681AFAD}"/>
            </a:ext>
          </a:extLst>
        </xdr:cNvPr>
        <xdr:cNvSpPr/>
      </xdr:nvSpPr>
      <xdr:spPr>
        <a:xfrm>
          <a:off x="12242800" y="14559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57650</xdr:rowOff>
    </xdr:from>
    <xdr:ext cx="762000" cy="259045"/>
    <xdr:sp macro="" textlink="">
      <xdr:nvSpPr>
        <xdr:cNvPr id="285" name="テキスト ボックス 284">
          <a:extLst>
            <a:ext uri="{FF2B5EF4-FFF2-40B4-BE49-F238E27FC236}">
              <a16:creationId xmlns:a16="http://schemas.microsoft.com/office/drawing/2014/main" id="{D0E6B20F-FB9F-4824-872B-86E4CF0D797E}"/>
            </a:ext>
          </a:extLst>
        </xdr:cNvPr>
        <xdr:cNvSpPr txBox="1"/>
      </xdr:nvSpPr>
      <xdr:spPr>
        <a:xfrm>
          <a:off x="11950700" y="1464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1A8C3D06-B2A5-45E1-98B5-38DF8C240F2C}"/>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9D83672C-5C92-4ADC-8062-31835BA58186}"/>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98FFF1C0-7AC1-427C-95BC-F3BB5A9797E4}"/>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7C0B92B9-DBEE-4004-AC8D-5FDF08AF8A38}"/>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BAED3B53-ABA9-4F39-AEEA-7C974AEE026C}"/>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F2AA1B81-A5FA-4B03-9048-02AECD3604BA}"/>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8475547F-A298-4B8F-89C5-BE0CA1069726}"/>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953E865B-BB4B-425F-8A73-C8988E2E97D1}"/>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6FAF0C7A-9D85-4ABA-B8EA-092F8BB52999}"/>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BBC37D69-3CAC-4419-B1A9-28F2DA15ED48}"/>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26969878-4FC3-42CC-816B-90D0FE5A6F01}"/>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945D539B-4C55-4437-8433-B3AFE84316BF}"/>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9813D572-89EB-41ED-BDB1-7D9543569BDF}"/>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類似団体平均と比較すると下回っているが、熊本県平均と比較すると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また、人口も毎年２００人程度減少しており、今後も人口千人当たりの職員数は増加していく見込みであるが、欠員不補充等の状況によっては、低下することも考えられる。引き続き住民サービスの低下を招くことがないよう、定員管理計画に沿って適正な人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FD764EDA-C54D-41DB-803E-3F4E3175460C}"/>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5D76BA7F-E99D-4CEB-833F-6E600C0CC522}"/>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39FF156F-8FBD-4FAD-B6C8-31D0525C45F2}"/>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D7BFA634-27AA-4E23-9B35-BD24844D36DF}"/>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63929EA6-829A-485B-94F6-DC1E9A3A3511}"/>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68C766F8-C188-455B-8044-5F3DC8FEEEA7}"/>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8F54155-D210-4D38-85AA-AADFBAF18CFC}"/>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C8F2BE5-72CD-436D-B367-3D6C3204E4E6}"/>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51066FA-8A46-434D-A982-002F368A1CCA}"/>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3187BDC7-3B82-4360-8D7B-B17551FA59F8}"/>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DDAB12C6-BEBF-4382-9EDE-1D472C2FCAB7}"/>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F9DD8DC0-DFB8-4203-8114-FBEBD9D687E7}"/>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905CC377-F836-4B1F-8C49-85A524BBC6E2}"/>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261C2C52-073D-4884-9B8C-D385FA8EE844}"/>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CB284640-D1EA-40C0-A346-B28320AB4E7B}"/>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747E1AD8-A3A8-4B4C-997D-38A8EBF3F505}"/>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E15F2EFF-EA5D-4BD3-8B92-DA669FF6CA9B}"/>
            </a:ext>
          </a:extLst>
        </xdr:cNvPr>
        <xdr:cNvCxnSpPr/>
      </xdr:nvCxnSpPr>
      <xdr:spPr>
        <a:xfrm flipV="1">
          <a:off x="15474950" y="10012807"/>
          <a:ext cx="0" cy="12055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CC3BAF0-7FC7-4268-AF20-07F9D1DAAA6E}"/>
            </a:ext>
          </a:extLst>
        </xdr:cNvPr>
        <xdr:cNvSpPr txBox="1"/>
      </xdr:nvSpPr>
      <xdr:spPr>
        <a:xfrm>
          <a:off x="15563850" y="1119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2751FA04-8CB7-4157-921C-9240E1D0EE47}"/>
            </a:ext>
          </a:extLst>
        </xdr:cNvPr>
        <xdr:cNvCxnSpPr/>
      </xdr:nvCxnSpPr>
      <xdr:spPr>
        <a:xfrm>
          <a:off x="15405100" y="11218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5FFC115B-6BA4-49C6-89DC-91BFC15AA777}"/>
            </a:ext>
          </a:extLst>
        </xdr:cNvPr>
        <xdr:cNvSpPr txBox="1"/>
      </xdr:nvSpPr>
      <xdr:spPr>
        <a:xfrm>
          <a:off x="15563850" y="976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359A0552-DD25-4CEF-987D-A33FB34E5E1F}"/>
            </a:ext>
          </a:extLst>
        </xdr:cNvPr>
        <xdr:cNvCxnSpPr/>
      </xdr:nvCxnSpPr>
      <xdr:spPr>
        <a:xfrm>
          <a:off x="15405100" y="10012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121793</xdr:rowOff>
    </xdr:from>
    <xdr:to>
      <xdr:col>81</xdr:col>
      <xdr:colOff>44450</xdr:colOff>
      <xdr:row>61</xdr:row>
      <xdr:rowOff>146727</xdr:rowOff>
    </xdr:to>
    <xdr:cxnSp macro="">
      <xdr:nvCxnSpPr>
        <xdr:cNvPr id="320" name="直線コネクタ 319">
          <a:extLst>
            <a:ext uri="{FF2B5EF4-FFF2-40B4-BE49-F238E27FC236}">
              <a16:creationId xmlns:a16="http://schemas.microsoft.com/office/drawing/2014/main" id="{EE19984A-D6F2-47EF-A83A-D5DD5A625229}"/>
            </a:ext>
          </a:extLst>
        </xdr:cNvPr>
        <xdr:cNvCxnSpPr/>
      </xdr:nvCxnSpPr>
      <xdr:spPr>
        <a:xfrm>
          <a:off x="14712950" y="10347833"/>
          <a:ext cx="762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67523A31-89CC-43A6-98EA-DE1F3A7B7BAD}"/>
            </a:ext>
          </a:extLst>
        </xdr:cNvPr>
        <xdr:cNvSpPr txBox="1"/>
      </xdr:nvSpPr>
      <xdr:spPr>
        <a:xfrm>
          <a:off x="15563850" y="10414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34D3F337-3C48-45D0-A13B-96F20BCD1780}"/>
            </a:ext>
          </a:extLst>
        </xdr:cNvPr>
        <xdr:cNvSpPr/>
      </xdr:nvSpPr>
      <xdr:spPr>
        <a:xfrm>
          <a:off x="15427960" y="104420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70316</xdr:rowOff>
    </xdr:from>
    <xdr:to>
      <xdr:col>77</xdr:col>
      <xdr:colOff>44450</xdr:colOff>
      <xdr:row>61</xdr:row>
      <xdr:rowOff>121793</xdr:rowOff>
    </xdr:to>
    <xdr:cxnSp macro="">
      <xdr:nvCxnSpPr>
        <xdr:cNvPr id="323" name="直線コネクタ 322">
          <a:extLst>
            <a:ext uri="{FF2B5EF4-FFF2-40B4-BE49-F238E27FC236}">
              <a16:creationId xmlns:a16="http://schemas.microsoft.com/office/drawing/2014/main" id="{94DABD8A-2F5F-438B-99C1-86F7A79EE2FC}"/>
            </a:ext>
          </a:extLst>
        </xdr:cNvPr>
        <xdr:cNvCxnSpPr/>
      </xdr:nvCxnSpPr>
      <xdr:spPr>
        <a:xfrm>
          <a:off x="13903960" y="10296356"/>
          <a:ext cx="80899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1A1F524E-6720-48BE-84A8-669B67F054D6}"/>
            </a:ext>
          </a:extLst>
        </xdr:cNvPr>
        <xdr:cNvSpPr/>
      </xdr:nvSpPr>
      <xdr:spPr>
        <a:xfrm>
          <a:off x="14665960" y="1041548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19CB5C0F-7C98-408F-AC3F-8F6155E413AC}"/>
            </a:ext>
          </a:extLst>
        </xdr:cNvPr>
        <xdr:cNvSpPr txBox="1"/>
      </xdr:nvSpPr>
      <xdr:spPr>
        <a:xfrm>
          <a:off x="14370050" y="10501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41359</xdr:rowOff>
    </xdr:from>
    <xdr:to>
      <xdr:col>72</xdr:col>
      <xdr:colOff>203200</xdr:colOff>
      <xdr:row>61</xdr:row>
      <xdr:rowOff>70316</xdr:rowOff>
    </xdr:to>
    <xdr:cxnSp macro="">
      <xdr:nvCxnSpPr>
        <xdr:cNvPr id="326" name="直線コネクタ 325">
          <a:extLst>
            <a:ext uri="{FF2B5EF4-FFF2-40B4-BE49-F238E27FC236}">
              <a16:creationId xmlns:a16="http://schemas.microsoft.com/office/drawing/2014/main" id="{BB5E5912-63CD-43E8-9400-A33FD950EA33}"/>
            </a:ext>
          </a:extLst>
        </xdr:cNvPr>
        <xdr:cNvCxnSpPr/>
      </xdr:nvCxnSpPr>
      <xdr:spPr>
        <a:xfrm>
          <a:off x="13106400" y="10267399"/>
          <a:ext cx="79756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79014942-EE79-4F21-BA10-CA981FFDE437}"/>
            </a:ext>
          </a:extLst>
        </xdr:cNvPr>
        <xdr:cNvSpPr/>
      </xdr:nvSpPr>
      <xdr:spPr>
        <a:xfrm>
          <a:off x="13868400" y="104122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DF311C98-57A7-4415-980C-9D26E443BCE7}"/>
            </a:ext>
          </a:extLst>
        </xdr:cNvPr>
        <xdr:cNvSpPr txBox="1"/>
      </xdr:nvSpPr>
      <xdr:spPr>
        <a:xfrm>
          <a:off x="13557250" y="1049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158919</xdr:rowOff>
    </xdr:from>
    <xdr:to>
      <xdr:col>68</xdr:col>
      <xdr:colOff>152400</xdr:colOff>
      <xdr:row>61</xdr:row>
      <xdr:rowOff>41359</xdr:rowOff>
    </xdr:to>
    <xdr:cxnSp macro="">
      <xdr:nvCxnSpPr>
        <xdr:cNvPr id="329" name="直線コネクタ 328">
          <a:extLst>
            <a:ext uri="{FF2B5EF4-FFF2-40B4-BE49-F238E27FC236}">
              <a16:creationId xmlns:a16="http://schemas.microsoft.com/office/drawing/2014/main" id="{DBAE7CE9-116B-4A3E-B3C6-A15934800264}"/>
            </a:ext>
          </a:extLst>
        </xdr:cNvPr>
        <xdr:cNvCxnSpPr/>
      </xdr:nvCxnSpPr>
      <xdr:spPr>
        <a:xfrm>
          <a:off x="12293600" y="10217319"/>
          <a:ext cx="812800" cy="5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555CFD94-BA46-4D54-996F-C048316CF871}"/>
            </a:ext>
          </a:extLst>
        </xdr:cNvPr>
        <xdr:cNvSpPr/>
      </xdr:nvSpPr>
      <xdr:spPr>
        <a:xfrm>
          <a:off x="13055600" y="1040824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63D187CE-D099-4A6F-B5F4-53654ADA196A}"/>
            </a:ext>
          </a:extLst>
        </xdr:cNvPr>
        <xdr:cNvSpPr txBox="1"/>
      </xdr:nvSpPr>
      <xdr:spPr>
        <a:xfrm>
          <a:off x="12763500" y="1049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E3529B42-1496-49FC-9158-2D1BB2114664}"/>
            </a:ext>
          </a:extLst>
        </xdr:cNvPr>
        <xdr:cNvSpPr/>
      </xdr:nvSpPr>
      <xdr:spPr>
        <a:xfrm>
          <a:off x="12242800" y="1041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3093C675-CD1B-402C-A3D5-9722F8BE9DBC}"/>
            </a:ext>
          </a:extLst>
        </xdr:cNvPr>
        <xdr:cNvSpPr txBox="1"/>
      </xdr:nvSpPr>
      <xdr:spPr>
        <a:xfrm>
          <a:off x="11950700" y="104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D084491-22B7-4F09-AB54-35A72942326A}"/>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A197631-5F2C-40F3-BA51-66592F8197BC}"/>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68E9F97-2898-46D2-AB88-2774FA7798F1}"/>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C6E2B872-5555-456B-AF9C-10F395BF3BBD}"/>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9926E74-86FD-4CFC-955F-9A5C93DA531E}"/>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95927</xdr:rowOff>
    </xdr:from>
    <xdr:to>
      <xdr:col>81</xdr:col>
      <xdr:colOff>95250</xdr:colOff>
      <xdr:row>62</xdr:row>
      <xdr:rowOff>26077</xdr:rowOff>
    </xdr:to>
    <xdr:sp macro="" textlink="">
      <xdr:nvSpPr>
        <xdr:cNvPr id="339" name="楕円 338">
          <a:extLst>
            <a:ext uri="{FF2B5EF4-FFF2-40B4-BE49-F238E27FC236}">
              <a16:creationId xmlns:a16="http://schemas.microsoft.com/office/drawing/2014/main" id="{5EAE2345-517B-4575-8FD0-2116C155AC13}"/>
            </a:ext>
          </a:extLst>
        </xdr:cNvPr>
        <xdr:cNvSpPr/>
      </xdr:nvSpPr>
      <xdr:spPr>
        <a:xfrm>
          <a:off x="15427960" y="103219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112454</xdr:rowOff>
    </xdr:from>
    <xdr:ext cx="762000" cy="259045"/>
    <xdr:sp macro="" textlink="">
      <xdr:nvSpPr>
        <xdr:cNvPr id="340" name="定員管理の状況該当値テキスト">
          <a:extLst>
            <a:ext uri="{FF2B5EF4-FFF2-40B4-BE49-F238E27FC236}">
              <a16:creationId xmlns:a16="http://schemas.microsoft.com/office/drawing/2014/main" id="{0484FBFF-760D-45C6-AAE3-02C01B6C2C4D}"/>
            </a:ext>
          </a:extLst>
        </xdr:cNvPr>
        <xdr:cNvSpPr txBox="1"/>
      </xdr:nvSpPr>
      <xdr:spPr>
        <a:xfrm>
          <a:off x="15563850" y="1017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70993</xdr:rowOff>
    </xdr:from>
    <xdr:to>
      <xdr:col>77</xdr:col>
      <xdr:colOff>95250</xdr:colOff>
      <xdr:row>62</xdr:row>
      <xdr:rowOff>1143</xdr:rowOff>
    </xdr:to>
    <xdr:sp macro="" textlink="">
      <xdr:nvSpPr>
        <xdr:cNvPr id="341" name="楕円 340">
          <a:extLst>
            <a:ext uri="{FF2B5EF4-FFF2-40B4-BE49-F238E27FC236}">
              <a16:creationId xmlns:a16="http://schemas.microsoft.com/office/drawing/2014/main" id="{A3D18BC4-3A36-4470-8BF7-2C7848807A73}"/>
            </a:ext>
          </a:extLst>
        </xdr:cNvPr>
        <xdr:cNvSpPr/>
      </xdr:nvSpPr>
      <xdr:spPr>
        <a:xfrm>
          <a:off x="14665960" y="1029703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11320</xdr:rowOff>
    </xdr:from>
    <xdr:ext cx="736600" cy="259045"/>
    <xdr:sp macro="" textlink="">
      <xdr:nvSpPr>
        <xdr:cNvPr id="342" name="テキスト ボックス 341">
          <a:extLst>
            <a:ext uri="{FF2B5EF4-FFF2-40B4-BE49-F238E27FC236}">
              <a16:creationId xmlns:a16="http://schemas.microsoft.com/office/drawing/2014/main" id="{22A20093-BDBB-447C-9D11-59E94FCB750C}"/>
            </a:ext>
          </a:extLst>
        </xdr:cNvPr>
        <xdr:cNvSpPr txBox="1"/>
      </xdr:nvSpPr>
      <xdr:spPr>
        <a:xfrm>
          <a:off x="14370050" y="1006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19516</xdr:rowOff>
    </xdr:from>
    <xdr:to>
      <xdr:col>73</xdr:col>
      <xdr:colOff>44450</xdr:colOff>
      <xdr:row>61</xdr:row>
      <xdr:rowOff>121116</xdr:rowOff>
    </xdr:to>
    <xdr:sp macro="" textlink="">
      <xdr:nvSpPr>
        <xdr:cNvPr id="343" name="楕円 342">
          <a:extLst>
            <a:ext uri="{FF2B5EF4-FFF2-40B4-BE49-F238E27FC236}">
              <a16:creationId xmlns:a16="http://schemas.microsoft.com/office/drawing/2014/main" id="{0528FB04-7735-4CB4-BDB8-EAA7B756DA34}"/>
            </a:ext>
          </a:extLst>
        </xdr:cNvPr>
        <xdr:cNvSpPr/>
      </xdr:nvSpPr>
      <xdr:spPr>
        <a:xfrm>
          <a:off x="13868400" y="102455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131293</xdr:rowOff>
    </xdr:from>
    <xdr:ext cx="762000" cy="259045"/>
    <xdr:sp macro="" textlink="">
      <xdr:nvSpPr>
        <xdr:cNvPr id="344" name="テキスト ボックス 343">
          <a:extLst>
            <a:ext uri="{FF2B5EF4-FFF2-40B4-BE49-F238E27FC236}">
              <a16:creationId xmlns:a16="http://schemas.microsoft.com/office/drawing/2014/main" id="{3363A4CE-9B09-4EFE-A446-2A42E7AC10FE}"/>
            </a:ext>
          </a:extLst>
        </xdr:cNvPr>
        <xdr:cNvSpPr txBox="1"/>
      </xdr:nvSpPr>
      <xdr:spPr>
        <a:xfrm>
          <a:off x="13557250" y="100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162009</xdr:rowOff>
    </xdr:from>
    <xdr:to>
      <xdr:col>68</xdr:col>
      <xdr:colOff>203200</xdr:colOff>
      <xdr:row>61</xdr:row>
      <xdr:rowOff>92159</xdr:rowOff>
    </xdr:to>
    <xdr:sp macro="" textlink="">
      <xdr:nvSpPr>
        <xdr:cNvPr id="345" name="楕円 344">
          <a:extLst>
            <a:ext uri="{FF2B5EF4-FFF2-40B4-BE49-F238E27FC236}">
              <a16:creationId xmlns:a16="http://schemas.microsoft.com/office/drawing/2014/main" id="{9C3AC676-1444-4B8D-97B7-CD1991E689AC}"/>
            </a:ext>
          </a:extLst>
        </xdr:cNvPr>
        <xdr:cNvSpPr/>
      </xdr:nvSpPr>
      <xdr:spPr>
        <a:xfrm>
          <a:off x="13055600" y="1022040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102336</xdr:rowOff>
    </xdr:from>
    <xdr:ext cx="762000" cy="259045"/>
    <xdr:sp macro="" textlink="">
      <xdr:nvSpPr>
        <xdr:cNvPr id="346" name="テキスト ボックス 345">
          <a:extLst>
            <a:ext uri="{FF2B5EF4-FFF2-40B4-BE49-F238E27FC236}">
              <a16:creationId xmlns:a16="http://schemas.microsoft.com/office/drawing/2014/main" id="{708536E9-6679-4DCF-9BCB-E4CE02F471B9}"/>
            </a:ext>
          </a:extLst>
        </xdr:cNvPr>
        <xdr:cNvSpPr txBox="1"/>
      </xdr:nvSpPr>
      <xdr:spPr>
        <a:xfrm>
          <a:off x="12763500" y="999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108119</xdr:rowOff>
    </xdr:from>
    <xdr:to>
      <xdr:col>64</xdr:col>
      <xdr:colOff>152400</xdr:colOff>
      <xdr:row>61</xdr:row>
      <xdr:rowOff>38269</xdr:rowOff>
    </xdr:to>
    <xdr:sp macro="" textlink="">
      <xdr:nvSpPr>
        <xdr:cNvPr id="347" name="楕円 346">
          <a:extLst>
            <a:ext uri="{FF2B5EF4-FFF2-40B4-BE49-F238E27FC236}">
              <a16:creationId xmlns:a16="http://schemas.microsoft.com/office/drawing/2014/main" id="{C6E07EB0-7BC2-4C6C-B99F-317A8F2699C3}"/>
            </a:ext>
          </a:extLst>
        </xdr:cNvPr>
        <xdr:cNvSpPr/>
      </xdr:nvSpPr>
      <xdr:spPr>
        <a:xfrm>
          <a:off x="12242800" y="10166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48446</xdr:rowOff>
    </xdr:from>
    <xdr:ext cx="762000" cy="259045"/>
    <xdr:sp macro="" textlink="">
      <xdr:nvSpPr>
        <xdr:cNvPr id="348" name="テキスト ボックス 347">
          <a:extLst>
            <a:ext uri="{FF2B5EF4-FFF2-40B4-BE49-F238E27FC236}">
              <a16:creationId xmlns:a16="http://schemas.microsoft.com/office/drawing/2014/main" id="{13DE0254-984E-47CB-8554-148DA2C222DD}"/>
            </a:ext>
          </a:extLst>
        </xdr:cNvPr>
        <xdr:cNvSpPr txBox="1"/>
      </xdr:nvSpPr>
      <xdr:spPr>
        <a:xfrm>
          <a:off x="11950700" y="993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9AE8AE57-3DCB-419F-AC4C-3C1D14FB640D}"/>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C88C8485-8417-48EA-9CFB-4826A8B0866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71322D49-174A-4ED4-9FD4-E4DA85F7FEBF}"/>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70B35F9B-88A7-4D07-AFD2-B89410BBF4F7}"/>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77CE2CCC-0EAF-4F35-B53A-E26DF81BAFAF}"/>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C4B2B773-981D-4F83-B030-D7FE66B5A62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746A5759-63E3-4687-BFA5-4B25CBF14219}"/>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9ADACAC2-F233-44D0-A75A-D76552407E45}"/>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A7ECB72C-AD84-4D55-B1AF-57D0ACF0E07A}"/>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E4D51181-F0CC-4C82-B49D-0DF8E3DB694C}"/>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34B723A4-B791-4DFC-9EF0-2D7BDF1B88BB}"/>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F4F37300-B992-4765-BA7B-794FB22481D3}"/>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3E973E91-861E-4F83-A58D-E966BEB69A21}"/>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や熊本県平均と比較すると大きく上回っている。要因は、平成２３年度から緊急防災・減災事業や都市再生整備計画事業等の大型事業に積極的に取り組んできたことに伴う、元利償還金の増加によるもの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はピークを迎え減少傾向であるが、中長期において天草広域連合新ごみ処理施設整備事業に係る負担金や義務教育学校施設整備等の計画が控えているため、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選択と集中による新規事業の抑制に努め、充当可能な基金の確保を行っていく。また、引き続き町振興計画に沿った地方債残高の縮減に努める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8EABABC2-00F4-4974-A72F-02C6702FCF8A}"/>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BDA009FD-B2F8-4B89-92C4-9F693A77844B}"/>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F6B13578-2EAA-49B5-9B2D-DC42B368D65E}"/>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5AEF280A-4712-414D-9D01-19CD76DFBDC7}"/>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8B0E180A-94E9-47D1-A910-1FEFDDEA34EA}"/>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9516E582-001B-42F1-BC45-E9AC24E257F2}"/>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36CCBD0A-2318-43F4-972B-2BC4326F87AC}"/>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B8D2D211-0761-4854-9757-1004CAE61B1A}"/>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6BD86709-8561-4921-8A79-1AE3F1C28516}"/>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74FF4E00-57FE-4153-940F-81AA1B9B342D}"/>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57CDE33A-2851-4C09-9B4F-3E693DD87822}"/>
            </a:ext>
          </a:extLst>
        </xdr:cNvPr>
        <xdr:cNvSpPr txBox="1"/>
      </xdr:nvSpPr>
      <xdr:spPr>
        <a:xfrm>
          <a:off x="1097915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4EF1C1B5-BAAD-47BF-893C-D36C749380FD}"/>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A03EC4E2-D448-4E5A-8E9D-68074ECA053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1D488013-DA67-4368-BDB6-417193D33E29}"/>
            </a:ext>
          </a:extLst>
        </xdr:cNvPr>
        <xdr:cNvCxnSpPr/>
      </xdr:nvCxnSpPr>
      <xdr:spPr>
        <a:xfrm flipV="1">
          <a:off x="15474950" y="6075680"/>
          <a:ext cx="0" cy="151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2161C8DF-09BA-4D51-A1F2-0E9C834D88DC}"/>
            </a:ext>
          </a:extLst>
        </xdr:cNvPr>
        <xdr:cNvSpPr txBox="1"/>
      </xdr:nvSpPr>
      <xdr:spPr>
        <a:xfrm>
          <a:off x="15563850" y="756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C534EA8E-834C-4AA4-AAC7-DF4CD2007955}"/>
            </a:ext>
          </a:extLst>
        </xdr:cNvPr>
        <xdr:cNvCxnSpPr/>
      </xdr:nvCxnSpPr>
      <xdr:spPr>
        <a:xfrm>
          <a:off x="15405100" y="75953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93706A50-31DE-4CF4-B040-54C721E2F261}"/>
            </a:ext>
          </a:extLst>
        </xdr:cNvPr>
        <xdr:cNvSpPr txBox="1"/>
      </xdr:nvSpPr>
      <xdr:spPr>
        <a:xfrm>
          <a:off x="1556385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A5A39FF-27E3-4DD2-B636-CE9D0C1445C1}"/>
            </a:ext>
          </a:extLst>
        </xdr:cNvPr>
        <xdr:cNvCxnSpPr/>
      </xdr:nvCxnSpPr>
      <xdr:spPr>
        <a:xfrm>
          <a:off x="15405100" y="6075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85598</xdr:rowOff>
    </xdr:from>
    <xdr:to>
      <xdr:col>81</xdr:col>
      <xdr:colOff>44450</xdr:colOff>
      <xdr:row>43</xdr:row>
      <xdr:rowOff>95250</xdr:rowOff>
    </xdr:to>
    <xdr:cxnSp macro="">
      <xdr:nvCxnSpPr>
        <xdr:cNvPr id="380" name="直線コネクタ 379">
          <a:extLst>
            <a:ext uri="{FF2B5EF4-FFF2-40B4-BE49-F238E27FC236}">
              <a16:creationId xmlns:a16="http://schemas.microsoft.com/office/drawing/2014/main" id="{49EC1CA2-57AA-4568-8773-8446918561FB}"/>
            </a:ext>
          </a:extLst>
        </xdr:cNvPr>
        <xdr:cNvCxnSpPr/>
      </xdr:nvCxnSpPr>
      <xdr:spPr>
        <a:xfrm>
          <a:off x="14712950" y="7294118"/>
          <a:ext cx="762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1E1EC32C-4A89-45EC-8131-88E3B8644FE1}"/>
            </a:ext>
          </a:extLst>
        </xdr:cNvPr>
        <xdr:cNvSpPr txBox="1"/>
      </xdr:nvSpPr>
      <xdr:spPr>
        <a:xfrm>
          <a:off x="15563850" y="66982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4ADAFEB-4050-47FA-B6BA-9C7D58B06CDA}"/>
            </a:ext>
          </a:extLst>
        </xdr:cNvPr>
        <xdr:cNvSpPr/>
      </xdr:nvSpPr>
      <xdr:spPr>
        <a:xfrm>
          <a:off x="15427960" y="684936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133858</xdr:rowOff>
    </xdr:to>
    <xdr:cxnSp macro="">
      <xdr:nvCxnSpPr>
        <xdr:cNvPr id="383" name="直線コネクタ 382">
          <a:extLst>
            <a:ext uri="{FF2B5EF4-FFF2-40B4-BE49-F238E27FC236}">
              <a16:creationId xmlns:a16="http://schemas.microsoft.com/office/drawing/2014/main" id="{08FCD31C-DF4D-4187-BCCC-F166D0774E2B}"/>
            </a:ext>
          </a:extLst>
        </xdr:cNvPr>
        <xdr:cNvCxnSpPr/>
      </xdr:nvCxnSpPr>
      <xdr:spPr>
        <a:xfrm flipV="1">
          <a:off x="13903960" y="7294118"/>
          <a:ext cx="80899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6EDBB955-A86C-413C-A844-426FE3B8766D}"/>
            </a:ext>
          </a:extLst>
        </xdr:cNvPr>
        <xdr:cNvSpPr/>
      </xdr:nvSpPr>
      <xdr:spPr>
        <a:xfrm>
          <a:off x="14665960" y="683971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472CDF51-F5D7-497B-BABF-5AE623E20F28}"/>
            </a:ext>
          </a:extLst>
        </xdr:cNvPr>
        <xdr:cNvSpPr txBox="1"/>
      </xdr:nvSpPr>
      <xdr:spPr>
        <a:xfrm>
          <a:off x="14370050" y="661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133858</xdr:rowOff>
    </xdr:from>
    <xdr:to>
      <xdr:col>72</xdr:col>
      <xdr:colOff>203200</xdr:colOff>
      <xdr:row>44</xdr:row>
      <xdr:rowOff>10668</xdr:rowOff>
    </xdr:to>
    <xdr:cxnSp macro="">
      <xdr:nvCxnSpPr>
        <xdr:cNvPr id="386" name="直線コネクタ 385">
          <a:extLst>
            <a:ext uri="{FF2B5EF4-FFF2-40B4-BE49-F238E27FC236}">
              <a16:creationId xmlns:a16="http://schemas.microsoft.com/office/drawing/2014/main" id="{5BC135FB-CF05-46F5-A027-1ADC914C60A9}"/>
            </a:ext>
          </a:extLst>
        </xdr:cNvPr>
        <xdr:cNvCxnSpPr/>
      </xdr:nvCxnSpPr>
      <xdr:spPr>
        <a:xfrm flipV="1">
          <a:off x="13106400" y="7342378"/>
          <a:ext cx="79756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9E37D918-1B77-4AD0-9C06-D00F8E07BAF0}"/>
            </a:ext>
          </a:extLst>
        </xdr:cNvPr>
        <xdr:cNvSpPr/>
      </xdr:nvSpPr>
      <xdr:spPr>
        <a:xfrm>
          <a:off x="13868400" y="685901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EEAB2EE-26C1-4A0C-80BE-EA6E9A027714}"/>
            </a:ext>
          </a:extLst>
        </xdr:cNvPr>
        <xdr:cNvSpPr txBox="1"/>
      </xdr:nvSpPr>
      <xdr:spPr>
        <a:xfrm>
          <a:off x="13557250" y="663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10668</xdr:rowOff>
    </xdr:to>
    <xdr:cxnSp macro="">
      <xdr:nvCxnSpPr>
        <xdr:cNvPr id="389" name="直線コネクタ 388">
          <a:extLst>
            <a:ext uri="{FF2B5EF4-FFF2-40B4-BE49-F238E27FC236}">
              <a16:creationId xmlns:a16="http://schemas.microsoft.com/office/drawing/2014/main" id="{861989D3-9D54-44E3-A045-77B8A75FC693}"/>
            </a:ext>
          </a:extLst>
        </xdr:cNvPr>
        <xdr:cNvCxnSpPr/>
      </xdr:nvCxnSpPr>
      <xdr:spPr>
        <a:xfrm>
          <a:off x="12293600" y="7352030"/>
          <a:ext cx="8128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F857F06D-68E4-480C-BD82-E43C8B1DC78D}"/>
            </a:ext>
          </a:extLst>
        </xdr:cNvPr>
        <xdr:cNvSpPr/>
      </xdr:nvSpPr>
      <xdr:spPr>
        <a:xfrm>
          <a:off x="13055600" y="690346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D2AC8FA7-F16D-4C08-BF99-9D7316AEBE58}"/>
            </a:ext>
          </a:extLst>
        </xdr:cNvPr>
        <xdr:cNvSpPr txBox="1"/>
      </xdr:nvSpPr>
      <xdr:spPr>
        <a:xfrm>
          <a:off x="12763500" y="66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FF35E7D1-F3E3-4693-B31C-4CDE4867D128}"/>
            </a:ext>
          </a:extLst>
        </xdr:cNvPr>
        <xdr:cNvSpPr/>
      </xdr:nvSpPr>
      <xdr:spPr>
        <a:xfrm>
          <a:off x="12242800" y="690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827BE6DB-6C4A-45EB-BDA8-E59F6FB8C25C}"/>
            </a:ext>
          </a:extLst>
        </xdr:cNvPr>
        <xdr:cNvSpPr txBox="1"/>
      </xdr:nvSpPr>
      <xdr:spPr>
        <a:xfrm>
          <a:off x="11950700" y="66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5574A547-3833-4EE3-BFE7-5ECB3DD41CFB}"/>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88609C0-AB9F-46E8-90C3-76973EDA6C87}"/>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BBC62240-A915-40C1-88F0-2194925D5E6D}"/>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D5A12CE-7DD8-4ED3-99C2-8FDE2E96F22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19A61823-4819-46E0-B093-F212A29997BE}"/>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9" name="楕円 398">
          <a:extLst>
            <a:ext uri="{FF2B5EF4-FFF2-40B4-BE49-F238E27FC236}">
              <a16:creationId xmlns:a16="http://schemas.microsoft.com/office/drawing/2014/main" id="{AB06982B-4209-4EDC-9515-5B5552233439}"/>
            </a:ext>
          </a:extLst>
        </xdr:cNvPr>
        <xdr:cNvSpPr/>
      </xdr:nvSpPr>
      <xdr:spPr>
        <a:xfrm>
          <a:off x="15427960" y="72529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0" name="公債費負担の状況該当値テキスト">
          <a:extLst>
            <a:ext uri="{FF2B5EF4-FFF2-40B4-BE49-F238E27FC236}">
              <a16:creationId xmlns:a16="http://schemas.microsoft.com/office/drawing/2014/main" id="{BE1F0DE8-29E5-4310-9AB3-00E0D5F4FC02}"/>
            </a:ext>
          </a:extLst>
        </xdr:cNvPr>
        <xdr:cNvSpPr txBox="1"/>
      </xdr:nvSpPr>
      <xdr:spPr>
        <a:xfrm>
          <a:off x="15563850" y="722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34798</xdr:rowOff>
    </xdr:from>
    <xdr:to>
      <xdr:col>77</xdr:col>
      <xdr:colOff>95250</xdr:colOff>
      <xdr:row>43</xdr:row>
      <xdr:rowOff>136398</xdr:rowOff>
    </xdr:to>
    <xdr:sp macro="" textlink="">
      <xdr:nvSpPr>
        <xdr:cNvPr id="401" name="楕円 400">
          <a:extLst>
            <a:ext uri="{FF2B5EF4-FFF2-40B4-BE49-F238E27FC236}">
              <a16:creationId xmlns:a16="http://schemas.microsoft.com/office/drawing/2014/main" id="{07B860E8-693F-4D13-A49E-5CAF754E16FD}"/>
            </a:ext>
          </a:extLst>
        </xdr:cNvPr>
        <xdr:cNvSpPr/>
      </xdr:nvSpPr>
      <xdr:spPr>
        <a:xfrm>
          <a:off x="14665960" y="724331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121175</xdr:rowOff>
    </xdr:from>
    <xdr:ext cx="736600" cy="259045"/>
    <xdr:sp macro="" textlink="">
      <xdr:nvSpPr>
        <xdr:cNvPr id="402" name="テキスト ボックス 401">
          <a:extLst>
            <a:ext uri="{FF2B5EF4-FFF2-40B4-BE49-F238E27FC236}">
              <a16:creationId xmlns:a16="http://schemas.microsoft.com/office/drawing/2014/main" id="{ABC10711-D690-4920-ABAB-3ED573316F9C}"/>
            </a:ext>
          </a:extLst>
        </xdr:cNvPr>
        <xdr:cNvSpPr txBox="1"/>
      </xdr:nvSpPr>
      <xdr:spPr>
        <a:xfrm>
          <a:off x="14370050" y="732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83058</xdr:rowOff>
    </xdr:from>
    <xdr:to>
      <xdr:col>73</xdr:col>
      <xdr:colOff>44450</xdr:colOff>
      <xdr:row>44</xdr:row>
      <xdr:rowOff>13208</xdr:rowOff>
    </xdr:to>
    <xdr:sp macro="" textlink="">
      <xdr:nvSpPr>
        <xdr:cNvPr id="403" name="楕円 402">
          <a:extLst>
            <a:ext uri="{FF2B5EF4-FFF2-40B4-BE49-F238E27FC236}">
              <a16:creationId xmlns:a16="http://schemas.microsoft.com/office/drawing/2014/main" id="{C39D88B6-B310-4ABE-A0D1-AB4980F4BE3D}"/>
            </a:ext>
          </a:extLst>
        </xdr:cNvPr>
        <xdr:cNvSpPr/>
      </xdr:nvSpPr>
      <xdr:spPr>
        <a:xfrm>
          <a:off x="13868400" y="729157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169435</xdr:rowOff>
    </xdr:from>
    <xdr:ext cx="762000" cy="259045"/>
    <xdr:sp macro="" textlink="">
      <xdr:nvSpPr>
        <xdr:cNvPr id="404" name="テキスト ボックス 403">
          <a:extLst>
            <a:ext uri="{FF2B5EF4-FFF2-40B4-BE49-F238E27FC236}">
              <a16:creationId xmlns:a16="http://schemas.microsoft.com/office/drawing/2014/main" id="{E500E76A-399D-4013-BCEB-121733FA7153}"/>
            </a:ext>
          </a:extLst>
        </xdr:cNvPr>
        <xdr:cNvSpPr txBox="1"/>
      </xdr:nvSpPr>
      <xdr:spPr>
        <a:xfrm>
          <a:off x="13557250" y="737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131318</xdr:rowOff>
    </xdr:from>
    <xdr:to>
      <xdr:col>68</xdr:col>
      <xdr:colOff>203200</xdr:colOff>
      <xdr:row>44</xdr:row>
      <xdr:rowOff>61468</xdr:rowOff>
    </xdr:to>
    <xdr:sp macro="" textlink="">
      <xdr:nvSpPr>
        <xdr:cNvPr id="405" name="楕円 404">
          <a:extLst>
            <a:ext uri="{FF2B5EF4-FFF2-40B4-BE49-F238E27FC236}">
              <a16:creationId xmlns:a16="http://schemas.microsoft.com/office/drawing/2014/main" id="{FA5F940C-41FE-40B7-8339-C0EF27E7E401}"/>
            </a:ext>
          </a:extLst>
        </xdr:cNvPr>
        <xdr:cNvSpPr/>
      </xdr:nvSpPr>
      <xdr:spPr>
        <a:xfrm>
          <a:off x="13055600" y="733983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46245</xdr:rowOff>
    </xdr:from>
    <xdr:ext cx="762000" cy="259045"/>
    <xdr:sp macro="" textlink="">
      <xdr:nvSpPr>
        <xdr:cNvPr id="406" name="テキスト ボックス 405">
          <a:extLst>
            <a:ext uri="{FF2B5EF4-FFF2-40B4-BE49-F238E27FC236}">
              <a16:creationId xmlns:a16="http://schemas.microsoft.com/office/drawing/2014/main" id="{A2E3249B-E935-415C-8D4A-E404FDC0EDE5}"/>
            </a:ext>
          </a:extLst>
        </xdr:cNvPr>
        <xdr:cNvSpPr txBox="1"/>
      </xdr:nvSpPr>
      <xdr:spPr>
        <a:xfrm>
          <a:off x="12763500" y="742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7" name="楕円 406">
          <a:extLst>
            <a:ext uri="{FF2B5EF4-FFF2-40B4-BE49-F238E27FC236}">
              <a16:creationId xmlns:a16="http://schemas.microsoft.com/office/drawing/2014/main" id="{25493D6D-2DEA-4604-A290-C2BDF79FD121}"/>
            </a:ext>
          </a:extLst>
        </xdr:cNvPr>
        <xdr:cNvSpPr/>
      </xdr:nvSpPr>
      <xdr:spPr>
        <a:xfrm>
          <a:off x="12242800" y="7301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8" name="テキスト ボックス 407">
          <a:extLst>
            <a:ext uri="{FF2B5EF4-FFF2-40B4-BE49-F238E27FC236}">
              <a16:creationId xmlns:a16="http://schemas.microsoft.com/office/drawing/2014/main" id="{145F3677-8FEE-4F83-9810-5C6F8E8B3171}"/>
            </a:ext>
          </a:extLst>
        </xdr:cNvPr>
        <xdr:cNvSpPr txBox="1"/>
      </xdr:nvSpPr>
      <xdr:spPr>
        <a:xfrm>
          <a:off x="11950700" y="738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E9F3E211-4A02-4B4D-A547-9384BBC3A385}"/>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4422625-1833-4A35-A6A9-B6A772F6930C}"/>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A53480AB-BAA7-47A1-A996-8474646D50EB}"/>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C9452951-AA51-4B2F-89CE-D51DBD4A3AF7}"/>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5D22724B-53C6-4622-A99A-C62B69F15F24}"/>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2D193B05-52F0-43A1-A1E0-933CFEE19677}"/>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BE9FA400-A2A5-4C6F-9023-B646F9203BD7}"/>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B3E0983A-FDD6-4E2B-B8A7-DA782D7FAB5A}"/>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69560AE9-0E46-4C3B-9575-180E468A6598}"/>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A41D9A85-6E4D-4EDD-B447-D93D3C98E628}"/>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6BB429DF-B906-49A2-A51F-B24489188EA6}"/>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27D6C9F1-00C1-455A-A92F-68728D08B6B1}"/>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3E97ED39-74EA-46E8-A76E-4ACB21AD2A19}"/>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類似団体平均と比較して上回っている。要因は、平成２３年度から緊急防災・減災事業や都市再生整備計画事業等の大型事業に積極的に取り組んできたことに伴う、地方債残高の増加と基金の減少によるものであったが、近年は、選択と集中による新規事業の抑制に努めていることもあり減少傾向である。減少要因は、地方債元金償還により一般会計における地方債現在高が△３０８，４７０千円となったことに加え、地方債の償還額等に充当可能な基金の総額が＋３８４，２０５千円となったためと考えられる。今後も、財源確保と起債現在高の減少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F114C957-C225-4F3D-8436-E62C47B603F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8E69A243-0389-456D-85FE-7EB062E071BE}"/>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FDA44B3A-AC2C-4EFF-9608-531C006150E9}"/>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5211CBFF-4D6F-46FB-A25B-2D9E54D1893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803E7C90-EB6E-4CEA-9D2A-578604B94381}"/>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C3CA827C-53DF-4C1B-A029-FB23D4FD9316}"/>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AFABB6D5-640E-49D7-A6DB-390866E2B2B3}"/>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E38FD2F7-EC1A-4815-9801-2CCABB234501}"/>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1667CDF4-5203-4780-8027-C9E4A77B3A2B}"/>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672F133C-7098-4E6A-A6E5-6B7E307FBF98}"/>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42C4B72-34EF-496B-B302-7818733FEA05}"/>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FA1977FD-3B2A-48FE-B3DE-A149F3BBCA5A}"/>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ECE5460D-D9D5-423E-BADB-33FB148C627E}"/>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9E7AFB5E-6FFC-49E8-929D-E99AADEA02AE}"/>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4A6B099B-E997-4BD0-91D3-D37A3BF81CE5}"/>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12912</xdr:rowOff>
    </xdr:to>
    <xdr:cxnSp macro="">
      <xdr:nvCxnSpPr>
        <xdr:cNvPr id="437" name="直線コネクタ 436">
          <a:extLst>
            <a:ext uri="{FF2B5EF4-FFF2-40B4-BE49-F238E27FC236}">
              <a16:creationId xmlns:a16="http://schemas.microsoft.com/office/drawing/2014/main" id="{B2DA8C75-2D7A-43A7-9FDD-47A4CADD2520}"/>
            </a:ext>
          </a:extLst>
        </xdr:cNvPr>
        <xdr:cNvCxnSpPr/>
      </xdr:nvCxnSpPr>
      <xdr:spPr>
        <a:xfrm flipV="1">
          <a:off x="15474950" y="2321137"/>
          <a:ext cx="0" cy="1212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156439</xdr:rowOff>
    </xdr:from>
    <xdr:ext cx="762000" cy="259045"/>
    <xdr:sp macro="" textlink="">
      <xdr:nvSpPr>
        <xdr:cNvPr id="438" name="将来負担の状況最小値テキスト">
          <a:extLst>
            <a:ext uri="{FF2B5EF4-FFF2-40B4-BE49-F238E27FC236}">
              <a16:creationId xmlns:a16="http://schemas.microsoft.com/office/drawing/2014/main" id="{E48125A7-AE4C-49CE-AA08-E7160ED66188}"/>
            </a:ext>
          </a:extLst>
        </xdr:cNvPr>
        <xdr:cNvSpPr txBox="1"/>
      </xdr:nvSpPr>
      <xdr:spPr>
        <a:xfrm>
          <a:off x="15563850" y="35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12912</xdr:rowOff>
    </xdr:from>
    <xdr:to>
      <xdr:col>81</xdr:col>
      <xdr:colOff>133350</xdr:colOff>
      <xdr:row>21</xdr:row>
      <xdr:rowOff>12912</xdr:rowOff>
    </xdr:to>
    <xdr:cxnSp macro="">
      <xdr:nvCxnSpPr>
        <xdr:cNvPr id="439" name="直線コネクタ 438">
          <a:extLst>
            <a:ext uri="{FF2B5EF4-FFF2-40B4-BE49-F238E27FC236}">
              <a16:creationId xmlns:a16="http://schemas.microsoft.com/office/drawing/2014/main" id="{7EE7F9AC-1C83-44D8-BB4D-FE1C55358CF7}"/>
            </a:ext>
          </a:extLst>
        </xdr:cNvPr>
        <xdr:cNvCxnSpPr/>
      </xdr:nvCxnSpPr>
      <xdr:spPr>
        <a:xfrm>
          <a:off x="15405100" y="3533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47B53FB6-3235-4B7C-A7A0-FFD490D5F9C8}"/>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4D916854-6605-4F72-8BA1-16D9E308980A}"/>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41557</xdr:rowOff>
    </xdr:from>
    <xdr:to>
      <xdr:col>81</xdr:col>
      <xdr:colOff>44450</xdr:colOff>
      <xdr:row>16</xdr:row>
      <xdr:rowOff>59125</xdr:rowOff>
    </xdr:to>
    <xdr:cxnSp macro="">
      <xdr:nvCxnSpPr>
        <xdr:cNvPr id="442" name="直線コネクタ 441">
          <a:extLst>
            <a:ext uri="{FF2B5EF4-FFF2-40B4-BE49-F238E27FC236}">
              <a16:creationId xmlns:a16="http://schemas.microsoft.com/office/drawing/2014/main" id="{0C158654-20F0-4741-A93F-FEB617FBC2B8}"/>
            </a:ext>
          </a:extLst>
        </xdr:cNvPr>
        <xdr:cNvCxnSpPr/>
      </xdr:nvCxnSpPr>
      <xdr:spPr>
        <a:xfrm flipV="1">
          <a:off x="14712950" y="2556157"/>
          <a:ext cx="762000" cy="18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B4E3784E-E0F4-48FE-AAC6-0B3DBEA29E0C}"/>
            </a:ext>
          </a:extLst>
        </xdr:cNvPr>
        <xdr:cNvSpPr txBox="1"/>
      </xdr:nvSpPr>
      <xdr:spPr>
        <a:xfrm>
          <a:off x="15563850" y="213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E08C7FA8-400D-4EEA-99BE-DEB391B2914A}"/>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59125</xdr:rowOff>
    </xdr:from>
    <xdr:to>
      <xdr:col>77</xdr:col>
      <xdr:colOff>44450</xdr:colOff>
      <xdr:row>17</xdr:row>
      <xdr:rowOff>116910</xdr:rowOff>
    </xdr:to>
    <xdr:cxnSp macro="">
      <xdr:nvCxnSpPr>
        <xdr:cNvPr id="445" name="直線コネクタ 444">
          <a:extLst>
            <a:ext uri="{FF2B5EF4-FFF2-40B4-BE49-F238E27FC236}">
              <a16:creationId xmlns:a16="http://schemas.microsoft.com/office/drawing/2014/main" id="{A0DD3F55-79C6-45CE-A8B5-4FE1C0BB6253}"/>
            </a:ext>
          </a:extLst>
        </xdr:cNvPr>
        <xdr:cNvCxnSpPr/>
      </xdr:nvCxnSpPr>
      <xdr:spPr>
        <a:xfrm flipV="1">
          <a:off x="13903960" y="2741365"/>
          <a:ext cx="808990" cy="2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A953DC0F-6F26-4192-9694-5721FFF6A29B}"/>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F50CD1F1-7E03-4237-A5BB-7B08DC6BC0CA}"/>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116910</xdr:rowOff>
    </xdr:from>
    <xdr:to>
      <xdr:col>72</xdr:col>
      <xdr:colOff>203200</xdr:colOff>
      <xdr:row>20</xdr:row>
      <xdr:rowOff>62371</xdr:rowOff>
    </xdr:to>
    <xdr:cxnSp macro="">
      <xdr:nvCxnSpPr>
        <xdr:cNvPr id="448" name="直線コネクタ 447">
          <a:extLst>
            <a:ext uri="{FF2B5EF4-FFF2-40B4-BE49-F238E27FC236}">
              <a16:creationId xmlns:a16="http://schemas.microsoft.com/office/drawing/2014/main" id="{550E5AFD-D739-4314-AF62-6A561B56F82F}"/>
            </a:ext>
          </a:extLst>
        </xdr:cNvPr>
        <xdr:cNvCxnSpPr/>
      </xdr:nvCxnSpPr>
      <xdr:spPr>
        <a:xfrm flipV="1">
          <a:off x="13106400" y="2966790"/>
          <a:ext cx="797560" cy="44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FD613F0B-FEBD-42A0-99AA-3265A4772ED9}"/>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9F1178FD-1312-445C-93EC-0DCBB3C5380B}"/>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62371</xdr:rowOff>
    </xdr:from>
    <xdr:to>
      <xdr:col>68</xdr:col>
      <xdr:colOff>152400</xdr:colOff>
      <xdr:row>22</xdr:row>
      <xdr:rowOff>41204</xdr:rowOff>
    </xdr:to>
    <xdr:cxnSp macro="">
      <xdr:nvCxnSpPr>
        <xdr:cNvPr id="451" name="直線コネクタ 450">
          <a:extLst>
            <a:ext uri="{FF2B5EF4-FFF2-40B4-BE49-F238E27FC236}">
              <a16:creationId xmlns:a16="http://schemas.microsoft.com/office/drawing/2014/main" id="{9A2FB7A6-C071-4BA5-8EC6-D845C5D367DB}"/>
            </a:ext>
          </a:extLst>
        </xdr:cNvPr>
        <xdr:cNvCxnSpPr/>
      </xdr:nvCxnSpPr>
      <xdr:spPr>
        <a:xfrm flipV="1">
          <a:off x="12293600" y="3415171"/>
          <a:ext cx="812800" cy="31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136596</xdr:rowOff>
    </xdr:from>
    <xdr:to>
      <xdr:col>68</xdr:col>
      <xdr:colOff>203200</xdr:colOff>
      <xdr:row>14</xdr:row>
      <xdr:rowOff>66746</xdr:rowOff>
    </xdr:to>
    <xdr:sp macro="" textlink="">
      <xdr:nvSpPr>
        <xdr:cNvPr id="452" name="フローチャート: 判断 451">
          <a:extLst>
            <a:ext uri="{FF2B5EF4-FFF2-40B4-BE49-F238E27FC236}">
              <a16:creationId xmlns:a16="http://schemas.microsoft.com/office/drawing/2014/main" id="{6B633022-DAD8-486E-8E2C-B1A23A74331E}"/>
            </a:ext>
          </a:extLst>
        </xdr:cNvPr>
        <xdr:cNvSpPr/>
      </xdr:nvSpPr>
      <xdr:spPr>
        <a:xfrm>
          <a:off x="13055600" y="231591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76923</xdr:rowOff>
    </xdr:from>
    <xdr:ext cx="762000" cy="259045"/>
    <xdr:sp macro="" textlink="">
      <xdr:nvSpPr>
        <xdr:cNvPr id="453" name="テキスト ボックス 452">
          <a:extLst>
            <a:ext uri="{FF2B5EF4-FFF2-40B4-BE49-F238E27FC236}">
              <a16:creationId xmlns:a16="http://schemas.microsoft.com/office/drawing/2014/main" id="{0805C7C9-97D7-4FE5-AAD1-5E75190664EB}"/>
            </a:ext>
          </a:extLst>
        </xdr:cNvPr>
        <xdr:cNvSpPr txBox="1"/>
      </xdr:nvSpPr>
      <xdr:spPr>
        <a:xfrm>
          <a:off x="12763500" y="208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131233</xdr:rowOff>
    </xdr:from>
    <xdr:to>
      <xdr:col>64</xdr:col>
      <xdr:colOff>152400</xdr:colOff>
      <xdr:row>14</xdr:row>
      <xdr:rowOff>61383</xdr:rowOff>
    </xdr:to>
    <xdr:sp macro="" textlink="">
      <xdr:nvSpPr>
        <xdr:cNvPr id="454" name="フローチャート: 判断 453">
          <a:extLst>
            <a:ext uri="{FF2B5EF4-FFF2-40B4-BE49-F238E27FC236}">
              <a16:creationId xmlns:a16="http://schemas.microsoft.com/office/drawing/2014/main" id="{EFA085C3-8F69-4BDA-B600-64BE5DDEF956}"/>
            </a:ext>
          </a:extLst>
        </xdr:cNvPr>
        <xdr:cNvSpPr/>
      </xdr:nvSpPr>
      <xdr:spPr>
        <a:xfrm>
          <a:off x="12242800" y="23105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71560</xdr:rowOff>
    </xdr:from>
    <xdr:ext cx="762000" cy="259045"/>
    <xdr:sp macro="" textlink="">
      <xdr:nvSpPr>
        <xdr:cNvPr id="455" name="テキスト ボックス 454">
          <a:extLst>
            <a:ext uri="{FF2B5EF4-FFF2-40B4-BE49-F238E27FC236}">
              <a16:creationId xmlns:a16="http://schemas.microsoft.com/office/drawing/2014/main" id="{D3E302C0-8921-4C57-89E9-0B3F87C1E7C8}"/>
            </a:ext>
          </a:extLst>
        </xdr:cNvPr>
        <xdr:cNvSpPr txBox="1"/>
      </xdr:nvSpPr>
      <xdr:spPr>
        <a:xfrm>
          <a:off x="11950700" y="208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10DD6ECD-EC8A-4308-9ADD-E927A119EB4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E9E014A-6582-4BBD-A9CB-C7383A331A0B}"/>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7DDB622D-40F7-456A-AEFD-A38FE1ABE74A}"/>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8EC178FE-A937-47AA-8DEB-F196CAC09CB9}"/>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C40B9981-3860-4101-BEF7-AD96156387EA}"/>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162207</xdr:rowOff>
    </xdr:from>
    <xdr:to>
      <xdr:col>81</xdr:col>
      <xdr:colOff>95250</xdr:colOff>
      <xdr:row>15</xdr:row>
      <xdr:rowOff>92357</xdr:rowOff>
    </xdr:to>
    <xdr:sp macro="" textlink="">
      <xdr:nvSpPr>
        <xdr:cNvPr id="461" name="楕円 460">
          <a:extLst>
            <a:ext uri="{FF2B5EF4-FFF2-40B4-BE49-F238E27FC236}">
              <a16:creationId xmlns:a16="http://schemas.microsoft.com/office/drawing/2014/main" id="{1A048C89-568D-4B69-A343-FCD22B6C2F6F}"/>
            </a:ext>
          </a:extLst>
        </xdr:cNvPr>
        <xdr:cNvSpPr/>
      </xdr:nvSpPr>
      <xdr:spPr>
        <a:xfrm>
          <a:off x="15427960" y="25091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134284</xdr:rowOff>
    </xdr:from>
    <xdr:ext cx="762000" cy="259045"/>
    <xdr:sp macro="" textlink="">
      <xdr:nvSpPr>
        <xdr:cNvPr id="462" name="将来負担の状況該当値テキスト">
          <a:extLst>
            <a:ext uri="{FF2B5EF4-FFF2-40B4-BE49-F238E27FC236}">
              <a16:creationId xmlns:a16="http://schemas.microsoft.com/office/drawing/2014/main" id="{481D1FFE-36DC-42A9-9B4B-49BE2DEC9ECB}"/>
            </a:ext>
          </a:extLst>
        </xdr:cNvPr>
        <xdr:cNvSpPr txBox="1"/>
      </xdr:nvSpPr>
      <xdr:spPr>
        <a:xfrm>
          <a:off x="15563850" y="248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8325</xdr:rowOff>
    </xdr:from>
    <xdr:to>
      <xdr:col>77</xdr:col>
      <xdr:colOff>95250</xdr:colOff>
      <xdr:row>16</xdr:row>
      <xdr:rowOff>109925</xdr:rowOff>
    </xdr:to>
    <xdr:sp macro="" textlink="">
      <xdr:nvSpPr>
        <xdr:cNvPr id="463" name="楕円 462">
          <a:extLst>
            <a:ext uri="{FF2B5EF4-FFF2-40B4-BE49-F238E27FC236}">
              <a16:creationId xmlns:a16="http://schemas.microsoft.com/office/drawing/2014/main" id="{2EF5CEA3-2069-4FC6-A11E-38A2B7AC8A4A}"/>
            </a:ext>
          </a:extLst>
        </xdr:cNvPr>
        <xdr:cNvSpPr/>
      </xdr:nvSpPr>
      <xdr:spPr>
        <a:xfrm>
          <a:off x="14665960" y="2690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94702</xdr:rowOff>
    </xdr:from>
    <xdr:ext cx="736600" cy="259045"/>
    <xdr:sp macro="" textlink="">
      <xdr:nvSpPr>
        <xdr:cNvPr id="464" name="テキスト ボックス 463">
          <a:extLst>
            <a:ext uri="{FF2B5EF4-FFF2-40B4-BE49-F238E27FC236}">
              <a16:creationId xmlns:a16="http://schemas.microsoft.com/office/drawing/2014/main" id="{FB100758-5DBD-4525-A0F7-B2DDE5915ACD}"/>
            </a:ext>
          </a:extLst>
        </xdr:cNvPr>
        <xdr:cNvSpPr txBox="1"/>
      </xdr:nvSpPr>
      <xdr:spPr>
        <a:xfrm>
          <a:off x="14370050" y="2776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66110</xdr:rowOff>
    </xdr:from>
    <xdr:to>
      <xdr:col>73</xdr:col>
      <xdr:colOff>44450</xdr:colOff>
      <xdr:row>17</xdr:row>
      <xdr:rowOff>167710</xdr:rowOff>
    </xdr:to>
    <xdr:sp macro="" textlink="">
      <xdr:nvSpPr>
        <xdr:cNvPr id="465" name="楕円 464">
          <a:extLst>
            <a:ext uri="{FF2B5EF4-FFF2-40B4-BE49-F238E27FC236}">
              <a16:creationId xmlns:a16="http://schemas.microsoft.com/office/drawing/2014/main" id="{AD6C628E-73E8-4A4E-85E3-05CEF20A78EA}"/>
            </a:ext>
          </a:extLst>
        </xdr:cNvPr>
        <xdr:cNvSpPr/>
      </xdr:nvSpPr>
      <xdr:spPr>
        <a:xfrm>
          <a:off x="13868400" y="2915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152487</xdr:rowOff>
    </xdr:from>
    <xdr:ext cx="762000" cy="259045"/>
    <xdr:sp macro="" textlink="">
      <xdr:nvSpPr>
        <xdr:cNvPr id="466" name="テキスト ボックス 465">
          <a:extLst>
            <a:ext uri="{FF2B5EF4-FFF2-40B4-BE49-F238E27FC236}">
              <a16:creationId xmlns:a16="http://schemas.microsoft.com/office/drawing/2014/main" id="{59012251-BF36-4752-B10D-9CD2D439D365}"/>
            </a:ext>
          </a:extLst>
        </xdr:cNvPr>
        <xdr:cNvSpPr txBox="1"/>
      </xdr:nvSpPr>
      <xdr:spPr>
        <a:xfrm>
          <a:off x="13557250" y="30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11571</xdr:rowOff>
    </xdr:from>
    <xdr:to>
      <xdr:col>68</xdr:col>
      <xdr:colOff>203200</xdr:colOff>
      <xdr:row>20</xdr:row>
      <xdr:rowOff>113171</xdr:rowOff>
    </xdr:to>
    <xdr:sp macro="" textlink="">
      <xdr:nvSpPr>
        <xdr:cNvPr id="467" name="楕円 466">
          <a:extLst>
            <a:ext uri="{FF2B5EF4-FFF2-40B4-BE49-F238E27FC236}">
              <a16:creationId xmlns:a16="http://schemas.microsoft.com/office/drawing/2014/main" id="{925D4830-848D-4761-B61C-BCBD8DE96F49}"/>
            </a:ext>
          </a:extLst>
        </xdr:cNvPr>
        <xdr:cNvSpPr/>
      </xdr:nvSpPr>
      <xdr:spPr>
        <a:xfrm>
          <a:off x="13055600" y="336437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97948</xdr:rowOff>
    </xdr:from>
    <xdr:ext cx="762000" cy="259045"/>
    <xdr:sp macro="" textlink="">
      <xdr:nvSpPr>
        <xdr:cNvPr id="468" name="テキスト ボックス 467">
          <a:extLst>
            <a:ext uri="{FF2B5EF4-FFF2-40B4-BE49-F238E27FC236}">
              <a16:creationId xmlns:a16="http://schemas.microsoft.com/office/drawing/2014/main" id="{565DC3B5-9D1A-4BC8-BC4F-DA9547181CFB}"/>
            </a:ext>
          </a:extLst>
        </xdr:cNvPr>
        <xdr:cNvSpPr txBox="1"/>
      </xdr:nvSpPr>
      <xdr:spPr>
        <a:xfrm>
          <a:off x="12763500" y="34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161854</xdr:rowOff>
    </xdr:from>
    <xdr:to>
      <xdr:col>64</xdr:col>
      <xdr:colOff>152400</xdr:colOff>
      <xdr:row>22</xdr:row>
      <xdr:rowOff>92004</xdr:rowOff>
    </xdr:to>
    <xdr:sp macro="" textlink="">
      <xdr:nvSpPr>
        <xdr:cNvPr id="469" name="楕円 468">
          <a:extLst>
            <a:ext uri="{FF2B5EF4-FFF2-40B4-BE49-F238E27FC236}">
              <a16:creationId xmlns:a16="http://schemas.microsoft.com/office/drawing/2014/main" id="{7AD07B46-03D6-4CFD-94A9-D756085F89A0}"/>
            </a:ext>
          </a:extLst>
        </xdr:cNvPr>
        <xdr:cNvSpPr/>
      </xdr:nvSpPr>
      <xdr:spPr>
        <a:xfrm>
          <a:off x="12242800" y="3682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76781</xdr:rowOff>
    </xdr:from>
    <xdr:ext cx="762000" cy="259045"/>
    <xdr:sp macro="" textlink="">
      <xdr:nvSpPr>
        <xdr:cNvPr id="470" name="テキスト ボックス 469">
          <a:extLst>
            <a:ext uri="{FF2B5EF4-FFF2-40B4-BE49-F238E27FC236}">
              <a16:creationId xmlns:a16="http://schemas.microsoft.com/office/drawing/2014/main" id="{3508AC69-CAE6-40A5-995F-AB0DB8E1970E}"/>
            </a:ext>
          </a:extLst>
        </xdr:cNvPr>
        <xdr:cNvSpPr txBox="1"/>
      </xdr:nvSpPr>
      <xdr:spPr>
        <a:xfrm>
          <a:off x="11950700" y="376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1BEC1314-3208-4D75-8278-934207BF79B5}"/>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36E1FDB-B507-4A64-81D8-AD94D1B85E4D}"/>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2AB1C01C-F568-4DED-A23A-30F9E8537B65}"/>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977FABB9-3BF9-4DAB-A2E7-C2A9CFD9ECCB}"/>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F46BD99A-B422-4023-8ECE-9C8B169EC15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A51D8E81-001A-4C5C-87BB-6E60F88B0C99}"/>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F1C835E-D55D-44AE-AFC9-063A6DF3F638}"/>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457D3A2-7B06-4714-8073-237E8EE7E0B2}"/>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4B8451FD-4EA2-41EB-84EA-C1258EF40A1D}"/>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394723B7-6004-4A5B-9B61-6DC034A8560C}"/>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C3AAC2AF-002F-40D2-9C93-9A04C1D5AF37}"/>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6,332
67.58
5,821,981
5,601,721
206,594
3,545,176
5,974,992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113D768C-0D79-4029-ACAD-DB51943384A8}"/>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C92FFE2-B230-4801-963B-FB1E8E063091}"/>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C565C08A-07EE-4FF6-9A3A-0D0B63C748AD}"/>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63798294-4756-455A-8571-DC19B4917D12}"/>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B39BFA54-40F2-47D8-8D16-AE15471213B9}"/>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9E49B9F-1EB8-4A69-9376-C40FA2963BBF}"/>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A8BE0A1-3864-4BBF-BEDA-2695B3512DD2}"/>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E05431A9-E258-4B5C-9DEC-E1C938DC11BA}"/>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481BFAB-D413-4D2E-AC1D-10A5A786C2E8}"/>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122C655-92D2-4255-93C0-1F6E08AC05AD}"/>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845139E8-00B6-47B1-9299-2C3D695A86E0}"/>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512242CE-1198-4D0D-B0FD-C738648F248C}"/>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76C69145-44E4-40ED-ABE4-445F94E0D763}"/>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FBDB9A76-9EAC-4EC8-A6A9-2EDEC73C1D75}"/>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65C25A82-2F1D-4AE9-B93F-F4D75A8B08DD}"/>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9826972-448B-4FAD-95F4-AEDF7BA6D906}"/>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85F12F6B-908A-4F9B-B078-3643C11DBF86}"/>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7F7DA43-3614-4A4C-A5F0-EBC340034E3F}"/>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C57E1276-F28B-4DAF-8F32-F6616EF8F094}"/>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2776E07F-4F93-4B60-8937-1AD068026C98}"/>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6F942393-287B-4CAF-94A7-57DCFDF28A84}"/>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63717D3-1042-4EF6-B3F7-04D56F9C0767}"/>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F1F2D62-956C-4A1C-95BE-E0F56280F148}"/>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DB28A222-E754-4532-B8BD-7125EAE1619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3E52C54-B6DD-49F1-BE31-0E5FA205FF89}"/>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1C9F962-FF8C-41B1-9443-4E28B72E66FF}"/>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A3BE1EA9-A94C-460B-A68D-6455385F6BD2}"/>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87B18CD-1E47-4F81-BF55-0A8087556792}"/>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797B0FAD-B50C-47B9-B0A5-6A2CDBD28230}"/>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16858009-960C-44DB-954B-98B85DEF1A00}"/>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AF2CF88-0F34-496F-9AC5-8C5536651C33}"/>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595289B6-1EBD-4CC1-B5DD-242329179482}"/>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類似団体平均及び全国平均、熊本県平均と比較すると下回っている。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要因は、職員数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は９４人→９４人であり前年度と比較して増減はないが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固定資産税</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今後の見込みとして、職員数は現状維持～微減であるが、昇級及び会計間の異動等の要因により変動する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3B1D8EB9-DC3C-4B03-8ABF-19E62212623D}"/>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82BF647-019E-47A4-AC0F-97BBFCF09048}"/>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A8D4B62-0746-40B2-B556-1B388A0E452D}"/>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28771590-F1C5-4834-AB19-D8B30286B944}"/>
            </a:ext>
          </a:extLst>
        </xdr:cNvPr>
        <xdr:cNvCxnSpPr/>
      </xdr:nvCxnSpPr>
      <xdr:spPr>
        <a:xfrm>
          <a:off x="710565"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6E1E493F-4D78-4CC8-8906-4890742D34FC}"/>
            </a:ext>
          </a:extLst>
        </xdr:cNvPr>
        <xdr:cNvSpPr txBox="1"/>
      </xdr:nvSpPr>
      <xdr:spPr>
        <a:xfrm>
          <a:off x="23685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8E518B59-D20C-4B18-8368-C7054C22E885}"/>
            </a:ext>
          </a:extLst>
        </xdr:cNvPr>
        <xdr:cNvCxnSpPr/>
      </xdr:nvCxnSpPr>
      <xdr:spPr>
        <a:xfrm>
          <a:off x="710565"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1A8A83F5-17E5-40B1-9AEB-D34A964CBDC1}"/>
            </a:ext>
          </a:extLst>
        </xdr:cNvPr>
        <xdr:cNvSpPr txBox="1"/>
      </xdr:nvSpPr>
      <xdr:spPr>
        <a:xfrm>
          <a:off x="23685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2AA18077-EC50-4437-B0D6-411A880ECA0F}"/>
            </a:ext>
          </a:extLst>
        </xdr:cNvPr>
        <xdr:cNvCxnSpPr/>
      </xdr:nvCxnSpPr>
      <xdr:spPr>
        <a:xfrm>
          <a:off x="710565"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C114F5AC-530D-48CA-A44F-8BEC6B9C9335}"/>
            </a:ext>
          </a:extLst>
        </xdr:cNvPr>
        <xdr:cNvSpPr txBox="1"/>
      </xdr:nvSpPr>
      <xdr:spPr>
        <a:xfrm>
          <a:off x="23685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293BE78D-F7A3-4EE4-92F8-5E288E5EE069}"/>
            </a:ext>
          </a:extLst>
        </xdr:cNvPr>
        <xdr:cNvCxnSpPr/>
      </xdr:nvCxnSpPr>
      <xdr:spPr>
        <a:xfrm>
          <a:off x="710565"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BE78CCB-CEB1-4826-A7B0-EB588AB71F60}"/>
            </a:ext>
          </a:extLst>
        </xdr:cNvPr>
        <xdr:cNvSpPr txBox="1"/>
      </xdr:nvSpPr>
      <xdr:spPr>
        <a:xfrm>
          <a:off x="23685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FD3CF164-73DA-4B14-B4F2-378316001AF2}"/>
            </a:ext>
          </a:extLst>
        </xdr:cNvPr>
        <xdr:cNvCxnSpPr/>
      </xdr:nvCxnSpPr>
      <xdr:spPr>
        <a:xfrm>
          <a:off x="710565"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42D6455E-E632-41ED-B4D2-C816307E6507}"/>
            </a:ext>
          </a:extLst>
        </xdr:cNvPr>
        <xdr:cNvSpPr txBox="1"/>
      </xdr:nvSpPr>
      <xdr:spPr>
        <a:xfrm>
          <a:off x="23685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F44B2714-B20E-4D09-86F1-1B5CA56E367A}"/>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4877852D-568C-442D-9462-924201517011}"/>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D424F5EF-8EEF-48F8-A095-0DCD50FD859C}"/>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4A7195E-A87C-4E78-9FDC-A01F96E93280}"/>
            </a:ext>
          </a:extLst>
        </xdr:cNvPr>
        <xdr:cNvCxnSpPr/>
      </xdr:nvCxnSpPr>
      <xdr:spPr>
        <a:xfrm flipV="1">
          <a:off x="4414520" y="563245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7B3D6D44-7A22-4ACD-9B0C-FBB5C6D62B2F}"/>
            </a:ext>
          </a:extLst>
        </xdr:cNvPr>
        <xdr:cNvSpPr txBox="1"/>
      </xdr:nvSpPr>
      <xdr:spPr>
        <a:xfrm>
          <a:off x="4503420" y="699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974FE52E-72E2-4BB4-AD0D-E79245332FB6}"/>
            </a:ext>
          </a:extLst>
        </xdr:cNvPr>
        <xdr:cNvCxnSpPr/>
      </xdr:nvCxnSpPr>
      <xdr:spPr>
        <a:xfrm>
          <a:off x="4342765" y="70192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1041C0B7-7F46-454B-912A-87300010B5E9}"/>
            </a:ext>
          </a:extLst>
        </xdr:cNvPr>
        <xdr:cNvSpPr txBox="1"/>
      </xdr:nvSpPr>
      <xdr:spPr>
        <a:xfrm>
          <a:off x="450342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77E5A1BF-E968-4ADD-8161-B89A0D77C4C9}"/>
            </a:ext>
          </a:extLst>
        </xdr:cNvPr>
        <xdr:cNvCxnSpPr/>
      </xdr:nvCxnSpPr>
      <xdr:spPr>
        <a:xfrm>
          <a:off x="4342765" y="563245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2B3EE731-73FF-4881-9CC2-E2A508650386}"/>
            </a:ext>
          </a:extLst>
        </xdr:cNvPr>
        <xdr:cNvCxnSpPr/>
      </xdr:nvCxnSpPr>
      <xdr:spPr>
        <a:xfrm flipV="1">
          <a:off x="3654425" y="6005830"/>
          <a:ext cx="76009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9B3D9D5B-BAE9-4870-B729-440FA153A40D}"/>
            </a:ext>
          </a:extLst>
        </xdr:cNvPr>
        <xdr:cNvSpPr txBox="1"/>
      </xdr:nvSpPr>
      <xdr:spPr>
        <a:xfrm>
          <a:off x="450342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F09B7D8E-19C0-4F19-9777-14F789331A6A}"/>
            </a:ext>
          </a:extLst>
        </xdr:cNvPr>
        <xdr:cNvSpPr/>
      </xdr:nvSpPr>
      <xdr:spPr>
        <a:xfrm>
          <a:off x="4380865" y="62026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161290</xdr:rowOff>
    </xdr:to>
    <xdr:cxnSp macro="">
      <xdr:nvCxnSpPr>
        <xdr:cNvPr id="69" name="直線コネクタ 68">
          <a:extLst>
            <a:ext uri="{FF2B5EF4-FFF2-40B4-BE49-F238E27FC236}">
              <a16:creationId xmlns:a16="http://schemas.microsoft.com/office/drawing/2014/main" id="{20FA6F11-E9BF-4F00-8DFA-2EB91240F45B}"/>
            </a:ext>
          </a:extLst>
        </xdr:cNvPr>
        <xdr:cNvCxnSpPr/>
      </xdr:nvCxnSpPr>
      <xdr:spPr>
        <a:xfrm>
          <a:off x="2841625" y="6005830"/>
          <a:ext cx="8128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FB60B395-02FD-4F50-B21B-162B56A14A03}"/>
            </a:ext>
          </a:extLst>
        </xdr:cNvPr>
        <xdr:cNvSpPr/>
      </xdr:nvSpPr>
      <xdr:spPr>
        <a:xfrm>
          <a:off x="3611245" y="62026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7824F5AB-3FC6-438D-A2CC-788F52150B0A}"/>
            </a:ext>
          </a:extLst>
        </xdr:cNvPr>
        <xdr:cNvSpPr txBox="1"/>
      </xdr:nvSpPr>
      <xdr:spPr>
        <a:xfrm>
          <a:off x="329819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74E168AC-86BA-4FD1-81E9-6E98C9F6BEF5}"/>
            </a:ext>
          </a:extLst>
        </xdr:cNvPr>
        <xdr:cNvCxnSpPr/>
      </xdr:nvCxnSpPr>
      <xdr:spPr>
        <a:xfrm flipV="1">
          <a:off x="2021205" y="600583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C7D42A40-F4B6-4A31-A170-BA1B561134C4}"/>
            </a:ext>
          </a:extLst>
        </xdr:cNvPr>
        <xdr:cNvSpPr/>
      </xdr:nvSpPr>
      <xdr:spPr>
        <a:xfrm>
          <a:off x="2790825"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7789DCCA-CF5D-4B14-8379-A7EE72842666}"/>
            </a:ext>
          </a:extLst>
        </xdr:cNvPr>
        <xdr:cNvSpPr txBox="1"/>
      </xdr:nvSpPr>
      <xdr:spPr>
        <a:xfrm>
          <a:off x="2494915"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EDD08D21-B103-467C-92C2-88CD4FB3919E}"/>
            </a:ext>
          </a:extLst>
        </xdr:cNvPr>
        <xdr:cNvCxnSpPr/>
      </xdr:nvCxnSpPr>
      <xdr:spPr>
        <a:xfrm flipV="1">
          <a:off x="1217930" y="6013450"/>
          <a:ext cx="80327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E8B15D25-08C6-40A4-B5A7-E196ABF0368C}"/>
            </a:ext>
          </a:extLst>
        </xdr:cNvPr>
        <xdr:cNvSpPr/>
      </xdr:nvSpPr>
      <xdr:spPr>
        <a:xfrm>
          <a:off x="1987550" y="635889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FAD1F08C-257F-4192-8A57-E82160BFF185}"/>
            </a:ext>
          </a:extLst>
        </xdr:cNvPr>
        <xdr:cNvSpPr txBox="1"/>
      </xdr:nvSpPr>
      <xdr:spPr>
        <a:xfrm>
          <a:off x="1674495"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73184CC0-8A13-41C7-AE27-73432C1D526D}"/>
            </a:ext>
          </a:extLst>
        </xdr:cNvPr>
        <xdr:cNvSpPr/>
      </xdr:nvSpPr>
      <xdr:spPr>
        <a:xfrm>
          <a:off x="116713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898AAC6A-2F75-4E00-AB23-AE4AD9273F25}"/>
            </a:ext>
          </a:extLst>
        </xdr:cNvPr>
        <xdr:cNvSpPr txBox="1"/>
      </xdr:nvSpPr>
      <xdr:spPr>
        <a:xfrm>
          <a:off x="87122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3626E761-4B38-4C25-8698-1CC1B5DE705B}"/>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E0E8B850-BAF2-4DA7-9160-D1ECD1BB0C61}"/>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6655311E-4E90-4CE6-83B0-4ED904E8CC22}"/>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A5EFE99C-8BA2-44C1-94AD-E8F1E6F4E0CF}"/>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97D03C1A-3622-4763-9748-8EE21309356A}"/>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1EE4085E-9408-4D44-948F-FA9217EE048A}"/>
            </a:ext>
          </a:extLst>
        </xdr:cNvPr>
        <xdr:cNvSpPr/>
      </xdr:nvSpPr>
      <xdr:spPr>
        <a:xfrm>
          <a:off x="4380865" y="59550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9094E2AE-B877-4E68-B040-0DFF69D17085}"/>
            </a:ext>
          </a:extLst>
        </xdr:cNvPr>
        <xdr:cNvSpPr txBox="1"/>
      </xdr:nvSpPr>
      <xdr:spPr>
        <a:xfrm>
          <a:off x="450342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a:extLst>
            <a:ext uri="{FF2B5EF4-FFF2-40B4-BE49-F238E27FC236}">
              <a16:creationId xmlns:a16="http://schemas.microsoft.com/office/drawing/2014/main" id="{9864E63D-890C-4773-871C-697C74C18D8B}"/>
            </a:ext>
          </a:extLst>
        </xdr:cNvPr>
        <xdr:cNvSpPr/>
      </xdr:nvSpPr>
      <xdr:spPr>
        <a:xfrm>
          <a:off x="3611245" y="59778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a:extLst>
            <a:ext uri="{FF2B5EF4-FFF2-40B4-BE49-F238E27FC236}">
              <a16:creationId xmlns:a16="http://schemas.microsoft.com/office/drawing/2014/main" id="{EFC5A3ED-A7B4-4AE9-AB4E-D173AE30267C}"/>
            </a:ext>
          </a:extLst>
        </xdr:cNvPr>
        <xdr:cNvSpPr txBox="1"/>
      </xdr:nvSpPr>
      <xdr:spPr>
        <a:xfrm>
          <a:off x="329819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4B7D22-E27D-4988-812D-02F3753AE7F8}"/>
            </a:ext>
          </a:extLst>
        </xdr:cNvPr>
        <xdr:cNvSpPr/>
      </xdr:nvSpPr>
      <xdr:spPr>
        <a:xfrm>
          <a:off x="2790825" y="5955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B4648E57-FF55-4BCF-A5D8-21A2882A08B5}"/>
            </a:ext>
          </a:extLst>
        </xdr:cNvPr>
        <xdr:cNvSpPr txBox="1"/>
      </xdr:nvSpPr>
      <xdr:spPr>
        <a:xfrm>
          <a:off x="2494915"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C7AC54E6-72A6-4A31-AFD2-852F7C56FFB9}"/>
            </a:ext>
          </a:extLst>
        </xdr:cNvPr>
        <xdr:cNvSpPr/>
      </xdr:nvSpPr>
      <xdr:spPr>
        <a:xfrm>
          <a:off x="1987550" y="59626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92DF4C09-91EA-4AED-8B85-F23A349C8961}"/>
            </a:ext>
          </a:extLst>
        </xdr:cNvPr>
        <xdr:cNvSpPr txBox="1"/>
      </xdr:nvSpPr>
      <xdr:spPr>
        <a:xfrm>
          <a:off x="1674495"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D58DE4D0-87E5-48A4-8B57-76609EC364FC}"/>
            </a:ext>
          </a:extLst>
        </xdr:cNvPr>
        <xdr:cNvSpPr/>
      </xdr:nvSpPr>
      <xdr:spPr>
        <a:xfrm>
          <a:off x="116713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C54265F0-B9EB-464B-AE32-2E517277A5DF}"/>
            </a:ext>
          </a:extLst>
        </xdr:cNvPr>
        <xdr:cNvSpPr txBox="1"/>
      </xdr:nvSpPr>
      <xdr:spPr>
        <a:xfrm>
          <a:off x="87122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E69B7564-04BA-486D-A41E-B63D5E05CD0E}"/>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EC7CCEEA-CFDA-40E3-8A5A-15B24CB79DBE}"/>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1543F2CF-ED4A-45CC-BAAD-1F217C21BC2E}"/>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B7DF4CB6-76B8-4FB4-AFB9-75A53A12CD25}"/>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F8DE9C49-692D-4915-AF9F-B09E948380AE}"/>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2C04A65C-4959-46BA-8BCC-8AC147BFE19E}"/>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8305781-5486-48E2-9507-C72D5C2D8C52}"/>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687D45CC-D14F-4154-9CCF-383F0B3563F0}"/>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BD54C5C-A2B0-4ECC-BE95-BE331A58B669}"/>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2FA02D34-070A-446E-938C-F77B2240996C}"/>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E4B88CC4-7D92-4A3A-8F38-DAA2AAEDB0B9}"/>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及び全国平均、熊本県平均と比較すると下回っている。減少要因は、過疎対策事業債（ソフト分）の発行をしたためである。今後も、物価高騰による委託料等の増加や情報化推進に係るシステム関連委託料等の経費は増加していく見込みであり、引き続き業務効率化やコスト削減を推進し、物件費の抑制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5B34ACCF-4B2A-4D86-ACCB-4338358F690B}"/>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8FB5E79F-A706-4E89-B89E-74F6BE1D7BE8}"/>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DED67C27-FB81-4F63-8308-3CC549434B64}"/>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51FC3A54-4E6C-4681-BE39-045A6C9D71F5}"/>
            </a:ext>
          </a:extLst>
        </xdr:cNvPr>
        <xdr:cNvCxnSpPr/>
      </xdr:nvCxnSpPr>
      <xdr:spPr>
        <a:xfrm>
          <a:off x="11383010" y="3590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A61645B4-921D-41B3-84D6-7202C289856E}"/>
            </a:ext>
          </a:extLst>
        </xdr:cNvPr>
        <xdr:cNvSpPr txBox="1"/>
      </xdr:nvSpPr>
      <xdr:spPr>
        <a:xfrm>
          <a:off x="10926445" y="3451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B0327FCA-03DA-43DE-AADB-258771019A2E}"/>
            </a:ext>
          </a:extLst>
        </xdr:cNvPr>
        <xdr:cNvCxnSpPr/>
      </xdr:nvCxnSpPr>
      <xdr:spPr>
        <a:xfrm>
          <a:off x="11383010" y="31445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D1163311-1049-4EA1-BA65-19C2791675D6}"/>
            </a:ext>
          </a:extLst>
        </xdr:cNvPr>
        <xdr:cNvSpPr txBox="1"/>
      </xdr:nvSpPr>
      <xdr:spPr>
        <a:xfrm>
          <a:off x="10926445" y="30061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670ECB38-1CAB-4963-B27F-80A10152DD3F}"/>
            </a:ext>
          </a:extLst>
        </xdr:cNvPr>
        <xdr:cNvCxnSpPr/>
      </xdr:nvCxnSpPr>
      <xdr:spPr>
        <a:xfrm>
          <a:off x="11383010" y="26949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1CEA1378-54F0-45B4-9699-FCEB886D50E1}"/>
            </a:ext>
          </a:extLst>
        </xdr:cNvPr>
        <xdr:cNvSpPr txBox="1"/>
      </xdr:nvSpPr>
      <xdr:spPr>
        <a:xfrm>
          <a:off x="10926445"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4CACA537-D6D2-4D33-A5B3-AEF3E6797F08}"/>
            </a:ext>
          </a:extLst>
        </xdr:cNvPr>
        <xdr:cNvCxnSpPr/>
      </xdr:nvCxnSpPr>
      <xdr:spPr>
        <a:xfrm>
          <a:off x="11383010" y="22491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4AA21980-C2F2-4D16-966F-5A4BAC25A386}"/>
            </a:ext>
          </a:extLst>
        </xdr:cNvPr>
        <xdr:cNvSpPr txBox="1"/>
      </xdr:nvSpPr>
      <xdr:spPr>
        <a:xfrm>
          <a:off x="10926445" y="21107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B55969BA-1574-48D8-BACB-4D2BC6C91BE1}"/>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8CCBDAFC-5EF5-4353-88B6-32C32FDF8E9A}"/>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EE3AAF08-E2A3-4BF6-A767-CA30E11B5FB7}"/>
            </a:ext>
          </a:extLst>
        </xdr:cNvPr>
        <xdr:cNvCxnSpPr/>
      </xdr:nvCxnSpPr>
      <xdr:spPr>
        <a:xfrm flipV="1">
          <a:off x="15104110" y="2515870"/>
          <a:ext cx="0" cy="95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4D31BDEF-2DBC-4413-B1F4-148E15A03BED}"/>
            </a:ext>
          </a:extLst>
        </xdr:cNvPr>
        <xdr:cNvSpPr txBox="1"/>
      </xdr:nvSpPr>
      <xdr:spPr>
        <a:xfrm>
          <a:off x="15177770" y="34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F47B0A0C-FF1A-4832-9B28-18071D550B3B}"/>
            </a:ext>
          </a:extLst>
        </xdr:cNvPr>
        <xdr:cNvCxnSpPr/>
      </xdr:nvCxnSpPr>
      <xdr:spPr>
        <a:xfrm>
          <a:off x="15015210" y="347522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7E02B5F2-930F-4591-9B8B-32570663B27B}"/>
            </a:ext>
          </a:extLst>
        </xdr:cNvPr>
        <xdr:cNvSpPr txBox="1"/>
      </xdr:nvSpPr>
      <xdr:spPr>
        <a:xfrm>
          <a:off x="15177770" y="226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D875C5D2-04B6-4FFC-97C2-F6C8A95F101F}"/>
            </a:ext>
          </a:extLst>
        </xdr:cNvPr>
        <xdr:cNvCxnSpPr/>
      </xdr:nvCxnSpPr>
      <xdr:spPr>
        <a:xfrm>
          <a:off x="15015210" y="25158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90424</xdr:rowOff>
    </xdr:to>
    <xdr:cxnSp macro="">
      <xdr:nvCxnSpPr>
        <xdr:cNvPr id="124" name="直線コネクタ 123">
          <a:extLst>
            <a:ext uri="{FF2B5EF4-FFF2-40B4-BE49-F238E27FC236}">
              <a16:creationId xmlns:a16="http://schemas.microsoft.com/office/drawing/2014/main" id="{4DB999AC-E93E-44D6-97C1-C914DC3FC1DA}"/>
            </a:ext>
          </a:extLst>
        </xdr:cNvPr>
        <xdr:cNvCxnSpPr/>
      </xdr:nvCxnSpPr>
      <xdr:spPr>
        <a:xfrm>
          <a:off x="14334490" y="2740660"/>
          <a:ext cx="7696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EF216F43-E7EF-4748-8F66-A495ABC7B95C}"/>
            </a:ext>
          </a:extLst>
        </xdr:cNvPr>
        <xdr:cNvSpPr txBox="1"/>
      </xdr:nvSpPr>
      <xdr:spPr>
        <a:xfrm>
          <a:off x="1517777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598E3D6B-4603-4E4D-9C95-9ECF5DDD88F5}"/>
            </a:ext>
          </a:extLst>
        </xdr:cNvPr>
        <xdr:cNvSpPr/>
      </xdr:nvSpPr>
      <xdr:spPr>
        <a:xfrm>
          <a:off x="15053310" y="2827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58420</xdr:rowOff>
    </xdr:to>
    <xdr:cxnSp macro="">
      <xdr:nvCxnSpPr>
        <xdr:cNvPr id="127" name="直線コネクタ 126">
          <a:extLst>
            <a:ext uri="{FF2B5EF4-FFF2-40B4-BE49-F238E27FC236}">
              <a16:creationId xmlns:a16="http://schemas.microsoft.com/office/drawing/2014/main" id="{F7C677C0-7DD4-4C56-98AF-917990B901A2}"/>
            </a:ext>
          </a:extLst>
        </xdr:cNvPr>
        <xdr:cNvCxnSpPr/>
      </xdr:nvCxnSpPr>
      <xdr:spPr>
        <a:xfrm>
          <a:off x="13531215" y="2699512"/>
          <a:ext cx="8032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7051DD16-D7EF-4F27-B8A9-AFA88BD44AF8}"/>
            </a:ext>
          </a:extLst>
        </xdr:cNvPr>
        <xdr:cNvSpPr/>
      </xdr:nvSpPr>
      <xdr:spPr>
        <a:xfrm>
          <a:off x="14283690" y="2822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87D82E79-E0E9-4D9B-8FB8-50FA4922AA14}"/>
            </a:ext>
          </a:extLst>
        </xdr:cNvPr>
        <xdr:cNvSpPr txBox="1"/>
      </xdr:nvSpPr>
      <xdr:spPr>
        <a:xfrm>
          <a:off x="13987780" y="2905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62992</xdr:rowOff>
    </xdr:to>
    <xdr:cxnSp macro="">
      <xdr:nvCxnSpPr>
        <xdr:cNvPr id="130" name="直線コネクタ 129">
          <a:extLst>
            <a:ext uri="{FF2B5EF4-FFF2-40B4-BE49-F238E27FC236}">
              <a16:creationId xmlns:a16="http://schemas.microsoft.com/office/drawing/2014/main" id="{5362A69E-028F-4E03-BA59-A9CDE5C1C4C6}"/>
            </a:ext>
          </a:extLst>
        </xdr:cNvPr>
        <xdr:cNvCxnSpPr/>
      </xdr:nvCxnSpPr>
      <xdr:spPr>
        <a:xfrm flipV="1">
          <a:off x="12710795" y="2699512"/>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3E6623F9-B789-42B5-A31A-6C77A9CDA6C7}"/>
            </a:ext>
          </a:extLst>
        </xdr:cNvPr>
        <xdr:cNvSpPr/>
      </xdr:nvSpPr>
      <xdr:spPr>
        <a:xfrm>
          <a:off x="13480415" y="276758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E64BC35A-03A6-41C3-8587-9D53C9803FA2}"/>
            </a:ext>
          </a:extLst>
        </xdr:cNvPr>
        <xdr:cNvSpPr txBox="1"/>
      </xdr:nvSpPr>
      <xdr:spPr>
        <a:xfrm>
          <a:off x="13167360" y="285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16</xdr:row>
      <xdr:rowOff>76708</xdr:rowOff>
    </xdr:to>
    <xdr:cxnSp macro="">
      <xdr:nvCxnSpPr>
        <xdr:cNvPr id="133" name="直線コネクタ 132">
          <a:extLst>
            <a:ext uri="{FF2B5EF4-FFF2-40B4-BE49-F238E27FC236}">
              <a16:creationId xmlns:a16="http://schemas.microsoft.com/office/drawing/2014/main" id="{D4326DB2-FBA3-47BA-B688-87F09B2A9E82}"/>
            </a:ext>
          </a:extLst>
        </xdr:cNvPr>
        <xdr:cNvCxnSpPr/>
      </xdr:nvCxnSpPr>
      <xdr:spPr>
        <a:xfrm flipV="1">
          <a:off x="11890375" y="2745232"/>
          <a:ext cx="8204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9E587766-B4AA-40C0-8FB4-E841266D709D}"/>
            </a:ext>
          </a:extLst>
        </xdr:cNvPr>
        <xdr:cNvSpPr/>
      </xdr:nvSpPr>
      <xdr:spPr>
        <a:xfrm>
          <a:off x="12659995" y="2804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F6CDD297-D346-43E7-8D30-DF205F0F30A1}"/>
            </a:ext>
          </a:extLst>
        </xdr:cNvPr>
        <xdr:cNvSpPr txBox="1"/>
      </xdr:nvSpPr>
      <xdr:spPr>
        <a:xfrm>
          <a:off x="12364085"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E619B317-A9B7-4209-87D1-6FB1074FDD7B}"/>
            </a:ext>
          </a:extLst>
        </xdr:cNvPr>
        <xdr:cNvSpPr/>
      </xdr:nvSpPr>
      <xdr:spPr>
        <a:xfrm>
          <a:off x="11856720" y="285521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59EBA05-87D6-4BCA-86EB-D38730AA479D}"/>
            </a:ext>
          </a:extLst>
        </xdr:cNvPr>
        <xdr:cNvSpPr txBox="1"/>
      </xdr:nvSpPr>
      <xdr:spPr>
        <a:xfrm>
          <a:off x="11543665" y="294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DE014860-6C73-45FF-A434-75841BC36884}"/>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1C0A5A03-5E48-4154-8704-BC31C803CEBF}"/>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64EA3173-4B7B-4180-B8D0-B4E4A7BD0934}"/>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3E380D6A-1B0A-4FBC-827D-B6151ABBC0BD}"/>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B1DCCB77-3D8F-4840-B09C-9C282E4AC211}"/>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39624</xdr:rowOff>
    </xdr:from>
    <xdr:to>
      <xdr:col>82</xdr:col>
      <xdr:colOff>158750</xdr:colOff>
      <xdr:row>16</xdr:row>
      <xdr:rowOff>141224</xdr:rowOff>
    </xdr:to>
    <xdr:sp macro="" textlink="">
      <xdr:nvSpPr>
        <xdr:cNvPr id="143" name="楕円 142">
          <a:extLst>
            <a:ext uri="{FF2B5EF4-FFF2-40B4-BE49-F238E27FC236}">
              <a16:creationId xmlns:a16="http://schemas.microsoft.com/office/drawing/2014/main" id="{92A05BB8-CEA1-4C00-9C75-06F636198AB6}"/>
            </a:ext>
          </a:extLst>
        </xdr:cNvPr>
        <xdr:cNvSpPr/>
      </xdr:nvSpPr>
      <xdr:spPr>
        <a:xfrm>
          <a:off x="15053310" y="27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56151</xdr:rowOff>
    </xdr:from>
    <xdr:ext cx="762000" cy="259045"/>
    <xdr:sp macro="" textlink="">
      <xdr:nvSpPr>
        <xdr:cNvPr id="144" name="物件費該当値テキスト">
          <a:extLst>
            <a:ext uri="{FF2B5EF4-FFF2-40B4-BE49-F238E27FC236}">
              <a16:creationId xmlns:a16="http://schemas.microsoft.com/office/drawing/2014/main" id="{E63D9B5F-3434-4211-8CCD-648D7665F983}"/>
            </a:ext>
          </a:extLst>
        </xdr:cNvPr>
        <xdr:cNvSpPr txBox="1"/>
      </xdr:nvSpPr>
      <xdr:spPr>
        <a:xfrm>
          <a:off x="15177770" y="257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5" name="楕円 144">
          <a:extLst>
            <a:ext uri="{FF2B5EF4-FFF2-40B4-BE49-F238E27FC236}">
              <a16:creationId xmlns:a16="http://schemas.microsoft.com/office/drawing/2014/main" id="{C9FCC0C2-2C58-48D1-A6A3-A1B8B60BF805}"/>
            </a:ext>
          </a:extLst>
        </xdr:cNvPr>
        <xdr:cNvSpPr/>
      </xdr:nvSpPr>
      <xdr:spPr>
        <a:xfrm>
          <a:off x="1428369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6" name="テキスト ボックス 145">
          <a:extLst>
            <a:ext uri="{FF2B5EF4-FFF2-40B4-BE49-F238E27FC236}">
              <a16:creationId xmlns:a16="http://schemas.microsoft.com/office/drawing/2014/main" id="{4B683C7C-78E5-4113-85B4-7680EEC29006}"/>
            </a:ext>
          </a:extLst>
        </xdr:cNvPr>
        <xdr:cNvSpPr txBox="1"/>
      </xdr:nvSpPr>
      <xdr:spPr>
        <a:xfrm>
          <a:off x="1398778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7" name="楕円 146">
          <a:extLst>
            <a:ext uri="{FF2B5EF4-FFF2-40B4-BE49-F238E27FC236}">
              <a16:creationId xmlns:a16="http://schemas.microsoft.com/office/drawing/2014/main" id="{6829DA0A-2D59-46EF-8DC3-8C7C04FF51C0}"/>
            </a:ext>
          </a:extLst>
        </xdr:cNvPr>
        <xdr:cNvSpPr/>
      </xdr:nvSpPr>
      <xdr:spPr>
        <a:xfrm>
          <a:off x="13480415" y="265252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78249</xdr:rowOff>
    </xdr:from>
    <xdr:ext cx="762000" cy="259045"/>
    <xdr:sp macro="" textlink="">
      <xdr:nvSpPr>
        <xdr:cNvPr id="148" name="テキスト ボックス 147">
          <a:extLst>
            <a:ext uri="{FF2B5EF4-FFF2-40B4-BE49-F238E27FC236}">
              <a16:creationId xmlns:a16="http://schemas.microsoft.com/office/drawing/2014/main" id="{D8AB1FC6-35BF-4979-9DB2-B5717E8F1A08}"/>
            </a:ext>
          </a:extLst>
        </xdr:cNvPr>
        <xdr:cNvSpPr txBox="1"/>
      </xdr:nvSpPr>
      <xdr:spPr>
        <a:xfrm>
          <a:off x="13167360" y="242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9" name="楕円 148">
          <a:extLst>
            <a:ext uri="{FF2B5EF4-FFF2-40B4-BE49-F238E27FC236}">
              <a16:creationId xmlns:a16="http://schemas.microsoft.com/office/drawing/2014/main" id="{65A86252-3ABA-4350-8694-4C02780B3892}"/>
            </a:ext>
          </a:extLst>
        </xdr:cNvPr>
        <xdr:cNvSpPr/>
      </xdr:nvSpPr>
      <xdr:spPr>
        <a:xfrm>
          <a:off x="12659995" y="26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50" name="テキスト ボックス 149">
          <a:extLst>
            <a:ext uri="{FF2B5EF4-FFF2-40B4-BE49-F238E27FC236}">
              <a16:creationId xmlns:a16="http://schemas.microsoft.com/office/drawing/2014/main" id="{DE35ED6F-BB85-41A3-A0CD-E5314C20033A}"/>
            </a:ext>
          </a:extLst>
        </xdr:cNvPr>
        <xdr:cNvSpPr txBox="1"/>
      </xdr:nvSpPr>
      <xdr:spPr>
        <a:xfrm>
          <a:off x="12364085" y="247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1" name="楕円 150">
          <a:extLst>
            <a:ext uri="{FF2B5EF4-FFF2-40B4-BE49-F238E27FC236}">
              <a16:creationId xmlns:a16="http://schemas.microsoft.com/office/drawing/2014/main" id="{F279544A-EE02-412F-8FDC-FD61F969B237}"/>
            </a:ext>
          </a:extLst>
        </xdr:cNvPr>
        <xdr:cNvSpPr/>
      </xdr:nvSpPr>
      <xdr:spPr>
        <a:xfrm>
          <a:off x="11856720" y="270814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2" name="テキスト ボックス 151">
          <a:extLst>
            <a:ext uri="{FF2B5EF4-FFF2-40B4-BE49-F238E27FC236}">
              <a16:creationId xmlns:a16="http://schemas.microsoft.com/office/drawing/2014/main" id="{667ECF32-E9AB-4C82-902C-4C53FD4D7816}"/>
            </a:ext>
          </a:extLst>
        </xdr:cNvPr>
        <xdr:cNvSpPr txBox="1"/>
      </xdr:nvSpPr>
      <xdr:spPr>
        <a:xfrm>
          <a:off x="11543665" y="248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8E4FFD6E-56D2-4DD2-B2EA-06FF5E6A3E83}"/>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5B74F722-6F7C-4857-88DA-877D69360B47}"/>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764C1FBA-BFCC-44CE-BF83-6D7F67C1E298}"/>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F85DA7DE-23D9-4371-A9F1-AC402FD13E8D}"/>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38405C76-2925-4FC0-AD80-3623E10E4891}"/>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E169DADD-28AB-464A-B856-48226296D526}"/>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93E2E877-484E-475B-BA9F-7DF5DBC11D43}"/>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3D37EE37-823C-41A3-AAE8-89FF3EAB3711}"/>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4010D248-6A3F-46CE-858B-4F58D23FE560}"/>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819307C-60C9-4E02-A53D-B32F12A942BB}"/>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D8E0D65F-79F4-4740-A221-A193BF70D3A8}"/>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上回っている。減少要因は、保育所に入所している子どもの減少等や、過疎対策事業債（ソフト分）の発行をしたためである。現在、町の重要施策である少子化・子育て支援施策（医療費無償化・保育料無償化）に取り組んでおり扶助費は増加傾向となる見込み。</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D584872C-4743-40C8-9A00-23144A3053D3}"/>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B14C77CB-8837-4544-8E31-5CA9E09CE573}"/>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A3BB28F0-AB92-4DF6-842D-BC448B5074AD}"/>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84D65C49-2C80-47DF-BA63-4CF22B6F4F75}"/>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F38415FB-EA20-4D23-BF5F-6F378EAF3D47}"/>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4E282D33-9FE1-4839-98BC-DBA66F1FBF01}"/>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BA30919-0F1B-4267-AE97-3E505694441E}"/>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F7FC1066-28FC-41D0-8738-24DC84161BD3}"/>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DC42310F-46CD-427F-9F09-D3B3A8DA96AB}"/>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340FBE00-9195-4F12-9416-3BAE0F452FD0}"/>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38A0382A-6F04-4B02-A164-FDA49BDEC993}"/>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31D4E9A-66F7-4CE1-95DB-B89C294B184C}"/>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D0AE5728-3ED0-4FE4-8727-CF9EB1BBCEB8}"/>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C1C83582-1D3A-4626-B071-09BE8B08C7CD}"/>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740EF178-1CC4-4FB3-AE2A-1FDFAF6AF7C8}"/>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9CB17D86-BAB5-49D6-9F95-CE8967A1B956}"/>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6136D2E1-6B7B-45AD-9B7C-43E671223881}"/>
            </a:ext>
          </a:extLst>
        </xdr:cNvPr>
        <xdr:cNvCxnSpPr/>
      </xdr:nvCxnSpPr>
      <xdr:spPr>
        <a:xfrm flipV="1">
          <a:off x="4414520" y="88061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863C9E22-F9CC-47FE-A8E3-717CF682FA8F}"/>
            </a:ext>
          </a:extLst>
        </xdr:cNvPr>
        <xdr:cNvSpPr txBox="1"/>
      </xdr:nvSpPr>
      <xdr:spPr>
        <a:xfrm>
          <a:off x="450342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72CFF7AA-4D92-4BB8-AC81-706F351677B9}"/>
            </a:ext>
          </a:extLst>
        </xdr:cNvPr>
        <xdr:cNvCxnSpPr/>
      </xdr:nvCxnSpPr>
      <xdr:spPr>
        <a:xfrm>
          <a:off x="4342765" y="1039114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3B62E10F-BEC4-43F1-8191-668F4E354BA2}"/>
            </a:ext>
          </a:extLst>
        </xdr:cNvPr>
        <xdr:cNvSpPr txBox="1"/>
      </xdr:nvSpPr>
      <xdr:spPr>
        <a:xfrm>
          <a:off x="4503420" y="855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AC3D94D3-203F-462F-831C-C08F21C1C492}"/>
            </a:ext>
          </a:extLst>
        </xdr:cNvPr>
        <xdr:cNvCxnSpPr/>
      </xdr:nvCxnSpPr>
      <xdr:spPr>
        <a:xfrm>
          <a:off x="4342765" y="88061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58</xdr:row>
      <xdr:rowOff>31750</xdr:rowOff>
    </xdr:to>
    <xdr:cxnSp macro="">
      <xdr:nvCxnSpPr>
        <xdr:cNvPr id="185" name="直線コネクタ 184">
          <a:extLst>
            <a:ext uri="{FF2B5EF4-FFF2-40B4-BE49-F238E27FC236}">
              <a16:creationId xmlns:a16="http://schemas.microsoft.com/office/drawing/2014/main" id="{EA985FBD-AD16-4AC8-AF15-3FA2A0474891}"/>
            </a:ext>
          </a:extLst>
        </xdr:cNvPr>
        <xdr:cNvCxnSpPr/>
      </xdr:nvCxnSpPr>
      <xdr:spPr>
        <a:xfrm>
          <a:off x="3654425" y="9606280"/>
          <a:ext cx="760095"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7F49F167-D7CD-463A-B92F-6399C83C3F5E}"/>
            </a:ext>
          </a:extLst>
        </xdr:cNvPr>
        <xdr:cNvSpPr txBox="1"/>
      </xdr:nvSpPr>
      <xdr:spPr>
        <a:xfrm>
          <a:off x="4503420" y="912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3784CF38-C0AB-4893-AFCC-3A88F9A08049}"/>
            </a:ext>
          </a:extLst>
        </xdr:cNvPr>
        <xdr:cNvSpPr/>
      </xdr:nvSpPr>
      <xdr:spPr>
        <a:xfrm>
          <a:off x="4380865" y="9277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88900</xdr:rowOff>
    </xdr:to>
    <xdr:cxnSp macro="">
      <xdr:nvCxnSpPr>
        <xdr:cNvPr id="188" name="直線コネクタ 187">
          <a:extLst>
            <a:ext uri="{FF2B5EF4-FFF2-40B4-BE49-F238E27FC236}">
              <a16:creationId xmlns:a16="http://schemas.microsoft.com/office/drawing/2014/main" id="{A7AD397D-1370-4901-B3A2-BDA83889B9EA}"/>
            </a:ext>
          </a:extLst>
        </xdr:cNvPr>
        <xdr:cNvCxnSpPr/>
      </xdr:nvCxnSpPr>
      <xdr:spPr>
        <a:xfrm flipV="1">
          <a:off x="2841625" y="9606280"/>
          <a:ext cx="8128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49843115-178B-438E-AD58-012FC17783ED}"/>
            </a:ext>
          </a:extLst>
        </xdr:cNvPr>
        <xdr:cNvSpPr/>
      </xdr:nvSpPr>
      <xdr:spPr>
        <a:xfrm>
          <a:off x="3611245" y="9277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2562F9A-C8CE-4C5E-9788-950817362711}"/>
            </a:ext>
          </a:extLst>
        </xdr:cNvPr>
        <xdr:cNvSpPr txBox="1"/>
      </xdr:nvSpPr>
      <xdr:spPr>
        <a:xfrm>
          <a:off x="3298190" y="905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58</xdr:row>
      <xdr:rowOff>31750</xdr:rowOff>
    </xdr:to>
    <xdr:cxnSp macro="">
      <xdr:nvCxnSpPr>
        <xdr:cNvPr id="191" name="直線コネクタ 190">
          <a:extLst>
            <a:ext uri="{FF2B5EF4-FFF2-40B4-BE49-F238E27FC236}">
              <a16:creationId xmlns:a16="http://schemas.microsoft.com/office/drawing/2014/main" id="{756EDA48-0944-41A2-A4A1-D6A0D3D28AB1}"/>
            </a:ext>
          </a:extLst>
        </xdr:cNvPr>
        <xdr:cNvCxnSpPr/>
      </xdr:nvCxnSpPr>
      <xdr:spPr>
        <a:xfrm flipV="1">
          <a:off x="2021205" y="9644380"/>
          <a:ext cx="8204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CBF5B18B-C0E8-4FE7-8A2C-C9A51B40F53F}"/>
            </a:ext>
          </a:extLst>
        </xdr:cNvPr>
        <xdr:cNvSpPr/>
      </xdr:nvSpPr>
      <xdr:spPr>
        <a:xfrm>
          <a:off x="2790825"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634EE5C8-57C6-45A1-B984-A4D82B7F3D18}"/>
            </a:ext>
          </a:extLst>
        </xdr:cNvPr>
        <xdr:cNvSpPr txBox="1"/>
      </xdr:nvSpPr>
      <xdr:spPr>
        <a:xfrm>
          <a:off x="2494915"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58</xdr:row>
      <xdr:rowOff>31750</xdr:rowOff>
    </xdr:to>
    <xdr:cxnSp macro="">
      <xdr:nvCxnSpPr>
        <xdr:cNvPr id="194" name="直線コネクタ 193">
          <a:extLst>
            <a:ext uri="{FF2B5EF4-FFF2-40B4-BE49-F238E27FC236}">
              <a16:creationId xmlns:a16="http://schemas.microsoft.com/office/drawing/2014/main" id="{C5413F99-7CCD-492D-AB89-6A87BABCC8B0}"/>
            </a:ext>
          </a:extLst>
        </xdr:cNvPr>
        <xdr:cNvCxnSpPr/>
      </xdr:nvCxnSpPr>
      <xdr:spPr>
        <a:xfrm>
          <a:off x="1217930" y="9495790"/>
          <a:ext cx="803275"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AAA4AAC4-EA73-4F0B-899B-34FE0EEBBB96}"/>
            </a:ext>
          </a:extLst>
        </xdr:cNvPr>
        <xdr:cNvSpPr/>
      </xdr:nvSpPr>
      <xdr:spPr>
        <a:xfrm>
          <a:off x="1987550" y="93535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526E0D37-A1BC-41E2-B680-5FD9A9BF96BF}"/>
            </a:ext>
          </a:extLst>
        </xdr:cNvPr>
        <xdr:cNvSpPr txBox="1"/>
      </xdr:nvSpPr>
      <xdr:spPr>
        <a:xfrm>
          <a:off x="1674495"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FCF99A06-AAD9-4EF6-87FB-E944C1F7A1E3}"/>
            </a:ext>
          </a:extLst>
        </xdr:cNvPr>
        <xdr:cNvSpPr/>
      </xdr:nvSpPr>
      <xdr:spPr>
        <a:xfrm>
          <a:off x="1167130" y="9464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3FDE6ADA-C8C3-431D-B41A-D8D2CE039DCE}"/>
            </a:ext>
          </a:extLst>
        </xdr:cNvPr>
        <xdr:cNvSpPr txBox="1"/>
      </xdr:nvSpPr>
      <xdr:spPr>
        <a:xfrm>
          <a:off x="87122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D89330F4-86DA-4B18-BE59-F848430FE2AF}"/>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D6A3A009-6D5F-4482-BC51-95847FF6EF27}"/>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8A816D47-3EF0-48C4-B6CF-9A2591B0C061}"/>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BC29CC51-CF2D-4475-9831-B2E5E5D69D48}"/>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E1CC4434-0E5D-4421-9F54-2C4079923CCF}"/>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4" name="楕円 203">
          <a:extLst>
            <a:ext uri="{FF2B5EF4-FFF2-40B4-BE49-F238E27FC236}">
              <a16:creationId xmlns:a16="http://schemas.microsoft.com/office/drawing/2014/main" id="{262BE5B2-DBA4-46F9-9EBF-3D04DEAD7BC4}"/>
            </a:ext>
          </a:extLst>
        </xdr:cNvPr>
        <xdr:cNvSpPr/>
      </xdr:nvSpPr>
      <xdr:spPr>
        <a:xfrm>
          <a:off x="4380865" y="97078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124477</xdr:rowOff>
    </xdr:from>
    <xdr:ext cx="762000" cy="259045"/>
    <xdr:sp macro="" textlink="">
      <xdr:nvSpPr>
        <xdr:cNvPr id="205" name="扶助費該当値テキスト">
          <a:extLst>
            <a:ext uri="{FF2B5EF4-FFF2-40B4-BE49-F238E27FC236}">
              <a16:creationId xmlns:a16="http://schemas.microsoft.com/office/drawing/2014/main" id="{576AA477-0C23-410B-91F5-D2B444A99267}"/>
            </a:ext>
          </a:extLst>
        </xdr:cNvPr>
        <xdr:cNvSpPr txBox="1"/>
      </xdr:nvSpPr>
      <xdr:spPr>
        <a:xfrm>
          <a:off x="450342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6" name="楕円 205">
          <a:extLst>
            <a:ext uri="{FF2B5EF4-FFF2-40B4-BE49-F238E27FC236}">
              <a16:creationId xmlns:a16="http://schemas.microsoft.com/office/drawing/2014/main" id="{248334F4-6EA8-4247-A6BD-F7CC6344276D}"/>
            </a:ext>
          </a:extLst>
        </xdr:cNvPr>
        <xdr:cNvSpPr/>
      </xdr:nvSpPr>
      <xdr:spPr>
        <a:xfrm>
          <a:off x="3611245" y="95554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07" name="テキスト ボックス 206">
          <a:extLst>
            <a:ext uri="{FF2B5EF4-FFF2-40B4-BE49-F238E27FC236}">
              <a16:creationId xmlns:a16="http://schemas.microsoft.com/office/drawing/2014/main" id="{CE517D1C-0186-4B9C-8A69-D79A040ECA6F}"/>
            </a:ext>
          </a:extLst>
        </xdr:cNvPr>
        <xdr:cNvSpPr txBox="1"/>
      </xdr:nvSpPr>
      <xdr:spPr>
        <a:xfrm>
          <a:off x="329819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8" name="楕円 207">
          <a:extLst>
            <a:ext uri="{FF2B5EF4-FFF2-40B4-BE49-F238E27FC236}">
              <a16:creationId xmlns:a16="http://schemas.microsoft.com/office/drawing/2014/main" id="{8A0AFC91-6D24-4443-A479-89685A2E1206}"/>
            </a:ext>
          </a:extLst>
        </xdr:cNvPr>
        <xdr:cNvSpPr/>
      </xdr:nvSpPr>
      <xdr:spPr>
        <a:xfrm>
          <a:off x="2790825"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9" name="テキスト ボックス 208">
          <a:extLst>
            <a:ext uri="{FF2B5EF4-FFF2-40B4-BE49-F238E27FC236}">
              <a16:creationId xmlns:a16="http://schemas.microsoft.com/office/drawing/2014/main" id="{4DAD4ECC-0916-490F-95D1-520D2D371DB5}"/>
            </a:ext>
          </a:extLst>
        </xdr:cNvPr>
        <xdr:cNvSpPr txBox="1"/>
      </xdr:nvSpPr>
      <xdr:spPr>
        <a:xfrm>
          <a:off x="2494915"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10" name="楕円 209">
          <a:extLst>
            <a:ext uri="{FF2B5EF4-FFF2-40B4-BE49-F238E27FC236}">
              <a16:creationId xmlns:a16="http://schemas.microsoft.com/office/drawing/2014/main" id="{8AEB738D-3978-45AF-B20E-B4012DD88F1D}"/>
            </a:ext>
          </a:extLst>
        </xdr:cNvPr>
        <xdr:cNvSpPr/>
      </xdr:nvSpPr>
      <xdr:spPr>
        <a:xfrm>
          <a:off x="1987550" y="97078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1" name="テキスト ボックス 210">
          <a:extLst>
            <a:ext uri="{FF2B5EF4-FFF2-40B4-BE49-F238E27FC236}">
              <a16:creationId xmlns:a16="http://schemas.microsoft.com/office/drawing/2014/main" id="{3911CDB6-1F9D-4F72-BC7D-1A5E48D89F83}"/>
            </a:ext>
          </a:extLst>
        </xdr:cNvPr>
        <xdr:cNvSpPr txBox="1"/>
      </xdr:nvSpPr>
      <xdr:spPr>
        <a:xfrm>
          <a:off x="1674495"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2" name="楕円 211">
          <a:extLst>
            <a:ext uri="{FF2B5EF4-FFF2-40B4-BE49-F238E27FC236}">
              <a16:creationId xmlns:a16="http://schemas.microsoft.com/office/drawing/2014/main" id="{10F66555-6AE5-41D5-B3D5-32B2136C8250}"/>
            </a:ext>
          </a:extLst>
        </xdr:cNvPr>
        <xdr:cNvSpPr/>
      </xdr:nvSpPr>
      <xdr:spPr>
        <a:xfrm>
          <a:off x="1167130" y="94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3" name="テキスト ボックス 212">
          <a:extLst>
            <a:ext uri="{FF2B5EF4-FFF2-40B4-BE49-F238E27FC236}">
              <a16:creationId xmlns:a16="http://schemas.microsoft.com/office/drawing/2014/main" id="{625CEA91-77A7-4F10-89EB-C414B29C0957}"/>
            </a:ext>
          </a:extLst>
        </xdr:cNvPr>
        <xdr:cNvSpPr txBox="1"/>
      </xdr:nvSpPr>
      <xdr:spPr>
        <a:xfrm>
          <a:off x="871220" y="922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E8ECF80A-29A6-4D71-8BA0-892F825DB2D4}"/>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D7D33AB2-4B6D-4BB3-9387-CBD24609999E}"/>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8E6ABDBE-1233-4B9E-9D62-71012475D462}"/>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8AE52584-E084-4371-B0D5-30D52C076538}"/>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4DAB0A58-04CA-4FDB-9ED8-787F45D12C42}"/>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7351666F-AA78-4D9B-AD99-3DC2FE3699AC}"/>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9DF1400F-6F3B-4000-A278-7E82A19A42EB}"/>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57E6BB1-4625-407B-A837-4219C518B161}"/>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650F02B5-6A35-4EAC-A2EC-994697F9497D}"/>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66A50101-906F-45F3-8EFF-1B08695F21E4}"/>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916826C9-AF02-4F3A-9F68-48161C83BB38}"/>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及び全国平均、熊本県平均と比較すると大きく上回っている。要因は、各特別会計への繰出金によるものと考えられる。前年度と比べ△２６，０９３千円となった。今後も国保税・介護保険料・上下水道使用料金等の適正化を図るとともに、水道、下水道事業については、令和６年４月１日より法適用化されたので、更なる一般会計の負担軽減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FA8DDAA4-23A1-4C0F-88CC-F28E27F3188B}"/>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F309B828-3B5D-45E5-AA9C-CE9D9670D868}"/>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245B955D-EE3C-4641-8FCE-6D4ED5308392}"/>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88212E7C-1DF7-42AA-BE52-2A497E3E2B94}"/>
            </a:ext>
          </a:extLst>
        </xdr:cNvPr>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5712EF0A-B825-4694-86B7-0AAD1B0115CA}"/>
            </a:ext>
          </a:extLst>
        </xdr:cNvPr>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8056477E-DE72-47D0-A876-99B050D5BC34}"/>
            </a:ext>
          </a:extLst>
        </xdr:cNvPr>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4A4781B9-ACC9-480B-87B7-ED36DC9DE2F8}"/>
            </a:ext>
          </a:extLst>
        </xdr:cNvPr>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EC6B2146-D6DB-4801-BEC6-EC303FC6BE1B}"/>
            </a:ext>
          </a:extLst>
        </xdr:cNvPr>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A913A3D8-BC4B-49B2-92DC-05C18A7D3636}"/>
            </a:ext>
          </a:extLst>
        </xdr:cNvPr>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FCF45B4F-DF58-49FD-B83A-BC64B31DAC27}"/>
            </a:ext>
          </a:extLst>
        </xdr:cNvPr>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27911650-1F2A-4EB9-8A10-F774E745C3A6}"/>
            </a:ext>
          </a:extLst>
        </xdr:cNvPr>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EDE82F29-9E36-4731-9285-812AD955BAFC}"/>
            </a:ext>
          </a:extLst>
        </xdr:cNvPr>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D5FA2A8C-B706-4898-AB12-1C1029B47017}"/>
            </a:ext>
          </a:extLst>
        </xdr:cNvPr>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CF3D22F3-27B9-4FD9-9EC2-73A1B14B8CDE}"/>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AC0EEEF4-3AE6-4D9A-9B94-4BF9DCD71200}"/>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4F7B9BCD-406D-43BD-9298-0945AD1B55D9}"/>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6CBF819E-F5D6-45A2-8F3F-17C19AB4DFA9}"/>
            </a:ext>
          </a:extLst>
        </xdr:cNvPr>
        <xdr:cNvCxnSpPr/>
      </xdr:nvCxnSpPr>
      <xdr:spPr>
        <a:xfrm flipV="1">
          <a:off x="15104110" y="88671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5276C0F7-5ACF-49D6-8B9B-71D968482363}"/>
            </a:ext>
          </a:extLst>
        </xdr:cNvPr>
        <xdr:cNvSpPr txBox="1"/>
      </xdr:nvSpPr>
      <xdr:spPr>
        <a:xfrm>
          <a:off x="1517777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5297E1A2-B857-407E-A9CF-DED7F70C95B3}"/>
            </a:ext>
          </a:extLst>
        </xdr:cNvPr>
        <xdr:cNvCxnSpPr/>
      </xdr:nvCxnSpPr>
      <xdr:spPr>
        <a:xfrm>
          <a:off x="15015210" y="101854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46AD1460-2C65-4CF2-8639-5397C074B849}"/>
            </a:ext>
          </a:extLst>
        </xdr:cNvPr>
        <xdr:cNvSpPr txBox="1"/>
      </xdr:nvSpPr>
      <xdr:spPr>
        <a:xfrm>
          <a:off x="15177770" y="861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5F835C6E-60DF-409D-889E-1CA6EF50DFA2}"/>
            </a:ext>
          </a:extLst>
        </xdr:cNvPr>
        <xdr:cNvCxnSpPr/>
      </xdr:nvCxnSpPr>
      <xdr:spPr>
        <a:xfrm>
          <a:off x="15015210" y="886714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134620</xdr:rowOff>
    </xdr:to>
    <xdr:cxnSp macro="">
      <xdr:nvCxnSpPr>
        <xdr:cNvPr id="246" name="直線コネクタ 245">
          <a:extLst>
            <a:ext uri="{FF2B5EF4-FFF2-40B4-BE49-F238E27FC236}">
              <a16:creationId xmlns:a16="http://schemas.microsoft.com/office/drawing/2014/main" id="{B53A8E5D-C22C-4D26-9287-0C11143AC538}"/>
            </a:ext>
          </a:extLst>
        </xdr:cNvPr>
        <xdr:cNvCxnSpPr/>
      </xdr:nvCxnSpPr>
      <xdr:spPr>
        <a:xfrm flipV="1">
          <a:off x="14334490" y="9827260"/>
          <a:ext cx="7696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CE46EEE7-4B31-4E74-8A5E-55C56DED77E3}"/>
            </a:ext>
          </a:extLst>
        </xdr:cNvPr>
        <xdr:cNvSpPr txBox="1"/>
      </xdr:nvSpPr>
      <xdr:spPr>
        <a:xfrm>
          <a:off x="15177770" y="921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9CD1CCF4-21B4-447E-99F0-7515CDFB7B54}"/>
            </a:ext>
          </a:extLst>
        </xdr:cNvPr>
        <xdr:cNvSpPr/>
      </xdr:nvSpPr>
      <xdr:spPr>
        <a:xfrm>
          <a:off x="15053310" y="9368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134620</xdr:rowOff>
    </xdr:from>
    <xdr:to>
      <xdr:col>78</xdr:col>
      <xdr:colOff>69850</xdr:colOff>
      <xdr:row>58</xdr:row>
      <xdr:rowOff>134620</xdr:rowOff>
    </xdr:to>
    <xdr:cxnSp macro="">
      <xdr:nvCxnSpPr>
        <xdr:cNvPr id="249" name="直線コネクタ 248">
          <a:extLst>
            <a:ext uri="{FF2B5EF4-FFF2-40B4-BE49-F238E27FC236}">
              <a16:creationId xmlns:a16="http://schemas.microsoft.com/office/drawing/2014/main" id="{E6CFE2CB-5E79-4C04-A17E-79656432A2E4}"/>
            </a:ext>
          </a:extLst>
        </xdr:cNvPr>
        <xdr:cNvCxnSpPr/>
      </xdr:nvCxnSpPr>
      <xdr:spPr>
        <a:xfrm>
          <a:off x="13531215" y="985774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35D8F9A3-DBB7-40A4-BD93-158263F160D3}"/>
            </a:ext>
          </a:extLst>
        </xdr:cNvPr>
        <xdr:cNvSpPr/>
      </xdr:nvSpPr>
      <xdr:spPr>
        <a:xfrm>
          <a:off x="1428369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6C61A2E4-1B8C-4B14-990F-EEF2B7C8441A}"/>
            </a:ext>
          </a:extLst>
        </xdr:cNvPr>
        <xdr:cNvSpPr txBox="1"/>
      </xdr:nvSpPr>
      <xdr:spPr>
        <a:xfrm>
          <a:off x="1398778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134620</xdr:rowOff>
    </xdr:from>
    <xdr:to>
      <xdr:col>73</xdr:col>
      <xdr:colOff>180975</xdr:colOff>
      <xdr:row>58</xdr:row>
      <xdr:rowOff>157480</xdr:rowOff>
    </xdr:to>
    <xdr:cxnSp macro="">
      <xdr:nvCxnSpPr>
        <xdr:cNvPr id="252" name="直線コネクタ 251">
          <a:extLst>
            <a:ext uri="{FF2B5EF4-FFF2-40B4-BE49-F238E27FC236}">
              <a16:creationId xmlns:a16="http://schemas.microsoft.com/office/drawing/2014/main" id="{A36638FD-8A35-42A7-BF3D-B0C25E44C72D}"/>
            </a:ext>
          </a:extLst>
        </xdr:cNvPr>
        <xdr:cNvCxnSpPr/>
      </xdr:nvCxnSpPr>
      <xdr:spPr>
        <a:xfrm flipV="1">
          <a:off x="12710795" y="9857740"/>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83182E61-53F0-4632-AA86-84F1F2C5880A}"/>
            </a:ext>
          </a:extLst>
        </xdr:cNvPr>
        <xdr:cNvSpPr/>
      </xdr:nvSpPr>
      <xdr:spPr>
        <a:xfrm>
          <a:off x="13480415" y="936117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D5BD91B-6FAF-4C4C-AA5C-917755A865FD}"/>
            </a:ext>
          </a:extLst>
        </xdr:cNvPr>
        <xdr:cNvSpPr txBox="1"/>
      </xdr:nvSpPr>
      <xdr:spPr>
        <a:xfrm>
          <a:off x="1316736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157480</xdr:rowOff>
    </xdr:from>
    <xdr:to>
      <xdr:col>69</xdr:col>
      <xdr:colOff>92075</xdr:colOff>
      <xdr:row>59</xdr:row>
      <xdr:rowOff>16510</xdr:rowOff>
    </xdr:to>
    <xdr:cxnSp macro="">
      <xdr:nvCxnSpPr>
        <xdr:cNvPr id="255" name="直線コネクタ 254">
          <a:extLst>
            <a:ext uri="{FF2B5EF4-FFF2-40B4-BE49-F238E27FC236}">
              <a16:creationId xmlns:a16="http://schemas.microsoft.com/office/drawing/2014/main" id="{EE4EB980-84D2-4015-B7B1-E58ACE1D8C94}"/>
            </a:ext>
          </a:extLst>
        </xdr:cNvPr>
        <xdr:cNvCxnSpPr/>
      </xdr:nvCxnSpPr>
      <xdr:spPr>
        <a:xfrm flipV="1">
          <a:off x="11890375" y="9880600"/>
          <a:ext cx="8204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DD787D7A-C7F3-40CB-A0E6-22C01756BC6D}"/>
            </a:ext>
          </a:extLst>
        </xdr:cNvPr>
        <xdr:cNvSpPr/>
      </xdr:nvSpPr>
      <xdr:spPr>
        <a:xfrm>
          <a:off x="12659995" y="9464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3236DD0B-CC25-4F4E-BE9B-281225D8435C}"/>
            </a:ext>
          </a:extLst>
        </xdr:cNvPr>
        <xdr:cNvSpPr txBox="1"/>
      </xdr:nvSpPr>
      <xdr:spPr>
        <a:xfrm>
          <a:off x="12364085"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497A3208-C3BC-489D-9282-D45D97681703}"/>
            </a:ext>
          </a:extLst>
        </xdr:cNvPr>
        <xdr:cNvSpPr/>
      </xdr:nvSpPr>
      <xdr:spPr>
        <a:xfrm>
          <a:off x="11856720" y="94945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FC5B5F93-8EBF-427D-86EC-FEC2C456650D}"/>
            </a:ext>
          </a:extLst>
        </xdr:cNvPr>
        <xdr:cNvSpPr txBox="1"/>
      </xdr:nvSpPr>
      <xdr:spPr>
        <a:xfrm>
          <a:off x="11543665" y="926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759241FB-46C5-4FED-9329-3051F0F9EF43}"/>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9647E213-8358-4566-8776-F34381756DD5}"/>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74853819-BF22-4745-A919-39E0B3341E95}"/>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915C5A86-C45F-4D43-90A1-3050E5294487}"/>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669A6781-2DF4-48D1-A9A3-871A413DC3FC}"/>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5" name="楕円 264">
          <a:extLst>
            <a:ext uri="{FF2B5EF4-FFF2-40B4-BE49-F238E27FC236}">
              <a16:creationId xmlns:a16="http://schemas.microsoft.com/office/drawing/2014/main" id="{2F2543AE-249F-4A93-A4BD-E8D3FE230FBB}"/>
            </a:ext>
          </a:extLst>
        </xdr:cNvPr>
        <xdr:cNvSpPr/>
      </xdr:nvSpPr>
      <xdr:spPr>
        <a:xfrm>
          <a:off x="1505331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6" name="その他該当値テキスト">
          <a:extLst>
            <a:ext uri="{FF2B5EF4-FFF2-40B4-BE49-F238E27FC236}">
              <a16:creationId xmlns:a16="http://schemas.microsoft.com/office/drawing/2014/main" id="{9ADF310E-A85F-4743-8E05-081230A4B2AC}"/>
            </a:ext>
          </a:extLst>
        </xdr:cNvPr>
        <xdr:cNvSpPr txBox="1"/>
      </xdr:nvSpPr>
      <xdr:spPr>
        <a:xfrm>
          <a:off x="1517777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7" name="楕円 266">
          <a:extLst>
            <a:ext uri="{FF2B5EF4-FFF2-40B4-BE49-F238E27FC236}">
              <a16:creationId xmlns:a16="http://schemas.microsoft.com/office/drawing/2014/main" id="{58DA5DE9-86A9-44CB-871B-BEB18DDBCEC4}"/>
            </a:ext>
          </a:extLst>
        </xdr:cNvPr>
        <xdr:cNvSpPr/>
      </xdr:nvSpPr>
      <xdr:spPr>
        <a:xfrm>
          <a:off x="14283690" y="980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68" name="テキスト ボックス 267">
          <a:extLst>
            <a:ext uri="{FF2B5EF4-FFF2-40B4-BE49-F238E27FC236}">
              <a16:creationId xmlns:a16="http://schemas.microsoft.com/office/drawing/2014/main" id="{FA8AC750-BEAC-4FE8-9685-52A2E686A7DA}"/>
            </a:ext>
          </a:extLst>
        </xdr:cNvPr>
        <xdr:cNvSpPr txBox="1"/>
      </xdr:nvSpPr>
      <xdr:spPr>
        <a:xfrm>
          <a:off x="1398778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83820</xdr:rowOff>
    </xdr:from>
    <xdr:to>
      <xdr:col>74</xdr:col>
      <xdr:colOff>31750</xdr:colOff>
      <xdr:row>59</xdr:row>
      <xdr:rowOff>13970</xdr:rowOff>
    </xdr:to>
    <xdr:sp macro="" textlink="">
      <xdr:nvSpPr>
        <xdr:cNvPr id="269" name="楕円 268">
          <a:extLst>
            <a:ext uri="{FF2B5EF4-FFF2-40B4-BE49-F238E27FC236}">
              <a16:creationId xmlns:a16="http://schemas.microsoft.com/office/drawing/2014/main" id="{1BD97ED0-A58E-46A7-9358-7CA9FC21D689}"/>
            </a:ext>
          </a:extLst>
        </xdr:cNvPr>
        <xdr:cNvSpPr/>
      </xdr:nvSpPr>
      <xdr:spPr>
        <a:xfrm>
          <a:off x="13480415" y="98069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170197</xdr:rowOff>
    </xdr:from>
    <xdr:ext cx="762000" cy="259045"/>
    <xdr:sp macro="" textlink="">
      <xdr:nvSpPr>
        <xdr:cNvPr id="270" name="テキスト ボックス 269">
          <a:extLst>
            <a:ext uri="{FF2B5EF4-FFF2-40B4-BE49-F238E27FC236}">
              <a16:creationId xmlns:a16="http://schemas.microsoft.com/office/drawing/2014/main" id="{91CB3209-2852-43F3-8082-61A1654F78D8}"/>
            </a:ext>
          </a:extLst>
        </xdr:cNvPr>
        <xdr:cNvSpPr txBox="1"/>
      </xdr:nvSpPr>
      <xdr:spPr>
        <a:xfrm>
          <a:off x="1316736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1" name="楕円 270">
          <a:extLst>
            <a:ext uri="{FF2B5EF4-FFF2-40B4-BE49-F238E27FC236}">
              <a16:creationId xmlns:a16="http://schemas.microsoft.com/office/drawing/2014/main" id="{08236E8E-072F-4D28-B06E-F9BA33C60F56}"/>
            </a:ext>
          </a:extLst>
        </xdr:cNvPr>
        <xdr:cNvSpPr/>
      </xdr:nvSpPr>
      <xdr:spPr>
        <a:xfrm>
          <a:off x="12659995" y="9829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2" name="テキスト ボックス 271">
          <a:extLst>
            <a:ext uri="{FF2B5EF4-FFF2-40B4-BE49-F238E27FC236}">
              <a16:creationId xmlns:a16="http://schemas.microsoft.com/office/drawing/2014/main" id="{FF406A0A-8C98-4C93-A77D-B58B609AC343}"/>
            </a:ext>
          </a:extLst>
        </xdr:cNvPr>
        <xdr:cNvSpPr txBox="1"/>
      </xdr:nvSpPr>
      <xdr:spPr>
        <a:xfrm>
          <a:off x="12364085"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73" name="楕円 272">
          <a:extLst>
            <a:ext uri="{FF2B5EF4-FFF2-40B4-BE49-F238E27FC236}">
              <a16:creationId xmlns:a16="http://schemas.microsoft.com/office/drawing/2014/main" id="{868CEE65-48EB-4DEF-9282-1353C966B65D}"/>
            </a:ext>
          </a:extLst>
        </xdr:cNvPr>
        <xdr:cNvSpPr/>
      </xdr:nvSpPr>
      <xdr:spPr>
        <a:xfrm>
          <a:off x="11856720" y="98602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74" name="テキスト ボックス 273">
          <a:extLst>
            <a:ext uri="{FF2B5EF4-FFF2-40B4-BE49-F238E27FC236}">
              <a16:creationId xmlns:a16="http://schemas.microsoft.com/office/drawing/2014/main" id="{B5662F24-2B30-47C9-BEF6-F9138A54BC8C}"/>
            </a:ext>
          </a:extLst>
        </xdr:cNvPr>
        <xdr:cNvSpPr txBox="1"/>
      </xdr:nvSpPr>
      <xdr:spPr>
        <a:xfrm>
          <a:off x="11543665" y="994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9E41BCFA-E871-4D45-8047-3CDD9DCB45CA}"/>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5ED9D772-9159-4AB7-8D34-5E3E0C7BCB37}"/>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B2E1309D-64BF-4660-B9FE-FB9242A7E64B}"/>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F5D30B06-076E-4EFB-AE8E-C66297D62E19}"/>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724E123B-AB21-4E00-94AF-BDBF4A8DE797}"/>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7941A34-C385-4D3B-B2C0-89BEFBD03E10}"/>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12547C94-4E85-415F-988B-FC59E4CFE793}"/>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796B227F-45C5-4C23-842D-AC5A35DCF881}"/>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95C2EA12-15D7-45C4-BFEF-2D923D0EB120}"/>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A0422687-3DEC-462A-AE4A-33E96E5BA2AF}"/>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C1E5B93C-37BA-4DC6-B995-B14789644ABD}"/>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及び全国平均、熊本県平均と比較すると下回っている。増加要因は、経費の増加に加え、固定資産税等による経常一般財源が減少したためである。今後は、天草広域連合新ごみ処理施設整備事業に係る負担金の増が見込まれる。また、航路を含む地域公共交通事業における維持経費等に係る補助金の増も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98699AA6-05E0-4933-82B3-89FCBC4DDE45}"/>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6158558D-85EF-46CC-B1B3-25DB79F00F2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BD104466-6C18-4CC7-88A7-3B253906CFA1}"/>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C723C94-534F-4C3C-8B02-6ED3146F5D56}"/>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D1BE73C4-5737-4BE8-8E0E-7DD41D380304}"/>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11B26F62-5DA1-4CC6-AE23-3247DA5276AB}"/>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B3D4060C-DD7C-421A-BF61-6FC56320CAE7}"/>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4814A89D-8925-4FC1-989C-FEF184C017C4}"/>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9C1AFE56-3197-49E0-821C-2416799A8669}"/>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E4B7730D-05EA-4D3A-AD72-64D16F6D94C4}"/>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B1E89531-6D49-4C42-815B-C43347BA2EDC}"/>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3DEB1318-74BC-4C39-A8F6-27F0CE8E72CC}"/>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AA4D0969-EBAC-488E-B1DF-35DD64805D35}"/>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1AE6952-8022-48A7-BD65-32FC9104C52A}"/>
            </a:ext>
          </a:extLst>
        </xdr:cNvPr>
        <xdr:cNvCxnSpPr/>
      </xdr:nvCxnSpPr>
      <xdr:spPr>
        <a:xfrm flipV="1">
          <a:off x="15104110" y="5703316"/>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3E95EE63-3054-4BB9-AB57-A2A36157DE90}"/>
            </a:ext>
          </a:extLst>
        </xdr:cNvPr>
        <xdr:cNvSpPr txBox="1"/>
      </xdr:nvSpPr>
      <xdr:spPr>
        <a:xfrm>
          <a:off x="15177770" y="686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2FC27CE5-1C50-4D3E-8C23-3EFB29A33E80}"/>
            </a:ext>
          </a:extLst>
        </xdr:cNvPr>
        <xdr:cNvCxnSpPr/>
      </xdr:nvCxnSpPr>
      <xdr:spPr>
        <a:xfrm>
          <a:off x="15015210" y="688822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EF092510-30D1-47B3-BB8E-8D997647C10C}"/>
            </a:ext>
          </a:extLst>
        </xdr:cNvPr>
        <xdr:cNvSpPr txBox="1"/>
      </xdr:nvSpPr>
      <xdr:spPr>
        <a:xfrm>
          <a:off x="15177770" y="545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CFAD9ACB-FE62-407A-AEE7-F97574E8C211}"/>
            </a:ext>
          </a:extLst>
        </xdr:cNvPr>
        <xdr:cNvCxnSpPr/>
      </xdr:nvCxnSpPr>
      <xdr:spPr>
        <a:xfrm>
          <a:off x="15015210" y="570331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44704</xdr:rowOff>
    </xdr:to>
    <xdr:cxnSp macro="">
      <xdr:nvCxnSpPr>
        <xdr:cNvPr id="304" name="直線コネクタ 303">
          <a:extLst>
            <a:ext uri="{FF2B5EF4-FFF2-40B4-BE49-F238E27FC236}">
              <a16:creationId xmlns:a16="http://schemas.microsoft.com/office/drawing/2014/main" id="{B0548DC6-DA1E-4C37-B588-FEF25EA3F4DE}"/>
            </a:ext>
          </a:extLst>
        </xdr:cNvPr>
        <xdr:cNvCxnSpPr/>
      </xdr:nvCxnSpPr>
      <xdr:spPr>
        <a:xfrm>
          <a:off x="14334490" y="6052312"/>
          <a:ext cx="7696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7B8BFB94-CE23-4E02-B389-36DA561B2D2D}"/>
            </a:ext>
          </a:extLst>
        </xdr:cNvPr>
        <xdr:cNvSpPr txBox="1"/>
      </xdr:nvSpPr>
      <xdr:spPr>
        <a:xfrm>
          <a:off x="15177770" y="6234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C2642D0D-DBD3-4A2E-8E8B-143E2E449C7E}"/>
            </a:ext>
          </a:extLst>
        </xdr:cNvPr>
        <xdr:cNvSpPr/>
      </xdr:nvSpPr>
      <xdr:spPr>
        <a:xfrm>
          <a:off x="15053310" y="626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17272</xdr:rowOff>
    </xdr:to>
    <xdr:cxnSp macro="">
      <xdr:nvCxnSpPr>
        <xdr:cNvPr id="307" name="直線コネクタ 306">
          <a:extLst>
            <a:ext uri="{FF2B5EF4-FFF2-40B4-BE49-F238E27FC236}">
              <a16:creationId xmlns:a16="http://schemas.microsoft.com/office/drawing/2014/main" id="{C4554BC0-A456-4611-8C95-531E3AA34036}"/>
            </a:ext>
          </a:extLst>
        </xdr:cNvPr>
        <xdr:cNvCxnSpPr/>
      </xdr:nvCxnSpPr>
      <xdr:spPr>
        <a:xfrm>
          <a:off x="13531215" y="6028690"/>
          <a:ext cx="803275"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8A25DEB7-B59F-4A17-A74A-AE13BE7B8A8F}"/>
            </a:ext>
          </a:extLst>
        </xdr:cNvPr>
        <xdr:cNvSpPr/>
      </xdr:nvSpPr>
      <xdr:spPr>
        <a:xfrm>
          <a:off x="14283690" y="621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AA81B47A-39F3-4D27-96D3-8CDB37C46101}"/>
            </a:ext>
          </a:extLst>
        </xdr:cNvPr>
        <xdr:cNvSpPr txBox="1"/>
      </xdr:nvSpPr>
      <xdr:spPr>
        <a:xfrm>
          <a:off x="13987780" y="6303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8128</xdr:rowOff>
    </xdr:to>
    <xdr:cxnSp macro="">
      <xdr:nvCxnSpPr>
        <xdr:cNvPr id="310" name="直線コネクタ 309">
          <a:extLst>
            <a:ext uri="{FF2B5EF4-FFF2-40B4-BE49-F238E27FC236}">
              <a16:creationId xmlns:a16="http://schemas.microsoft.com/office/drawing/2014/main" id="{D30CC486-A994-4B64-B659-A8D9F22A255E}"/>
            </a:ext>
          </a:extLst>
        </xdr:cNvPr>
        <xdr:cNvCxnSpPr/>
      </xdr:nvCxnSpPr>
      <xdr:spPr>
        <a:xfrm flipV="1">
          <a:off x="12710795" y="6028690"/>
          <a:ext cx="82042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7A6B9055-FB5B-420B-85A7-BBBD695855C2}"/>
            </a:ext>
          </a:extLst>
        </xdr:cNvPr>
        <xdr:cNvSpPr/>
      </xdr:nvSpPr>
      <xdr:spPr>
        <a:xfrm>
          <a:off x="13480415" y="618896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4850D317-F6DE-442C-96CB-9692AC64577A}"/>
            </a:ext>
          </a:extLst>
        </xdr:cNvPr>
        <xdr:cNvSpPr txBox="1"/>
      </xdr:nvSpPr>
      <xdr:spPr>
        <a:xfrm>
          <a:off x="13167360" y="627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30988</xdr:rowOff>
    </xdr:to>
    <xdr:cxnSp macro="">
      <xdr:nvCxnSpPr>
        <xdr:cNvPr id="313" name="直線コネクタ 312">
          <a:extLst>
            <a:ext uri="{FF2B5EF4-FFF2-40B4-BE49-F238E27FC236}">
              <a16:creationId xmlns:a16="http://schemas.microsoft.com/office/drawing/2014/main" id="{83C5662C-485A-4D86-8D27-C8407D4BDC88}"/>
            </a:ext>
          </a:extLst>
        </xdr:cNvPr>
        <xdr:cNvCxnSpPr/>
      </xdr:nvCxnSpPr>
      <xdr:spPr>
        <a:xfrm flipV="1">
          <a:off x="11890375" y="6043168"/>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6F6BC389-6FF7-485B-B7A3-D97343FE778E}"/>
            </a:ext>
          </a:extLst>
        </xdr:cNvPr>
        <xdr:cNvSpPr/>
      </xdr:nvSpPr>
      <xdr:spPr>
        <a:xfrm>
          <a:off x="12659995" y="625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FFEEDA39-5709-437B-8239-A190AC716872}"/>
            </a:ext>
          </a:extLst>
        </xdr:cNvPr>
        <xdr:cNvSpPr txBox="1"/>
      </xdr:nvSpPr>
      <xdr:spPr>
        <a:xfrm>
          <a:off x="12364085" y="63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1C9D230E-9A83-4765-AB60-87C3851318E9}"/>
            </a:ext>
          </a:extLst>
        </xdr:cNvPr>
        <xdr:cNvSpPr/>
      </xdr:nvSpPr>
      <xdr:spPr>
        <a:xfrm>
          <a:off x="11856720" y="624001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3AD3A10E-F4CD-4FED-ACC0-FE5D45EBF361}"/>
            </a:ext>
          </a:extLst>
        </xdr:cNvPr>
        <xdr:cNvSpPr txBox="1"/>
      </xdr:nvSpPr>
      <xdr:spPr>
        <a:xfrm>
          <a:off x="11543665" y="632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AE987E7-34BC-47D0-BA68-9AC205C0A327}"/>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6BADAEE-1098-40C6-A55E-BE25C5B61D72}"/>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E1635619-5C97-4577-A74F-D003305657BB}"/>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58927182-3BEA-40AD-82EF-C9E655376670}"/>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5D1DB606-911D-4121-83D1-E7D4E80B9EAA}"/>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3" name="楕円 322">
          <a:extLst>
            <a:ext uri="{FF2B5EF4-FFF2-40B4-BE49-F238E27FC236}">
              <a16:creationId xmlns:a16="http://schemas.microsoft.com/office/drawing/2014/main" id="{3978B987-D44D-4864-8F8E-F9F4B696D453}"/>
            </a:ext>
          </a:extLst>
        </xdr:cNvPr>
        <xdr:cNvSpPr/>
      </xdr:nvSpPr>
      <xdr:spPr>
        <a:xfrm>
          <a:off x="15053310" y="6032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4" name="補助費等該当値テキスト">
          <a:extLst>
            <a:ext uri="{FF2B5EF4-FFF2-40B4-BE49-F238E27FC236}">
              <a16:creationId xmlns:a16="http://schemas.microsoft.com/office/drawing/2014/main" id="{1B554BCC-96E2-43BF-A021-47FC5C3A3A2E}"/>
            </a:ext>
          </a:extLst>
        </xdr:cNvPr>
        <xdr:cNvSpPr txBox="1"/>
      </xdr:nvSpPr>
      <xdr:spPr>
        <a:xfrm>
          <a:off x="15177770" y="587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5" name="楕円 324">
          <a:extLst>
            <a:ext uri="{FF2B5EF4-FFF2-40B4-BE49-F238E27FC236}">
              <a16:creationId xmlns:a16="http://schemas.microsoft.com/office/drawing/2014/main" id="{ACAB17AB-CA46-45A3-BEBC-17F1CA6F5A5A}"/>
            </a:ext>
          </a:extLst>
        </xdr:cNvPr>
        <xdr:cNvSpPr/>
      </xdr:nvSpPr>
      <xdr:spPr>
        <a:xfrm>
          <a:off x="14283690" y="6005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6" name="テキスト ボックス 325">
          <a:extLst>
            <a:ext uri="{FF2B5EF4-FFF2-40B4-BE49-F238E27FC236}">
              <a16:creationId xmlns:a16="http://schemas.microsoft.com/office/drawing/2014/main" id="{85E6C269-75A9-45DE-A4F7-2AEC5DA8672A}"/>
            </a:ext>
          </a:extLst>
        </xdr:cNvPr>
        <xdr:cNvSpPr txBox="1"/>
      </xdr:nvSpPr>
      <xdr:spPr>
        <a:xfrm>
          <a:off x="13987780" y="577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7" name="楕円 326">
          <a:extLst>
            <a:ext uri="{FF2B5EF4-FFF2-40B4-BE49-F238E27FC236}">
              <a16:creationId xmlns:a16="http://schemas.microsoft.com/office/drawing/2014/main" id="{CDB4D7CD-3B15-43E7-8E6C-DF0780D8DF63}"/>
            </a:ext>
          </a:extLst>
        </xdr:cNvPr>
        <xdr:cNvSpPr/>
      </xdr:nvSpPr>
      <xdr:spPr>
        <a:xfrm>
          <a:off x="13480415" y="59778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8543824A-6A3A-4666-90CC-B05C85BFA6DE}"/>
            </a:ext>
          </a:extLst>
        </xdr:cNvPr>
        <xdr:cNvSpPr txBox="1"/>
      </xdr:nvSpPr>
      <xdr:spPr>
        <a:xfrm>
          <a:off x="1316736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29" name="楕円 328">
          <a:extLst>
            <a:ext uri="{FF2B5EF4-FFF2-40B4-BE49-F238E27FC236}">
              <a16:creationId xmlns:a16="http://schemas.microsoft.com/office/drawing/2014/main" id="{12613BFC-27BD-4039-B787-DBE2F6DA0B77}"/>
            </a:ext>
          </a:extLst>
        </xdr:cNvPr>
        <xdr:cNvSpPr/>
      </xdr:nvSpPr>
      <xdr:spPr>
        <a:xfrm>
          <a:off x="12659995" y="5996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0" name="テキスト ボックス 329">
          <a:extLst>
            <a:ext uri="{FF2B5EF4-FFF2-40B4-BE49-F238E27FC236}">
              <a16:creationId xmlns:a16="http://schemas.microsoft.com/office/drawing/2014/main" id="{D18E7ACD-B5AE-48B0-966A-D3299989180E}"/>
            </a:ext>
          </a:extLst>
        </xdr:cNvPr>
        <xdr:cNvSpPr txBox="1"/>
      </xdr:nvSpPr>
      <xdr:spPr>
        <a:xfrm>
          <a:off x="12364085" y="57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1" name="楕円 330">
          <a:extLst>
            <a:ext uri="{FF2B5EF4-FFF2-40B4-BE49-F238E27FC236}">
              <a16:creationId xmlns:a16="http://schemas.microsoft.com/office/drawing/2014/main" id="{E212C5FA-3B59-44C1-A89A-8BF09F47F2DA}"/>
            </a:ext>
          </a:extLst>
        </xdr:cNvPr>
        <xdr:cNvSpPr/>
      </xdr:nvSpPr>
      <xdr:spPr>
        <a:xfrm>
          <a:off x="11856720" y="601903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2" name="テキスト ボックス 331">
          <a:extLst>
            <a:ext uri="{FF2B5EF4-FFF2-40B4-BE49-F238E27FC236}">
              <a16:creationId xmlns:a16="http://schemas.microsoft.com/office/drawing/2014/main" id="{7A9EF5EA-D132-4914-AC59-4512D27EB257}"/>
            </a:ext>
          </a:extLst>
        </xdr:cNvPr>
        <xdr:cNvSpPr txBox="1"/>
      </xdr:nvSpPr>
      <xdr:spPr>
        <a:xfrm>
          <a:off x="11543665" y="579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9ACFAB28-CB8A-43E2-814A-541E97B99F65}"/>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CFEC01AB-BD21-4EE6-B4A1-B81224A0BDCB}"/>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5DCB3D6D-4927-45B4-858B-79C65B6D7B56}"/>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6091D336-91D0-4C59-947A-96AE7EC3492E}"/>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70502A64-3867-44E1-94EC-F8FB4D997B13}"/>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A8F2CC81-F34D-46BE-A933-405304316377}"/>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B05CFD9-9930-4EF5-862F-B19A860B5FA3}"/>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D8A98A6B-B6D2-4280-8711-F2C4E5AC6D3C}"/>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3ABFC377-0A13-4610-AE33-A8D5770F1AC3}"/>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95379611-411A-4D6C-9C4C-619895D79F67}"/>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526D35C4-3460-4876-ABC3-5B91BC833744}"/>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及び全国平均、熊本県平均と比較すると上回っている。これは平成２３年度から実施した緊急防災・減災事業や都市再生整備計画事業等の大型事業に積極的に取り組んできたことに伴い、地方債残高が増加したためである。減少要因は、元利償還金が前年度比△３３，１７７千円となったためである。公債費は、ピークを迎え減少傾向であるが、中長期において天草広域連合新ごみ処理施設整備事業に係る負担金や義務教育学校施設整備等の計画が控えているため、借り入れの抑制を図りながら、減少させ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487E2EF-559C-4C51-8977-306556EBAA81}"/>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F291611B-ACE5-4F8B-8AFD-7D387701ED13}"/>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8454CB49-F295-4710-BFDC-27741AD53ED5}"/>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3FA435AD-9045-47CC-A20F-BDEEE1847086}"/>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D60D1547-63DD-4CEC-B1A9-ED8E12B130D2}"/>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6C01CCE0-239C-4767-A997-A2A4FAA900EC}"/>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40FCDF6C-F74D-4FAE-8356-24FEBC26B69E}"/>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96B69C21-3F91-4FD5-A724-C19A9116F4FA}"/>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E7CCAA89-E65D-474A-B81C-ED7442A3F490}"/>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2A74D4DB-0EAD-4317-89AA-88E4A1F48EC8}"/>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F29817A1-2644-406B-A6C2-0BF20A9C9C95}"/>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9812A7C3-2562-4D62-8A51-F4D75B3F97A8}"/>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C95CD4EA-8618-4C9F-9FBF-58C27E4BC7F7}"/>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9F014675-1A13-4F9D-A6CF-2F0FE27CF0A9}"/>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BBFFA884-AEC0-4FCC-8B90-6547C36AB4EC}"/>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7DF69579-AD1F-45E2-B798-30B86F5C3D06}"/>
            </a:ext>
          </a:extLst>
        </xdr:cNvPr>
        <xdr:cNvCxnSpPr/>
      </xdr:nvCxnSpPr>
      <xdr:spPr>
        <a:xfrm flipV="1">
          <a:off x="4414520" y="122732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D22690CC-2612-43C5-BD05-E13020C6945D}"/>
            </a:ext>
          </a:extLst>
        </xdr:cNvPr>
        <xdr:cNvSpPr txBox="1"/>
      </xdr:nvSpPr>
      <xdr:spPr>
        <a:xfrm>
          <a:off x="4503420" y="1370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C77A4900-6865-4FDD-87B8-D24D32086EF7}"/>
            </a:ext>
          </a:extLst>
        </xdr:cNvPr>
        <xdr:cNvCxnSpPr/>
      </xdr:nvCxnSpPr>
      <xdr:spPr>
        <a:xfrm>
          <a:off x="4342765" y="1373632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59C69E03-FA75-44FF-BB8D-60B0404AD0FF}"/>
            </a:ext>
          </a:extLst>
        </xdr:cNvPr>
        <xdr:cNvSpPr txBox="1"/>
      </xdr:nvSpPr>
      <xdr:spPr>
        <a:xfrm>
          <a:off x="4503420" y="1202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9FF35B57-40DA-466E-9D33-25888A3484B3}"/>
            </a:ext>
          </a:extLst>
        </xdr:cNvPr>
        <xdr:cNvCxnSpPr/>
      </xdr:nvCxnSpPr>
      <xdr:spPr>
        <a:xfrm>
          <a:off x="4342765" y="122732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50800</xdr:rowOff>
    </xdr:from>
    <xdr:to>
      <xdr:col>24</xdr:col>
      <xdr:colOff>25400</xdr:colOff>
      <xdr:row>77</xdr:row>
      <xdr:rowOff>85089</xdr:rowOff>
    </xdr:to>
    <xdr:cxnSp macro="">
      <xdr:nvCxnSpPr>
        <xdr:cNvPr id="364" name="直線コネクタ 363">
          <a:extLst>
            <a:ext uri="{FF2B5EF4-FFF2-40B4-BE49-F238E27FC236}">
              <a16:creationId xmlns:a16="http://schemas.microsoft.com/office/drawing/2014/main" id="{276130E2-8D52-4C18-B390-B4FF272E2E76}"/>
            </a:ext>
          </a:extLst>
        </xdr:cNvPr>
        <xdr:cNvCxnSpPr/>
      </xdr:nvCxnSpPr>
      <xdr:spPr>
        <a:xfrm flipV="1">
          <a:off x="3654425" y="12959080"/>
          <a:ext cx="76009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E22687F6-05BE-4CAE-AD1B-DF2C6681679C}"/>
            </a:ext>
          </a:extLst>
        </xdr:cNvPr>
        <xdr:cNvSpPr txBox="1"/>
      </xdr:nvSpPr>
      <xdr:spPr>
        <a:xfrm>
          <a:off x="4503420" y="12650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75A45A54-4611-4D41-A0BF-746CF2FFF27A}"/>
            </a:ext>
          </a:extLst>
        </xdr:cNvPr>
        <xdr:cNvSpPr/>
      </xdr:nvSpPr>
      <xdr:spPr>
        <a:xfrm>
          <a:off x="4380865" y="12801601"/>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66039</xdr:rowOff>
    </xdr:from>
    <xdr:to>
      <xdr:col>19</xdr:col>
      <xdr:colOff>187325</xdr:colOff>
      <xdr:row>77</xdr:row>
      <xdr:rowOff>85089</xdr:rowOff>
    </xdr:to>
    <xdr:cxnSp macro="">
      <xdr:nvCxnSpPr>
        <xdr:cNvPr id="367" name="直線コネクタ 366">
          <a:extLst>
            <a:ext uri="{FF2B5EF4-FFF2-40B4-BE49-F238E27FC236}">
              <a16:creationId xmlns:a16="http://schemas.microsoft.com/office/drawing/2014/main" id="{A091455C-E69A-4ACE-828D-B490FCB789B5}"/>
            </a:ext>
          </a:extLst>
        </xdr:cNvPr>
        <xdr:cNvCxnSpPr/>
      </xdr:nvCxnSpPr>
      <xdr:spPr>
        <a:xfrm>
          <a:off x="2841625" y="12974319"/>
          <a:ext cx="8128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D9F21FC7-730D-4672-AF35-4391F5ADE523}"/>
            </a:ext>
          </a:extLst>
        </xdr:cNvPr>
        <xdr:cNvSpPr/>
      </xdr:nvSpPr>
      <xdr:spPr>
        <a:xfrm>
          <a:off x="3611245" y="1279397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6604CD82-2184-45B3-B1F1-FAB0C464AE30}"/>
            </a:ext>
          </a:extLst>
        </xdr:cNvPr>
        <xdr:cNvSpPr txBox="1"/>
      </xdr:nvSpPr>
      <xdr:spPr>
        <a:xfrm>
          <a:off x="329819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142239</xdr:rowOff>
    </xdr:to>
    <xdr:cxnSp macro="">
      <xdr:nvCxnSpPr>
        <xdr:cNvPr id="370" name="直線コネクタ 369">
          <a:extLst>
            <a:ext uri="{FF2B5EF4-FFF2-40B4-BE49-F238E27FC236}">
              <a16:creationId xmlns:a16="http://schemas.microsoft.com/office/drawing/2014/main" id="{EE98DD12-4FFA-469B-B4CF-B20892EF76C3}"/>
            </a:ext>
          </a:extLst>
        </xdr:cNvPr>
        <xdr:cNvCxnSpPr/>
      </xdr:nvCxnSpPr>
      <xdr:spPr>
        <a:xfrm flipV="1">
          <a:off x="2021205" y="12974319"/>
          <a:ext cx="8204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C1DEBCA6-5E6F-4A31-8813-073B3971A213}"/>
            </a:ext>
          </a:extLst>
        </xdr:cNvPr>
        <xdr:cNvSpPr/>
      </xdr:nvSpPr>
      <xdr:spPr>
        <a:xfrm>
          <a:off x="2790825" y="127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8E89ABE-8637-4077-8FDA-599969778F9B}"/>
            </a:ext>
          </a:extLst>
        </xdr:cNvPr>
        <xdr:cNvSpPr txBox="1"/>
      </xdr:nvSpPr>
      <xdr:spPr>
        <a:xfrm>
          <a:off x="2494915"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142239</xdr:rowOff>
    </xdr:from>
    <xdr:to>
      <xdr:col>11</xdr:col>
      <xdr:colOff>9525</xdr:colOff>
      <xdr:row>78</xdr:row>
      <xdr:rowOff>5080</xdr:rowOff>
    </xdr:to>
    <xdr:cxnSp macro="">
      <xdr:nvCxnSpPr>
        <xdr:cNvPr id="373" name="直線コネクタ 372">
          <a:extLst>
            <a:ext uri="{FF2B5EF4-FFF2-40B4-BE49-F238E27FC236}">
              <a16:creationId xmlns:a16="http://schemas.microsoft.com/office/drawing/2014/main" id="{79A146AF-C540-45EE-BDFE-400FDA16BA80}"/>
            </a:ext>
          </a:extLst>
        </xdr:cNvPr>
        <xdr:cNvCxnSpPr/>
      </xdr:nvCxnSpPr>
      <xdr:spPr>
        <a:xfrm flipV="1">
          <a:off x="1217930" y="13050519"/>
          <a:ext cx="803275"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3136DB1F-1A26-4514-B619-792382096DFC}"/>
            </a:ext>
          </a:extLst>
        </xdr:cNvPr>
        <xdr:cNvSpPr/>
      </xdr:nvSpPr>
      <xdr:spPr>
        <a:xfrm>
          <a:off x="1987550" y="1277492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ADFC7B35-948B-4428-9409-C41BBC6564F8}"/>
            </a:ext>
          </a:extLst>
        </xdr:cNvPr>
        <xdr:cNvSpPr txBox="1"/>
      </xdr:nvSpPr>
      <xdr:spPr>
        <a:xfrm>
          <a:off x="1674495"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D50418A3-F5C1-485B-8557-E32D3B30C73B}"/>
            </a:ext>
          </a:extLst>
        </xdr:cNvPr>
        <xdr:cNvSpPr/>
      </xdr:nvSpPr>
      <xdr:spPr>
        <a:xfrm>
          <a:off x="116713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5A7091B2-D78F-42A5-ACB4-1B64BCF712E2}"/>
            </a:ext>
          </a:extLst>
        </xdr:cNvPr>
        <xdr:cNvSpPr txBox="1"/>
      </xdr:nvSpPr>
      <xdr:spPr>
        <a:xfrm>
          <a:off x="87122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5DBB4E6C-0B33-4007-8BD8-B0A8959163A2}"/>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6B5A29CA-3F53-40FA-8A3C-D7067F1D357E}"/>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A3873296-150A-40EB-8045-980F7BCE2FB7}"/>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E498D0BE-9845-4F33-8675-5B36C5FE1A7B}"/>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4FDF613F-5568-4EE2-8DF3-611460E7975D}"/>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83" name="楕円 382">
          <a:extLst>
            <a:ext uri="{FF2B5EF4-FFF2-40B4-BE49-F238E27FC236}">
              <a16:creationId xmlns:a16="http://schemas.microsoft.com/office/drawing/2014/main" id="{5540AE25-6F90-4D65-A755-2B46DD263A34}"/>
            </a:ext>
          </a:extLst>
        </xdr:cNvPr>
        <xdr:cNvSpPr/>
      </xdr:nvSpPr>
      <xdr:spPr>
        <a:xfrm>
          <a:off x="4380865" y="129082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143527</xdr:rowOff>
    </xdr:from>
    <xdr:ext cx="762000" cy="259045"/>
    <xdr:sp macro="" textlink="">
      <xdr:nvSpPr>
        <xdr:cNvPr id="384" name="公債費該当値テキスト">
          <a:extLst>
            <a:ext uri="{FF2B5EF4-FFF2-40B4-BE49-F238E27FC236}">
              <a16:creationId xmlns:a16="http://schemas.microsoft.com/office/drawing/2014/main" id="{637BCE44-EDD6-4156-94BE-E715E82C090C}"/>
            </a:ext>
          </a:extLst>
        </xdr:cNvPr>
        <xdr:cNvSpPr txBox="1"/>
      </xdr:nvSpPr>
      <xdr:spPr>
        <a:xfrm>
          <a:off x="450342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85" name="楕円 384">
          <a:extLst>
            <a:ext uri="{FF2B5EF4-FFF2-40B4-BE49-F238E27FC236}">
              <a16:creationId xmlns:a16="http://schemas.microsoft.com/office/drawing/2014/main" id="{67199346-DA71-40EE-A04D-B63BAF9F092A}"/>
            </a:ext>
          </a:extLst>
        </xdr:cNvPr>
        <xdr:cNvSpPr/>
      </xdr:nvSpPr>
      <xdr:spPr>
        <a:xfrm>
          <a:off x="3611245" y="12942569"/>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86" name="テキスト ボックス 385">
          <a:extLst>
            <a:ext uri="{FF2B5EF4-FFF2-40B4-BE49-F238E27FC236}">
              <a16:creationId xmlns:a16="http://schemas.microsoft.com/office/drawing/2014/main" id="{11F30212-7254-44F8-B336-3C7AD20A85DB}"/>
            </a:ext>
          </a:extLst>
        </xdr:cNvPr>
        <xdr:cNvSpPr txBox="1"/>
      </xdr:nvSpPr>
      <xdr:spPr>
        <a:xfrm>
          <a:off x="3298190" y="13028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15239</xdr:rowOff>
    </xdr:from>
    <xdr:to>
      <xdr:col>15</xdr:col>
      <xdr:colOff>149225</xdr:colOff>
      <xdr:row>77</xdr:row>
      <xdr:rowOff>116839</xdr:rowOff>
    </xdr:to>
    <xdr:sp macro="" textlink="">
      <xdr:nvSpPr>
        <xdr:cNvPr id="387" name="楕円 386">
          <a:extLst>
            <a:ext uri="{FF2B5EF4-FFF2-40B4-BE49-F238E27FC236}">
              <a16:creationId xmlns:a16="http://schemas.microsoft.com/office/drawing/2014/main" id="{6B9DB997-58A9-4D73-A620-D85894BA19FE}"/>
            </a:ext>
          </a:extLst>
        </xdr:cNvPr>
        <xdr:cNvSpPr/>
      </xdr:nvSpPr>
      <xdr:spPr>
        <a:xfrm>
          <a:off x="2790825" y="129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101616</xdr:rowOff>
    </xdr:from>
    <xdr:ext cx="762000" cy="259045"/>
    <xdr:sp macro="" textlink="">
      <xdr:nvSpPr>
        <xdr:cNvPr id="388" name="テキスト ボックス 387">
          <a:extLst>
            <a:ext uri="{FF2B5EF4-FFF2-40B4-BE49-F238E27FC236}">
              <a16:creationId xmlns:a16="http://schemas.microsoft.com/office/drawing/2014/main" id="{7721141E-7D82-46A8-9539-7A8FC85B072A}"/>
            </a:ext>
          </a:extLst>
        </xdr:cNvPr>
        <xdr:cNvSpPr txBox="1"/>
      </xdr:nvSpPr>
      <xdr:spPr>
        <a:xfrm>
          <a:off x="2494915" y="1300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91439</xdr:rowOff>
    </xdr:from>
    <xdr:to>
      <xdr:col>11</xdr:col>
      <xdr:colOff>60325</xdr:colOff>
      <xdr:row>78</xdr:row>
      <xdr:rowOff>21589</xdr:rowOff>
    </xdr:to>
    <xdr:sp macro="" textlink="">
      <xdr:nvSpPr>
        <xdr:cNvPr id="389" name="楕円 388">
          <a:extLst>
            <a:ext uri="{FF2B5EF4-FFF2-40B4-BE49-F238E27FC236}">
              <a16:creationId xmlns:a16="http://schemas.microsoft.com/office/drawing/2014/main" id="{6B5A0981-B576-406E-A243-65F686D60BAD}"/>
            </a:ext>
          </a:extLst>
        </xdr:cNvPr>
        <xdr:cNvSpPr/>
      </xdr:nvSpPr>
      <xdr:spPr>
        <a:xfrm>
          <a:off x="1987550" y="1299971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6366</xdr:rowOff>
    </xdr:from>
    <xdr:ext cx="762000" cy="259045"/>
    <xdr:sp macro="" textlink="">
      <xdr:nvSpPr>
        <xdr:cNvPr id="390" name="テキスト ボックス 389">
          <a:extLst>
            <a:ext uri="{FF2B5EF4-FFF2-40B4-BE49-F238E27FC236}">
              <a16:creationId xmlns:a16="http://schemas.microsoft.com/office/drawing/2014/main" id="{B8350D14-49A7-4CC8-8929-64AE2353560F}"/>
            </a:ext>
          </a:extLst>
        </xdr:cNvPr>
        <xdr:cNvSpPr txBox="1"/>
      </xdr:nvSpPr>
      <xdr:spPr>
        <a:xfrm>
          <a:off x="1674495" y="1308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1" name="楕円 390">
          <a:extLst>
            <a:ext uri="{FF2B5EF4-FFF2-40B4-BE49-F238E27FC236}">
              <a16:creationId xmlns:a16="http://schemas.microsoft.com/office/drawing/2014/main" id="{7D3862A8-04FE-4EEF-8DC6-A93B46669D96}"/>
            </a:ext>
          </a:extLst>
        </xdr:cNvPr>
        <xdr:cNvSpPr/>
      </xdr:nvSpPr>
      <xdr:spPr>
        <a:xfrm>
          <a:off x="1167130" y="1303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92" name="テキスト ボックス 391">
          <a:extLst>
            <a:ext uri="{FF2B5EF4-FFF2-40B4-BE49-F238E27FC236}">
              <a16:creationId xmlns:a16="http://schemas.microsoft.com/office/drawing/2014/main" id="{C10DFE9B-D150-4714-904C-DC7FDBD2243C}"/>
            </a:ext>
          </a:extLst>
        </xdr:cNvPr>
        <xdr:cNvSpPr txBox="1"/>
      </xdr:nvSpPr>
      <xdr:spPr>
        <a:xfrm>
          <a:off x="87122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F0D6C360-BFCD-4723-BB6E-D7AAE0E7F7E2}"/>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F3D3693F-9650-4C7E-AA49-0B4FAE42C88E}"/>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2AFB4D18-5242-400D-A36A-2514BC96C4DC}"/>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4FCC40A9-1B36-42D4-B94F-723CB5BC04FB}"/>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A79F0046-3B36-4428-BBA1-60D0C44645AB}"/>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30192F5F-F69E-4215-8677-44FD9F030C2D}"/>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5DB9D6DB-DC54-438C-945F-7E2747FE7756}"/>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46F16390-AC19-4FC4-B65F-EF9E1CA7CD6F}"/>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1492CBDC-3FCB-44D8-95C1-5357ABD0C003}"/>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3867D490-13D7-440D-B672-A7ECB5B3FE8C}"/>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89669821-217A-4777-A473-3776E74B7905}"/>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及び全国平均、熊本県平均と比較すると下回っており、前年度比＋１．４ポイントとなった。増加要因は、物件費及び扶助費の増加に加え、固定資産税等による経常一般財源が減少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92076BB5-6014-4722-95DE-4115A377EB42}"/>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59301662-F30B-4505-A890-D1C6E2D6843D}"/>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F9DA6EC-F01D-446A-8130-590053268E5A}"/>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CF1F0783-B187-4DE3-AF87-4535CE3D90B1}"/>
            </a:ext>
          </a:extLst>
        </xdr:cNvPr>
        <xdr:cNvCxnSpPr/>
      </xdr:nvCxnSpPr>
      <xdr:spPr>
        <a:xfrm>
          <a:off x="11383010"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A69C1422-999D-4D9E-8346-501CA9978254}"/>
            </a:ext>
          </a:extLst>
        </xdr:cNvPr>
        <xdr:cNvSpPr txBox="1"/>
      </xdr:nvSpPr>
      <xdr:spPr>
        <a:xfrm>
          <a:off x="1092644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98C0D8E9-542F-466E-B66A-2A0396752190}"/>
            </a:ext>
          </a:extLst>
        </xdr:cNvPr>
        <xdr:cNvCxnSpPr/>
      </xdr:nvCxnSpPr>
      <xdr:spPr>
        <a:xfrm>
          <a:off x="11383010"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78135262-9D25-459C-BCDA-57F3FDE20398}"/>
            </a:ext>
          </a:extLst>
        </xdr:cNvPr>
        <xdr:cNvSpPr txBox="1"/>
      </xdr:nvSpPr>
      <xdr:spPr>
        <a:xfrm>
          <a:off x="1092644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8878500C-153D-4EB7-8D4F-3B4C43FF3E37}"/>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317D4B5F-8082-4E49-9783-F131ED1EE005}"/>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936DF6C-E62E-42E2-9447-1106219885C9}"/>
            </a:ext>
          </a:extLst>
        </xdr:cNvPr>
        <xdr:cNvCxnSpPr/>
      </xdr:nvCxnSpPr>
      <xdr:spPr>
        <a:xfrm>
          <a:off x="11383010"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7FE7D4FF-269F-4549-BBE9-387CFCD04003}"/>
            </a:ext>
          </a:extLst>
        </xdr:cNvPr>
        <xdr:cNvSpPr txBox="1"/>
      </xdr:nvSpPr>
      <xdr:spPr>
        <a:xfrm>
          <a:off x="1092644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6ED09B47-C803-486A-B963-14133035561C}"/>
            </a:ext>
          </a:extLst>
        </xdr:cNvPr>
        <xdr:cNvCxnSpPr/>
      </xdr:nvCxnSpPr>
      <xdr:spPr>
        <a:xfrm>
          <a:off x="11383010"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543A172F-1345-4DE6-A7B0-B097CD3FAE42}"/>
            </a:ext>
          </a:extLst>
        </xdr:cNvPr>
        <xdr:cNvSpPr txBox="1"/>
      </xdr:nvSpPr>
      <xdr:spPr>
        <a:xfrm>
          <a:off x="1092644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2CBF5A56-D807-4A12-9338-C2319B465B6A}"/>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E04A8CA6-4F7F-4F56-A00A-FCDE045439C4}"/>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1836A4B7-4A59-49B9-A85C-08EC9B2C9D7B}"/>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E1020F49-BBA6-45A3-8933-9158EFBFE090}"/>
            </a:ext>
          </a:extLst>
        </xdr:cNvPr>
        <xdr:cNvCxnSpPr/>
      </xdr:nvCxnSpPr>
      <xdr:spPr>
        <a:xfrm flipV="1">
          <a:off x="15104110" y="121894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4CB57EB2-A3D5-4AD8-9EBB-D52254D717C0}"/>
            </a:ext>
          </a:extLst>
        </xdr:cNvPr>
        <xdr:cNvSpPr txBox="1"/>
      </xdr:nvSpPr>
      <xdr:spPr>
        <a:xfrm>
          <a:off x="15177770" y="1357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6C13FDA0-F10B-486E-ABF1-AE04255807E8}"/>
            </a:ext>
          </a:extLst>
        </xdr:cNvPr>
        <xdr:cNvCxnSpPr/>
      </xdr:nvCxnSpPr>
      <xdr:spPr>
        <a:xfrm>
          <a:off x="15015210" y="136029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F9BD00E4-F160-451F-9B8B-7F044449A4D8}"/>
            </a:ext>
          </a:extLst>
        </xdr:cNvPr>
        <xdr:cNvSpPr txBox="1"/>
      </xdr:nvSpPr>
      <xdr:spPr>
        <a:xfrm>
          <a:off x="15177770" y="1193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5D7204B9-D9DF-4B3C-A7E9-D040CF6EAC52}"/>
            </a:ext>
          </a:extLst>
        </xdr:cNvPr>
        <xdr:cNvCxnSpPr/>
      </xdr:nvCxnSpPr>
      <xdr:spPr>
        <a:xfrm>
          <a:off x="15015210" y="121894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1270</xdr:rowOff>
    </xdr:to>
    <xdr:cxnSp macro="">
      <xdr:nvCxnSpPr>
        <xdr:cNvPr id="425" name="直線コネクタ 424">
          <a:extLst>
            <a:ext uri="{FF2B5EF4-FFF2-40B4-BE49-F238E27FC236}">
              <a16:creationId xmlns:a16="http://schemas.microsoft.com/office/drawing/2014/main" id="{1468C0DE-5E69-4A02-8140-633BFB7B0DF4}"/>
            </a:ext>
          </a:extLst>
        </xdr:cNvPr>
        <xdr:cNvCxnSpPr/>
      </xdr:nvCxnSpPr>
      <xdr:spPr>
        <a:xfrm>
          <a:off x="14334490" y="12860020"/>
          <a:ext cx="7696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D6BCFD82-34BE-4B02-8D12-5F856BBE77D1}"/>
            </a:ext>
          </a:extLst>
        </xdr:cNvPr>
        <xdr:cNvSpPr txBox="1"/>
      </xdr:nvSpPr>
      <xdr:spPr>
        <a:xfrm>
          <a:off x="15177770" y="12945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229AA473-B80F-441A-A6E2-D280FE96582E}"/>
            </a:ext>
          </a:extLst>
        </xdr:cNvPr>
        <xdr:cNvSpPr/>
      </xdr:nvSpPr>
      <xdr:spPr>
        <a:xfrm>
          <a:off x="1505331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119380</xdr:rowOff>
    </xdr:to>
    <xdr:cxnSp macro="">
      <xdr:nvCxnSpPr>
        <xdr:cNvPr id="428" name="直線コネクタ 427">
          <a:extLst>
            <a:ext uri="{FF2B5EF4-FFF2-40B4-BE49-F238E27FC236}">
              <a16:creationId xmlns:a16="http://schemas.microsoft.com/office/drawing/2014/main" id="{97F6F473-2F4C-4752-B839-133402340234}"/>
            </a:ext>
          </a:extLst>
        </xdr:cNvPr>
        <xdr:cNvCxnSpPr/>
      </xdr:nvCxnSpPr>
      <xdr:spPr>
        <a:xfrm>
          <a:off x="13531215" y="12799060"/>
          <a:ext cx="80327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3F57A205-B509-4B5A-9402-2C475CC61D78}"/>
            </a:ext>
          </a:extLst>
        </xdr:cNvPr>
        <xdr:cNvSpPr/>
      </xdr:nvSpPr>
      <xdr:spPr>
        <a:xfrm>
          <a:off x="1428369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806FCBB8-B5BD-4E2C-A24F-0A9A8619BA2F}"/>
            </a:ext>
          </a:extLst>
        </xdr:cNvPr>
        <xdr:cNvSpPr txBox="1"/>
      </xdr:nvSpPr>
      <xdr:spPr>
        <a:xfrm>
          <a:off x="1398778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149861</xdr:rowOff>
    </xdr:to>
    <xdr:cxnSp macro="">
      <xdr:nvCxnSpPr>
        <xdr:cNvPr id="431" name="直線コネクタ 430">
          <a:extLst>
            <a:ext uri="{FF2B5EF4-FFF2-40B4-BE49-F238E27FC236}">
              <a16:creationId xmlns:a16="http://schemas.microsoft.com/office/drawing/2014/main" id="{891AFF4C-9BFD-4F05-9100-8CEA9157888F}"/>
            </a:ext>
          </a:extLst>
        </xdr:cNvPr>
        <xdr:cNvCxnSpPr/>
      </xdr:nvCxnSpPr>
      <xdr:spPr>
        <a:xfrm flipV="1">
          <a:off x="12710795" y="12799060"/>
          <a:ext cx="82042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4621B9A5-0748-492F-AA00-627F9BA604AF}"/>
            </a:ext>
          </a:extLst>
        </xdr:cNvPr>
        <xdr:cNvSpPr/>
      </xdr:nvSpPr>
      <xdr:spPr>
        <a:xfrm>
          <a:off x="13480415" y="1284351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22079DEF-FF1C-45E0-9093-587028BDAFFD}"/>
            </a:ext>
          </a:extLst>
        </xdr:cNvPr>
        <xdr:cNvSpPr txBox="1"/>
      </xdr:nvSpPr>
      <xdr:spPr>
        <a:xfrm>
          <a:off x="1316736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20320</xdr:rowOff>
    </xdr:to>
    <xdr:cxnSp macro="">
      <xdr:nvCxnSpPr>
        <xdr:cNvPr id="434" name="直線コネクタ 433">
          <a:extLst>
            <a:ext uri="{FF2B5EF4-FFF2-40B4-BE49-F238E27FC236}">
              <a16:creationId xmlns:a16="http://schemas.microsoft.com/office/drawing/2014/main" id="{B442AF54-FD1D-4B75-852D-DFF08C6FD586}"/>
            </a:ext>
          </a:extLst>
        </xdr:cNvPr>
        <xdr:cNvCxnSpPr/>
      </xdr:nvCxnSpPr>
      <xdr:spPr>
        <a:xfrm flipV="1">
          <a:off x="11890375" y="12890501"/>
          <a:ext cx="82042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DF7AF414-8CB3-4EBA-BF93-88CAC526B5F5}"/>
            </a:ext>
          </a:extLst>
        </xdr:cNvPr>
        <xdr:cNvSpPr/>
      </xdr:nvSpPr>
      <xdr:spPr>
        <a:xfrm>
          <a:off x="12659995"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61C3AFB6-F4EF-4393-A8C3-7231EAE4C98C}"/>
            </a:ext>
          </a:extLst>
        </xdr:cNvPr>
        <xdr:cNvSpPr txBox="1"/>
      </xdr:nvSpPr>
      <xdr:spPr>
        <a:xfrm>
          <a:off x="12364085"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81875249-DB32-463D-B3A0-812F09932004}"/>
            </a:ext>
          </a:extLst>
        </xdr:cNvPr>
        <xdr:cNvSpPr/>
      </xdr:nvSpPr>
      <xdr:spPr>
        <a:xfrm>
          <a:off x="11856720" y="131140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173CE23A-182C-461E-973D-180FF72497FF}"/>
            </a:ext>
          </a:extLst>
        </xdr:cNvPr>
        <xdr:cNvSpPr txBox="1"/>
      </xdr:nvSpPr>
      <xdr:spPr>
        <a:xfrm>
          <a:off x="11543665"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90E451B8-F003-4BC0-BC3A-ECD8D332F096}"/>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38C847C9-47D9-4BC7-950E-1A3D7C8A3F69}"/>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74AA8298-2B16-4FFB-9C4C-E363ABE6C7B6}"/>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66225A5D-2D8F-454E-A684-07EBFEBF02A3}"/>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B0A89236-609E-4985-B25B-4C6E0ABCBED3}"/>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4" name="楕円 443">
          <a:extLst>
            <a:ext uri="{FF2B5EF4-FFF2-40B4-BE49-F238E27FC236}">
              <a16:creationId xmlns:a16="http://schemas.microsoft.com/office/drawing/2014/main" id="{CC39A467-77B8-406C-BFBD-5A53A5C1FB4D}"/>
            </a:ext>
          </a:extLst>
        </xdr:cNvPr>
        <xdr:cNvSpPr/>
      </xdr:nvSpPr>
      <xdr:spPr>
        <a:xfrm>
          <a:off x="15053310" y="12862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5" name="公債費以外該当値テキスト">
          <a:extLst>
            <a:ext uri="{FF2B5EF4-FFF2-40B4-BE49-F238E27FC236}">
              <a16:creationId xmlns:a16="http://schemas.microsoft.com/office/drawing/2014/main" id="{C69695C5-C23B-45AD-9CCD-80ABA8C6624A}"/>
            </a:ext>
          </a:extLst>
        </xdr:cNvPr>
        <xdr:cNvSpPr txBox="1"/>
      </xdr:nvSpPr>
      <xdr:spPr>
        <a:xfrm>
          <a:off x="1517777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46" name="楕円 445">
          <a:extLst>
            <a:ext uri="{FF2B5EF4-FFF2-40B4-BE49-F238E27FC236}">
              <a16:creationId xmlns:a16="http://schemas.microsoft.com/office/drawing/2014/main" id="{F1A38396-F31B-4479-8BD1-694416485C3E}"/>
            </a:ext>
          </a:extLst>
        </xdr:cNvPr>
        <xdr:cNvSpPr/>
      </xdr:nvSpPr>
      <xdr:spPr>
        <a:xfrm>
          <a:off x="1428369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47" name="テキスト ボックス 446">
          <a:extLst>
            <a:ext uri="{FF2B5EF4-FFF2-40B4-BE49-F238E27FC236}">
              <a16:creationId xmlns:a16="http://schemas.microsoft.com/office/drawing/2014/main" id="{83E5DC57-D866-4724-8286-C24845F2F4C0}"/>
            </a:ext>
          </a:extLst>
        </xdr:cNvPr>
        <xdr:cNvSpPr txBox="1"/>
      </xdr:nvSpPr>
      <xdr:spPr>
        <a:xfrm>
          <a:off x="1398778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8" name="楕円 447">
          <a:extLst>
            <a:ext uri="{FF2B5EF4-FFF2-40B4-BE49-F238E27FC236}">
              <a16:creationId xmlns:a16="http://schemas.microsoft.com/office/drawing/2014/main" id="{D6E5C1E8-ADCC-4714-940B-52DB55738638}"/>
            </a:ext>
          </a:extLst>
        </xdr:cNvPr>
        <xdr:cNvSpPr/>
      </xdr:nvSpPr>
      <xdr:spPr>
        <a:xfrm>
          <a:off x="13480415" y="12748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9" name="テキスト ボックス 448">
          <a:extLst>
            <a:ext uri="{FF2B5EF4-FFF2-40B4-BE49-F238E27FC236}">
              <a16:creationId xmlns:a16="http://schemas.microsoft.com/office/drawing/2014/main" id="{C76E1110-240F-4D82-9E90-D72457A6AEE5}"/>
            </a:ext>
          </a:extLst>
        </xdr:cNvPr>
        <xdr:cNvSpPr txBox="1"/>
      </xdr:nvSpPr>
      <xdr:spPr>
        <a:xfrm>
          <a:off x="1316736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0" name="楕円 449">
          <a:extLst>
            <a:ext uri="{FF2B5EF4-FFF2-40B4-BE49-F238E27FC236}">
              <a16:creationId xmlns:a16="http://schemas.microsoft.com/office/drawing/2014/main" id="{0AD6507D-AAD4-47A0-B9D3-C9FB08BF12BC}"/>
            </a:ext>
          </a:extLst>
        </xdr:cNvPr>
        <xdr:cNvSpPr/>
      </xdr:nvSpPr>
      <xdr:spPr>
        <a:xfrm>
          <a:off x="12659995" y="12839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1" name="テキスト ボックス 450">
          <a:extLst>
            <a:ext uri="{FF2B5EF4-FFF2-40B4-BE49-F238E27FC236}">
              <a16:creationId xmlns:a16="http://schemas.microsoft.com/office/drawing/2014/main" id="{39466239-EEF6-43F1-8FBB-622DC02C9AED}"/>
            </a:ext>
          </a:extLst>
        </xdr:cNvPr>
        <xdr:cNvSpPr txBox="1"/>
      </xdr:nvSpPr>
      <xdr:spPr>
        <a:xfrm>
          <a:off x="12364085"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52" name="楕円 451">
          <a:extLst>
            <a:ext uri="{FF2B5EF4-FFF2-40B4-BE49-F238E27FC236}">
              <a16:creationId xmlns:a16="http://schemas.microsoft.com/office/drawing/2014/main" id="{2CB712DB-0DED-4E98-9777-41BA4EA55547}"/>
            </a:ext>
          </a:extLst>
        </xdr:cNvPr>
        <xdr:cNvSpPr/>
      </xdr:nvSpPr>
      <xdr:spPr>
        <a:xfrm>
          <a:off x="11856720" y="128816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81297</xdr:rowOff>
    </xdr:from>
    <xdr:ext cx="762000" cy="259045"/>
    <xdr:sp macro="" textlink="">
      <xdr:nvSpPr>
        <xdr:cNvPr id="453" name="テキスト ボックス 452">
          <a:extLst>
            <a:ext uri="{FF2B5EF4-FFF2-40B4-BE49-F238E27FC236}">
              <a16:creationId xmlns:a16="http://schemas.microsoft.com/office/drawing/2014/main" id="{2A958F4B-59D3-40B3-874C-52D9F3D9D0C7}"/>
            </a:ext>
          </a:extLst>
        </xdr:cNvPr>
        <xdr:cNvSpPr txBox="1"/>
      </xdr:nvSpPr>
      <xdr:spPr>
        <a:xfrm>
          <a:off x="11543665"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80579905-5544-46D3-876D-5D294851D0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ADAF7247-CD07-46FC-BED1-E3F75FE21BFE}"/>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BAD85961-A89A-4279-8202-C22DA9B3D7A7}"/>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BDBFDF0-2A6B-443E-AA7C-C994008927B6}"/>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1E92A9C-84AE-49C6-85ED-1A2DF975DE9E}"/>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C9D78E6-0BB6-4733-B3FC-32DD7C546676}"/>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E6C61431-D9A4-47F5-81CA-ECD78633AD78}"/>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58467D5-C60B-4A94-B9E0-49CEE50ECAF0}"/>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20302ABD-8A3C-4798-B68D-818A12E18CDA}"/>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7408CF24-9127-41CC-8018-98A319F95650}"/>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BAA89494-720D-48B0-8F3B-188CBFEA1FF8}"/>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2D6B49AB-CA2A-4DCC-A43A-FE07655AA348}"/>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DC268E7-C5BD-4915-9D89-0CB5AD4C5C94}"/>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3FF09E69-0FD0-44AE-B5B8-4357E9626E02}"/>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AA61DFFA-D67F-4C0F-AFA8-60F12605A63A}"/>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8034D4F-9236-4D59-B0EF-161118388B60}"/>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B42A4FAA-026A-440F-812F-5F1F33A9A4C2}"/>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77670EBA-B650-42D0-9BB3-44BF761C87A3}"/>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3246C9F-8493-4777-9DF1-4A9D0B44E025}"/>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C408009F-D6DB-4078-8CC4-851A3618878E}"/>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BA6AEAC9-D6C9-49A8-B98B-B34B72F00139}"/>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75BF2F0-8449-4AC5-B628-1DD58FC18C78}"/>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129C601A-3D52-4EAB-AAA2-C39B77A19B13}"/>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2F45A38B-7B42-453A-A0CB-3FA05016F4AA}"/>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D3E86F58-927F-4717-8504-D6BCCF34E23D}"/>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389A8A0-CAAE-4131-8280-AF2B058E7C32}"/>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E3ACF769-4BA6-47B5-A1C7-A4B532CBEA3B}"/>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8C04AEFF-B2BB-40B8-A439-67ED4158607F}"/>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C975386-065D-47B2-B9C7-07B1B45DEA15}"/>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5136BED9-AF16-404D-81D1-C97E527260A3}"/>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46BFB453-AB54-42E2-8D5C-CA33A22530DF}"/>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695D31A8-813F-456F-B30F-CEC157EF8461}"/>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9B74CF9A-1885-43A9-ADC8-7FAC36808E18}"/>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31573541-62DD-4485-8F62-43B6A75E24A9}"/>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A53E88EF-7363-4DB5-AB81-7165C67D83AA}"/>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73F8F000-865A-46B0-8CED-49852B99EB8F}"/>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F9D92FEA-D0EF-4E87-BC34-3321056FD6EC}"/>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3CAB64C2-8621-4D2A-A297-DD96B2008A4D}"/>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B8E4B86C-E1CC-4431-9C1B-7F70A613E65D}"/>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EE2E9C04-4C96-49D5-A504-B192567FADF7}"/>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8D70EE16-EC18-4C8B-8437-033B973FBA14}"/>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4210D288-A475-459F-B2D6-1E4EB543DB94}"/>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7DBE27B2-225F-4EE8-9A76-AA09FABDD554}"/>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19601A2F-B90C-4C65-904D-55141B004889}"/>
            </a:ext>
          </a:extLst>
        </xdr:cNvPr>
        <xdr:cNvCxnSpPr/>
      </xdr:nvCxnSpPr>
      <xdr:spPr bwMode="auto">
        <a:xfrm flipV="1">
          <a:off x="4988560" y="2200806"/>
          <a:ext cx="0" cy="13612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4C20462D-BC81-45D8-B845-89255150975C}"/>
            </a:ext>
          </a:extLst>
        </xdr:cNvPr>
        <xdr:cNvSpPr txBox="1"/>
      </xdr:nvSpPr>
      <xdr:spPr>
        <a:xfrm>
          <a:off x="5054600" y="353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EA551D62-98B8-4D8F-8407-CE548A197ECC}"/>
            </a:ext>
          </a:extLst>
        </xdr:cNvPr>
        <xdr:cNvCxnSpPr/>
      </xdr:nvCxnSpPr>
      <xdr:spPr bwMode="auto">
        <a:xfrm>
          <a:off x="4899660" y="3562066"/>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AED8F871-9BD8-4F0B-AFA3-1C2DC5C1C876}"/>
            </a:ext>
          </a:extLst>
        </xdr:cNvPr>
        <xdr:cNvSpPr txBox="1"/>
      </xdr:nvSpPr>
      <xdr:spPr>
        <a:xfrm>
          <a:off x="5054600" y="19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9B4DE4CF-D90D-451C-BA2F-BE5A384ED57A}"/>
            </a:ext>
          </a:extLst>
        </xdr:cNvPr>
        <xdr:cNvCxnSpPr/>
      </xdr:nvCxnSpPr>
      <xdr:spPr bwMode="auto">
        <a:xfrm>
          <a:off x="4899660" y="2200806"/>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160810</xdr:rowOff>
    </xdr:from>
    <xdr:to>
      <xdr:col>29</xdr:col>
      <xdr:colOff>127000</xdr:colOff>
      <xdr:row>18</xdr:row>
      <xdr:rowOff>30386</xdr:rowOff>
    </xdr:to>
    <xdr:cxnSp macro="">
      <xdr:nvCxnSpPr>
        <xdr:cNvPr id="50" name="直線コネクタ 49">
          <a:extLst>
            <a:ext uri="{FF2B5EF4-FFF2-40B4-BE49-F238E27FC236}">
              <a16:creationId xmlns:a16="http://schemas.microsoft.com/office/drawing/2014/main" id="{8775F729-E5AD-4F06-8EB1-EAD93D327C22}"/>
            </a:ext>
          </a:extLst>
        </xdr:cNvPr>
        <xdr:cNvCxnSpPr/>
      </xdr:nvCxnSpPr>
      <xdr:spPr bwMode="auto">
        <a:xfrm flipV="1">
          <a:off x="4409440" y="3048790"/>
          <a:ext cx="579120" cy="37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636236CA-301B-4FE0-AE78-EF0546B83CA3}"/>
            </a:ext>
          </a:extLst>
        </xdr:cNvPr>
        <xdr:cNvSpPr txBox="1"/>
      </xdr:nvSpPr>
      <xdr:spPr>
        <a:xfrm>
          <a:off x="5054600" y="2793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E244862D-6450-4FD9-A60D-3F3FCB9BDA61}"/>
            </a:ext>
          </a:extLst>
        </xdr:cNvPr>
        <xdr:cNvSpPr/>
      </xdr:nvSpPr>
      <xdr:spPr bwMode="auto">
        <a:xfrm>
          <a:off x="4937760" y="2944513"/>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30386</xdr:rowOff>
    </xdr:from>
    <xdr:to>
      <xdr:col>26</xdr:col>
      <xdr:colOff>50800</xdr:colOff>
      <xdr:row>18</xdr:row>
      <xdr:rowOff>83246</xdr:rowOff>
    </xdr:to>
    <xdr:cxnSp macro="">
      <xdr:nvCxnSpPr>
        <xdr:cNvPr id="53" name="直線コネクタ 52">
          <a:extLst>
            <a:ext uri="{FF2B5EF4-FFF2-40B4-BE49-F238E27FC236}">
              <a16:creationId xmlns:a16="http://schemas.microsoft.com/office/drawing/2014/main" id="{90BB6058-1694-4D28-813C-6697D5DBBDBF}"/>
            </a:ext>
          </a:extLst>
        </xdr:cNvPr>
        <xdr:cNvCxnSpPr/>
      </xdr:nvCxnSpPr>
      <xdr:spPr bwMode="auto">
        <a:xfrm flipV="1">
          <a:off x="3802380" y="3086006"/>
          <a:ext cx="607060" cy="5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670AC724-80AD-4389-8DD3-183565B49B58}"/>
            </a:ext>
          </a:extLst>
        </xdr:cNvPr>
        <xdr:cNvSpPr/>
      </xdr:nvSpPr>
      <xdr:spPr bwMode="auto">
        <a:xfrm>
          <a:off x="4358640" y="299720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4518B6EC-2CDA-45F4-9E4F-E3AD16919397}"/>
            </a:ext>
          </a:extLst>
        </xdr:cNvPr>
        <xdr:cNvSpPr txBox="1"/>
      </xdr:nvSpPr>
      <xdr:spPr>
        <a:xfrm>
          <a:off x="4074160" y="2769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83246</xdr:rowOff>
    </xdr:from>
    <xdr:to>
      <xdr:col>22</xdr:col>
      <xdr:colOff>114300</xdr:colOff>
      <xdr:row>18</xdr:row>
      <xdr:rowOff>148123</xdr:rowOff>
    </xdr:to>
    <xdr:cxnSp macro="">
      <xdr:nvCxnSpPr>
        <xdr:cNvPr id="56" name="直線コネクタ 55">
          <a:extLst>
            <a:ext uri="{FF2B5EF4-FFF2-40B4-BE49-F238E27FC236}">
              <a16:creationId xmlns:a16="http://schemas.microsoft.com/office/drawing/2014/main" id="{17660850-1341-4D45-A58F-89CDD463C21C}"/>
            </a:ext>
          </a:extLst>
        </xdr:cNvPr>
        <xdr:cNvCxnSpPr/>
      </xdr:nvCxnSpPr>
      <xdr:spPr bwMode="auto">
        <a:xfrm flipV="1">
          <a:off x="3187700" y="3138866"/>
          <a:ext cx="614680" cy="6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EE28D864-3A2E-4A67-BA7B-4A6EB3E9D00A}"/>
            </a:ext>
          </a:extLst>
        </xdr:cNvPr>
        <xdr:cNvSpPr/>
      </xdr:nvSpPr>
      <xdr:spPr bwMode="auto">
        <a:xfrm>
          <a:off x="3751580" y="3014853"/>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85C9E6D2-D144-41F0-95C0-9C7A81DB7E99}"/>
            </a:ext>
          </a:extLst>
        </xdr:cNvPr>
        <xdr:cNvSpPr txBox="1"/>
      </xdr:nvSpPr>
      <xdr:spPr>
        <a:xfrm>
          <a:off x="3467100" y="278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148123</xdr:rowOff>
    </xdr:from>
    <xdr:to>
      <xdr:col>18</xdr:col>
      <xdr:colOff>177800</xdr:colOff>
      <xdr:row>18</xdr:row>
      <xdr:rowOff>148442</xdr:rowOff>
    </xdr:to>
    <xdr:cxnSp macro="">
      <xdr:nvCxnSpPr>
        <xdr:cNvPr id="59" name="直線コネクタ 58">
          <a:extLst>
            <a:ext uri="{FF2B5EF4-FFF2-40B4-BE49-F238E27FC236}">
              <a16:creationId xmlns:a16="http://schemas.microsoft.com/office/drawing/2014/main" id="{91E401B4-236D-42D1-B1A9-1B225A986324}"/>
            </a:ext>
          </a:extLst>
        </xdr:cNvPr>
        <xdr:cNvCxnSpPr/>
      </xdr:nvCxnSpPr>
      <xdr:spPr bwMode="auto">
        <a:xfrm flipV="1">
          <a:off x="2565400" y="3203743"/>
          <a:ext cx="622300" cy="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AE117848-BD59-4E68-AC8A-159071A6BB83}"/>
            </a:ext>
          </a:extLst>
        </xdr:cNvPr>
        <xdr:cNvSpPr/>
      </xdr:nvSpPr>
      <xdr:spPr bwMode="auto">
        <a:xfrm>
          <a:off x="3144520" y="3053227"/>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A7992D17-8BCF-46C2-B2D7-E2798A8CF30D}"/>
            </a:ext>
          </a:extLst>
        </xdr:cNvPr>
        <xdr:cNvSpPr txBox="1"/>
      </xdr:nvSpPr>
      <xdr:spPr>
        <a:xfrm>
          <a:off x="2852420" y="28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CB520571-DE2D-4C38-9C2C-DCD87FE190C1}"/>
            </a:ext>
          </a:extLst>
        </xdr:cNvPr>
        <xdr:cNvSpPr/>
      </xdr:nvSpPr>
      <xdr:spPr bwMode="auto">
        <a:xfrm>
          <a:off x="2514600" y="304761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D42C67AD-6E8A-43A9-9C19-C609B72BFF22}"/>
            </a:ext>
          </a:extLst>
        </xdr:cNvPr>
        <xdr:cNvSpPr txBox="1"/>
      </xdr:nvSpPr>
      <xdr:spPr>
        <a:xfrm>
          <a:off x="2230120" y="282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1EE4D6F8-8F57-4D35-94EE-D8A53DED1B1E}"/>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7952DA3A-E178-4E24-80E2-02AECB81E903}"/>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B2C39FAC-7906-40F4-B584-7ABF6AF1DD1C}"/>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F0317875-B511-44BD-94EA-33DDF73F1457}"/>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B80AC7C5-6C24-4AE1-AEFF-990DF0CA6F72}"/>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110010</xdr:rowOff>
    </xdr:from>
    <xdr:to>
      <xdr:col>29</xdr:col>
      <xdr:colOff>177800</xdr:colOff>
      <xdr:row>18</xdr:row>
      <xdr:rowOff>40160</xdr:rowOff>
    </xdr:to>
    <xdr:sp macro="" textlink="">
      <xdr:nvSpPr>
        <xdr:cNvPr id="69" name="楕円 68">
          <a:extLst>
            <a:ext uri="{FF2B5EF4-FFF2-40B4-BE49-F238E27FC236}">
              <a16:creationId xmlns:a16="http://schemas.microsoft.com/office/drawing/2014/main" id="{A6817836-8112-452B-88EC-B7F66D61C5CF}"/>
            </a:ext>
          </a:extLst>
        </xdr:cNvPr>
        <xdr:cNvSpPr/>
      </xdr:nvSpPr>
      <xdr:spPr bwMode="auto">
        <a:xfrm>
          <a:off x="4937760" y="2997990"/>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82087</xdr:rowOff>
    </xdr:from>
    <xdr:ext cx="762000" cy="259045"/>
    <xdr:sp macro="" textlink="">
      <xdr:nvSpPr>
        <xdr:cNvPr id="70" name="人口1人当たり決算額の推移該当値テキスト130">
          <a:extLst>
            <a:ext uri="{FF2B5EF4-FFF2-40B4-BE49-F238E27FC236}">
              <a16:creationId xmlns:a16="http://schemas.microsoft.com/office/drawing/2014/main" id="{0589C86A-1919-47D6-A237-5EAA2D016E40}"/>
            </a:ext>
          </a:extLst>
        </xdr:cNvPr>
        <xdr:cNvSpPr txBox="1"/>
      </xdr:nvSpPr>
      <xdr:spPr>
        <a:xfrm>
          <a:off x="5054600" y="297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151036</xdr:rowOff>
    </xdr:from>
    <xdr:to>
      <xdr:col>26</xdr:col>
      <xdr:colOff>101600</xdr:colOff>
      <xdr:row>18</xdr:row>
      <xdr:rowOff>81186</xdr:rowOff>
    </xdr:to>
    <xdr:sp macro="" textlink="">
      <xdr:nvSpPr>
        <xdr:cNvPr id="71" name="楕円 70">
          <a:extLst>
            <a:ext uri="{FF2B5EF4-FFF2-40B4-BE49-F238E27FC236}">
              <a16:creationId xmlns:a16="http://schemas.microsoft.com/office/drawing/2014/main" id="{096528CE-D8C3-4E47-BEE3-A10892BBB020}"/>
            </a:ext>
          </a:extLst>
        </xdr:cNvPr>
        <xdr:cNvSpPr/>
      </xdr:nvSpPr>
      <xdr:spPr bwMode="auto">
        <a:xfrm>
          <a:off x="4358640" y="3039016"/>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65963</xdr:rowOff>
    </xdr:from>
    <xdr:ext cx="736600" cy="259045"/>
    <xdr:sp macro="" textlink="">
      <xdr:nvSpPr>
        <xdr:cNvPr id="72" name="テキスト ボックス 71">
          <a:extLst>
            <a:ext uri="{FF2B5EF4-FFF2-40B4-BE49-F238E27FC236}">
              <a16:creationId xmlns:a16="http://schemas.microsoft.com/office/drawing/2014/main" id="{AC11C27B-3527-4817-B8EC-1362C6066706}"/>
            </a:ext>
          </a:extLst>
        </xdr:cNvPr>
        <xdr:cNvSpPr txBox="1"/>
      </xdr:nvSpPr>
      <xdr:spPr>
        <a:xfrm>
          <a:off x="4074160" y="3121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32446</xdr:rowOff>
    </xdr:from>
    <xdr:to>
      <xdr:col>22</xdr:col>
      <xdr:colOff>165100</xdr:colOff>
      <xdr:row>18</xdr:row>
      <xdr:rowOff>134046</xdr:rowOff>
    </xdr:to>
    <xdr:sp macro="" textlink="">
      <xdr:nvSpPr>
        <xdr:cNvPr id="73" name="楕円 72">
          <a:extLst>
            <a:ext uri="{FF2B5EF4-FFF2-40B4-BE49-F238E27FC236}">
              <a16:creationId xmlns:a16="http://schemas.microsoft.com/office/drawing/2014/main" id="{49B3DF01-40D3-45BA-B179-FE0CAF8DF9A4}"/>
            </a:ext>
          </a:extLst>
        </xdr:cNvPr>
        <xdr:cNvSpPr/>
      </xdr:nvSpPr>
      <xdr:spPr bwMode="auto">
        <a:xfrm>
          <a:off x="3751580" y="3088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118823</xdr:rowOff>
    </xdr:from>
    <xdr:ext cx="762000" cy="259045"/>
    <xdr:sp macro="" textlink="">
      <xdr:nvSpPr>
        <xdr:cNvPr id="74" name="テキスト ボックス 73">
          <a:extLst>
            <a:ext uri="{FF2B5EF4-FFF2-40B4-BE49-F238E27FC236}">
              <a16:creationId xmlns:a16="http://schemas.microsoft.com/office/drawing/2014/main" id="{B402B3C6-D33C-4298-86AA-033226A52DEF}"/>
            </a:ext>
          </a:extLst>
        </xdr:cNvPr>
        <xdr:cNvSpPr txBox="1"/>
      </xdr:nvSpPr>
      <xdr:spPr>
        <a:xfrm>
          <a:off x="3467100" y="317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97323</xdr:rowOff>
    </xdr:from>
    <xdr:to>
      <xdr:col>19</xdr:col>
      <xdr:colOff>38100</xdr:colOff>
      <xdr:row>19</xdr:row>
      <xdr:rowOff>27473</xdr:rowOff>
    </xdr:to>
    <xdr:sp macro="" textlink="">
      <xdr:nvSpPr>
        <xdr:cNvPr id="75" name="楕円 74">
          <a:extLst>
            <a:ext uri="{FF2B5EF4-FFF2-40B4-BE49-F238E27FC236}">
              <a16:creationId xmlns:a16="http://schemas.microsoft.com/office/drawing/2014/main" id="{568EB1FB-EBE1-4F61-B1FA-62D149A89528}"/>
            </a:ext>
          </a:extLst>
        </xdr:cNvPr>
        <xdr:cNvSpPr/>
      </xdr:nvSpPr>
      <xdr:spPr bwMode="auto">
        <a:xfrm>
          <a:off x="3144520" y="3152943"/>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12250</xdr:rowOff>
    </xdr:from>
    <xdr:ext cx="762000" cy="259045"/>
    <xdr:sp macro="" textlink="">
      <xdr:nvSpPr>
        <xdr:cNvPr id="76" name="テキスト ボックス 75">
          <a:extLst>
            <a:ext uri="{FF2B5EF4-FFF2-40B4-BE49-F238E27FC236}">
              <a16:creationId xmlns:a16="http://schemas.microsoft.com/office/drawing/2014/main" id="{6AD4731A-6EF5-49FD-A364-F0AD2B7391EB}"/>
            </a:ext>
          </a:extLst>
        </xdr:cNvPr>
        <xdr:cNvSpPr txBox="1"/>
      </xdr:nvSpPr>
      <xdr:spPr>
        <a:xfrm>
          <a:off x="2852420" y="323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97643</xdr:rowOff>
    </xdr:from>
    <xdr:to>
      <xdr:col>15</xdr:col>
      <xdr:colOff>101600</xdr:colOff>
      <xdr:row>19</xdr:row>
      <xdr:rowOff>27793</xdr:rowOff>
    </xdr:to>
    <xdr:sp macro="" textlink="">
      <xdr:nvSpPr>
        <xdr:cNvPr id="77" name="楕円 76">
          <a:extLst>
            <a:ext uri="{FF2B5EF4-FFF2-40B4-BE49-F238E27FC236}">
              <a16:creationId xmlns:a16="http://schemas.microsoft.com/office/drawing/2014/main" id="{653BC5D9-79D6-4DB1-9E12-C185C9CDFC1B}"/>
            </a:ext>
          </a:extLst>
        </xdr:cNvPr>
        <xdr:cNvSpPr/>
      </xdr:nvSpPr>
      <xdr:spPr bwMode="auto">
        <a:xfrm>
          <a:off x="2514600" y="3153263"/>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12569</xdr:rowOff>
    </xdr:from>
    <xdr:ext cx="762000" cy="259045"/>
    <xdr:sp macro="" textlink="">
      <xdr:nvSpPr>
        <xdr:cNvPr id="78" name="テキスト ボックス 77">
          <a:extLst>
            <a:ext uri="{FF2B5EF4-FFF2-40B4-BE49-F238E27FC236}">
              <a16:creationId xmlns:a16="http://schemas.microsoft.com/office/drawing/2014/main" id="{AD473480-3F7E-4868-AECE-A6EBCA69FCD9}"/>
            </a:ext>
          </a:extLst>
        </xdr:cNvPr>
        <xdr:cNvSpPr txBox="1"/>
      </xdr:nvSpPr>
      <xdr:spPr>
        <a:xfrm>
          <a:off x="2230120" y="323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11F422E4-599A-4A83-B65F-B596E76D587A}"/>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75CC1D5F-83FE-43D5-B641-3C0E0276A532}"/>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CE0F0634-C3AB-4D1B-89EC-BDBECEFE0D85}"/>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C6FE76CF-8709-4551-9EF0-118D94BBD504}"/>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B15A2637-358D-4A70-B3A4-79A61DADC1B3}"/>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C1CBB48E-3CD3-4BFF-AB77-384A64EFCF4C}"/>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7657AEB0-72FF-45D4-BE1B-E19BDB11254C}"/>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55145179-1009-4951-B013-2A92951393F8}"/>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8D09A568-F8CD-4F77-A2E2-052D8398B021}"/>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9D2E62EE-BC69-407F-ABD0-9307A3215438}"/>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5B6F5F38-0AA1-4EE7-A60C-5BEBB4E3BA2C}"/>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C00CB1-4708-441D-9FEC-FCBEDC199CF0}"/>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94703DBE-C8B4-4F89-8921-70A83DE6836F}"/>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C4D79A84-98BB-4D6B-A316-74645EBC51CF}"/>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C45B002D-247A-44A9-88F6-AD82313F5994}"/>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BC27242A-9F88-4744-8DDE-7C5B43A71883}"/>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DA04F1D1-03DA-42DE-A0E2-C73DF208B10C}"/>
            </a:ext>
          </a:extLst>
        </xdr:cNvPr>
        <xdr:cNvSpPr txBox="1"/>
      </xdr:nvSpPr>
      <xdr:spPr>
        <a:xfrm>
          <a:off x="1224280" y="732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F4A8AF6B-2C3D-4E7B-A0BC-B18707CFA5F6}"/>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7846A16F-24B5-4C46-A520-9B6D95CE45D1}"/>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A3624411-4BA4-48FC-9C3E-F9988029FF99}"/>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E269044C-C36F-40FD-B7A2-F48D83FFAD7A}"/>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D63117CF-5D7E-4D7D-A4CF-0BF442E37536}"/>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4582E4E7-63C5-4761-A31E-F092AF9985F2}"/>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6A256B2F-5C17-43A7-9A10-86CCFBB7B72B}"/>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508D635B-BFF2-4934-A010-BECE520C593E}"/>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ED6F5806-B5F9-409C-8033-8AC42F73C49D}"/>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EEE85C33-A2E7-4C06-ADBE-0F00DD1D5EF0}"/>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D3138C5B-BE16-4019-8BE1-406D3A4D942A}"/>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280555B-3919-48FB-A695-CD8C04C6C6BB}"/>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1EDB9236-F6A6-496D-A6F5-2FB447678BDE}"/>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C465B5D4-C508-4885-8537-8C9930857998}"/>
            </a:ext>
          </a:extLst>
        </xdr:cNvPr>
        <xdr:cNvCxnSpPr/>
      </xdr:nvCxnSpPr>
      <xdr:spPr bwMode="auto">
        <a:xfrm flipV="1">
          <a:off x="4988560" y="5907069"/>
          <a:ext cx="0" cy="16118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F2A358B6-6CC1-45D7-8068-B9943AEF69E3}"/>
            </a:ext>
          </a:extLst>
        </xdr:cNvPr>
        <xdr:cNvSpPr txBox="1"/>
      </xdr:nvSpPr>
      <xdr:spPr>
        <a:xfrm>
          <a:off x="5054600" y="749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5BD835B5-18D3-4380-9F53-69F49EF84F01}"/>
            </a:ext>
          </a:extLst>
        </xdr:cNvPr>
        <xdr:cNvCxnSpPr/>
      </xdr:nvCxnSpPr>
      <xdr:spPr bwMode="auto">
        <a:xfrm>
          <a:off x="4899660" y="751888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10DAED2E-75E1-43D1-9183-270F08D4A7C5}"/>
            </a:ext>
          </a:extLst>
        </xdr:cNvPr>
        <xdr:cNvSpPr txBox="1"/>
      </xdr:nvSpPr>
      <xdr:spPr>
        <a:xfrm>
          <a:off x="5054600" y="565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142DB5D5-09F8-4C1C-B903-CDB2B0AFAA40}"/>
            </a:ext>
          </a:extLst>
        </xdr:cNvPr>
        <xdr:cNvCxnSpPr/>
      </xdr:nvCxnSpPr>
      <xdr:spPr bwMode="auto">
        <a:xfrm>
          <a:off x="4899660" y="590706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19035</xdr:rowOff>
    </xdr:from>
    <xdr:to>
      <xdr:col>29</xdr:col>
      <xdr:colOff>127000</xdr:colOff>
      <xdr:row>35</xdr:row>
      <xdr:rowOff>37193</xdr:rowOff>
    </xdr:to>
    <xdr:cxnSp macro="">
      <xdr:nvCxnSpPr>
        <xdr:cNvPr id="114" name="直線コネクタ 113">
          <a:extLst>
            <a:ext uri="{FF2B5EF4-FFF2-40B4-BE49-F238E27FC236}">
              <a16:creationId xmlns:a16="http://schemas.microsoft.com/office/drawing/2014/main" id="{DA1DD686-F078-4232-83B3-3291B18D7C21}"/>
            </a:ext>
          </a:extLst>
        </xdr:cNvPr>
        <xdr:cNvCxnSpPr/>
      </xdr:nvCxnSpPr>
      <xdr:spPr bwMode="auto">
        <a:xfrm flipV="1">
          <a:off x="4409440" y="6488415"/>
          <a:ext cx="579120" cy="18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A1D7EC0C-9E88-4184-9462-B4E15A744DE8}"/>
            </a:ext>
          </a:extLst>
        </xdr:cNvPr>
        <xdr:cNvSpPr txBox="1"/>
      </xdr:nvSpPr>
      <xdr:spPr>
        <a:xfrm>
          <a:off x="5054600" y="681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F6843559-E7FE-47B7-B3CE-608BF983AFB6}"/>
            </a:ext>
          </a:extLst>
        </xdr:cNvPr>
        <xdr:cNvSpPr/>
      </xdr:nvSpPr>
      <xdr:spPr bwMode="auto">
        <a:xfrm>
          <a:off x="4937760" y="6840605"/>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37193</xdr:rowOff>
    </xdr:from>
    <xdr:to>
      <xdr:col>26</xdr:col>
      <xdr:colOff>50800</xdr:colOff>
      <xdr:row>35</xdr:row>
      <xdr:rowOff>136846</xdr:rowOff>
    </xdr:to>
    <xdr:cxnSp macro="">
      <xdr:nvCxnSpPr>
        <xdr:cNvPr id="117" name="直線コネクタ 116">
          <a:extLst>
            <a:ext uri="{FF2B5EF4-FFF2-40B4-BE49-F238E27FC236}">
              <a16:creationId xmlns:a16="http://schemas.microsoft.com/office/drawing/2014/main" id="{95A5EF3D-5632-4FDB-A698-D2D3C2D412A6}"/>
            </a:ext>
          </a:extLst>
        </xdr:cNvPr>
        <xdr:cNvCxnSpPr/>
      </xdr:nvCxnSpPr>
      <xdr:spPr bwMode="auto">
        <a:xfrm flipV="1">
          <a:off x="3802380" y="6506573"/>
          <a:ext cx="607060" cy="99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D8CD5CAD-D94C-4A13-A73E-637866255330}"/>
            </a:ext>
          </a:extLst>
        </xdr:cNvPr>
        <xdr:cNvSpPr/>
      </xdr:nvSpPr>
      <xdr:spPr bwMode="auto">
        <a:xfrm>
          <a:off x="4358640" y="6864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E3EA6D31-99E3-4E8B-B723-FE9CAB2F4FC9}"/>
            </a:ext>
          </a:extLst>
        </xdr:cNvPr>
        <xdr:cNvSpPr txBox="1"/>
      </xdr:nvSpPr>
      <xdr:spPr>
        <a:xfrm>
          <a:off x="4074160" y="6950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136846</xdr:rowOff>
    </xdr:from>
    <xdr:to>
      <xdr:col>22</xdr:col>
      <xdr:colOff>114300</xdr:colOff>
      <xdr:row>35</xdr:row>
      <xdr:rowOff>157616</xdr:rowOff>
    </xdr:to>
    <xdr:cxnSp macro="">
      <xdr:nvCxnSpPr>
        <xdr:cNvPr id="120" name="直線コネクタ 119">
          <a:extLst>
            <a:ext uri="{FF2B5EF4-FFF2-40B4-BE49-F238E27FC236}">
              <a16:creationId xmlns:a16="http://schemas.microsoft.com/office/drawing/2014/main" id="{78EF0716-D941-4475-8092-DD3336855C77}"/>
            </a:ext>
          </a:extLst>
        </xdr:cNvPr>
        <xdr:cNvCxnSpPr/>
      </xdr:nvCxnSpPr>
      <xdr:spPr bwMode="auto">
        <a:xfrm flipV="1">
          <a:off x="3187700" y="6606226"/>
          <a:ext cx="614680" cy="2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9E53BC59-837C-4A3C-BB39-9073B6875BA2}"/>
            </a:ext>
          </a:extLst>
        </xdr:cNvPr>
        <xdr:cNvSpPr/>
      </xdr:nvSpPr>
      <xdr:spPr bwMode="auto">
        <a:xfrm>
          <a:off x="3751580" y="689065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791DB2F4-82D2-4451-B7EA-2E596449BE9C}"/>
            </a:ext>
          </a:extLst>
        </xdr:cNvPr>
        <xdr:cNvSpPr txBox="1"/>
      </xdr:nvSpPr>
      <xdr:spPr>
        <a:xfrm>
          <a:off x="3467100" y="69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113235</xdr:rowOff>
    </xdr:from>
    <xdr:to>
      <xdr:col>18</xdr:col>
      <xdr:colOff>177800</xdr:colOff>
      <xdr:row>35</xdr:row>
      <xdr:rowOff>157616</xdr:rowOff>
    </xdr:to>
    <xdr:cxnSp macro="">
      <xdr:nvCxnSpPr>
        <xdr:cNvPr id="123" name="直線コネクタ 122">
          <a:extLst>
            <a:ext uri="{FF2B5EF4-FFF2-40B4-BE49-F238E27FC236}">
              <a16:creationId xmlns:a16="http://schemas.microsoft.com/office/drawing/2014/main" id="{D6123F0E-0DDF-434C-BF71-26053F0B5510}"/>
            </a:ext>
          </a:extLst>
        </xdr:cNvPr>
        <xdr:cNvCxnSpPr/>
      </xdr:nvCxnSpPr>
      <xdr:spPr bwMode="auto">
        <a:xfrm>
          <a:off x="2565400" y="6582615"/>
          <a:ext cx="622300" cy="44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335D044D-C610-4D0A-8BA8-53B68A89D96A}"/>
            </a:ext>
          </a:extLst>
        </xdr:cNvPr>
        <xdr:cNvSpPr/>
      </xdr:nvSpPr>
      <xdr:spPr bwMode="auto">
        <a:xfrm>
          <a:off x="3144520" y="6904972"/>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39664264-C589-4388-A35D-EF90AA15A540}"/>
            </a:ext>
          </a:extLst>
        </xdr:cNvPr>
        <xdr:cNvSpPr txBox="1"/>
      </xdr:nvSpPr>
      <xdr:spPr>
        <a:xfrm>
          <a:off x="2852420" y="698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68EF6B64-1C7E-47A6-B0DB-5CE28D9BA3BD}"/>
            </a:ext>
          </a:extLst>
        </xdr:cNvPr>
        <xdr:cNvSpPr/>
      </xdr:nvSpPr>
      <xdr:spPr bwMode="auto">
        <a:xfrm>
          <a:off x="2514600" y="6907274"/>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C58D7C6F-70DA-4CA7-AA89-7C7A0D2F8413}"/>
            </a:ext>
          </a:extLst>
        </xdr:cNvPr>
        <xdr:cNvSpPr txBox="1"/>
      </xdr:nvSpPr>
      <xdr:spPr>
        <a:xfrm>
          <a:off x="2230120" y="698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DEAB6E64-E7C8-4E0C-BD2B-F2D84536B957}"/>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63372A2D-D297-4773-B727-D534468AE5A7}"/>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29241816-3419-4847-A307-2438E95108D2}"/>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D58129A8-7A90-43A7-94C2-74C3807A2F1C}"/>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54808842-B9F4-4342-925D-4AC96F711C6A}"/>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311135</xdr:rowOff>
    </xdr:from>
    <xdr:to>
      <xdr:col>29</xdr:col>
      <xdr:colOff>177800</xdr:colOff>
      <xdr:row>35</xdr:row>
      <xdr:rowOff>69835</xdr:rowOff>
    </xdr:to>
    <xdr:sp macro="" textlink="">
      <xdr:nvSpPr>
        <xdr:cNvPr id="133" name="楕円 132">
          <a:extLst>
            <a:ext uri="{FF2B5EF4-FFF2-40B4-BE49-F238E27FC236}">
              <a16:creationId xmlns:a16="http://schemas.microsoft.com/office/drawing/2014/main" id="{FF777893-0AD5-4597-A73B-6BC7A3442953}"/>
            </a:ext>
          </a:extLst>
        </xdr:cNvPr>
        <xdr:cNvSpPr/>
      </xdr:nvSpPr>
      <xdr:spPr bwMode="auto">
        <a:xfrm>
          <a:off x="4937760" y="6437615"/>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156213</xdr:rowOff>
    </xdr:from>
    <xdr:ext cx="762000" cy="259045"/>
    <xdr:sp macro="" textlink="">
      <xdr:nvSpPr>
        <xdr:cNvPr id="134" name="人口1人当たり決算額の推移該当値テキスト445">
          <a:extLst>
            <a:ext uri="{FF2B5EF4-FFF2-40B4-BE49-F238E27FC236}">
              <a16:creationId xmlns:a16="http://schemas.microsoft.com/office/drawing/2014/main" id="{32B47B4F-B69B-4858-8E51-FA4CB915944E}"/>
            </a:ext>
          </a:extLst>
        </xdr:cNvPr>
        <xdr:cNvSpPr txBox="1"/>
      </xdr:nvSpPr>
      <xdr:spPr>
        <a:xfrm>
          <a:off x="5054600" y="628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329293</xdr:rowOff>
    </xdr:from>
    <xdr:to>
      <xdr:col>26</xdr:col>
      <xdr:colOff>101600</xdr:colOff>
      <xdr:row>35</xdr:row>
      <xdr:rowOff>87993</xdr:rowOff>
    </xdr:to>
    <xdr:sp macro="" textlink="">
      <xdr:nvSpPr>
        <xdr:cNvPr id="135" name="楕円 134">
          <a:extLst>
            <a:ext uri="{FF2B5EF4-FFF2-40B4-BE49-F238E27FC236}">
              <a16:creationId xmlns:a16="http://schemas.microsoft.com/office/drawing/2014/main" id="{7A55AD5F-D6E1-48F7-ACB6-79870FF4C9C1}"/>
            </a:ext>
          </a:extLst>
        </xdr:cNvPr>
        <xdr:cNvSpPr/>
      </xdr:nvSpPr>
      <xdr:spPr bwMode="auto">
        <a:xfrm>
          <a:off x="4358640" y="645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98170</xdr:rowOff>
    </xdr:from>
    <xdr:ext cx="736600" cy="259045"/>
    <xdr:sp macro="" textlink="">
      <xdr:nvSpPr>
        <xdr:cNvPr id="136" name="テキスト ボックス 135">
          <a:extLst>
            <a:ext uri="{FF2B5EF4-FFF2-40B4-BE49-F238E27FC236}">
              <a16:creationId xmlns:a16="http://schemas.microsoft.com/office/drawing/2014/main" id="{70BE658B-1CB6-4637-A442-5881E77759AC}"/>
            </a:ext>
          </a:extLst>
        </xdr:cNvPr>
        <xdr:cNvSpPr txBox="1"/>
      </xdr:nvSpPr>
      <xdr:spPr>
        <a:xfrm>
          <a:off x="4074160" y="6224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86046</xdr:rowOff>
    </xdr:from>
    <xdr:to>
      <xdr:col>22</xdr:col>
      <xdr:colOff>165100</xdr:colOff>
      <xdr:row>35</xdr:row>
      <xdr:rowOff>187646</xdr:rowOff>
    </xdr:to>
    <xdr:sp macro="" textlink="">
      <xdr:nvSpPr>
        <xdr:cNvPr id="137" name="楕円 136">
          <a:extLst>
            <a:ext uri="{FF2B5EF4-FFF2-40B4-BE49-F238E27FC236}">
              <a16:creationId xmlns:a16="http://schemas.microsoft.com/office/drawing/2014/main" id="{4F546419-D71F-4459-A76C-7DE75372B37D}"/>
            </a:ext>
          </a:extLst>
        </xdr:cNvPr>
        <xdr:cNvSpPr/>
      </xdr:nvSpPr>
      <xdr:spPr bwMode="auto">
        <a:xfrm>
          <a:off x="3751580" y="655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197823</xdr:rowOff>
    </xdr:from>
    <xdr:ext cx="762000" cy="259045"/>
    <xdr:sp macro="" textlink="">
      <xdr:nvSpPr>
        <xdr:cNvPr id="138" name="テキスト ボックス 137">
          <a:extLst>
            <a:ext uri="{FF2B5EF4-FFF2-40B4-BE49-F238E27FC236}">
              <a16:creationId xmlns:a16="http://schemas.microsoft.com/office/drawing/2014/main" id="{AF8DFDF9-23FA-48D3-9960-A57495D53B9A}"/>
            </a:ext>
          </a:extLst>
        </xdr:cNvPr>
        <xdr:cNvSpPr txBox="1"/>
      </xdr:nvSpPr>
      <xdr:spPr>
        <a:xfrm>
          <a:off x="3467100" y="63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106816</xdr:rowOff>
    </xdr:from>
    <xdr:to>
      <xdr:col>19</xdr:col>
      <xdr:colOff>38100</xdr:colOff>
      <xdr:row>35</xdr:row>
      <xdr:rowOff>208416</xdr:rowOff>
    </xdr:to>
    <xdr:sp macro="" textlink="">
      <xdr:nvSpPr>
        <xdr:cNvPr id="139" name="楕円 138">
          <a:extLst>
            <a:ext uri="{FF2B5EF4-FFF2-40B4-BE49-F238E27FC236}">
              <a16:creationId xmlns:a16="http://schemas.microsoft.com/office/drawing/2014/main" id="{968013DF-522A-4C81-B1FC-E9AE6F4F65A7}"/>
            </a:ext>
          </a:extLst>
        </xdr:cNvPr>
        <xdr:cNvSpPr/>
      </xdr:nvSpPr>
      <xdr:spPr bwMode="auto">
        <a:xfrm>
          <a:off x="3144520" y="6576196"/>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218593</xdr:rowOff>
    </xdr:from>
    <xdr:ext cx="762000" cy="259045"/>
    <xdr:sp macro="" textlink="">
      <xdr:nvSpPr>
        <xdr:cNvPr id="140" name="テキスト ボックス 139">
          <a:extLst>
            <a:ext uri="{FF2B5EF4-FFF2-40B4-BE49-F238E27FC236}">
              <a16:creationId xmlns:a16="http://schemas.microsoft.com/office/drawing/2014/main" id="{43EDB351-B571-4283-8ABE-DC210FC390A7}"/>
            </a:ext>
          </a:extLst>
        </xdr:cNvPr>
        <xdr:cNvSpPr txBox="1"/>
      </xdr:nvSpPr>
      <xdr:spPr>
        <a:xfrm>
          <a:off x="2852420" y="634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62435</xdr:rowOff>
    </xdr:from>
    <xdr:to>
      <xdr:col>15</xdr:col>
      <xdr:colOff>101600</xdr:colOff>
      <xdr:row>35</xdr:row>
      <xdr:rowOff>164035</xdr:rowOff>
    </xdr:to>
    <xdr:sp macro="" textlink="">
      <xdr:nvSpPr>
        <xdr:cNvPr id="141" name="楕円 140">
          <a:extLst>
            <a:ext uri="{FF2B5EF4-FFF2-40B4-BE49-F238E27FC236}">
              <a16:creationId xmlns:a16="http://schemas.microsoft.com/office/drawing/2014/main" id="{8EBE9485-A4CD-48B3-BFC1-F45E9FDFC43F}"/>
            </a:ext>
          </a:extLst>
        </xdr:cNvPr>
        <xdr:cNvSpPr/>
      </xdr:nvSpPr>
      <xdr:spPr bwMode="auto">
        <a:xfrm>
          <a:off x="2514600" y="653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174212</xdr:rowOff>
    </xdr:from>
    <xdr:ext cx="762000" cy="259045"/>
    <xdr:sp macro="" textlink="">
      <xdr:nvSpPr>
        <xdr:cNvPr id="142" name="テキスト ボックス 141">
          <a:extLst>
            <a:ext uri="{FF2B5EF4-FFF2-40B4-BE49-F238E27FC236}">
              <a16:creationId xmlns:a16="http://schemas.microsoft.com/office/drawing/2014/main" id="{D8A56840-EA92-424E-B72D-C8160AD13FDE}"/>
            </a:ext>
          </a:extLst>
        </xdr:cNvPr>
        <xdr:cNvSpPr txBox="1"/>
      </xdr:nvSpPr>
      <xdr:spPr>
        <a:xfrm>
          <a:off x="2230120" y="630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77D8F6-5EB1-4E65-BE66-CB2591E5060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D4A2D7E-9BEA-415B-AE16-65810521717A}"/>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A57ECB0-8DC4-4650-BB12-E266CDC87592}"/>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1B4A733-EDD7-4569-9C53-1D28F150D7DE}"/>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9AABFE-F8A7-4B92-9C9C-760E1049100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AEA04E-7C63-463A-B7E5-3F359B610E0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3B0CF4-BF5A-4F09-8D66-39F56ACAC30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1B4018-AC6D-4F62-8085-8296A72B4A6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BBC514-62D8-44D6-943A-29D4C40D10F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43DA9C9-9DA9-4330-8B62-029273C7D719}"/>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6,332
67.58
5,821,981
5,601,721
206,594
3,545,176
5,974,992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E59A95-065E-4B81-BDCA-D96833AE25F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894BCF-DE9C-4A4C-A5B1-307F315F48B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3A787A-0F61-49D1-A6BC-E8BBB6F8950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84997A-C388-4D96-A688-473B6E259B4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178224-49BC-45C2-9093-B74682ACB65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60EB14E-0759-42C5-85E4-8C6B5B295177}"/>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5DC9F6A-2291-418A-BF97-5C3DFA5A90F5}"/>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516CA7C-88B9-40AC-BB8F-52F200C32527}"/>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2B60DEE-07C5-46AA-A5D6-E957FC397167}"/>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73F699-7170-4CC8-8916-7530117D579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9A4FCB5-DD22-4122-91F0-ED287398FD9E}"/>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9328FAE-E03B-4490-91F8-42454AE182E6}"/>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3C42115-DA17-464F-BCB8-389E44BB7EF6}"/>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11DE455-2662-4B65-9109-C6B19863CF18}"/>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7BB1F5-FCFE-4AB6-A2E6-72EE03B21CB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75B7002-358B-444E-9962-BCCD4AB7E24C}"/>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0A5DDC-99A5-4244-9A70-0BD4C9AD7FE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3F109F1-863F-44D2-839F-12D93108A742}"/>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4796EF6-AD85-4A21-A59B-8631EC16D848}"/>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76FD48BF-C1EB-4384-98AE-2E699108A8B2}"/>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3D0566B-8A45-4FE7-8B54-28DCCC2677D5}"/>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2A1A03F-1D42-48F4-A603-76E4ECF39CFC}"/>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DD83E9C-38AD-4677-9D1C-8AC67FCEF77F}"/>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9B3B8FA-1883-48AB-81AC-45536C779C35}"/>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547E184-AADB-4CD3-9E4C-3D606B1AE46A}"/>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8AEF381-B854-4E15-8E54-EBE250D169CA}"/>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FDF863B-CDD4-4909-AD4A-7D3F481C1EF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581AB26-7B20-4977-B1B0-C118086D8369}"/>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DA8D892-F79F-400B-9D3F-7154D38C7998}"/>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007DEB3-B706-4BEB-991A-CD2C4AAB4EFF}"/>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466D41AD-25CC-4816-BC8C-802DE9AD0FF4}"/>
            </a:ext>
          </a:extLst>
        </xdr:cNvPr>
        <xdr:cNvSpPr txBox="1"/>
      </xdr:nvSpPr>
      <xdr:spPr>
        <a:xfrm>
          <a:off x="46749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42E30960-646F-4568-B31A-2DE1250F88C8}"/>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307FE43C-97B0-4526-A639-CF023B1B767F}"/>
            </a:ext>
          </a:extLst>
        </xdr:cNvPr>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E3D19A7-F9CC-45D9-9725-8443CEBD819A}"/>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4924D346-551B-4BE6-BD31-3DEDD3DFEC82}"/>
            </a:ext>
          </a:extLst>
        </xdr:cNvPr>
        <xdr:cNvSpPr txBox="1"/>
      </xdr:nvSpPr>
      <xdr:spPr>
        <a:xfrm>
          <a:off x="166581"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E23A3761-01CB-40A9-ACD6-8364554C5852}"/>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FA271208-451C-46F9-A545-DD9B8E6B9C2B}"/>
            </a:ext>
          </a:extLst>
        </xdr:cNvPr>
        <xdr:cNvSpPr txBox="1"/>
      </xdr:nvSpPr>
      <xdr:spPr>
        <a:xfrm>
          <a:off x="16658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4E74811E-669C-44CB-ADDB-C9E9C265FFD0}"/>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5ED32B94-C186-497E-B04C-4E9675A8E4E6}"/>
            </a:ext>
          </a:extLst>
        </xdr:cNvPr>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9D596093-F599-4006-B67C-CD4BA34BB1C4}"/>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2B09E9CA-CA6C-48E4-87C2-E3E43C898195}"/>
            </a:ext>
          </a:extLst>
        </xdr:cNvPr>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9142B398-3080-4A5F-9088-696625F9B7FA}"/>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F2EAF375-9C3D-441F-91EA-25B22C4BAA76}"/>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93BF003F-F94A-45B6-839D-744EE4C39EDF}"/>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A22B8F4A-B65E-4FAE-9A17-8F18BC774B84}"/>
            </a:ext>
          </a:extLst>
        </xdr:cNvPr>
        <xdr:cNvCxnSpPr/>
      </xdr:nvCxnSpPr>
      <xdr:spPr>
        <a:xfrm flipV="1">
          <a:off x="4084955" y="5183485"/>
          <a:ext cx="127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916E335A-6A6D-4515-99C6-92672393AA5B}"/>
            </a:ext>
          </a:extLst>
        </xdr:cNvPr>
        <xdr:cNvSpPr txBox="1"/>
      </xdr:nvSpPr>
      <xdr:spPr>
        <a:xfrm>
          <a:off x="4137660" y="64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2C80D875-ABBF-4A8E-91CA-0E8C50FE0EEE}"/>
            </a:ext>
          </a:extLst>
        </xdr:cNvPr>
        <xdr:cNvCxnSpPr/>
      </xdr:nvCxnSpPr>
      <xdr:spPr>
        <a:xfrm>
          <a:off x="4020820" y="6443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919A85AA-576C-464E-9357-C7EE1B6C6364}"/>
            </a:ext>
          </a:extLst>
        </xdr:cNvPr>
        <xdr:cNvSpPr txBox="1"/>
      </xdr:nvSpPr>
      <xdr:spPr>
        <a:xfrm>
          <a:off x="4137660" y="496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E06BD7D0-D03B-400C-B1CB-9E4F41B55BB3}"/>
            </a:ext>
          </a:extLst>
        </xdr:cNvPr>
        <xdr:cNvCxnSpPr/>
      </xdr:nvCxnSpPr>
      <xdr:spPr>
        <a:xfrm>
          <a:off x="4020820" y="5183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133284</xdr:rowOff>
    </xdr:from>
    <xdr:to>
      <xdr:col>24</xdr:col>
      <xdr:colOff>63500</xdr:colOff>
      <xdr:row>35</xdr:row>
      <xdr:rowOff>139708</xdr:rowOff>
    </xdr:to>
    <xdr:cxnSp macro="">
      <xdr:nvCxnSpPr>
        <xdr:cNvPr id="61" name="直線コネクタ 60">
          <a:extLst>
            <a:ext uri="{FF2B5EF4-FFF2-40B4-BE49-F238E27FC236}">
              <a16:creationId xmlns:a16="http://schemas.microsoft.com/office/drawing/2014/main" id="{AC960DDB-F8E8-4E3F-BCB0-207557B0E19F}"/>
            </a:ext>
          </a:extLst>
        </xdr:cNvPr>
        <xdr:cNvCxnSpPr/>
      </xdr:nvCxnSpPr>
      <xdr:spPr>
        <a:xfrm>
          <a:off x="3355340" y="6000684"/>
          <a:ext cx="73152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A1CFEC65-34F7-4CDB-B1CA-F3A38DB2224A}"/>
            </a:ext>
          </a:extLst>
        </xdr:cNvPr>
        <xdr:cNvSpPr txBox="1"/>
      </xdr:nvSpPr>
      <xdr:spPr>
        <a:xfrm>
          <a:off x="4137660" y="5694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C43E87BD-C97B-4A16-AE6E-610B64E1402E}"/>
            </a:ext>
          </a:extLst>
        </xdr:cNvPr>
        <xdr:cNvSpPr/>
      </xdr:nvSpPr>
      <xdr:spPr>
        <a:xfrm>
          <a:off x="4036060" y="58388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133284</xdr:rowOff>
    </xdr:from>
    <xdr:to>
      <xdr:col>19</xdr:col>
      <xdr:colOff>177800</xdr:colOff>
      <xdr:row>35</xdr:row>
      <xdr:rowOff>144554</xdr:rowOff>
    </xdr:to>
    <xdr:cxnSp macro="">
      <xdr:nvCxnSpPr>
        <xdr:cNvPr id="64" name="直線コネクタ 63">
          <a:extLst>
            <a:ext uri="{FF2B5EF4-FFF2-40B4-BE49-F238E27FC236}">
              <a16:creationId xmlns:a16="http://schemas.microsoft.com/office/drawing/2014/main" id="{59510C1F-99A7-4E1C-B39B-710ED2419AAA}"/>
            </a:ext>
          </a:extLst>
        </xdr:cNvPr>
        <xdr:cNvCxnSpPr/>
      </xdr:nvCxnSpPr>
      <xdr:spPr>
        <a:xfrm flipV="1">
          <a:off x="2565400" y="6000684"/>
          <a:ext cx="78994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878E9C5-0572-4773-A567-B8CD0A25B464}"/>
            </a:ext>
          </a:extLst>
        </xdr:cNvPr>
        <xdr:cNvSpPr/>
      </xdr:nvSpPr>
      <xdr:spPr>
        <a:xfrm>
          <a:off x="3312160" y="5867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3EE296E-DAC2-4241-B387-6A60C32E985B}"/>
            </a:ext>
          </a:extLst>
        </xdr:cNvPr>
        <xdr:cNvSpPr txBox="1"/>
      </xdr:nvSpPr>
      <xdr:spPr>
        <a:xfrm>
          <a:off x="3086315" y="565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144554</xdr:rowOff>
    </xdr:from>
    <xdr:to>
      <xdr:col>15</xdr:col>
      <xdr:colOff>50800</xdr:colOff>
      <xdr:row>36</xdr:row>
      <xdr:rowOff>48032</xdr:rowOff>
    </xdr:to>
    <xdr:cxnSp macro="">
      <xdr:nvCxnSpPr>
        <xdr:cNvPr id="67" name="直線コネクタ 66">
          <a:extLst>
            <a:ext uri="{FF2B5EF4-FFF2-40B4-BE49-F238E27FC236}">
              <a16:creationId xmlns:a16="http://schemas.microsoft.com/office/drawing/2014/main" id="{3D67399A-C482-447F-A68F-FCF10FC51CCC}"/>
            </a:ext>
          </a:extLst>
        </xdr:cNvPr>
        <xdr:cNvCxnSpPr/>
      </xdr:nvCxnSpPr>
      <xdr:spPr>
        <a:xfrm flipV="1">
          <a:off x="1790700" y="6011954"/>
          <a:ext cx="774700" cy="7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EB8685F3-906A-48B1-9B6D-9F82F6016494}"/>
            </a:ext>
          </a:extLst>
        </xdr:cNvPr>
        <xdr:cNvSpPr/>
      </xdr:nvSpPr>
      <xdr:spPr>
        <a:xfrm>
          <a:off x="2514600" y="587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7D00299E-7202-4B74-B7D3-B783A4FED913}"/>
            </a:ext>
          </a:extLst>
        </xdr:cNvPr>
        <xdr:cNvSpPr txBox="1"/>
      </xdr:nvSpPr>
      <xdr:spPr>
        <a:xfrm>
          <a:off x="2311615" y="56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48032</xdr:rowOff>
    </xdr:from>
    <xdr:to>
      <xdr:col>10</xdr:col>
      <xdr:colOff>114300</xdr:colOff>
      <xdr:row>36</xdr:row>
      <xdr:rowOff>66815</xdr:rowOff>
    </xdr:to>
    <xdr:cxnSp macro="">
      <xdr:nvCxnSpPr>
        <xdr:cNvPr id="70" name="直線コネクタ 69">
          <a:extLst>
            <a:ext uri="{FF2B5EF4-FFF2-40B4-BE49-F238E27FC236}">
              <a16:creationId xmlns:a16="http://schemas.microsoft.com/office/drawing/2014/main" id="{65A4B5D5-1C47-447D-8CBB-062D167CC21F}"/>
            </a:ext>
          </a:extLst>
        </xdr:cNvPr>
        <xdr:cNvCxnSpPr/>
      </xdr:nvCxnSpPr>
      <xdr:spPr>
        <a:xfrm flipV="1">
          <a:off x="1008380" y="6083072"/>
          <a:ext cx="78232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861AA107-C60A-4E28-B7C9-2CAD6E3B4223}"/>
            </a:ext>
          </a:extLst>
        </xdr:cNvPr>
        <xdr:cNvSpPr/>
      </xdr:nvSpPr>
      <xdr:spPr>
        <a:xfrm>
          <a:off x="1739900" y="59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4C792062-B181-4C3D-80D5-A036156869C9}"/>
            </a:ext>
          </a:extLst>
        </xdr:cNvPr>
        <xdr:cNvSpPr txBox="1"/>
      </xdr:nvSpPr>
      <xdr:spPr>
        <a:xfrm>
          <a:off x="1514055" y="569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17CF340B-6430-4B87-BD9F-041D54650BF2}"/>
            </a:ext>
          </a:extLst>
        </xdr:cNvPr>
        <xdr:cNvSpPr/>
      </xdr:nvSpPr>
      <xdr:spPr>
        <a:xfrm>
          <a:off x="965200" y="6010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9ADFC0BB-6F8E-41AC-BBB5-542A778DA1D7}"/>
            </a:ext>
          </a:extLst>
        </xdr:cNvPr>
        <xdr:cNvSpPr txBox="1"/>
      </xdr:nvSpPr>
      <xdr:spPr>
        <a:xfrm>
          <a:off x="739355" y="578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FBE11A88-61FE-4BE9-9D25-CBA0A2F66431}"/>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6A3A153-049C-4D57-A567-42C30CFCC8D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41E6116-840A-49BE-BABF-30EC8D18466B}"/>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204304BE-1317-444E-8194-4A26EE9BC32F}"/>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F4E0AA6-C33F-469A-BAEA-502CDDD93424}"/>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88908</xdr:rowOff>
    </xdr:from>
    <xdr:to>
      <xdr:col>24</xdr:col>
      <xdr:colOff>114300</xdr:colOff>
      <xdr:row>36</xdr:row>
      <xdr:rowOff>19058</xdr:rowOff>
    </xdr:to>
    <xdr:sp macro="" textlink="">
      <xdr:nvSpPr>
        <xdr:cNvPr id="80" name="楕円 79">
          <a:extLst>
            <a:ext uri="{FF2B5EF4-FFF2-40B4-BE49-F238E27FC236}">
              <a16:creationId xmlns:a16="http://schemas.microsoft.com/office/drawing/2014/main" id="{D1F291B7-C1F1-4E15-BAAB-D23500191F7F}"/>
            </a:ext>
          </a:extLst>
        </xdr:cNvPr>
        <xdr:cNvSpPr/>
      </xdr:nvSpPr>
      <xdr:spPr>
        <a:xfrm>
          <a:off x="4036060" y="5956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67335</xdr:rowOff>
    </xdr:from>
    <xdr:ext cx="599010" cy="259045"/>
    <xdr:sp macro="" textlink="">
      <xdr:nvSpPr>
        <xdr:cNvPr id="81" name="人件費該当値テキスト">
          <a:extLst>
            <a:ext uri="{FF2B5EF4-FFF2-40B4-BE49-F238E27FC236}">
              <a16:creationId xmlns:a16="http://schemas.microsoft.com/office/drawing/2014/main" id="{CB563820-1D71-46E6-839B-FEC48B296BED}"/>
            </a:ext>
          </a:extLst>
        </xdr:cNvPr>
        <xdr:cNvSpPr txBox="1"/>
      </xdr:nvSpPr>
      <xdr:spPr>
        <a:xfrm>
          <a:off x="4137660" y="593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82484</xdr:rowOff>
    </xdr:from>
    <xdr:to>
      <xdr:col>20</xdr:col>
      <xdr:colOff>38100</xdr:colOff>
      <xdr:row>36</xdr:row>
      <xdr:rowOff>12634</xdr:rowOff>
    </xdr:to>
    <xdr:sp macro="" textlink="">
      <xdr:nvSpPr>
        <xdr:cNvPr id="82" name="楕円 81">
          <a:extLst>
            <a:ext uri="{FF2B5EF4-FFF2-40B4-BE49-F238E27FC236}">
              <a16:creationId xmlns:a16="http://schemas.microsoft.com/office/drawing/2014/main" id="{CB2CBD9F-ADC7-43B6-BE12-118875E6356F}"/>
            </a:ext>
          </a:extLst>
        </xdr:cNvPr>
        <xdr:cNvSpPr/>
      </xdr:nvSpPr>
      <xdr:spPr>
        <a:xfrm>
          <a:off x="3312160" y="5949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3761</xdr:rowOff>
    </xdr:from>
    <xdr:ext cx="599010" cy="259045"/>
    <xdr:sp macro="" textlink="">
      <xdr:nvSpPr>
        <xdr:cNvPr id="83" name="テキスト ボックス 82">
          <a:extLst>
            <a:ext uri="{FF2B5EF4-FFF2-40B4-BE49-F238E27FC236}">
              <a16:creationId xmlns:a16="http://schemas.microsoft.com/office/drawing/2014/main" id="{789FE470-FC3F-4868-AB79-562D43BAD620}"/>
            </a:ext>
          </a:extLst>
        </xdr:cNvPr>
        <xdr:cNvSpPr txBox="1"/>
      </xdr:nvSpPr>
      <xdr:spPr>
        <a:xfrm>
          <a:off x="3086315" y="603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93754</xdr:rowOff>
    </xdr:from>
    <xdr:to>
      <xdr:col>15</xdr:col>
      <xdr:colOff>101600</xdr:colOff>
      <xdr:row>36</xdr:row>
      <xdr:rowOff>23904</xdr:rowOff>
    </xdr:to>
    <xdr:sp macro="" textlink="">
      <xdr:nvSpPr>
        <xdr:cNvPr id="84" name="楕円 83">
          <a:extLst>
            <a:ext uri="{FF2B5EF4-FFF2-40B4-BE49-F238E27FC236}">
              <a16:creationId xmlns:a16="http://schemas.microsoft.com/office/drawing/2014/main" id="{22D6277A-904D-4451-823C-77DBBE125104}"/>
            </a:ext>
          </a:extLst>
        </xdr:cNvPr>
        <xdr:cNvSpPr/>
      </xdr:nvSpPr>
      <xdr:spPr>
        <a:xfrm>
          <a:off x="2514600" y="5961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15031</xdr:rowOff>
    </xdr:from>
    <xdr:ext cx="599010" cy="259045"/>
    <xdr:sp macro="" textlink="">
      <xdr:nvSpPr>
        <xdr:cNvPr id="85" name="テキスト ボックス 84">
          <a:extLst>
            <a:ext uri="{FF2B5EF4-FFF2-40B4-BE49-F238E27FC236}">
              <a16:creationId xmlns:a16="http://schemas.microsoft.com/office/drawing/2014/main" id="{0FE81290-6306-41FC-976B-00E948D533F0}"/>
            </a:ext>
          </a:extLst>
        </xdr:cNvPr>
        <xdr:cNvSpPr txBox="1"/>
      </xdr:nvSpPr>
      <xdr:spPr>
        <a:xfrm>
          <a:off x="2311615" y="605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168682</xdr:rowOff>
    </xdr:from>
    <xdr:to>
      <xdr:col>10</xdr:col>
      <xdr:colOff>165100</xdr:colOff>
      <xdr:row>36</xdr:row>
      <xdr:rowOff>98832</xdr:rowOff>
    </xdr:to>
    <xdr:sp macro="" textlink="">
      <xdr:nvSpPr>
        <xdr:cNvPr id="86" name="楕円 85">
          <a:extLst>
            <a:ext uri="{FF2B5EF4-FFF2-40B4-BE49-F238E27FC236}">
              <a16:creationId xmlns:a16="http://schemas.microsoft.com/office/drawing/2014/main" id="{3AFB3FB3-4E69-4969-820C-778C7148D9FA}"/>
            </a:ext>
          </a:extLst>
        </xdr:cNvPr>
        <xdr:cNvSpPr/>
      </xdr:nvSpPr>
      <xdr:spPr>
        <a:xfrm>
          <a:off x="1739900" y="6036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89959</xdr:rowOff>
    </xdr:from>
    <xdr:ext cx="599010" cy="259045"/>
    <xdr:sp macro="" textlink="">
      <xdr:nvSpPr>
        <xdr:cNvPr id="87" name="テキスト ボックス 86">
          <a:extLst>
            <a:ext uri="{FF2B5EF4-FFF2-40B4-BE49-F238E27FC236}">
              <a16:creationId xmlns:a16="http://schemas.microsoft.com/office/drawing/2014/main" id="{17FCC096-FFEE-4710-892C-6FCBA55AF9B2}"/>
            </a:ext>
          </a:extLst>
        </xdr:cNvPr>
        <xdr:cNvSpPr txBox="1"/>
      </xdr:nvSpPr>
      <xdr:spPr>
        <a:xfrm>
          <a:off x="1514055" y="612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16015</xdr:rowOff>
    </xdr:from>
    <xdr:to>
      <xdr:col>6</xdr:col>
      <xdr:colOff>38100</xdr:colOff>
      <xdr:row>36</xdr:row>
      <xdr:rowOff>117615</xdr:rowOff>
    </xdr:to>
    <xdr:sp macro="" textlink="">
      <xdr:nvSpPr>
        <xdr:cNvPr id="88" name="楕円 87">
          <a:extLst>
            <a:ext uri="{FF2B5EF4-FFF2-40B4-BE49-F238E27FC236}">
              <a16:creationId xmlns:a16="http://schemas.microsoft.com/office/drawing/2014/main" id="{4F7095FC-B825-4623-A238-2C593C8EF417}"/>
            </a:ext>
          </a:extLst>
        </xdr:cNvPr>
        <xdr:cNvSpPr/>
      </xdr:nvSpPr>
      <xdr:spPr>
        <a:xfrm>
          <a:off x="965200" y="6051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108742</xdr:rowOff>
    </xdr:from>
    <xdr:ext cx="599010" cy="259045"/>
    <xdr:sp macro="" textlink="">
      <xdr:nvSpPr>
        <xdr:cNvPr id="89" name="テキスト ボックス 88">
          <a:extLst>
            <a:ext uri="{FF2B5EF4-FFF2-40B4-BE49-F238E27FC236}">
              <a16:creationId xmlns:a16="http://schemas.microsoft.com/office/drawing/2014/main" id="{B129A343-233A-4010-9E9B-1D131721D4F6}"/>
            </a:ext>
          </a:extLst>
        </xdr:cNvPr>
        <xdr:cNvSpPr txBox="1"/>
      </xdr:nvSpPr>
      <xdr:spPr>
        <a:xfrm>
          <a:off x="739355" y="614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7A9A5DC8-AB32-4F57-9877-9036E9ED62B4}"/>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EBF6D594-2BBA-488E-B326-C167DBD3729C}"/>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E2112FEB-30DE-4A26-9962-4D5D3D49DFCD}"/>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4980076-DAFF-4393-9924-99AD000B5ED4}"/>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483A8D21-ADC6-472B-9F6A-256975AE43D7}"/>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F0492FE8-B03C-4A64-950E-0CF14B14041A}"/>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97D5A31F-954B-4AEF-971C-A5E6B7C9735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3027171C-2043-473E-AF26-9BE211AE47E9}"/>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50775614-03F3-4EB6-BA3E-FB7092369C9D}"/>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F4929FE2-3174-4D8C-8D9F-106E3CCD6B2B}"/>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D8709C51-4797-472B-BADC-48D21B81E9E9}"/>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C35817A7-12AB-43DE-AC0D-04C37ED2F0B9}"/>
            </a:ext>
          </a:extLst>
        </xdr:cNvPr>
        <xdr:cNvSpPr txBox="1"/>
      </xdr:nvSpPr>
      <xdr:spPr>
        <a:xfrm>
          <a:off x="46749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B57520AD-C619-471A-8748-D2D8CA57B586}"/>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8B484D89-C7BB-4D5A-853F-02DB1F9E1876}"/>
            </a:ext>
          </a:extLst>
        </xdr:cNvPr>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912D8838-88CE-4EEF-8344-38D1EB5D8CBB}"/>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69381198-95F3-4342-9955-97E96809CE3A}"/>
            </a:ext>
          </a:extLst>
        </xdr:cNvPr>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51FCE9B7-3C0F-4F52-92E2-F9216A0C4F92}"/>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FD929E4C-B35B-4C7A-8A29-A5D0AE6C90B5}"/>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8226C6B3-EB5E-4FF2-A5B0-63C74F2A1A01}"/>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81BD2BE5-E5F9-4610-881A-B406CF29286B}"/>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B232EE9A-E310-4794-9705-723A39379BC3}"/>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B4B65FB9-9EE4-4FAD-97BA-4174648C5BA2}"/>
            </a:ext>
          </a:extLst>
        </xdr:cNvPr>
        <xdr:cNvSpPr txBox="1"/>
      </xdr:nvSpPr>
      <xdr:spPr>
        <a:xfrm>
          <a:off x="76428" y="82526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8A6BAB29-D7FB-4CFF-91A8-B2FCA1E6B96A}"/>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304DA1AC-555E-4C55-B24B-A1E4A8C4635C}"/>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6A42B50C-5C64-42EA-921E-5D2867C70C74}"/>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280F282F-4B19-48DB-8D14-5E247746D18D}"/>
            </a:ext>
          </a:extLst>
        </xdr:cNvPr>
        <xdr:cNvCxnSpPr/>
      </xdr:nvCxnSpPr>
      <xdr:spPr>
        <a:xfrm flipV="1">
          <a:off x="4084955" y="8487252"/>
          <a:ext cx="1270" cy="140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EE9C650E-A11A-4C54-BEB7-D913974DC5DD}"/>
            </a:ext>
          </a:extLst>
        </xdr:cNvPr>
        <xdr:cNvSpPr txBox="1"/>
      </xdr:nvSpPr>
      <xdr:spPr>
        <a:xfrm>
          <a:off x="4137660" y="98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C442236D-1206-41BD-983C-A9994E3E0D4D}"/>
            </a:ext>
          </a:extLst>
        </xdr:cNvPr>
        <xdr:cNvCxnSpPr/>
      </xdr:nvCxnSpPr>
      <xdr:spPr>
        <a:xfrm>
          <a:off x="4020820" y="98956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A470B5D-C9D7-4057-BF9E-D2269E9E9812}"/>
            </a:ext>
          </a:extLst>
        </xdr:cNvPr>
        <xdr:cNvSpPr txBox="1"/>
      </xdr:nvSpPr>
      <xdr:spPr>
        <a:xfrm>
          <a:off x="4137660" y="826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8EC1B132-23B9-4429-BB8D-2AFC8382BC6F}"/>
            </a:ext>
          </a:extLst>
        </xdr:cNvPr>
        <xdr:cNvCxnSpPr/>
      </xdr:nvCxnSpPr>
      <xdr:spPr>
        <a:xfrm>
          <a:off x="4020820" y="8487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57903</xdr:rowOff>
    </xdr:from>
    <xdr:to>
      <xdr:col>24</xdr:col>
      <xdr:colOff>63500</xdr:colOff>
      <xdr:row>58</xdr:row>
      <xdr:rowOff>80152</xdr:rowOff>
    </xdr:to>
    <xdr:cxnSp macro="">
      <xdr:nvCxnSpPr>
        <xdr:cNvPr id="120" name="直線コネクタ 119">
          <a:extLst>
            <a:ext uri="{FF2B5EF4-FFF2-40B4-BE49-F238E27FC236}">
              <a16:creationId xmlns:a16="http://schemas.microsoft.com/office/drawing/2014/main" id="{488A986B-BFE5-40C4-AF16-C0059F3504B9}"/>
            </a:ext>
          </a:extLst>
        </xdr:cNvPr>
        <xdr:cNvCxnSpPr/>
      </xdr:nvCxnSpPr>
      <xdr:spPr>
        <a:xfrm flipV="1">
          <a:off x="3355340" y="9781023"/>
          <a:ext cx="731520" cy="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FABF1ABE-B558-42BA-B5C9-1FC45D936336}"/>
            </a:ext>
          </a:extLst>
        </xdr:cNvPr>
        <xdr:cNvSpPr txBox="1"/>
      </xdr:nvSpPr>
      <xdr:spPr>
        <a:xfrm>
          <a:off x="4137660" y="95550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22B0B24F-6EB8-456A-B2A0-90BA1EBE5A8E}"/>
            </a:ext>
          </a:extLst>
        </xdr:cNvPr>
        <xdr:cNvSpPr/>
      </xdr:nvSpPr>
      <xdr:spPr>
        <a:xfrm>
          <a:off x="4036060" y="96998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80152</xdr:rowOff>
    </xdr:from>
    <xdr:to>
      <xdr:col>19</xdr:col>
      <xdr:colOff>177800</xdr:colOff>
      <xdr:row>58</xdr:row>
      <xdr:rowOff>120485</xdr:rowOff>
    </xdr:to>
    <xdr:cxnSp macro="">
      <xdr:nvCxnSpPr>
        <xdr:cNvPr id="123" name="直線コネクタ 122">
          <a:extLst>
            <a:ext uri="{FF2B5EF4-FFF2-40B4-BE49-F238E27FC236}">
              <a16:creationId xmlns:a16="http://schemas.microsoft.com/office/drawing/2014/main" id="{C66B525E-CFD7-43AB-BD02-84BB80979EAC}"/>
            </a:ext>
          </a:extLst>
        </xdr:cNvPr>
        <xdr:cNvCxnSpPr/>
      </xdr:nvCxnSpPr>
      <xdr:spPr>
        <a:xfrm flipV="1">
          <a:off x="2565400" y="9803272"/>
          <a:ext cx="789940" cy="4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F4386E7E-F63A-42FD-B17E-60A6264E0242}"/>
            </a:ext>
          </a:extLst>
        </xdr:cNvPr>
        <xdr:cNvSpPr/>
      </xdr:nvSpPr>
      <xdr:spPr>
        <a:xfrm>
          <a:off x="3312160" y="97031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F877A020-466F-47CF-9855-7621B0403FAA}"/>
            </a:ext>
          </a:extLst>
        </xdr:cNvPr>
        <xdr:cNvSpPr txBox="1"/>
      </xdr:nvSpPr>
      <xdr:spPr>
        <a:xfrm>
          <a:off x="3086315" y="948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107433</xdr:rowOff>
    </xdr:from>
    <xdr:to>
      <xdr:col>15</xdr:col>
      <xdr:colOff>50800</xdr:colOff>
      <xdr:row>58</xdr:row>
      <xdr:rowOff>120485</xdr:rowOff>
    </xdr:to>
    <xdr:cxnSp macro="">
      <xdr:nvCxnSpPr>
        <xdr:cNvPr id="126" name="直線コネクタ 125">
          <a:extLst>
            <a:ext uri="{FF2B5EF4-FFF2-40B4-BE49-F238E27FC236}">
              <a16:creationId xmlns:a16="http://schemas.microsoft.com/office/drawing/2014/main" id="{98F4EAC6-AAC6-440E-9B25-6DE0CFE495FF}"/>
            </a:ext>
          </a:extLst>
        </xdr:cNvPr>
        <xdr:cNvCxnSpPr/>
      </xdr:nvCxnSpPr>
      <xdr:spPr>
        <a:xfrm>
          <a:off x="1790700" y="9830553"/>
          <a:ext cx="7747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4059E1A5-A4D4-42C5-BD71-E007802DD05D}"/>
            </a:ext>
          </a:extLst>
        </xdr:cNvPr>
        <xdr:cNvSpPr/>
      </xdr:nvSpPr>
      <xdr:spPr>
        <a:xfrm>
          <a:off x="2514600" y="97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F56C99CB-82BB-4834-AE15-106002AA031F}"/>
            </a:ext>
          </a:extLst>
        </xdr:cNvPr>
        <xdr:cNvSpPr txBox="1"/>
      </xdr:nvSpPr>
      <xdr:spPr>
        <a:xfrm>
          <a:off x="2311615" y="950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107433</xdr:rowOff>
    </xdr:from>
    <xdr:to>
      <xdr:col>10</xdr:col>
      <xdr:colOff>114300</xdr:colOff>
      <xdr:row>58</xdr:row>
      <xdr:rowOff>135737</xdr:rowOff>
    </xdr:to>
    <xdr:cxnSp macro="">
      <xdr:nvCxnSpPr>
        <xdr:cNvPr id="129" name="直線コネクタ 128">
          <a:extLst>
            <a:ext uri="{FF2B5EF4-FFF2-40B4-BE49-F238E27FC236}">
              <a16:creationId xmlns:a16="http://schemas.microsoft.com/office/drawing/2014/main" id="{0D8B384D-A575-404C-A7D5-F7B652B84A34}"/>
            </a:ext>
          </a:extLst>
        </xdr:cNvPr>
        <xdr:cNvCxnSpPr/>
      </xdr:nvCxnSpPr>
      <xdr:spPr>
        <a:xfrm flipV="1">
          <a:off x="1008380" y="9830553"/>
          <a:ext cx="78232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73188600-2723-4DD8-B6A5-1BE2404016CA}"/>
            </a:ext>
          </a:extLst>
        </xdr:cNvPr>
        <xdr:cNvSpPr/>
      </xdr:nvSpPr>
      <xdr:spPr>
        <a:xfrm>
          <a:off x="1739900" y="973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D51A2433-23B1-45C7-ACBE-6D0D37C06DB4}"/>
            </a:ext>
          </a:extLst>
        </xdr:cNvPr>
        <xdr:cNvSpPr txBox="1"/>
      </xdr:nvSpPr>
      <xdr:spPr>
        <a:xfrm>
          <a:off x="1514055" y="951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F5AF6868-1A45-484D-ACF6-1439896B957A}"/>
            </a:ext>
          </a:extLst>
        </xdr:cNvPr>
        <xdr:cNvSpPr/>
      </xdr:nvSpPr>
      <xdr:spPr>
        <a:xfrm>
          <a:off x="965200" y="9735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621B9300-E901-43B8-B98D-512DBA35037B}"/>
            </a:ext>
          </a:extLst>
        </xdr:cNvPr>
        <xdr:cNvSpPr txBox="1"/>
      </xdr:nvSpPr>
      <xdr:spPr>
        <a:xfrm>
          <a:off x="739355" y="951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F93230B-9D69-4FC6-9979-9B8BC19E99EA}"/>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3B57FF45-771C-45DF-A89E-92AFB081B134}"/>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5915137-E072-468C-8B64-B000357D43FB}"/>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CA15BC5D-2BE5-4E64-8D8A-314400FC1A38}"/>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B373340C-3420-4F3C-B177-640B1E7AA13C}"/>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7103</xdr:rowOff>
    </xdr:from>
    <xdr:to>
      <xdr:col>24</xdr:col>
      <xdr:colOff>114300</xdr:colOff>
      <xdr:row>58</xdr:row>
      <xdr:rowOff>108703</xdr:rowOff>
    </xdr:to>
    <xdr:sp macro="" textlink="">
      <xdr:nvSpPr>
        <xdr:cNvPr id="139" name="楕円 138">
          <a:extLst>
            <a:ext uri="{FF2B5EF4-FFF2-40B4-BE49-F238E27FC236}">
              <a16:creationId xmlns:a16="http://schemas.microsoft.com/office/drawing/2014/main" id="{B1BE43E3-4595-46AB-BFB3-F5596D7632C2}"/>
            </a:ext>
          </a:extLst>
        </xdr:cNvPr>
        <xdr:cNvSpPr/>
      </xdr:nvSpPr>
      <xdr:spPr>
        <a:xfrm>
          <a:off x="4036060" y="973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122799</xdr:rowOff>
    </xdr:from>
    <xdr:ext cx="599010" cy="259045"/>
    <xdr:sp macro="" textlink="">
      <xdr:nvSpPr>
        <xdr:cNvPr id="140" name="物件費該当値テキスト">
          <a:extLst>
            <a:ext uri="{FF2B5EF4-FFF2-40B4-BE49-F238E27FC236}">
              <a16:creationId xmlns:a16="http://schemas.microsoft.com/office/drawing/2014/main" id="{3529E0AF-3146-4A96-A107-59C2AFC93E41}"/>
            </a:ext>
          </a:extLst>
        </xdr:cNvPr>
        <xdr:cNvSpPr txBox="1"/>
      </xdr:nvSpPr>
      <xdr:spPr>
        <a:xfrm>
          <a:off x="4137660" y="967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29352</xdr:rowOff>
    </xdr:from>
    <xdr:to>
      <xdr:col>20</xdr:col>
      <xdr:colOff>38100</xdr:colOff>
      <xdr:row>58</xdr:row>
      <xdr:rowOff>130952</xdr:rowOff>
    </xdr:to>
    <xdr:sp macro="" textlink="">
      <xdr:nvSpPr>
        <xdr:cNvPr id="141" name="楕円 140">
          <a:extLst>
            <a:ext uri="{FF2B5EF4-FFF2-40B4-BE49-F238E27FC236}">
              <a16:creationId xmlns:a16="http://schemas.microsoft.com/office/drawing/2014/main" id="{57E7E019-DF70-4285-AEA0-A142CAF821F1}"/>
            </a:ext>
          </a:extLst>
        </xdr:cNvPr>
        <xdr:cNvSpPr/>
      </xdr:nvSpPr>
      <xdr:spPr>
        <a:xfrm>
          <a:off x="3312160" y="97524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122079</xdr:rowOff>
    </xdr:from>
    <xdr:ext cx="599010" cy="259045"/>
    <xdr:sp macro="" textlink="">
      <xdr:nvSpPr>
        <xdr:cNvPr id="142" name="テキスト ボックス 141">
          <a:extLst>
            <a:ext uri="{FF2B5EF4-FFF2-40B4-BE49-F238E27FC236}">
              <a16:creationId xmlns:a16="http://schemas.microsoft.com/office/drawing/2014/main" id="{6985467A-E11E-4737-94E1-FECDDEE21CCC}"/>
            </a:ext>
          </a:extLst>
        </xdr:cNvPr>
        <xdr:cNvSpPr txBox="1"/>
      </xdr:nvSpPr>
      <xdr:spPr>
        <a:xfrm>
          <a:off x="3086315" y="984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69685</xdr:rowOff>
    </xdr:from>
    <xdr:to>
      <xdr:col>15</xdr:col>
      <xdr:colOff>101600</xdr:colOff>
      <xdr:row>58</xdr:row>
      <xdr:rowOff>171285</xdr:rowOff>
    </xdr:to>
    <xdr:sp macro="" textlink="">
      <xdr:nvSpPr>
        <xdr:cNvPr id="143" name="楕円 142">
          <a:extLst>
            <a:ext uri="{FF2B5EF4-FFF2-40B4-BE49-F238E27FC236}">
              <a16:creationId xmlns:a16="http://schemas.microsoft.com/office/drawing/2014/main" id="{C4007C8C-3C96-4464-9C69-56920CE2BB78}"/>
            </a:ext>
          </a:extLst>
        </xdr:cNvPr>
        <xdr:cNvSpPr/>
      </xdr:nvSpPr>
      <xdr:spPr>
        <a:xfrm>
          <a:off x="2514600" y="97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162412</xdr:rowOff>
    </xdr:from>
    <xdr:ext cx="534377" cy="259045"/>
    <xdr:sp macro="" textlink="">
      <xdr:nvSpPr>
        <xdr:cNvPr id="144" name="テキスト ボックス 143">
          <a:extLst>
            <a:ext uri="{FF2B5EF4-FFF2-40B4-BE49-F238E27FC236}">
              <a16:creationId xmlns:a16="http://schemas.microsoft.com/office/drawing/2014/main" id="{F2E63166-B108-4A55-8A34-034BD4DDA546}"/>
            </a:ext>
          </a:extLst>
        </xdr:cNvPr>
        <xdr:cNvSpPr txBox="1"/>
      </xdr:nvSpPr>
      <xdr:spPr>
        <a:xfrm>
          <a:off x="2343931" y="988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56633</xdr:rowOff>
    </xdr:from>
    <xdr:to>
      <xdr:col>10</xdr:col>
      <xdr:colOff>165100</xdr:colOff>
      <xdr:row>58</xdr:row>
      <xdr:rowOff>158233</xdr:rowOff>
    </xdr:to>
    <xdr:sp macro="" textlink="">
      <xdr:nvSpPr>
        <xdr:cNvPr id="145" name="楕円 144">
          <a:extLst>
            <a:ext uri="{FF2B5EF4-FFF2-40B4-BE49-F238E27FC236}">
              <a16:creationId xmlns:a16="http://schemas.microsoft.com/office/drawing/2014/main" id="{5E950046-C04C-45B6-BBE4-688227AE8AA1}"/>
            </a:ext>
          </a:extLst>
        </xdr:cNvPr>
        <xdr:cNvSpPr/>
      </xdr:nvSpPr>
      <xdr:spPr>
        <a:xfrm>
          <a:off x="1739900" y="977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149360</xdr:rowOff>
    </xdr:from>
    <xdr:ext cx="534377" cy="259045"/>
    <xdr:sp macro="" textlink="">
      <xdr:nvSpPr>
        <xdr:cNvPr id="146" name="テキスト ボックス 145">
          <a:extLst>
            <a:ext uri="{FF2B5EF4-FFF2-40B4-BE49-F238E27FC236}">
              <a16:creationId xmlns:a16="http://schemas.microsoft.com/office/drawing/2014/main" id="{912C7857-DE4D-439B-8033-E95B1D6BB008}"/>
            </a:ext>
          </a:extLst>
        </xdr:cNvPr>
        <xdr:cNvSpPr txBox="1"/>
      </xdr:nvSpPr>
      <xdr:spPr>
        <a:xfrm>
          <a:off x="1546371" y="987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84937</xdr:rowOff>
    </xdr:from>
    <xdr:to>
      <xdr:col>6</xdr:col>
      <xdr:colOff>38100</xdr:colOff>
      <xdr:row>59</xdr:row>
      <xdr:rowOff>15087</xdr:rowOff>
    </xdr:to>
    <xdr:sp macro="" textlink="">
      <xdr:nvSpPr>
        <xdr:cNvPr id="147" name="楕円 146">
          <a:extLst>
            <a:ext uri="{FF2B5EF4-FFF2-40B4-BE49-F238E27FC236}">
              <a16:creationId xmlns:a16="http://schemas.microsoft.com/office/drawing/2014/main" id="{D4A26CE2-727E-4372-93B5-A79FA314EF3F}"/>
            </a:ext>
          </a:extLst>
        </xdr:cNvPr>
        <xdr:cNvSpPr/>
      </xdr:nvSpPr>
      <xdr:spPr>
        <a:xfrm>
          <a:off x="965200" y="98080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6214</xdr:rowOff>
    </xdr:from>
    <xdr:ext cx="534377" cy="259045"/>
    <xdr:sp macro="" textlink="">
      <xdr:nvSpPr>
        <xdr:cNvPr id="148" name="テキスト ボックス 147">
          <a:extLst>
            <a:ext uri="{FF2B5EF4-FFF2-40B4-BE49-F238E27FC236}">
              <a16:creationId xmlns:a16="http://schemas.microsoft.com/office/drawing/2014/main" id="{814037AC-FD0A-40AA-ABDD-A58002FD6274}"/>
            </a:ext>
          </a:extLst>
        </xdr:cNvPr>
        <xdr:cNvSpPr txBox="1"/>
      </xdr:nvSpPr>
      <xdr:spPr>
        <a:xfrm>
          <a:off x="771671" y="98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3FB3D0CA-23F7-4C15-99B3-DAC66AEACDFD}"/>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CCBA4059-1694-4D91-A6EE-D305E60C961D}"/>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96D1EF9C-BBD8-46B4-9F2B-41797262148E}"/>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FF2C3F96-19BB-41D3-9B2F-37B358395627}"/>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F76FD971-1CBE-47AC-A0E1-4276B6667E3A}"/>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8DC8126A-7BC8-4B6F-B4FE-0FA29B9CA82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F8CA822C-6D8D-41B5-90B6-5DAEFFF2A637}"/>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A2EBAC9D-FBE2-4FD2-A3CD-9896CE7F3659}"/>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A3AB0D9C-5BD6-46E3-AA8A-9FC09D81DCB8}"/>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44EDF90E-8A29-4930-97D4-BE1A76F379D7}"/>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FBDD7438-4F7B-4A5E-9B45-F7AD097E2C56}"/>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32BD090-ED6D-4406-9DB1-C376F07F4212}"/>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BC8746AA-E039-44E4-A075-D9079A873CB0}"/>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6702D29D-EA4F-4714-A5D4-753238F4893B}"/>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FD1105B5-06A9-4A2E-891F-58356959B678}"/>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93EB8D5A-CB14-48CB-8443-E1DCCE17D2C8}"/>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49930BF0-42C5-4242-8A36-64F39BF2EEC6}"/>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2B66821A-3E60-49A7-9D29-2FB76DD8121D}"/>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A694260B-3AF4-4D50-8832-F8C2E341F70A}"/>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D41F655A-3B2C-43C5-8B1C-C9EF78CBC3CB}"/>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8DD0A22E-60FB-4487-BA16-CC8A317CF25B}"/>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54CD35D2-D4B7-48BB-AD9D-F8A6F1A35E64}"/>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23B1D7DB-D824-4AD5-9810-632DA8C936DF}"/>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63C2B2B3-51E4-44BB-BDE8-75B06C2B6AA6}"/>
            </a:ext>
          </a:extLst>
        </xdr:cNvPr>
        <xdr:cNvCxnSpPr/>
      </xdr:nvCxnSpPr>
      <xdr:spPr>
        <a:xfrm flipV="1">
          <a:off x="4084955" y="12009336"/>
          <a:ext cx="1270" cy="126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766D67F7-DADF-4D3E-B087-587EEC85C212}"/>
            </a:ext>
          </a:extLst>
        </xdr:cNvPr>
        <xdr:cNvSpPr txBox="1"/>
      </xdr:nvSpPr>
      <xdr:spPr>
        <a:xfrm>
          <a:off x="4137660" y="1327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2FC902B0-E107-4CA8-AA3E-E6C26D496134}"/>
            </a:ext>
          </a:extLst>
        </xdr:cNvPr>
        <xdr:cNvCxnSpPr/>
      </xdr:nvCxnSpPr>
      <xdr:spPr>
        <a:xfrm>
          <a:off x="4020820" y="13271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C7A74DAD-57B1-4A16-A0C9-4CBEE63BC564}"/>
            </a:ext>
          </a:extLst>
        </xdr:cNvPr>
        <xdr:cNvSpPr txBox="1"/>
      </xdr:nvSpPr>
      <xdr:spPr>
        <a:xfrm>
          <a:off x="4137660" y="1178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F28EE3F7-8CE1-4F5E-BC84-8F413F7AA8F5}"/>
            </a:ext>
          </a:extLst>
        </xdr:cNvPr>
        <xdr:cNvCxnSpPr/>
      </xdr:nvCxnSpPr>
      <xdr:spPr>
        <a:xfrm>
          <a:off x="4020820" y="12009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73216</xdr:rowOff>
    </xdr:from>
    <xdr:to>
      <xdr:col>24</xdr:col>
      <xdr:colOff>63500</xdr:colOff>
      <xdr:row>77</xdr:row>
      <xdr:rowOff>122917</xdr:rowOff>
    </xdr:to>
    <xdr:cxnSp macro="">
      <xdr:nvCxnSpPr>
        <xdr:cNvPr id="177" name="直線コネクタ 176">
          <a:extLst>
            <a:ext uri="{FF2B5EF4-FFF2-40B4-BE49-F238E27FC236}">
              <a16:creationId xmlns:a16="http://schemas.microsoft.com/office/drawing/2014/main" id="{3D3DE5EF-CD6F-4F0C-914E-D127E5EA983A}"/>
            </a:ext>
          </a:extLst>
        </xdr:cNvPr>
        <xdr:cNvCxnSpPr/>
      </xdr:nvCxnSpPr>
      <xdr:spPr>
        <a:xfrm>
          <a:off x="3355340" y="12981496"/>
          <a:ext cx="73152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F550D0C0-746F-4ED0-8AC2-3272D06299FC}"/>
            </a:ext>
          </a:extLst>
        </xdr:cNvPr>
        <xdr:cNvSpPr txBox="1"/>
      </xdr:nvSpPr>
      <xdr:spPr>
        <a:xfrm>
          <a:off x="4137660" y="129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3C0BDE87-A3B2-40BC-9533-90B4FB3FF0A2}"/>
            </a:ext>
          </a:extLst>
        </xdr:cNvPr>
        <xdr:cNvSpPr/>
      </xdr:nvSpPr>
      <xdr:spPr>
        <a:xfrm>
          <a:off x="4036060" y="13002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65824</xdr:rowOff>
    </xdr:from>
    <xdr:to>
      <xdr:col>19</xdr:col>
      <xdr:colOff>177800</xdr:colOff>
      <xdr:row>77</xdr:row>
      <xdr:rowOff>73216</xdr:rowOff>
    </xdr:to>
    <xdr:cxnSp macro="">
      <xdr:nvCxnSpPr>
        <xdr:cNvPr id="180" name="直線コネクタ 179">
          <a:extLst>
            <a:ext uri="{FF2B5EF4-FFF2-40B4-BE49-F238E27FC236}">
              <a16:creationId xmlns:a16="http://schemas.microsoft.com/office/drawing/2014/main" id="{43FCFDB0-D2CC-4440-AB79-279C3AB9B9C8}"/>
            </a:ext>
          </a:extLst>
        </xdr:cNvPr>
        <xdr:cNvCxnSpPr/>
      </xdr:nvCxnSpPr>
      <xdr:spPr>
        <a:xfrm>
          <a:off x="2565400" y="12974104"/>
          <a:ext cx="78994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B3CA20AE-3D86-4CAD-9D0F-C9B30136B6D9}"/>
            </a:ext>
          </a:extLst>
        </xdr:cNvPr>
        <xdr:cNvSpPr/>
      </xdr:nvSpPr>
      <xdr:spPr>
        <a:xfrm>
          <a:off x="3312160" y="13018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DDA46DBF-C418-4131-A971-F70E93E17E1B}"/>
            </a:ext>
          </a:extLst>
        </xdr:cNvPr>
        <xdr:cNvSpPr txBox="1"/>
      </xdr:nvSpPr>
      <xdr:spPr>
        <a:xfrm>
          <a:off x="3118631" y="1310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62985</xdr:rowOff>
    </xdr:from>
    <xdr:to>
      <xdr:col>15</xdr:col>
      <xdr:colOff>50800</xdr:colOff>
      <xdr:row>77</xdr:row>
      <xdr:rowOff>65824</xdr:rowOff>
    </xdr:to>
    <xdr:cxnSp macro="">
      <xdr:nvCxnSpPr>
        <xdr:cNvPr id="183" name="直線コネクタ 182">
          <a:extLst>
            <a:ext uri="{FF2B5EF4-FFF2-40B4-BE49-F238E27FC236}">
              <a16:creationId xmlns:a16="http://schemas.microsoft.com/office/drawing/2014/main" id="{48F20E90-A4CD-4570-B989-0FF0D3441919}"/>
            </a:ext>
          </a:extLst>
        </xdr:cNvPr>
        <xdr:cNvCxnSpPr/>
      </xdr:nvCxnSpPr>
      <xdr:spPr>
        <a:xfrm>
          <a:off x="1790700" y="12971265"/>
          <a:ext cx="7747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6B96821D-32A9-4AEA-B494-962E6468C40C}"/>
            </a:ext>
          </a:extLst>
        </xdr:cNvPr>
        <xdr:cNvSpPr/>
      </xdr:nvSpPr>
      <xdr:spPr>
        <a:xfrm>
          <a:off x="2514600" y="13024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262F4E28-BC2B-4E56-A7A0-CF93A85FBFD1}"/>
            </a:ext>
          </a:extLst>
        </xdr:cNvPr>
        <xdr:cNvSpPr txBox="1"/>
      </xdr:nvSpPr>
      <xdr:spPr>
        <a:xfrm>
          <a:off x="2343931" y="131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62985</xdr:rowOff>
    </xdr:from>
    <xdr:to>
      <xdr:col>10</xdr:col>
      <xdr:colOff>114300</xdr:colOff>
      <xdr:row>77</xdr:row>
      <xdr:rowOff>162998</xdr:rowOff>
    </xdr:to>
    <xdr:cxnSp macro="">
      <xdr:nvCxnSpPr>
        <xdr:cNvPr id="186" name="直線コネクタ 185">
          <a:extLst>
            <a:ext uri="{FF2B5EF4-FFF2-40B4-BE49-F238E27FC236}">
              <a16:creationId xmlns:a16="http://schemas.microsoft.com/office/drawing/2014/main" id="{D335DE52-8F19-4DDC-9C52-4C678B37CA71}"/>
            </a:ext>
          </a:extLst>
        </xdr:cNvPr>
        <xdr:cNvCxnSpPr/>
      </xdr:nvCxnSpPr>
      <xdr:spPr>
        <a:xfrm flipV="1">
          <a:off x="1008380" y="12971265"/>
          <a:ext cx="78232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EA10ACA7-643F-470C-B8BF-B12E70078852}"/>
            </a:ext>
          </a:extLst>
        </xdr:cNvPr>
        <xdr:cNvSpPr/>
      </xdr:nvSpPr>
      <xdr:spPr>
        <a:xfrm>
          <a:off x="1739900" y="130490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E998B2FE-E62E-4A48-A233-CAE651C8E124}"/>
            </a:ext>
          </a:extLst>
        </xdr:cNvPr>
        <xdr:cNvSpPr txBox="1"/>
      </xdr:nvSpPr>
      <xdr:spPr>
        <a:xfrm>
          <a:off x="1546371" y="131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49CAECEE-587F-4FE6-862F-D30EDB5E4703}"/>
            </a:ext>
          </a:extLst>
        </xdr:cNvPr>
        <xdr:cNvSpPr/>
      </xdr:nvSpPr>
      <xdr:spPr>
        <a:xfrm>
          <a:off x="965200" y="130761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AE7B0758-D9F6-4EE2-98F5-A05C361856D6}"/>
            </a:ext>
          </a:extLst>
        </xdr:cNvPr>
        <xdr:cNvSpPr txBox="1"/>
      </xdr:nvSpPr>
      <xdr:spPr>
        <a:xfrm>
          <a:off x="803988" y="131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418C1D2-F341-4463-8F82-C1B6E25AF5F9}"/>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A76B9A5-7C7D-4E6D-AC5E-3C262083E6C8}"/>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D7EABE7-E1CE-4A86-ACF3-B3DEA92C139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D494A65A-0DE2-4CAE-88DC-FAC6CF17B90C}"/>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4FAF80A1-AF92-485C-BF54-1F440BACAC9A}"/>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72117</xdr:rowOff>
    </xdr:from>
    <xdr:to>
      <xdr:col>24</xdr:col>
      <xdr:colOff>114300</xdr:colOff>
      <xdr:row>78</xdr:row>
      <xdr:rowOff>2267</xdr:rowOff>
    </xdr:to>
    <xdr:sp macro="" textlink="">
      <xdr:nvSpPr>
        <xdr:cNvPr id="196" name="楕円 195">
          <a:extLst>
            <a:ext uri="{FF2B5EF4-FFF2-40B4-BE49-F238E27FC236}">
              <a16:creationId xmlns:a16="http://schemas.microsoft.com/office/drawing/2014/main" id="{B9A7213E-7ADE-4EE3-B354-71F495A882A5}"/>
            </a:ext>
          </a:extLst>
        </xdr:cNvPr>
        <xdr:cNvSpPr/>
      </xdr:nvSpPr>
      <xdr:spPr>
        <a:xfrm>
          <a:off x="4036060" y="12980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94994</xdr:rowOff>
    </xdr:from>
    <xdr:ext cx="534377" cy="259045"/>
    <xdr:sp macro="" textlink="">
      <xdr:nvSpPr>
        <xdr:cNvPr id="197" name="維持補修費該当値テキスト">
          <a:extLst>
            <a:ext uri="{FF2B5EF4-FFF2-40B4-BE49-F238E27FC236}">
              <a16:creationId xmlns:a16="http://schemas.microsoft.com/office/drawing/2014/main" id="{87969B90-5BD5-4553-8AF8-327E177BDBA2}"/>
            </a:ext>
          </a:extLst>
        </xdr:cNvPr>
        <xdr:cNvSpPr txBox="1"/>
      </xdr:nvSpPr>
      <xdr:spPr>
        <a:xfrm>
          <a:off x="4137660" y="1283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22416</xdr:rowOff>
    </xdr:from>
    <xdr:to>
      <xdr:col>20</xdr:col>
      <xdr:colOff>38100</xdr:colOff>
      <xdr:row>77</xdr:row>
      <xdr:rowOff>124016</xdr:rowOff>
    </xdr:to>
    <xdr:sp macro="" textlink="">
      <xdr:nvSpPr>
        <xdr:cNvPr id="198" name="楕円 197">
          <a:extLst>
            <a:ext uri="{FF2B5EF4-FFF2-40B4-BE49-F238E27FC236}">
              <a16:creationId xmlns:a16="http://schemas.microsoft.com/office/drawing/2014/main" id="{F634DC6F-D6C0-4B89-A500-125B2B756B48}"/>
            </a:ext>
          </a:extLst>
        </xdr:cNvPr>
        <xdr:cNvSpPr/>
      </xdr:nvSpPr>
      <xdr:spPr>
        <a:xfrm>
          <a:off x="3312160" y="129306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140543</xdr:rowOff>
    </xdr:from>
    <xdr:ext cx="534377" cy="259045"/>
    <xdr:sp macro="" textlink="">
      <xdr:nvSpPr>
        <xdr:cNvPr id="199" name="テキスト ボックス 198">
          <a:extLst>
            <a:ext uri="{FF2B5EF4-FFF2-40B4-BE49-F238E27FC236}">
              <a16:creationId xmlns:a16="http://schemas.microsoft.com/office/drawing/2014/main" id="{B8B1074F-5507-4044-AFEC-DF8F1C8C805D}"/>
            </a:ext>
          </a:extLst>
        </xdr:cNvPr>
        <xdr:cNvSpPr txBox="1"/>
      </xdr:nvSpPr>
      <xdr:spPr>
        <a:xfrm>
          <a:off x="3118631" y="1271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15024</xdr:rowOff>
    </xdr:from>
    <xdr:to>
      <xdr:col>15</xdr:col>
      <xdr:colOff>101600</xdr:colOff>
      <xdr:row>77</xdr:row>
      <xdr:rowOff>116624</xdr:rowOff>
    </xdr:to>
    <xdr:sp macro="" textlink="">
      <xdr:nvSpPr>
        <xdr:cNvPr id="200" name="楕円 199">
          <a:extLst>
            <a:ext uri="{FF2B5EF4-FFF2-40B4-BE49-F238E27FC236}">
              <a16:creationId xmlns:a16="http://schemas.microsoft.com/office/drawing/2014/main" id="{00FC5257-F5FD-4941-B159-6568DADB20F3}"/>
            </a:ext>
          </a:extLst>
        </xdr:cNvPr>
        <xdr:cNvSpPr/>
      </xdr:nvSpPr>
      <xdr:spPr>
        <a:xfrm>
          <a:off x="2514600" y="129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133151</xdr:rowOff>
    </xdr:from>
    <xdr:ext cx="534377" cy="259045"/>
    <xdr:sp macro="" textlink="">
      <xdr:nvSpPr>
        <xdr:cNvPr id="201" name="テキスト ボックス 200">
          <a:extLst>
            <a:ext uri="{FF2B5EF4-FFF2-40B4-BE49-F238E27FC236}">
              <a16:creationId xmlns:a16="http://schemas.microsoft.com/office/drawing/2014/main" id="{320A6DFF-C6B3-4641-BAAB-CB174DB307D9}"/>
            </a:ext>
          </a:extLst>
        </xdr:cNvPr>
        <xdr:cNvSpPr txBox="1"/>
      </xdr:nvSpPr>
      <xdr:spPr>
        <a:xfrm>
          <a:off x="2343931" y="1270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12185</xdr:rowOff>
    </xdr:from>
    <xdr:to>
      <xdr:col>10</xdr:col>
      <xdr:colOff>165100</xdr:colOff>
      <xdr:row>77</xdr:row>
      <xdr:rowOff>113785</xdr:rowOff>
    </xdr:to>
    <xdr:sp macro="" textlink="">
      <xdr:nvSpPr>
        <xdr:cNvPr id="202" name="楕円 201">
          <a:extLst>
            <a:ext uri="{FF2B5EF4-FFF2-40B4-BE49-F238E27FC236}">
              <a16:creationId xmlns:a16="http://schemas.microsoft.com/office/drawing/2014/main" id="{9A7A708D-960B-4EB9-8320-A86C3D2AF939}"/>
            </a:ext>
          </a:extLst>
        </xdr:cNvPr>
        <xdr:cNvSpPr/>
      </xdr:nvSpPr>
      <xdr:spPr>
        <a:xfrm>
          <a:off x="1739900" y="1292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130312</xdr:rowOff>
    </xdr:from>
    <xdr:ext cx="534377" cy="259045"/>
    <xdr:sp macro="" textlink="">
      <xdr:nvSpPr>
        <xdr:cNvPr id="203" name="テキスト ボックス 202">
          <a:extLst>
            <a:ext uri="{FF2B5EF4-FFF2-40B4-BE49-F238E27FC236}">
              <a16:creationId xmlns:a16="http://schemas.microsoft.com/office/drawing/2014/main" id="{8D801082-2753-4D45-BD87-F771DA109D3A}"/>
            </a:ext>
          </a:extLst>
        </xdr:cNvPr>
        <xdr:cNvSpPr txBox="1"/>
      </xdr:nvSpPr>
      <xdr:spPr>
        <a:xfrm>
          <a:off x="1546371" y="1270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112198</xdr:rowOff>
    </xdr:from>
    <xdr:to>
      <xdr:col>6</xdr:col>
      <xdr:colOff>38100</xdr:colOff>
      <xdr:row>78</xdr:row>
      <xdr:rowOff>42348</xdr:rowOff>
    </xdr:to>
    <xdr:sp macro="" textlink="">
      <xdr:nvSpPr>
        <xdr:cNvPr id="204" name="楕円 203">
          <a:extLst>
            <a:ext uri="{FF2B5EF4-FFF2-40B4-BE49-F238E27FC236}">
              <a16:creationId xmlns:a16="http://schemas.microsoft.com/office/drawing/2014/main" id="{42A0301F-3252-4302-8AA3-20197BC79119}"/>
            </a:ext>
          </a:extLst>
        </xdr:cNvPr>
        <xdr:cNvSpPr/>
      </xdr:nvSpPr>
      <xdr:spPr>
        <a:xfrm>
          <a:off x="965200" y="130204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58875</xdr:rowOff>
    </xdr:from>
    <xdr:ext cx="534377" cy="259045"/>
    <xdr:sp macro="" textlink="">
      <xdr:nvSpPr>
        <xdr:cNvPr id="205" name="テキスト ボックス 204">
          <a:extLst>
            <a:ext uri="{FF2B5EF4-FFF2-40B4-BE49-F238E27FC236}">
              <a16:creationId xmlns:a16="http://schemas.microsoft.com/office/drawing/2014/main" id="{C59C8522-AF4B-4E75-9CDA-79AEEA1FC0B8}"/>
            </a:ext>
          </a:extLst>
        </xdr:cNvPr>
        <xdr:cNvSpPr txBox="1"/>
      </xdr:nvSpPr>
      <xdr:spPr>
        <a:xfrm>
          <a:off x="771671" y="1279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39B813C-F499-4E11-939B-E3952D536E69}"/>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FAE0B605-5F87-446C-936A-6F91541A4B7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6268F6FB-8E66-4F53-B811-1D56B0327CDA}"/>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34C0D933-555F-4EF2-A466-1DB2A00A1F5F}"/>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E4350D51-DD2D-4D8F-8647-B7A6B5B4DF4E}"/>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FBD14713-7C01-47B0-B715-03B10485A308}"/>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92B8B022-F978-4493-9E51-31065B8281AB}"/>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35741079-E0A3-4277-85AD-79F7956A952B}"/>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6ADF97EC-9C3C-4CCE-94D9-AFCF18EE59E5}"/>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8D126FDC-E797-4551-9340-68AB2F5964D4}"/>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2C355253-48AE-4102-8CF4-12B2BA8AF122}"/>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5753C8C2-75B4-4713-AB50-10A484B47296}"/>
            </a:ext>
          </a:extLst>
        </xdr:cNvPr>
        <xdr:cNvCxnSpPr/>
      </xdr:nvCxnSpPr>
      <xdr:spPr>
        <a:xfrm>
          <a:off x="670560" y="16568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415936AB-9315-40C2-8C4D-6113C15D176D}"/>
            </a:ext>
          </a:extLst>
        </xdr:cNvPr>
        <xdr:cNvSpPr txBox="1"/>
      </xdr:nvSpPr>
      <xdr:spPr>
        <a:xfrm>
          <a:off x="207841" y="16430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16EECA7A-472D-4EC8-B97C-3AAE312AFCA6}"/>
            </a:ext>
          </a:extLst>
        </xdr:cNvPr>
        <xdr:cNvCxnSpPr/>
      </xdr:nvCxnSpPr>
      <xdr:spPr>
        <a:xfrm>
          <a:off x="670560" y="16118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D0E3441E-DF37-478D-AF98-61CC33AE7DE6}"/>
            </a:ext>
          </a:extLst>
        </xdr:cNvPr>
        <xdr:cNvSpPr txBox="1"/>
      </xdr:nvSpPr>
      <xdr:spPr>
        <a:xfrm>
          <a:off x="16658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B15B32AA-63CA-4F42-A077-26A4E2983D33}"/>
            </a:ext>
          </a:extLst>
        </xdr:cNvPr>
        <xdr:cNvCxnSpPr/>
      </xdr:nvCxnSpPr>
      <xdr:spPr>
        <a:xfrm>
          <a:off x="670560" y="15673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B092FB4D-4F47-40D3-951A-5FB75992E661}"/>
            </a:ext>
          </a:extLst>
        </xdr:cNvPr>
        <xdr:cNvSpPr txBox="1"/>
      </xdr:nvSpPr>
      <xdr:spPr>
        <a:xfrm>
          <a:off x="16658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4B2B5E63-1317-4F78-A993-7CB3C1EACBDB}"/>
            </a:ext>
          </a:extLst>
        </xdr:cNvPr>
        <xdr:cNvCxnSpPr/>
      </xdr:nvCxnSpPr>
      <xdr:spPr>
        <a:xfrm>
          <a:off x="670560" y="15227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F4647F20-19D6-47BB-BB56-19DDC93913AE}"/>
            </a:ext>
          </a:extLst>
        </xdr:cNvPr>
        <xdr:cNvSpPr txBox="1"/>
      </xdr:nvSpPr>
      <xdr:spPr>
        <a:xfrm>
          <a:off x="16658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354A13FF-FE46-4824-8A0C-0EDC6FB2A629}"/>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2A1CFE6D-E76B-474B-ABE4-8CBAE506692A}"/>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FC73B4AE-B6C2-464B-8CB5-D2ADC851322D}"/>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53387DD1-016C-405E-8759-2D43C83C1C16}"/>
            </a:ext>
          </a:extLst>
        </xdr:cNvPr>
        <xdr:cNvCxnSpPr/>
      </xdr:nvCxnSpPr>
      <xdr:spPr>
        <a:xfrm flipV="1">
          <a:off x="4084955" y="15175782"/>
          <a:ext cx="1270" cy="146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53EC2362-F5A0-451A-92B6-5F64F33DB37C}"/>
            </a:ext>
          </a:extLst>
        </xdr:cNvPr>
        <xdr:cNvSpPr txBox="1"/>
      </xdr:nvSpPr>
      <xdr:spPr>
        <a:xfrm>
          <a:off x="4137660" y="166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47ED11F8-A474-4F6E-B753-CE56BF7328B6}"/>
            </a:ext>
          </a:extLst>
        </xdr:cNvPr>
        <xdr:cNvCxnSpPr/>
      </xdr:nvCxnSpPr>
      <xdr:spPr>
        <a:xfrm>
          <a:off x="4020820" y="16636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725C77A7-2FD2-489F-AE3D-99FC97590357}"/>
            </a:ext>
          </a:extLst>
        </xdr:cNvPr>
        <xdr:cNvSpPr txBox="1"/>
      </xdr:nvSpPr>
      <xdr:spPr>
        <a:xfrm>
          <a:off x="4137660" y="1495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6979EE94-A479-44D7-B74E-C3025E61D274}"/>
            </a:ext>
          </a:extLst>
        </xdr:cNvPr>
        <xdr:cNvCxnSpPr/>
      </xdr:nvCxnSpPr>
      <xdr:spPr>
        <a:xfrm>
          <a:off x="4020820" y="15175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92032</xdr:rowOff>
    </xdr:from>
    <xdr:to>
      <xdr:col>24</xdr:col>
      <xdr:colOff>63500</xdr:colOff>
      <xdr:row>95</xdr:row>
      <xdr:rowOff>60010</xdr:rowOff>
    </xdr:to>
    <xdr:cxnSp macro="">
      <xdr:nvCxnSpPr>
        <xdr:cNvPr id="233" name="直線コネクタ 232">
          <a:extLst>
            <a:ext uri="{FF2B5EF4-FFF2-40B4-BE49-F238E27FC236}">
              <a16:creationId xmlns:a16="http://schemas.microsoft.com/office/drawing/2014/main" id="{02512403-EDEF-414E-B4F5-999FCDA48421}"/>
            </a:ext>
          </a:extLst>
        </xdr:cNvPr>
        <xdr:cNvCxnSpPr/>
      </xdr:nvCxnSpPr>
      <xdr:spPr>
        <a:xfrm flipV="1">
          <a:off x="3355340" y="15682552"/>
          <a:ext cx="731520" cy="30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A3C2847-0553-471D-B31A-2FE852FD91E7}"/>
            </a:ext>
          </a:extLst>
        </xdr:cNvPr>
        <xdr:cNvSpPr txBox="1"/>
      </xdr:nvSpPr>
      <xdr:spPr>
        <a:xfrm>
          <a:off x="4137660" y="1615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CC951926-57C7-47CB-9AD3-3F1FEB5402E2}"/>
            </a:ext>
          </a:extLst>
        </xdr:cNvPr>
        <xdr:cNvSpPr/>
      </xdr:nvSpPr>
      <xdr:spPr>
        <a:xfrm>
          <a:off x="4036060" y="16178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158262</xdr:rowOff>
    </xdr:from>
    <xdr:to>
      <xdr:col>19</xdr:col>
      <xdr:colOff>177800</xdr:colOff>
      <xdr:row>95</xdr:row>
      <xdr:rowOff>60010</xdr:rowOff>
    </xdr:to>
    <xdr:cxnSp macro="">
      <xdr:nvCxnSpPr>
        <xdr:cNvPr id="236" name="直線コネクタ 235">
          <a:extLst>
            <a:ext uri="{FF2B5EF4-FFF2-40B4-BE49-F238E27FC236}">
              <a16:creationId xmlns:a16="http://schemas.microsoft.com/office/drawing/2014/main" id="{8055FB10-76AE-40B6-A68B-6CFB69DEDE5B}"/>
            </a:ext>
          </a:extLst>
        </xdr:cNvPr>
        <xdr:cNvCxnSpPr/>
      </xdr:nvCxnSpPr>
      <xdr:spPr>
        <a:xfrm>
          <a:off x="2565400" y="15748782"/>
          <a:ext cx="789940" cy="23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192D6F51-1E0D-474A-9810-54E8D0925F8D}"/>
            </a:ext>
          </a:extLst>
        </xdr:cNvPr>
        <xdr:cNvSpPr/>
      </xdr:nvSpPr>
      <xdr:spPr>
        <a:xfrm>
          <a:off x="3312160" y="16227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A7A6746C-107F-4796-A1AF-1F7F6E05A422}"/>
            </a:ext>
          </a:extLst>
        </xdr:cNvPr>
        <xdr:cNvSpPr txBox="1"/>
      </xdr:nvSpPr>
      <xdr:spPr>
        <a:xfrm>
          <a:off x="3118631" y="163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158262</xdr:rowOff>
    </xdr:from>
    <xdr:to>
      <xdr:col>15</xdr:col>
      <xdr:colOff>50800</xdr:colOff>
      <xdr:row>95</xdr:row>
      <xdr:rowOff>97062</xdr:rowOff>
    </xdr:to>
    <xdr:cxnSp macro="">
      <xdr:nvCxnSpPr>
        <xdr:cNvPr id="239" name="直線コネクタ 238">
          <a:extLst>
            <a:ext uri="{FF2B5EF4-FFF2-40B4-BE49-F238E27FC236}">
              <a16:creationId xmlns:a16="http://schemas.microsoft.com/office/drawing/2014/main" id="{CBDD3008-CE7F-425E-950E-8C594694918C}"/>
            </a:ext>
          </a:extLst>
        </xdr:cNvPr>
        <xdr:cNvCxnSpPr/>
      </xdr:nvCxnSpPr>
      <xdr:spPr>
        <a:xfrm flipV="1">
          <a:off x="1790700" y="15748782"/>
          <a:ext cx="774700" cy="27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79B53579-F98B-4A96-90C3-16E632C5C4FB}"/>
            </a:ext>
          </a:extLst>
        </xdr:cNvPr>
        <xdr:cNvSpPr/>
      </xdr:nvSpPr>
      <xdr:spPr>
        <a:xfrm>
          <a:off x="2514600" y="1611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D08430F-2D3C-49B2-9856-C018E90633AA}"/>
            </a:ext>
          </a:extLst>
        </xdr:cNvPr>
        <xdr:cNvSpPr txBox="1"/>
      </xdr:nvSpPr>
      <xdr:spPr>
        <a:xfrm>
          <a:off x="2343931" y="162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79395</xdr:rowOff>
    </xdr:from>
    <xdr:to>
      <xdr:col>10</xdr:col>
      <xdr:colOff>114300</xdr:colOff>
      <xdr:row>95</xdr:row>
      <xdr:rowOff>97062</xdr:rowOff>
    </xdr:to>
    <xdr:cxnSp macro="">
      <xdr:nvCxnSpPr>
        <xdr:cNvPr id="242" name="直線コネクタ 241">
          <a:extLst>
            <a:ext uri="{FF2B5EF4-FFF2-40B4-BE49-F238E27FC236}">
              <a16:creationId xmlns:a16="http://schemas.microsoft.com/office/drawing/2014/main" id="{A4F8C538-EE52-4CC2-B7E4-47AEF360419A}"/>
            </a:ext>
          </a:extLst>
        </xdr:cNvPr>
        <xdr:cNvCxnSpPr/>
      </xdr:nvCxnSpPr>
      <xdr:spPr>
        <a:xfrm>
          <a:off x="1008380" y="16005195"/>
          <a:ext cx="78232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5CCBC909-30AD-4447-8914-576C41092E92}"/>
            </a:ext>
          </a:extLst>
        </xdr:cNvPr>
        <xdr:cNvSpPr/>
      </xdr:nvSpPr>
      <xdr:spPr>
        <a:xfrm>
          <a:off x="1739900" y="16336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AB0E7B92-D2C3-4409-8781-03985B43270D}"/>
            </a:ext>
          </a:extLst>
        </xdr:cNvPr>
        <xdr:cNvSpPr txBox="1"/>
      </xdr:nvSpPr>
      <xdr:spPr>
        <a:xfrm>
          <a:off x="1546371" y="1642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696A31F-1816-4ADD-A308-1FF5D2A941FC}"/>
            </a:ext>
          </a:extLst>
        </xdr:cNvPr>
        <xdr:cNvSpPr/>
      </xdr:nvSpPr>
      <xdr:spPr>
        <a:xfrm>
          <a:off x="965200" y="163360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EACE923D-81F2-43C9-8B61-495F2F6C10C3}"/>
            </a:ext>
          </a:extLst>
        </xdr:cNvPr>
        <xdr:cNvSpPr txBox="1"/>
      </xdr:nvSpPr>
      <xdr:spPr>
        <a:xfrm>
          <a:off x="771671" y="164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9E738022-7F2D-47E3-A49F-1382129223DD}"/>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13D6CB3-1BE0-4016-ACFC-4D392C840C27}"/>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F40BC327-1BBE-4424-9296-54C032649ED8}"/>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56828D40-C991-409C-9859-FCDBA7D63FF7}"/>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140BFE3E-CCD0-4FAD-BE48-F7FDAC1CA714}"/>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41232</xdr:rowOff>
    </xdr:from>
    <xdr:to>
      <xdr:col>24</xdr:col>
      <xdr:colOff>114300</xdr:colOff>
      <xdr:row>93</xdr:row>
      <xdr:rowOff>142832</xdr:rowOff>
    </xdr:to>
    <xdr:sp macro="" textlink="">
      <xdr:nvSpPr>
        <xdr:cNvPr id="252" name="楕円 251">
          <a:extLst>
            <a:ext uri="{FF2B5EF4-FFF2-40B4-BE49-F238E27FC236}">
              <a16:creationId xmlns:a16="http://schemas.microsoft.com/office/drawing/2014/main" id="{B6C31423-2385-416D-AD15-D5AF9850D20E}"/>
            </a:ext>
          </a:extLst>
        </xdr:cNvPr>
        <xdr:cNvSpPr/>
      </xdr:nvSpPr>
      <xdr:spPr>
        <a:xfrm>
          <a:off x="4036060" y="1563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64109</xdr:rowOff>
    </xdr:from>
    <xdr:ext cx="599010" cy="259045"/>
    <xdr:sp macro="" textlink="">
      <xdr:nvSpPr>
        <xdr:cNvPr id="253" name="扶助費該当値テキスト">
          <a:extLst>
            <a:ext uri="{FF2B5EF4-FFF2-40B4-BE49-F238E27FC236}">
              <a16:creationId xmlns:a16="http://schemas.microsoft.com/office/drawing/2014/main" id="{A72F2839-70DB-4229-9AA2-D8E8D423DA68}"/>
            </a:ext>
          </a:extLst>
        </xdr:cNvPr>
        <xdr:cNvSpPr txBox="1"/>
      </xdr:nvSpPr>
      <xdr:spPr>
        <a:xfrm>
          <a:off x="4137660" y="1548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9210</xdr:rowOff>
    </xdr:from>
    <xdr:to>
      <xdr:col>20</xdr:col>
      <xdr:colOff>38100</xdr:colOff>
      <xdr:row>95</xdr:row>
      <xdr:rowOff>110810</xdr:rowOff>
    </xdr:to>
    <xdr:sp macro="" textlink="">
      <xdr:nvSpPr>
        <xdr:cNvPr id="254" name="楕円 253">
          <a:extLst>
            <a:ext uri="{FF2B5EF4-FFF2-40B4-BE49-F238E27FC236}">
              <a16:creationId xmlns:a16="http://schemas.microsoft.com/office/drawing/2014/main" id="{2F8ADAB1-97E3-4C2C-AA91-C698A037C56D}"/>
            </a:ext>
          </a:extLst>
        </xdr:cNvPr>
        <xdr:cNvSpPr/>
      </xdr:nvSpPr>
      <xdr:spPr>
        <a:xfrm>
          <a:off x="3312160" y="15935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127337</xdr:rowOff>
    </xdr:from>
    <xdr:ext cx="599010" cy="259045"/>
    <xdr:sp macro="" textlink="">
      <xdr:nvSpPr>
        <xdr:cNvPr id="255" name="テキスト ボックス 254">
          <a:extLst>
            <a:ext uri="{FF2B5EF4-FFF2-40B4-BE49-F238E27FC236}">
              <a16:creationId xmlns:a16="http://schemas.microsoft.com/office/drawing/2014/main" id="{6C6D88E9-89E3-43B3-8C7A-32CB0CC15EE2}"/>
            </a:ext>
          </a:extLst>
        </xdr:cNvPr>
        <xdr:cNvSpPr txBox="1"/>
      </xdr:nvSpPr>
      <xdr:spPr>
        <a:xfrm>
          <a:off x="3086315" y="1571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107462</xdr:rowOff>
    </xdr:from>
    <xdr:to>
      <xdr:col>15</xdr:col>
      <xdr:colOff>101600</xdr:colOff>
      <xdr:row>94</xdr:row>
      <xdr:rowOff>37612</xdr:rowOff>
    </xdr:to>
    <xdr:sp macro="" textlink="">
      <xdr:nvSpPr>
        <xdr:cNvPr id="256" name="楕円 255">
          <a:extLst>
            <a:ext uri="{FF2B5EF4-FFF2-40B4-BE49-F238E27FC236}">
              <a16:creationId xmlns:a16="http://schemas.microsoft.com/office/drawing/2014/main" id="{D22AA7CA-011E-45CC-8197-D3EA1E68F98A}"/>
            </a:ext>
          </a:extLst>
        </xdr:cNvPr>
        <xdr:cNvSpPr/>
      </xdr:nvSpPr>
      <xdr:spPr>
        <a:xfrm>
          <a:off x="2514600" y="15697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54139</xdr:rowOff>
    </xdr:from>
    <xdr:ext cx="599010" cy="259045"/>
    <xdr:sp macro="" textlink="">
      <xdr:nvSpPr>
        <xdr:cNvPr id="257" name="テキスト ボックス 256">
          <a:extLst>
            <a:ext uri="{FF2B5EF4-FFF2-40B4-BE49-F238E27FC236}">
              <a16:creationId xmlns:a16="http://schemas.microsoft.com/office/drawing/2014/main" id="{68E69044-A678-4F32-B560-489358AB3DDA}"/>
            </a:ext>
          </a:extLst>
        </xdr:cNvPr>
        <xdr:cNvSpPr txBox="1"/>
      </xdr:nvSpPr>
      <xdr:spPr>
        <a:xfrm>
          <a:off x="2311615" y="1547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46262</xdr:rowOff>
    </xdr:from>
    <xdr:to>
      <xdr:col>10</xdr:col>
      <xdr:colOff>165100</xdr:colOff>
      <xdr:row>95</xdr:row>
      <xdr:rowOff>147862</xdr:rowOff>
    </xdr:to>
    <xdr:sp macro="" textlink="">
      <xdr:nvSpPr>
        <xdr:cNvPr id="258" name="楕円 257">
          <a:extLst>
            <a:ext uri="{FF2B5EF4-FFF2-40B4-BE49-F238E27FC236}">
              <a16:creationId xmlns:a16="http://schemas.microsoft.com/office/drawing/2014/main" id="{04342ADA-52A5-4C12-9BA7-F0C8B13A0FC2}"/>
            </a:ext>
          </a:extLst>
        </xdr:cNvPr>
        <xdr:cNvSpPr/>
      </xdr:nvSpPr>
      <xdr:spPr>
        <a:xfrm>
          <a:off x="1739900" y="1597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164389</xdr:rowOff>
    </xdr:from>
    <xdr:ext cx="599010" cy="259045"/>
    <xdr:sp macro="" textlink="">
      <xdr:nvSpPr>
        <xdr:cNvPr id="259" name="テキスト ボックス 258">
          <a:extLst>
            <a:ext uri="{FF2B5EF4-FFF2-40B4-BE49-F238E27FC236}">
              <a16:creationId xmlns:a16="http://schemas.microsoft.com/office/drawing/2014/main" id="{4C6D9698-5A0D-4F72-845B-050A79FF055E}"/>
            </a:ext>
          </a:extLst>
        </xdr:cNvPr>
        <xdr:cNvSpPr txBox="1"/>
      </xdr:nvSpPr>
      <xdr:spPr>
        <a:xfrm>
          <a:off x="1514055" y="1575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28595</xdr:rowOff>
    </xdr:from>
    <xdr:to>
      <xdr:col>6</xdr:col>
      <xdr:colOff>38100</xdr:colOff>
      <xdr:row>95</xdr:row>
      <xdr:rowOff>130195</xdr:rowOff>
    </xdr:to>
    <xdr:sp macro="" textlink="">
      <xdr:nvSpPr>
        <xdr:cNvPr id="260" name="楕円 259">
          <a:extLst>
            <a:ext uri="{FF2B5EF4-FFF2-40B4-BE49-F238E27FC236}">
              <a16:creationId xmlns:a16="http://schemas.microsoft.com/office/drawing/2014/main" id="{FD5CC632-CE6A-44EC-988F-18951C7A5D0B}"/>
            </a:ext>
          </a:extLst>
        </xdr:cNvPr>
        <xdr:cNvSpPr/>
      </xdr:nvSpPr>
      <xdr:spPr>
        <a:xfrm>
          <a:off x="965200" y="15954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146722</xdr:rowOff>
    </xdr:from>
    <xdr:ext cx="599010" cy="259045"/>
    <xdr:sp macro="" textlink="">
      <xdr:nvSpPr>
        <xdr:cNvPr id="261" name="テキスト ボックス 260">
          <a:extLst>
            <a:ext uri="{FF2B5EF4-FFF2-40B4-BE49-F238E27FC236}">
              <a16:creationId xmlns:a16="http://schemas.microsoft.com/office/drawing/2014/main" id="{6356F4B3-7A47-473D-A513-EE8781418EC2}"/>
            </a:ext>
          </a:extLst>
        </xdr:cNvPr>
        <xdr:cNvSpPr txBox="1"/>
      </xdr:nvSpPr>
      <xdr:spPr>
        <a:xfrm>
          <a:off x="739355" y="1573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AF93BA9E-FE6F-43A7-8329-E052195A426C}"/>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2194F57C-CAF8-4FD0-9F3A-067650D189E5}"/>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C655BF7C-4182-4D04-BB92-B29AA4A50201}"/>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2E379FE3-B24E-4628-814D-9106CB76B7A2}"/>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A45C38FB-7A24-4B63-BEBF-61DB6422C4F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A0A88C3F-8580-4977-A819-02A368E0899E}"/>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B61D9951-5DC5-4F76-8D7D-7B22ED1C85C1}"/>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B5631F76-65C7-494B-A4D3-28CE9B33A2CF}"/>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8AF04A43-733C-480A-9F27-C22E7FAB1F8B}"/>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516C833E-130D-482E-8CAB-8A3C93C172A9}"/>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A6396DCC-7423-4FD0-8106-A04715533BD4}"/>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8A3793F0-95CA-491C-8C96-B1D1AC6C461E}"/>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4B387AC8-8CDB-433C-B56C-74572A9BE45B}"/>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175180FB-7227-4645-A209-3A476437D2EA}"/>
            </a:ext>
          </a:extLst>
        </xdr:cNvPr>
        <xdr:cNvSpPr txBox="1"/>
      </xdr:nvSpPr>
      <xdr:spPr>
        <a:xfrm>
          <a:off x="5299921" y="61794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9759DB96-087D-4DD1-959B-B7833E07D737}"/>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111C55FE-0A33-42DE-80B7-91DCBF7A0FE3}"/>
            </a:ext>
          </a:extLst>
        </xdr:cNvPr>
        <xdr:cNvSpPr txBox="1"/>
      </xdr:nvSpPr>
      <xdr:spPr>
        <a:xfrm>
          <a:off x="529992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B38EF62F-4883-4991-B50B-0230E75D950B}"/>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371D5BFA-AEC5-4B24-819F-80EA914BCC3D}"/>
            </a:ext>
          </a:extLst>
        </xdr:cNvPr>
        <xdr:cNvSpPr txBox="1"/>
      </xdr:nvSpPr>
      <xdr:spPr>
        <a:xfrm>
          <a:off x="529992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4FEAF15F-D87A-482A-BDE9-14511282886B}"/>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DA60E947-6886-4B79-A6B8-9B7E8633D6FD}"/>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D5051F50-0FAC-4FDA-BD0B-DACCC3A116D6}"/>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3D2FF4CC-BBC2-4248-A833-6C95C17804AB}"/>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D4DF4A94-D62F-476D-950D-EE3B1F441C43}"/>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38A2C532-A058-4B94-9A52-07B3206F8B78}"/>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E0833293-11FC-4B32-926A-C8FF68E0EDFA}"/>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B3C1FC28-25E5-4F1B-993C-BB9A9C2BA679}"/>
            </a:ext>
          </a:extLst>
        </xdr:cNvPr>
        <xdr:cNvCxnSpPr/>
      </xdr:nvCxnSpPr>
      <xdr:spPr>
        <a:xfrm flipV="1">
          <a:off x="9218295" y="5087796"/>
          <a:ext cx="1270" cy="1377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FBC30FB5-4787-48AF-AE38-5EB825823D36}"/>
            </a:ext>
          </a:extLst>
        </xdr:cNvPr>
        <xdr:cNvSpPr txBox="1"/>
      </xdr:nvSpPr>
      <xdr:spPr>
        <a:xfrm>
          <a:off x="9271000" y="646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42523DB4-59AA-4EF1-A957-6FE3DE5DA7B8}"/>
            </a:ext>
          </a:extLst>
        </xdr:cNvPr>
        <xdr:cNvCxnSpPr/>
      </xdr:nvCxnSpPr>
      <xdr:spPr>
        <a:xfrm>
          <a:off x="9154160" y="6464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5A09D388-895C-44E8-A3AD-C0785053472D}"/>
            </a:ext>
          </a:extLst>
        </xdr:cNvPr>
        <xdr:cNvSpPr txBox="1"/>
      </xdr:nvSpPr>
      <xdr:spPr>
        <a:xfrm>
          <a:off x="9271000" y="486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EEF13A4D-923B-4236-AA2C-B85B557361A7}"/>
            </a:ext>
          </a:extLst>
        </xdr:cNvPr>
        <xdr:cNvCxnSpPr/>
      </xdr:nvCxnSpPr>
      <xdr:spPr>
        <a:xfrm>
          <a:off x="9154160" y="50877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60160</xdr:rowOff>
    </xdr:from>
    <xdr:to>
      <xdr:col>55</xdr:col>
      <xdr:colOff>0</xdr:colOff>
      <xdr:row>37</xdr:row>
      <xdr:rowOff>67168</xdr:rowOff>
    </xdr:to>
    <xdr:cxnSp macro="">
      <xdr:nvCxnSpPr>
        <xdr:cNvPr id="292" name="直線コネクタ 291">
          <a:extLst>
            <a:ext uri="{FF2B5EF4-FFF2-40B4-BE49-F238E27FC236}">
              <a16:creationId xmlns:a16="http://schemas.microsoft.com/office/drawing/2014/main" id="{4931330E-FC6A-4849-936C-3C7710800F77}"/>
            </a:ext>
          </a:extLst>
        </xdr:cNvPr>
        <xdr:cNvCxnSpPr/>
      </xdr:nvCxnSpPr>
      <xdr:spPr>
        <a:xfrm>
          <a:off x="8496300" y="6262840"/>
          <a:ext cx="723900" cy="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DAA85BC5-B661-494C-BBAF-C756DEBA40DC}"/>
            </a:ext>
          </a:extLst>
        </xdr:cNvPr>
        <xdr:cNvSpPr txBox="1"/>
      </xdr:nvSpPr>
      <xdr:spPr>
        <a:xfrm>
          <a:off x="9271000" y="593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CABD2180-B695-41E0-9958-0CEC1BD81B4E}"/>
            </a:ext>
          </a:extLst>
        </xdr:cNvPr>
        <xdr:cNvSpPr/>
      </xdr:nvSpPr>
      <xdr:spPr>
        <a:xfrm>
          <a:off x="9192260" y="60780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60160</xdr:rowOff>
    </xdr:from>
    <xdr:to>
      <xdr:col>50</xdr:col>
      <xdr:colOff>114300</xdr:colOff>
      <xdr:row>37</xdr:row>
      <xdr:rowOff>156626</xdr:rowOff>
    </xdr:to>
    <xdr:cxnSp macro="">
      <xdr:nvCxnSpPr>
        <xdr:cNvPr id="295" name="直線コネクタ 294">
          <a:extLst>
            <a:ext uri="{FF2B5EF4-FFF2-40B4-BE49-F238E27FC236}">
              <a16:creationId xmlns:a16="http://schemas.microsoft.com/office/drawing/2014/main" id="{49F1676E-88FE-47D3-A977-2CF562A02166}"/>
            </a:ext>
          </a:extLst>
        </xdr:cNvPr>
        <xdr:cNvCxnSpPr/>
      </xdr:nvCxnSpPr>
      <xdr:spPr>
        <a:xfrm flipV="1">
          <a:off x="7713980" y="6262840"/>
          <a:ext cx="782320" cy="9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4CEDF422-12A8-4292-AD9B-EA527A2E1430}"/>
            </a:ext>
          </a:extLst>
        </xdr:cNvPr>
        <xdr:cNvSpPr/>
      </xdr:nvSpPr>
      <xdr:spPr>
        <a:xfrm>
          <a:off x="8445500" y="6105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BEDEF880-E535-468D-B26E-051211A4328A}"/>
            </a:ext>
          </a:extLst>
        </xdr:cNvPr>
        <xdr:cNvSpPr txBox="1"/>
      </xdr:nvSpPr>
      <xdr:spPr>
        <a:xfrm>
          <a:off x="8219655" y="588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165391</xdr:rowOff>
    </xdr:from>
    <xdr:to>
      <xdr:col>45</xdr:col>
      <xdr:colOff>177800</xdr:colOff>
      <xdr:row>37</xdr:row>
      <xdr:rowOff>156626</xdr:rowOff>
    </xdr:to>
    <xdr:cxnSp macro="">
      <xdr:nvCxnSpPr>
        <xdr:cNvPr id="298" name="直線コネクタ 297">
          <a:extLst>
            <a:ext uri="{FF2B5EF4-FFF2-40B4-BE49-F238E27FC236}">
              <a16:creationId xmlns:a16="http://schemas.microsoft.com/office/drawing/2014/main" id="{7E30E525-427C-41E7-ABF6-68570EEF6BDC}"/>
            </a:ext>
          </a:extLst>
        </xdr:cNvPr>
        <xdr:cNvCxnSpPr/>
      </xdr:nvCxnSpPr>
      <xdr:spPr>
        <a:xfrm>
          <a:off x="6924040" y="6032791"/>
          <a:ext cx="789940" cy="32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EC4EC71B-9F4F-4247-8600-50EC40533BC2}"/>
            </a:ext>
          </a:extLst>
        </xdr:cNvPr>
        <xdr:cNvSpPr/>
      </xdr:nvSpPr>
      <xdr:spPr>
        <a:xfrm>
          <a:off x="7670800" y="6141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B5E05F7-F2D2-4DC0-9AC8-1AA530D23CB6}"/>
            </a:ext>
          </a:extLst>
        </xdr:cNvPr>
        <xdr:cNvSpPr txBox="1"/>
      </xdr:nvSpPr>
      <xdr:spPr>
        <a:xfrm>
          <a:off x="7444955" y="592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165391</xdr:rowOff>
    </xdr:from>
    <xdr:to>
      <xdr:col>41</xdr:col>
      <xdr:colOff>50800</xdr:colOff>
      <xdr:row>38</xdr:row>
      <xdr:rowOff>50739</xdr:rowOff>
    </xdr:to>
    <xdr:cxnSp macro="">
      <xdr:nvCxnSpPr>
        <xdr:cNvPr id="301" name="直線コネクタ 300">
          <a:extLst>
            <a:ext uri="{FF2B5EF4-FFF2-40B4-BE49-F238E27FC236}">
              <a16:creationId xmlns:a16="http://schemas.microsoft.com/office/drawing/2014/main" id="{6EFE172D-4F01-4B0A-941B-AF149B5BA6B3}"/>
            </a:ext>
          </a:extLst>
        </xdr:cNvPr>
        <xdr:cNvCxnSpPr/>
      </xdr:nvCxnSpPr>
      <xdr:spPr>
        <a:xfrm flipV="1">
          <a:off x="6149340" y="6032791"/>
          <a:ext cx="774700" cy="38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63FA734E-9F4E-43F9-B62F-293303EC5ADB}"/>
            </a:ext>
          </a:extLst>
        </xdr:cNvPr>
        <xdr:cNvSpPr/>
      </xdr:nvSpPr>
      <xdr:spPr>
        <a:xfrm>
          <a:off x="6873240" y="5839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4D58CA55-EA03-48A3-9C87-BABFFA077D4B}"/>
            </a:ext>
          </a:extLst>
        </xdr:cNvPr>
        <xdr:cNvSpPr txBox="1"/>
      </xdr:nvSpPr>
      <xdr:spPr>
        <a:xfrm>
          <a:off x="6670255" y="561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1CB789B4-9523-4FA2-90A8-288EBF508BD8}"/>
            </a:ext>
          </a:extLst>
        </xdr:cNvPr>
        <xdr:cNvSpPr/>
      </xdr:nvSpPr>
      <xdr:spPr>
        <a:xfrm>
          <a:off x="6098540" y="62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9DFEEBB6-F3A9-4472-BF4A-C86A43B6184E}"/>
            </a:ext>
          </a:extLst>
        </xdr:cNvPr>
        <xdr:cNvSpPr txBox="1"/>
      </xdr:nvSpPr>
      <xdr:spPr>
        <a:xfrm>
          <a:off x="5872695" y="600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02DBB49-22FB-41B2-A0B8-938F98CAFCC8}"/>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741FB81C-D6BB-42E4-B6DD-C3581152B746}"/>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3E80CC99-FD67-4C2F-9C47-DD857A892A47}"/>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A4ED9C9-9932-4AAD-8AF5-10368969749D}"/>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1880798-2180-4535-A2AD-C06B486759D6}"/>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16368</xdr:rowOff>
    </xdr:from>
    <xdr:to>
      <xdr:col>55</xdr:col>
      <xdr:colOff>50800</xdr:colOff>
      <xdr:row>37</xdr:row>
      <xdr:rowOff>117968</xdr:rowOff>
    </xdr:to>
    <xdr:sp macro="" textlink="">
      <xdr:nvSpPr>
        <xdr:cNvPr id="311" name="楕円 310">
          <a:extLst>
            <a:ext uri="{FF2B5EF4-FFF2-40B4-BE49-F238E27FC236}">
              <a16:creationId xmlns:a16="http://schemas.microsoft.com/office/drawing/2014/main" id="{07A42B5C-14CE-4D81-8779-7CD10F92482C}"/>
            </a:ext>
          </a:extLst>
        </xdr:cNvPr>
        <xdr:cNvSpPr/>
      </xdr:nvSpPr>
      <xdr:spPr>
        <a:xfrm>
          <a:off x="9192260" y="62190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166245</xdr:rowOff>
    </xdr:from>
    <xdr:ext cx="599010" cy="259045"/>
    <xdr:sp macro="" textlink="">
      <xdr:nvSpPr>
        <xdr:cNvPr id="312" name="補助費等該当値テキスト">
          <a:extLst>
            <a:ext uri="{FF2B5EF4-FFF2-40B4-BE49-F238E27FC236}">
              <a16:creationId xmlns:a16="http://schemas.microsoft.com/office/drawing/2014/main" id="{4517454D-F14E-41DA-9D77-1021B5BBC7A4}"/>
            </a:ext>
          </a:extLst>
        </xdr:cNvPr>
        <xdr:cNvSpPr txBox="1"/>
      </xdr:nvSpPr>
      <xdr:spPr>
        <a:xfrm>
          <a:off x="9271000" y="620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9360</xdr:rowOff>
    </xdr:from>
    <xdr:to>
      <xdr:col>50</xdr:col>
      <xdr:colOff>165100</xdr:colOff>
      <xdr:row>37</xdr:row>
      <xdr:rowOff>110960</xdr:rowOff>
    </xdr:to>
    <xdr:sp macro="" textlink="">
      <xdr:nvSpPr>
        <xdr:cNvPr id="313" name="楕円 312">
          <a:extLst>
            <a:ext uri="{FF2B5EF4-FFF2-40B4-BE49-F238E27FC236}">
              <a16:creationId xmlns:a16="http://schemas.microsoft.com/office/drawing/2014/main" id="{5DF84433-A8A3-472D-A440-8B0E71D9385A}"/>
            </a:ext>
          </a:extLst>
        </xdr:cNvPr>
        <xdr:cNvSpPr/>
      </xdr:nvSpPr>
      <xdr:spPr>
        <a:xfrm>
          <a:off x="8445500" y="62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102087</xdr:rowOff>
    </xdr:from>
    <xdr:ext cx="599010" cy="259045"/>
    <xdr:sp macro="" textlink="">
      <xdr:nvSpPr>
        <xdr:cNvPr id="314" name="テキスト ボックス 313">
          <a:extLst>
            <a:ext uri="{FF2B5EF4-FFF2-40B4-BE49-F238E27FC236}">
              <a16:creationId xmlns:a16="http://schemas.microsoft.com/office/drawing/2014/main" id="{0D8C433C-BFB0-4EFF-A8D2-09A7F49CD283}"/>
            </a:ext>
          </a:extLst>
        </xdr:cNvPr>
        <xdr:cNvSpPr txBox="1"/>
      </xdr:nvSpPr>
      <xdr:spPr>
        <a:xfrm>
          <a:off x="8219655" y="630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105826</xdr:rowOff>
    </xdr:from>
    <xdr:to>
      <xdr:col>46</xdr:col>
      <xdr:colOff>38100</xdr:colOff>
      <xdr:row>38</xdr:row>
      <xdr:rowOff>35976</xdr:rowOff>
    </xdr:to>
    <xdr:sp macro="" textlink="">
      <xdr:nvSpPr>
        <xdr:cNvPr id="315" name="楕円 314">
          <a:extLst>
            <a:ext uri="{FF2B5EF4-FFF2-40B4-BE49-F238E27FC236}">
              <a16:creationId xmlns:a16="http://schemas.microsoft.com/office/drawing/2014/main" id="{33F8F54F-0FB0-4291-A358-386BE298F7C9}"/>
            </a:ext>
          </a:extLst>
        </xdr:cNvPr>
        <xdr:cNvSpPr/>
      </xdr:nvSpPr>
      <xdr:spPr>
        <a:xfrm>
          <a:off x="7670800" y="63085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27103</xdr:rowOff>
    </xdr:from>
    <xdr:ext cx="534377" cy="259045"/>
    <xdr:sp macro="" textlink="">
      <xdr:nvSpPr>
        <xdr:cNvPr id="316" name="テキスト ボックス 315">
          <a:extLst>
            <a:ext uri="{FF2B5EF4-FFF2-40B4-BE49-F238E27FC236}">
              <a16:creationId xmlns:a16="http://schemas.microsoft.com/office/drawing/2014/main" id="{F619E671-5E5E-4024-BC9A-F5FE4EE004DD}"/>
            </a:ext>
          </a:extLst>
        </xdr:cNvPr>
        <xdr:cNvSpPr txBox="1"/>
      </xdr:nvSpPr>
      <xdr:spPr>
        <a:xfrm>
          <a:off x="7477271" y="63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114591</xdr:rowOff>
    </xdr:from>
    <xdr:to>
      <xdr:col>41</xdr:col>
      <xdr:colOff>101600</xdr:colOff>
      <xdr:row>36</xdr:row>
      <xdr:rowOff>44741</xdr:rowOff>
    </xdr:to>
    <xdr:sp macro="" textlink="">
      <xdr:nvSpPr>
        <xdr:cNvPr id="317" name="楕円 316">
          <a:extLst>
            <a:ext uri="{FF2B5EF4-FFF2-40B4-BE49-F238E27FC236}">
              <a16:creationId xmlns:a16="http://schemas.microsoft.com/office/drawing/2014/main" id="{9F29D038-4209-4593-90AA-8EA275373D7A}"/>
            </a:ext>
          </a:extLst>
        </xdr:cNvPr>
        <xdr:cNvSpPr/>
      </xdr:nvSpPr>
      <xdr:spPr>
        <a:xfrm>
          <a:off x="6873240" y="5981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35868</xdr:rowOff>
    </xdr:from>
    <xdr:ext cx="599010" cy="259045"/>
    <xdr:sp macro="" textlink="">
      <xdr:nvSpPr>
        <xdr:cNvPr id="318" name="テキスト ボックス 317">
          <a:extLst>
            <a:ext uri="{FF2B5EF4-FFF2-40B4-BE49-F238E27FC236}">
              <a16:creationId xmlns:a16="http://schemas.microsoft.com/office/drawing/2014/main" id="{683A412B-B4A3-40D6-9BB9-3583891154C8}"/>
            </a:ext>
          </a:extLst>
        </xdr:cNvPr>
        <xdr:cNvSpPr txBox="1"/>
      </xdr:nvSpPr>
      <xdr:spPr>
        <a:xfrm>
          <a:off x="6670255" y="607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171389</xdr:rowOff>
    </xdr:from>
    <xdr:to>
      <xdr:col>36</xdr:col>
      <xdr:colOff>165100</xdr:colOff>
      <xdr:row>38</xdr:row>
      <xdr:rowOff>101539</xdr:rowOff>
    </xdr:to>
    <xdr:sp macro="" textlink="">
      <xdr:nvSpPr>
        <xdr:cNvPr id="319" name="楕円 318">
          <a:extLst>
            <a:ext uri="{FF2B5EF4-FFF2-40B4-BE49-F238E27FC236}">
              <a16:creationId xmlns:a16="http://schemas.microsoft.com/office/drawing/2014/main" id="{EAF375F3-8DE6-418A-B879-62339FD8DB0A}"/>
            </a:ext>
          </a:extLst>
        </xdr:cNvPr>
        <xdr:cNvSpPr/>
      </xdr:nvSpPr>
      <xdr:spPr>
        <a:xfrm>
          <a:off x="6098540" y="6374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92666</xdr:rowOff>
    </xdr:from>
    <xdr:ext cx="534377" cy="259045"/>
    <xdr:sp macro="" textlink="">
      <xdr:nvSpPr>
        <xdr:cNvPr id="320" name="テキスト ボックス 319">
          <a:extLst>
            <a:ext uri="{FF2B5EF4-FFF2-40B4-BE49-F238E27FC236}">
              <a16:creationId xmlns:a16="http://schemas.microsoft.com/office/drawing/2014/main" id="{2A2BEA05-A190-4F8E-9828-4644274E624C}"/>
            </a:ext>
          </a:extLst>
        </xdr:cNvPr>
        <xdr:cNvSpPr txBox="1"/>
      </xdr:nvSpPr>
      <xdr:spPr>
        <a:xfrm>
          <a:off x="5905011" y="646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23B6CFA3-B7BB-4520-9F78-A6255CC623DD}"/>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22924F71-CB20-4BBC-A72E-83CF2FB0ED4B}"/>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C1D55777-D806-43B5-9E5C-B73C590B3F51}"/>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3CDD759A-16D5-43BF-851D-4CBA8FDBF3ED}"/>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BAA07AF4-F198-4591-92CF-D75FDDA01526}"/>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A5236C22-903A-4470-8F03-1FFFC5B1A32D}"/>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34970B82-0398-481A-88F8-560CF3A4DD4D}"/>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38A5E6ED-B8EA-4A17-9BAE-3931B4B514A9}"/>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7B84695C-ECB3-4E29-A4F7-4A3641138A3C}"/>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E4C061D4-59BC-4944-8951-A5A016F4A71A}"/>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D38C458-AF78-4B10-87B4-CD33488D3E36}"/>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7F392C3E-C0BA-454D-84C5-3B263BD39488}"/>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875EFB3B-8504-4E73-A30E-10E7BB245E18}"/>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D903FF24-0C83-45DC-9D81-09DD5152278F}"/>
            </a:ext>
          </a:extLst>
        </xdr:cNvPr>
        <xdr:cNvSpPr txBox="1"/>
      </xdr:nvSpPr>
      <xdr:spPr>
        <a:xfrm>
          <a:off x="5209768" y="9274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53894A66-3E35-4A95-B893-B48676151A04}"/>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E46CF637-61B9-4B27-8C85-7408862D9EA9}"/>
            </a:ext>
          </a:extLst>
        </xdr:cNvPr>
        <xdr:cNvSpPr txBox="1"/>
      </xdr:nvSpPr>
      <xdr:spPr>
        <a:xfrm>
          <a:off x="5209768" y="8829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32F25E7E-1932-4CC9-853B-8F6E64A6CA80}"/>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D11A4573-BB51-4FD5-8C3C-08EF837F22C0}"/>
            </a:ext>
          </a:extLst>
        </xdr:cNvPr>
        <xdr:cNvSpPr txBox="1"/>
      </xdr:nvSpPr>
      <xdr:spPr>
        <a:xfrm>
          <a:off x="5209768" y="83832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ED885B6E-725C-4C4D-A8D0-3A684890A4A2}"/>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3D4EA2AA-9C80-4462-B47F-7CEEC59A3C2E}"/>
            </a:ext>
          </a:extLst>
        </xdr:cNvPr>
        <xdr:cNvSpPr txBox="1"/>
      </xdr:nvSpPr>
      <xdr:spPr>
        <a:xfrm>
          <a:off x="520976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5EF851EA-4445-4313-8C09-40D985A390A9}"/>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D4C82E2E-503E-4713-BA45-F79CF9790ABA}"/>
            </a:ext>
          </a:extLst>
        </xdr:cNvPr>
        <xdr:cNvCxnSpPr/>
      </xdr:nvCxnSpPr>
      <xdr:spPr>
        <a:xfrm flipV="1">
          <a:off x="9218295" y="8619985"/>
          <a:ext cx="1270" cy="1238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A9A6A7F3-652B-4DC1-A7F5-940C8BA564BB}"/>
            </a:ext>
          </a:extLst>
        </xdr:cNvPr>
        <xdr:cNvSpPr txBox="1"/>
      </xdr:nvSpPr>
      <xdr:spPr>
        <a:xfrm>
          <a:off x="9271000" y="986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99FDC191-F572-48C7-B635-A3131C7E61D4}"/>
            </a:ext>
          </a:extLst>
        </xdr:cNvPr>
        <xdr:cNvCxnSpPr/>
      </xdr:nvCxnSpPr>
      <xdr:spPr>
        <a:xfrm>
          <a:off x="9154160" y="98581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F83FE76A-D599-406C-BB8C-14EAD5BE2200}"/>
            </a:ext>
          </a:extLst>
        </xdr:cNvPr>
        <xdr:cNvSpPr txBox="1"/>
      </xdr:nvSpPr>
      <xdr:spPr>
        <a:xfrm>
          <a:off x="9271000" y="8399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E926EA1D-943E-4218-B5EF-B8458A470BBF}"/>
            </a:ext>
          </a:extLst>
        </xdr:cNvPr>
        <xdr:cNvCxnSpPr/>
      </xdr:nvCxnSpPr>
      <xdr:spPr>
        <a:xfrm>
          <a:off x="9154160" y="8619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110420</xdr:rowOff>
    </xdr:from>
    <xdr:to>
      <xdr:col>55</xdr:col>
      <xdr:colOff>0</xdr:colOff>
      <xdr:row>58</xdr:row>
      <xdr:rowOff>119037</xdr:rowOff>
    </xdr:to>
    <xdr:cxnSp macro="">
      <xdr:nvCxnSpPr>
        <xdr:cNvPr id="347" name="直線コネクタ 346">
          <a:extLst>
            <a:ext uri="{FF2B5EF4-FFF2-40B4-BE49-F238E27FC236}">
              <a16:creationId xmlns:a16="http://schemas.microsoft.com/office/drawing/2014/main" id="{44861352-3491-404F-B980-3F4912F4EDBF}"/>
            </a:ext>
          </a:extLst>
        </xdr:cNvPr>
        <xdr:cNvCxnSpPr/>
      </xdr:nvCxnSpPr>
      <xdr:spPr>
        <a:xfrm>
          <a:off x="8496300" y="9833540"/>
          <a:ext cx="7239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F092058B-6CA0-444A-9FA2-4D8B21C15B49}"/>
            </a:ext>
          </a:extLst>
        </xdr:cNvPr>
        <xdr:cNvSpPr txBox="1"/>
      </xdr:nvSpPr>
      <xdr:spPr>
        <a:xfrm>
          <a:off x="9271000" y="959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F26B31EA-5B2D-4799-B8D8-69BDE8F4AFF8}"/>
            </a:ext>
          </a:extLst>
        </xdr:cNvPr>
        <xdr:cNvSpPr/>
      </xdr:nvSpPr>
      <xdr:spPr>
        <a:xfrm>
          <a:off x="9192260" y="97364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110420</xdr:rowOff>
    </xdr:from>
    <xdr:to>
      <xdr:col>50</xdr:col>
      <xdr:colOff>114300</xdr:colOff>
      <xdr:row>58</xdr:row>
      <xdr:rowOff>120691</xdr:rowOff>
    </xdr:to>
    <xdr:cxnSp macro="">
      <xdr:nvCxnSpPr>
        <xdr:cNvPr id="350" name="直線コネクタ 349">
          <a:extLst>
            <a:ext uri="{FF2B5EF4-FFF2-40B4-BE49-F238E27FC236}">
              <a16:creationId xmlns:a16="http://schemas.microsoft.com/office/drawing/2014/main" id="{A55780D9-B051-4D56-861B-1154E1BF39F1}"/>
            </a:ext>
          </a:extLst>
        </xdr:cNvPr>
        <xdr:cNvCxnSpPr/>
      </xdr:nvCxnSpPr>
      <xdr:spPr>
        <a:xfrm flipV="1">
          <a:off x="7713980" y="9833540"/>
          <a:ext cx="782320" cy="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41C36405-6DCF-4151-B929-A5C0ABF757EE}"/>
            </a:ext>
          </a:extLst>
        </xdr:cNvPr>
        <xdr:cNvSpPr/>
      </xdr:nvSpPr>
      <xdr:spPr>
        <a:xfrm>
          <a:off x="8445500" y="97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D45CAC6D-6624-4BC5-913D-DA31F9151504}"/>
            </a:ext>
          </a:extLst>
        </xdr:cNvPr>
        <xdr:cNvSpPr txBox="1"/>
      </xdr:nvSpPr>
      <xdr:spPr>
        <a:xfrm>
          <a:off x="8219655" y="952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112931</xdr:rowOff>
    </xdr:from>
    <xdr:to>
      <xdr:col>45</xdr:col>
      <xdr:colOff>177800</xdr:colOff>
      <xdr:row>58</xdr:row>
      <xdr:rowOff>120691</xdr:rowOff>
    </xdr:to>
    <xdr:cxnSp macro="">
      <xdr:nvCxnSpPr>
        <xdr:cNvPr id="353" name="直線コネクタ 352">
          <a:extLst>
            <a:ext uri="{FF2B5EF4-FFF2-40B4-BE49-F238E27FC236}">
              <a16:creationId xmlns:a16="http://schemas.microsoft.com/office/drawing/2014/main" id="{DDC1C1EB-9B2E-4041-A108-889EDF739DD0}"/>
            </a:ext>
          </a:extLst>
        </xdr:cNvPr>
        <xdr:cNvCxnSpPr/>
      </xdr:nvCxnSpPr>
      <xdr:spPr>
        <a:xfrm>
          <a:off x="6924040" y="9836051"/>
          <a:ext cx="789940" cy="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98EDD1CB-306E-4D6E-9D3B-726B71B11414}"/>
            </a:ext>
          </a:extLst>
        </xdr:cNvPr>
        <xdr:cNvSpPr/>
      </xdr:nvSpPr>
      <xdr:spPr>
        <a:xfrm>
          <a:off x="7670800" y="97487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E25BAC04-819F-42D6-93AA-CF780D766D7F}"/>
            </a:ext>
          </a:extLst>
        </xdr:cNvPr>
        <xdr:cNvSpPr txBox="1"/>
      </xdr:nvSpPr>
      <xdr:spPr>
        <a:xfrm>
          <a:off x="7444955" y="953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112931</xdr:rowOff>
    </xdr:from>
    <xdr:to>
      <xdr:col>41</xdr:col>
      <xdr:colOff>50800</xdr:colOff>
      <xdr:row>58</xdr:row>
      <xdr:rowOff>122074</xdr:rowOff>
    </xdr:to>
    <xdr:cxnSp macro="">
      <xdr:nvCxnSpPr>
        <xdr:cNvPr id="356" name="直線コネクタ 355">
          <a:extLst>
            <a:ext uri="{FF2B5EF4-FFF2-40B4-BE49-F238E27FC236}">
              <a16:creationId xmlns:a16="http://schemas.microsoft.com/office/drawing/2014/main" id="{CCB8CEBF-7C87-4B9F-B6B3-CAA2895D05C2}"/>
            </a:ext>
          </a:extLst>
        </xdr:cNvPr>
        <xdr:cNvCxnSpPr/>
      </xdr:nvCxnSpPr>
      <xdr:spPr>
        <a:xfrm flipV="1">
          <a:off x="6149340" y="9836051"/>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F4965652-A92A-4FEC-9761-1EEC3BB7D9C1}"/>
            </a:ext>
          </a:extLst>
        </xdr:cNvPr>
        <xdr:cNvSpPr/>
      </xdr:nvSpPr>
      <xdr:spPr>
        <a:xfrm>
          <a:off x="6873240" y="97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5A92E41E-4802-4774-8EDA-D213905DC82E}"/>
            </a:ext>
          </a:extLst>
        </xdr:cNvPr>
        <xdr:cNvSpPr txBox="1"/>
      </xdr:nvSpPr>
      <xdr:spPr>
        <a:xfrm>
          <a:off x="6670255" y="953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BDD7548D-E073-474A-9598-56C0D500426D}"/>
            </a:ext>
          </a:extLst>
        </xdr:cNvPr>
        <xdr:cNvSpPr/>
      </xdr:nvSpPr>
      <xdr:spPr>
        <a:xfrm>
          <a:off x="6098540" y="974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5F2C2047-1C8D-4F67-BCAE-1713A7368C3C}"/>
            </a:ext>
          </a:extLst>
        </xdr:cNvPr>
        <xdr:cNvSpPr txBox="1"/>
      </xdr:nvSpPr>
      <xdr:spPr>
        <a:xfrm>
          <a:off x="5872695" y="952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EA5CFEBE-31E2-486A-BE1E-F7814A5AADAE}"/>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E7501448-41F7-47E8-8CD5-E63C264D2821}"/>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4C74E56-B67F-405A-A74F-610F3E9CE84F}"/>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7700056-D841-426C-B37B-B0004E212812}"/>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1507FF5A-C35D-48E0-AC81-43FD579C83BC}"/>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68237</xdr:rowOff>
    </xdr:from>
    <xdr:to>
      <xdr:col>55</xdr:col>
      <xdr:colOff>50800</xdr:colOff>
      <xdr:row>58</xdr:row>
      <xdr:rowOff>169837</xdr:rowOff>
    </xdr:to>
    <xdr:sp macro="" textlink="">
      <xdr:nvSpPr>
        <xdr:cNvPr id="366" name="楕円 365">
          <a:extLst>
            <a:ext uri="{FF2B5EF4-FFF2-40B4-BE49-F238E27FC236}">
              <a16:creationId xmlns:a16="http://schemas.microsoft.com/office/drawing/2014/main" id="{0CE1779B-ABE1-4DA6-9555-C010FE121985}"/>
            </a:ext>
          </a:extLst>
        </xdr:cNvPr>
        <xdr:cNvSpPr/>
      </xdr:nvSpPr>
      <xdr:spPr>
        <a:xfrm>
          <a:off x="9192260" y="97913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C4FCB46-8D98-496A-9F66-179572BC122B}"/>
            </a:ext>
          </a:extLst>
        </xdr:cNvPr>
        <xdr:cNvSpPr txBox="1"/>
      </xdr:nvSpPr>
      <xdr:spPr>
        <a:xfrm>
          <a:off x="9271000" y="97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59620</xdr:rowOff>
    </xdr:from>
    <xdr:to>
      <xdr:col>50</xdr:col>
      <xdr:colOff>165100</xdr:colOff>
      <xdr:row>58</xdr:row>
      <xdr:rowOff>161220</xdr:rowOff>
    </xdr:to>
    <xdr:sp macro="" textlink="">
      <xdr:nvSpPr>
        <xdr:cNvPr id="368" name="楕円 367">
          <a:extLst>
            <a:ext uri="{FF2B5EF4-FFF2-40B4-BE49-F238E27FC236}">
              <a16:creationId xmlns:a16="http://schemas.microsoft.com/office/drawing/2014/main" id="{202E571E-8E99-4754-B16A-6943540F0E35}"/>
            </a:ext>
          </a:extLst>
        </xdr:cNvPr>
        <xdr:cNvSpPr/>
      </xdr:nvSpPr>
      <xdr:spPr>
        <a:xfrm>
          <a:off x="8445500" y="97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152347</xdr:rowOff>
    </xdr:from>
    <xdr:ext cx="534377" cy="259045"/>
    <xdr:sp macro="" textlink="">
      <xdr:nvSpPr>
        <xdr:cNvPr id="369" name="テキスト ボックス 368">
          <a:extLst>
            <a:ext uri="{FF2B5EF4-FFF2-40B4-BE49-F238E27FC236}">
              <a16:creationId xmlns:a16="http://schemas.microsoft.com/office/drawing/2014/main" id="{42203999-F1C1-4994-9C31-267C1C957430}"/>
            </a:ext>
          </a:extLst>
        </xdr:cNvPr>
        <xdr:cNvSpPr txBox="1"/>
      </xdr:nvSpPr>
      <xdr:spPr>
        <a:xfrm>
          <a:off x="8251971" y="98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69891</xdr:rowOff>
    </xdr:from>
    <xdr:to>
      <xdr:col>46</xdr:col>
      <xdr:colOff>38100</xdr:colOff>
      <xdr:row>59</xdr:row>
      <xdr:rowOff>41</xdr:rowOff>
    </xdr:to>
    <xdr:sp macro="" textlink="">
      <xdr:nvSpPr>
        <xdr:cNvPr id="370" name="楕円 369">
          <a:extLst>
            <a:ext uri="{FF2B5EF4-FFF2-40B4-BE49-F238E27FC236}">
              <a16:creationId xmlns:a16="http://schemas.microsoft.com/office/drawing/2014/main" id="{84DD5F17-0834-4AF5-9F2A-5B6E53B2EC9A}"/>
            </a:ext>
          </a:extLst>
        </xdr:cNvPr>
        <xdr:cNvSpPr/>
      </xdr:nvSpPr>
      <xdr:spPr>
        <a:xfrm>
          <a:off x="7670800" y="97930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162618</xdr:rowOff>
    </xdr:from>
    <xdr:ext cx="534377" cy="259045"/>
    <xdr:sp macro="" textlink="">
      <xdr:nvSpPr>
        <xdr:cNvPr id="371" name="テキスト ボックス 370">
          <a:extLst>
            <a:ext uri="{FF2B5EF4-FFF2-40B4-BE49-F238E27FC236}">
              <a16:creationId xmlns:a16="http://schemas.microsoft.com/office/drawing/2014/main" id="{7B836205-869E-4685-8FF9-8E8C26C3B2AA}"/>
            </a:ext>
          </a:extLst>
        </xdr:cNvPr>
        <xdr:cNvSpPr txBox="1"/>
      </xdr:nvSpPr>
      <xdr:spPr>
        <a:xfrm>
          <a:off x="7477271" y="988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62131</xdr:rowOff>
    </xdr:from>
    <xdr:to>
      <xdr:col>41</xdr:col>
      <xdr:colOff>101600</xdr:colOff>
      <xdr:row>58</xdr:row>
      <xdr:rowOff>163731</xdr:rowOff>
    </xdr:to>
    <xdr:sp macro="" textlink="">
      <xdr:nvSpPr>
        <xdr:cNvPr id="372" name="楕円 371">
          <a:extLst>
            <a:ext uri="{FF2B5EF4-FFF2-40B4-BE49-F238E27FC236}">
              <a16:creationId xmlns:a16="http://schemas.microsoft.com/office/drawing/2014/main" id="{EC907B1B-27D3-4D4B-9244-3A3843FAD518}"/>
            </a:ext>
          </a:extLst>
        </xdr:cNvPr>
        <xdr:cNvSpPr/>
      </xdr:nvSpPr>
      <xdr:spPr>
        <a:xfrm>
          <a:off x="6873240" y="97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154858</xdr:rowOff>
    </xdr:from>
    <xdr:ext cx="534377" cy="259045"/>
    <xdr:sp macro="" textlink="">
      <xdr:nvSpPr>
        <xdr:cNvPr id="373" name="テキスト ボックス 372">
          <a:extLst>
            <a:ext uri="{FF2B5EF4-FFF2-40B4-BE49-F238E27FC236}">
              <a16:creationId xmlns:a16="http://schemas.microsoft.com/office/drawing/2014/main" id="{B5EFAF8C-C95D-41AB-9A78-1745AE5AE951}"/>
            </a:ext>
          </a:extLst>
        </xdr:cNvPr>
        <xdr:cNvSpPr txBox="1"/>
      </xdr:nvSpPr>
      <xdr:spPr>
        <a:xfrm>
          <a:off x="6702571" y="98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71274</xdr:rowOff>
    </xdr:from>
    <xdr:to>
      <xdr:col>36</xdr:col>
      <xdr:colOff>165100</xdr:colOff>
      <xdr:row>59</xdr:row>
      <xdr:rowOff>1424</xdr:rowOff>
    </xdr:to>
    <xdr:sp macro="" textlink="">
      <xdr:nvSpPr>
        <xdr:cNvPr id="374" name="楕円 373">
          <a:extLst>
            <a:ext uri="{FF2B5EF4-FFF2-40B4-BE49-F238E27FC236}">
              <a16:creationId xmlns:a16="http://schemas.microsoft.com/office/drawing/2014/main" id="{143731E2-854A-45CF-B452-1D89D6F0D2C3}"/>
            </a:ext>
          </a:extLst>
        </xdr:cNvPr>
        <xdr:cNvSpPr/>
      </xdr:nvSpPr>
      <xdr:spPr>
        <a:xfrm>
          <a:off x="6098540" y="9794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164001</xdr:rowOff>
    </xdr:from>
    <xdr:ext cx="534377" cy="259045"/>
    <xdr:sp macro="" textlink="">
      <xdr:nvSpPr>
        <xdr:cNvPr id="375" name="テキスト ボックス 374">
          <a:extLst>
            <a:ext uri="{FF2B5EF4-FFF2-40B4-BE49-F238E27FC236}">
              <a16:creationId xmlns:a16="http://schemas.microsoft.com/office/drawing/2014/main" id="{E84E864A-40B8-48B3-BD91-A5E4F2E3130A}"/>
            </a:ext>
          </a:extLst>
        </xdr:cNvPr>
        <xdr:cNvSpPr txBox="1"/>
      </xdr:nvSpPr>
      <xdr:spPr>
        <a:xfrm>
          <a:off x="5905011" y="988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BC34A9CF-E2E1-4B03-B73B-56666F60852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388FF4E-E073-4453-A2CA-813244389815}"/>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A8C7E0C1-B2AC-4575-8ED6-7EAED722693D}"/>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C88238F7-7ED8-4123-A166-A5622BFEE691}"/>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9EBE05AF-D4D5-40FD-869A-FBEA8C9EA4DA}"/>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528371F9-8096-461B-ADE4-07514B15534C}"/>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609F1D7F-D72A-410C-A41C-EDD7C59AC912}"/>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5F29D946-4151-4E63-A853-1FA5819BC7DD}"/>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2F24820E-F2A6-435C-B12A-1216546755D6}"/>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42686D76-83C3-42E8-A16B-3782CAB9BDAB}"/>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5BDBA863-9916-41AA-8B74-A572B7F04055}"/>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943E65D9-D1DD-4001-89D5-13EBC65C17C3}"/>
            </a:ext>
          </a:extLst>
        </xdr:cNvPr>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1571ED55-7632-42C2-B183-CC6BE46DC7BC}"/>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D8BDD1D6-847D-4DA5-A80C-CCC2B3072A52}"/>
            </a:ext>
          </a:extLst>
        </xdr:cNvPr>
        <xdr:cNvSpPr txBox="1"/>
      </xdr:nvSpPr>
      <xdr:spPr>
        <a:xfrm>
          <a:off x="5209768" y="1262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A0BA5D51-B5BC-475B-B45E-7FE6AA953B1D}"/>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598E59E7-215F-4465-97A0-1E1E1DC3A04E}"/>
            </a:ext>
          </a:extLst>
        </xdr:cNvPr>
        <xdr:cNvSpPr txBox="1"/>
      </xdr:nvSpPr>
      <xdr:spPr>
        <a:xfrm>
          <a:off x="5209768" y="12181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C55C6EBA-8BED-4EA9-B102-BC69C56EC8F4}"/>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2581478-627C-4AE3-918A-D0A00E255A6F}"/>
            </a:ext>
          </a:extLst>
        </xdr:cNvPr>
        <xdr:cNvSpPr txBox="1"/>
      </xdr:nvSpPr>
      <xdr:spPr>
        <a:xfrm>
          <a:off x="5209768" y="11736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2400220A-727C-45CE-8C33-7860F852FF71}"/>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47A6D9BE-7E00-45E6-8D8A-DCFA2003B43B}"/>
            </a:ext>
          </a:extLst>
        </xdr:cNvPr>
        <xdr:cNvSpPr txBox="1"/>
      </xdr:nvSpPr>
      <xdr:spPr>
        <a:xfrm>
          <a:off x="520976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82418016-D16F-41B5-9A98-8ABE4A797F78}"/>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FDBA96A4-6AC5-43E3-A044-4E88CF9C7CE8}"/>
            </a:ext>
          </a:extLst>
        </xdr:cNvPr>
        <xdr:cNvCxnSpPr/>
      </xdr:nvCxnSpPr>
      <xdr:spPr>
        <a:xfrm flipV="1">
          <a:off x="9218295" y="12020221"/>
          <a:ext cx="1270" cy="1195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89025ADF-43F8-4CD5-B6B9-6AE6DC213BC7}"/>
            </a:ext>
          </a:extLst>
        </xdr:cNvPr>
        <xdr:cNvSpPr txBox="1"/>
      </xdr:nvSpPr>
      <xdr:spPr>
        <a:xfrm>
          <a:off x="9271000" y="13241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A5952048-CE14-4365-B35D-7EE1EC02FE9C}"/>
            </a:ext>
          </a:extLst>
        </xdr:cNvPr>
        <xdr:cNvCxnSpPr/>
      </xdr:nvCxnSpPr>
      <xdr:spPr>
        <a:xfrm>
          <a:off x="915416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D9B18B3D-F13A-499A-A187-535DEFB67454}"/>
            </a:ext>
          </a:extLst>
        </xdr:cNvPr>
        <xdr:cNvSpPr txBox="1"/>
      </xdr:nvSpPr>
      <xdr:spPr>
        <a:xfrm>
          <a:off x="9271000" y="11799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182CCA9C-0530-438E-84CC-76155B99ACB4}"/>
            </a:ext>
          </a:extLst>
        </xdr:cNvPr>
        <xdr:cNvCxnSpPr/>
      </xdr:nvCxnSpPr>
      <xdr:spPr>
        <a:xfrm>
          <a:off x="9154160" y="120202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133817</xdr:rowOff>
    </xdr:from>
    <xdr:to>
      <xdr:col>55</xdr:col>
      <xdr:colOff>0</xdr:colOff>
      <xdr:row>78</xdr:row>
      <xdr:rowOff>136934</xdr:rowOff>
    </xdr:to>
    <xdr:cxnSp macro="">
      <xdr:nvCxnSpPr>
        <xdr:cNvPr id="402" name="直線コネクタ 401">
          <a:extLst>
            <a:ext uri="{FF2B5EF4-FFF2-40B4-BE49-F238E27FC236}">
              <a16:creationId xmlns:a16="http://schemas.microsoft.com/office/drawing/2014/main" id="{FA80EE2D-AE46-4932-8BE5-F0F828C959EF}"/>
            </a:ext>
          </a:extLst>
        </xdr:cNvPr>
        <xdr:cNvCxnSpPr/>
      </xdr:nvCxnSpPr>
      <xdr:spPr>
        <a:xfrm>
          <a:off x="8496300" y="13209737"/>
          <a:ext cx="7239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F569C8-02F6-4D39-8F4E-F91ECCE378E8}"/>
            </a:ext>
          </a:extLst>
        </xdr:cNvPr>
        <xdr:cNvSpPr txBox="1"/>
      </xdr:nvSpPr>
      <xdr:spPr>
        <a:xfrm>
          <a:off x="9271000" y="12991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52AE1C70-DC33-48DA-897C-9F4515D1902A}"/>
            </a:ext>
          </a:extLst>
        </xdr:cNvPr>
        <xdr:cNvSpPr/>
      </xdr:nvSpPr>
      <xdr:spPr>
        <a:xfrm>
          <a:off x="9192260" y="1313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130635</xdr:rowOff>
    </xdr:from>
    <xdr:to>
      <xdr:col>50</xdr:col>
      <xdr:colOff>114300</xdr:colOff>
      <xdr:row>78</xdr:row>
      <xdr:rowOff>133817</xdr:rowOff>
    </xdr:to>
    <xdr:cxnSp macro="">
      <xdr:nvCxnSpPr>
        <xdr:cNvPr id="405" name="直線コネクタ 404">
          <a:extLst>
            <a:ext uri="{FF2B5EF4-FFF2-40B4-BE49-F238E27FC236}">
              <a16:creationId xmlns:a16="http://schemas.microsoft.com/office/drawing/2014/main" id="{435C5472-4234-405A-BA6A-900A8C0307ED}"/>
            </a:ext>
          </a:extLst>
        </xdr:cNvPr>
        <xdr:cNvCxnSpPr/>
      </xdr:nvCxnSpPr>
      <xdr:spPr>
        <a:xfrm>
          <a:off x="7713980" y="13206555"/>
          <a:ext cx="78232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35797C1D-E2AF-47EC-8FE6-81A8DD75FABC}"/>
            </a:ext>
          </a:extLst>
        </xdr:cNvPr>
        <xdr:cNvSpPr/>
      </xdr:nvSpPr>
      <xdr:spPr>
        <a:xfrm>
          <a:off x="8445500" y="131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D41DFF73-B98D-45EE-B08C-B37AA192958A}"/>
            </a:ext>
          </a:extLst>
        </xdr:cNvPr>
        <xdr:cNvSpPr txBox="1"/>
      </xdr:nvSpPr>
      <xdr:spPr>
        <a:xfrm>
          <a:off x="8251971" y="129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130635</xdr:rowOff>
    </xdr:from>
    <xdr:to>
      <xdr:col>45</xdr:col>
      <xdr:colOff>177800</xdr:colOff>
      <xdr:row>78</xdr:row>
      <xdr:rowOff>130818</xdr:rowOff>
    </xdr:to>
    <xdr:cxnSp macro="">
      <xdr:nvCxnSpPr>
        <xdr:cNvPr id="408" name="直線コネクタ 407">
          <a:extLst>
            <a:ext uri="{FF2B5EF4-FFF2-40B4-BE49-F238E27FC236}">
              <a16:creationId xmlns:a16="http://schemas.microsoft.com/office/drawing/2014/main" id="{859A08DF-DA2E-4452-B0FF-A885CC7AE641}"/>
            </a:ext>
          </a:extLst>
        </xdr:cNvPr>
        <xdr:cNvCxnSpPr/>
      </xdr:nvCxnSpPr>
      <xdr:spPr>
        <a:xfrm flipV="1">
          <a:off x="6924040" y="13206555"/>
          <a:ext cx="78994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F61122FE-A259-4355-98C5-BEEFE81F1283}"/>
            </a:ext>
          </a:extLst>
        </xdr:cNvPr>
        <xdr:cNvSpPr/>
      </xdr:nvSpPr>
      <xdr:spPr>
        <a:xfrm>
          <a:off x="7670800" y="13145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C0896FD4-B026-4FCB-B266-85ABDE516F46}"/>
            </a:ext>
          </a:extLst>
        </xdr:cNvPr>
        <xdr:cNvSpPr txBox="1"/>
      </xdr:nvSpPr>
      <xdr:spPr>
        <a:xfrm>
          <a:off x="7477271" y="12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128188</xdr:rowOff>
    </xdr:from>
    <xdr:to>
      <xdr:col>41</xdr:col>
      <xdr:colOff>50800</xdr:colOff>
      <xdr:row>78</xdr:row>
      <xdr:rowOff>130818</xdr:rowOff>
    </xdr:to>
    <xdr:cxnSp macro="">
      <xdr:nvCxnSpPr>
        <xdr:cNvPr id="411" name="直線コネクタ 410">
          <a:extLst>
            <a:ext uri="{FF2B5EF4-FFF2-40B4-BE49-F238E27FC236}">
              <a16:creationId xmlns:a16="http://schemas.microsoft.com/office/drawing/2014/main" id="{FE19E731-D8C6-42EC-9657-245E9197D66A}"/>
            </a:ext>
          </a:extLst>
        </xdr:cNvPr>
        <xdr:cNvCxnSpPr/>
      </xdr:nvCxnSpPr>
      <xdr:spPr>
        <a:xfrm>
          <a:off x="6149340" y="13204108"/>
          <a:ext cx="7747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365EC26A-DC70-410F-9150-0835CC1D3E2E}"/>
            </a:ext>
          </a:extLst>
        </xdr:cNvPr>
        <xdr:cNvSpPr/>
      </xdr:nvSpPr>
      <xdr:spPr>
        <a:xfrm>
          <a:off x="6873240" y="13146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C8D4E775-124A-416A-A200-BBAD881796DA}"/>
            </a:ext>
          </a:extLst>
        </xdr:cNvPr>
        <xdr:cNvSpPr txBox="1"/>
      </xdr:nvSpPr>
      <xdr:spPr>
        <a:xfrm>
          <a:off x="6702571" y="129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FE27462A-EAC7-45F1-8B91-86E171B808F8}"/>
            </a:ext>
          </a:extLst>
        </xdr:cNvPr>
        <xdr:cNvSpPr/>
      </xdr:nvSpPr>
      <xdr:spPr>
        <a:xfrm>
          <a:off x="6098540" y="1314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F1460FF8-B5EB-4EF2-B2D1-2F9C5D995760}"/>
            </a:ext>
          </a:extLst>
        </xdr:cNvPr>
        <xdr:cNvSpPr txBox="1"/>
      </xdr:nvSpPr>
      <xdr:spPr>
        <a:xfrm>
          <a:off x="5905011" y="1292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D68DFA9E-FEF7-43BB-9B3F-0F6BF0C44ED8}"/>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7B4A624A-585C-494E-ABE6-033460B341CE}"/>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BE4A56EF-17F4-4DF3-9432-C4D50F0B16C6}"/>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05792F9-9C8F-4505-98A2-2CD8BEC1DDD1}"/>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F90B7CD8-B626-4560-8E36-101F260EA2AE}"/>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86134</xdr:rowOff>
    </xdr:from>
    <xdr:to>
      <xdr:col>55</xdr:col>
      <xdr:colOff>50800</xdr:colOff>
      <xdr:row>79</xdr:row>
      <xdr:rowOff>16284</xdr:rowOff>
    </xdr:to>
    <xdr:sp macro="" textlink="">
      <xdr:nvSpPr>
        <xdr:cNvPr id="421" name="楕円 420">
          <a:extLst>
            <a:ext uri="{FF2B5EF4-FFF2-40B4-BE49-F238E27FC236}">
              <a16:creationId xmlns:a16="http://schemas.microsoft.com/office/drawing/2014/main" id="{44086436-35FB-453F-9E61-9ACD3EAA76C5}"/>
            </a:ext>
          </a:extLst>
        </xdr:cNvPr>
        <xdr:cNvSpPr/>
      </xdr:nvSpPr>
      <xdr:spPr>
        <a:xfrm>
          <a:off x="9192260" y="131620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a:extLst>
            <a:ext uri="{FF2B5EF4-FFF2-40B4-BE49-F238E27FC236}">
              <a16:creationId xmlns:a16="http://schemas.microsoft.com/office/drawing/2014/main" id="{CE9EED87-667F-4AE7-BCB9-3E234CB87771}"/>
            </a:ext>
          </a:extLst>
        </xdr:cNvPr>
        <xdr:cNvSpPr txBox="1"/>
      </xdr:nvSpPr>
      <xdr:spPr>
        <a:xfrm>
          <a:off x="9271000" y="131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83017</xdr:rowOff>
    </xdr:from>
    <xdr:to>
      <xdr:col>50</xdr:col>
      <xdr:colOff>165100</xdr:colOff>
      <xdr:row>79</xdr:row>
      <xdr:rowOff>13167</xdr:rowOff>
    </xdr:to>
    <xdr:sp macro="" textlink="">
      <xdr:nvSpPr>
        <xdr:cNvPr id="423" name="楕円 422">
          <a:extLst>
            <a:ext uri="{FF2B5EF4-FFF2-40B4-BE49-F238E27FC236}">
              <a16:creationId xmlns:a16="http://schemas.microsoft.com/office/drawing/2014/main" id="{46280516-CBF2-4C8F-860B-FACA4E5695BB}"/>
            </a:ext>
          </a:extLst>
        </xdr:cNvPr>
        <xdr:cNvSpPr/>
      </xdr:nvSpPr>
      <xdr:spPr>
        <a:xfrm>
          <a:off x="8445500" y="131589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4294</xdr:rowOff>
    </xdr:from>
    <xdr:ext cx="534377" cy="259045"/>
    <xdr:sp macro="" textlink="">
      <xdr:nvSpPr>
        <xdr:cNvPr id="424" name="テキスト ボックス 423">
          <a:extLst>
            <a:ext uri="{FF2B5EF4-FFF2-40B4-BE49-F238E27FC236}">
              <a16:creationId xmlns:a16="http://schemas.microsoft.com/office/drawing/2014/main" id="{435103DE-8861-4957-B9C0-AA5EC7F27647}"/>
            </a:ext>
          </a:extLst>
        </xdr:cNvPr>
        <xdr:cNvSpPr txBox="1"/>
      </xdr:nvSpPr>
      <xdr:spPr>
        <a:xfrm>
          <a:off x="8251971" y="1324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79835</xdr:rowOff>
    </xdr:from>
    <xdr:to>
      <xdr:col>46</xdr:col>
      <xdr:colOff>38100</xdr:colOff>
      <xdr:row>79</xdr:row>
      <xdr:rowOff>9985</xdr:rowOff>
    </xdr:to>
    <xdr:sp macro="" textlink="">
      <xdr:nvSpPr>
        <xdr:cNvPr id="425" name="楕円 424">
          <a:extLst>
            <a:ext uri="{FF2B5EF4-FFF2-40B4-BE49-F238E27FC236}">
              <a16:creationId xmlns:a16="http://schemas.microsoft.com/office/drawing/2014/main" id="{70BE633F-2AC6-454E-A503-FF050BE86E33}"/>
            </a:ext>
          </a:extLst>
        </xdr:cNvPr>
        <xdr:cNvSpPr/>
      </xdr:nvSpPr>
      <xdr:spPr>
        <a:xfrm>
          <a:off x="7670800" y="13155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1112</xdr:rowOff>
    </xdr:from>
    <xdr:ext cx="534377" cy="259045"/>
    <xdr:sp macro="" textlink="">
      <xdr:nvSpPr>
        <xdr:cNvPr id="426" name="テキスト ボックス 425">
          <a:extLst>
            <a:ext uri="{FF2B5EF4-FFF2-40B4-BE49-F238E27FC236}">
              <a16:creationId xmlns:a16="http://schemas.microsoft.com/office/drawing/2014/main" id="{D29758AB-CE23-49C9-8D26-783843959A54}"/>
            </a:ext>
          </a:extLst>
        </xdr:cNvPr>
        <xdr:cNvSpPr txBox="1"/>
      </xdr:nvSpPr>
      <xdr:spPr>
        <a:xfrm>
          <a:off x="7477271" y="1324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80018</xdr:rowOff>
    </xdr:from>
    <xdr:to>
      <xdr:col>41</xdr:col>
      <xdr:colOff>101600</xdr:colOff>
      <xdr:row>79</xdr:row>
      <xdr:rowOff>10168</xdr:rowOff>
    </xdr:to>
    <xdr:sp macro="" textlink="">
      <xdr:nvSpPr>
        <xdr:cNvPr id="427" name="楕円 426">
          <a:extLst>
            <a:ext uri="{FF2B5EF4-FFF2-40B4-BE49-F238E27FC236}">
              <a16:creationId xmlns:a16="http://schemas.microsoft.com/office/drawing/2014/main" id="{84D57B20-6708-46F0-A6A7-7CDD63A363BD}"/>
            </a:ext>
          </a:extLst>
        </xdr:cNvPr>
        <xdr:cNvSpPr/>
      </xdr:nvSpPr>
      <xdr:spPr>
        <a:xfrm>
          <a:off x="6873240" y="13155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1295</xdr:rowOff>
    </xdr:from>
    <xdr:ext cx="534377" cy="259045"/>
    <xdr:sp macro="" textlink="">
      <xdr:nvSpPr>
        <xdr:cNvPr id="428" name="テキスト ボックス 427">
          <a:extLst>
            <a:ext uri="{FF2B5EF4-FFF2-40B4-BE49-F238E27FC236}">
              <a16:creationId xmlns:a16="http://schemas.microsoft.com/office/drawing/2014/main" id="{B049C7A3-A466-415E-97DF-AD5DAB8E4A7C}"/>
            </a:ext>
          </a:extLst>
        </xdr:cNvPr>
        <xdr:cNvSpPr txBox="1"/>
      </xdr:nvSpPr>
      <xdr:spPr>
        <a:xfrm>
          <a:off x="6702571" y="132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77388</xdr:rowOff>
    </xdr:from>
    <xdr:to>
      <xdr:col>36</xdr:col>
      <xdr:colOff>165100</xdr:colOff>
      <xdr:row>79</xdr:row>
      <xdr:rowOff>7538</xdr:rowOff>
    </xdr:to>
    <xdr:sp macro="" textlink="">
      <xdr:nvSpPr>
        <xdr:cNvPr id="429" name="楕円 428">
          <a:extLst>
            <a:ext uri="{FF2B5EF4-FFF2-40B4-BE49-F238E27FC236}">
              <a16:creationId xmlns:a16="http://schemas.microsoft.com/office/drawing/2014/main" id="{D9FB7D1D-6A5D-464D-A8A1-FE50AE2BA2A2}"/>
            </a:ext>
          </a:extLst>
        </xdr:cNvPr>
        <xdr:cNvSpPr/>
      </xdr:nvSpPr>
      <xdr:spPr>
        <a:xfrm>
          <a:off x="6098540" y="13153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170115</xdr:rowOff>
    </xdr:from>
    <xdr:ext cx="534377" cy="259045"/>
    <xdr:sp macro="" textlink="">
      <xdr:nvSpPr>
        <xdr:cNvPr id="430" name="テキスト ボックス 429">
          <a:extLst>
            <a:ext uri="{FF2B5EF4-FFF2-40B4-BE49-F238E27FC236}">
              <a16:creationId xmlns:a16="http://schemas.microsoft.com/office/drawing/2014/main" id="{F15B7E8E-D774-4EC4-B34F-8A1EEBEF5AC5}"/>
            </a:ext>
          </a:extLst>
        </xdr:cNvPr>
        <xdr:cNvSpPr txBox="1"/>
      </xdr:nvSpPr>
      <xdr:spPr>
        <a:xfrm>
          <a:off x="5905011" y="1324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F6D511B4-17C4-454D-B361-D00DC96BCCBC}"/>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184BE4B2-A7ED-4A9D-9ECB-B64D920EEA15}"/>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5B08F0F-D2D9-4353-9ECE-FCFA4F104C08}"/>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50A2944-A022-4A82-AAC0-FE205360F781}"/>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2C14C101-2A7A-4290-A009-4979210948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B0DE732B-B795-470A-87B3-1CDDBE2066AE}"/>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820F8BD5-17A1-419E-AEE0-61FF28E2730C}"/>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79A12E3C-F38B-4BF2-996E-55458BA3BECB}"/>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B6F73F6F-C357-4316-9CDF-476A20F3D0DA}"/>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30394058-3895-4B64-8BB0-97C266A24392}"/>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3415CD57-5BD9-4A60-8065-BF405E3F808D}"/>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5188653C-4116-4A70-BDB0-002AA81C0016}"/>
            </a:ext>
          </a:extLst>
        </xdr:cNvPr>
        <xdr:cNvSpPr txBox="1"/>
      </xdr:nvSpPr>
      <xdr:spPr>
        <a:xfrm>
          <a:off x="560083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2F4E7270-5159-44DA-B7AF-A9E2625E8F26}"/>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F3CAC044-CEAD-4CCD-B5F8-E2529D422B24}"/>
            </a:ext>
          </a:extLst>
        </xdr:cNvPr>
        <xdr:cNvSpPr txBox="1"/>
      </xdr:nvSpPr>
      <xdr:spPr>
        <a:xfrm>
          <a:off x="5299921" y="162378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40ABB9E-2C22-40CB-82EC-768A1E801238}"/>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63DD8723-4F06-43DD-86BC-983113A98DFA}"/>
            </a:ext>
          </a:extLst>
        </xdr:cNvPr>
        <xdr:cNvSpPr txBox="1"/>
      </xdr:nvSpPr>
      <xdr:spPr>
        <a:xfrm>
          <a:off x="529992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425821A5-A109-4407-B122-BCF9D7D9F0A4}"/>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C1699772-223D-45E5-90B3-5D82EE4B775F}"/>
            </a:ext>
          </a:extLst>
        </xdr:cNvPr>
        <xdr:cNvSpPr txBox="1"/>
      </xdr:nvSpPr>
      <xdr:spPr>
        <a:xfrm>
          <a:off x="529992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721774BA-664A-482D-AF84-883010DAD361}"/>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9CD680F6-595E-409B-AA53-2E2413823C00}"/>
            </a:ext>
          </a:extLst>
        </xdr:cNvPr>
        <xdr:cNvSpPr txBox="1"/>
      </xdr:nvSpPr>
      <xdr:spPr>
        <a:xfrm>
          <a:off x="529992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3E6B05A4-518F-427F-B378-C327FC3B6A43}"/>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B50130C7-4CC5-4766-869E-AE671292640C}"/>
            </a:ext>
          </a:extLst>
        </xdr:cNvPr>
        <xdr:cNvSpPr txBox="1"/>
      </xdr:nvSpPr>
      <xdr:spPr>
        <a:xfrm>
          <a:off x="529992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2ADA0789-EA5A-448F-A2EC-0818B0F07036}"/>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8CE486D-FFFB-476B-B225-7CB011B0BEB4}"/>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4078B019-6B49-410F-8BFA-43D23C3A3C5B}"/>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2F28DCD9-0753-4F34-B407-9B466687F138}"/>
            </a:ext>
          </a:extLst>
        </xdr:cNvPr>
        <xdr:cNvCxnSpPr/>
      </xdr:nvCxnSpPr>
      <xdr:spPr>
        <a:xfrm flipV="1">
          <a:off x="9218295" y="15085868"/>
          <a:ext cx="1270" cy="159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78A18FC5-152F-4E28-9E71-AFE8ECBD0270}"/>
            </a:ext>
          </a:extLst>
        </xdr:cNvPr>
        <xdr:cNvSpPr txBox="1"/>
      </xdr:nvSpPr>
      <xdr:spPr>
        <a:xfrm>
          <a:off x="9271000" y="16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6437F40E-E5BE-4587-BA5C-68954BD330B5}"/>
            </a:ext>
          </a:extLst>
        </xdr:cNvPr>
        <xdr:cNvCxnSpPr/>
      </xdr:nvCxnSpPr>
      <xdr:spPr>
        <a:xfrm>
          <a:off x="9154160" y="1667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155C1ABC-D635-4EC0-BE08-E1F8A76C6079}"/>
            </a:ext>
          </a:extLst>
        </xdr:cNvPr>
        <xdr:cNvSpPr txBox="1"/>
      </xdr:nvSpPr>
      <xdr:spPr>
        <a:xfrm>
          <a:off x="9271000" y="1486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B42C9AA2-AE13-4D98-9D60-681293DA4D26}"/>
            </a:ext>
          </a:extLst>
        </xdr:cNvPr>
        <xdr:cNvCxnSpPr/>
      </xdr:nvCxnSpPr>
      <xdr:spPr>
        <a:xfrm>
          <a:off x="9154160" y="15085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119338</xdr:rowOff>
    </xdr:from>
    <xdr:to>
      <xdr:col>55</xdr:col>
      <xdr:colOff>0</xdr:colOff>
      <xdr:row>98</xdr:row>
      <xdr:rowOff>152279</xdr:rowOff>
    </xdr:to>
    <xdr:cxnSp macro="">
      <xdr:nvCxnSpPr>
        <xdr:cNvPr id="461" name="直線コネクタ 460">
          <a:extLst>
            <a:ext uri="{FF2B5EF4-FFF2-40B4-BE49-F238E27FC236}">
              <a16:creationId xmlns:a16="http://schemas.microsoft.com/office/drawing/2014/main" id="{249D4BE5-64BE-4976-8045-5A7111CD5C9B}"/>
            </a:ext>
          </a:extLst>
        </xdr:cNvPr>
        <xdr:cNvCxnSpPr/>
      </xdr:nvCxnSpPr>
      <xdr:spPr>
        <a:xfrm>
          <a:off x="8496300" y="16548058"/>
          <a:ext cx="723900" cy="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35A10AE9-928B-4EA7-9FC5-E13E9552289E}"/>
            </a:ext>
          </a:extLst>
        </xdr:cNvPr>
        <xdr:cNvSpPr txBox="1"/>
      </xdr:nvSpPr>
      <xdr:spPr>
        <a:xfrm>
          <a:off x="9271000" y="16215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4EDB7B06-7921-4541-8186-1591595DC63D}"/>
            </a:ext>
          </a:extLst>
        </xdr:cNvPr>
        <xdr:cNvSpPr/>
      </xdr:nvSpPr>
      <xdr:spPr>
        <a:xfrm>
          <a:off x="9192260" y="163605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119338</xdr:rowOff>
    </xdr:from>
    <xdr:to>
      <xdr:col>50</xdr:col>
      <xdr:colOff>114300</xdr:colOff>
      <xdr:row>99</xdr:row>
      <xdr:rowOff>38903</xdr:rowOff>
    </xdr:to>
    <xdr:cxnSp macro="">
      <xdr:nvCxnSpPr>
        <xdr:cNvPr id="464" name="直線コネクタ 463">
          <a:extLst>
            <a:ext uri="{FF2B5EF4-FFF2-40B4-BE49-F238E27FC236}">
              <a16:creationId xmlns:a16="http://schemas.microsoft.com/office/drawing/2014/main" id="{C301A066-5904-418E-8E50-9802CB47EC2C}"/>
            </a:ext>
          </a:extLst>
        </xdr:cNvPr>
        <xdr:cNvCxnSpPr/>
      </xdr:nvCxnSpPr>
      <xdr:spPr>
        <a:xfrm flipV="1">
          <a:off x="7713980" y="16548058"/>
          <a:ext cx="782320" cy="8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FA5A2E2F-6501-48E3-8124-86B38437B66C}"/>
            </a:ext>
          </a:extLst>
        </xdr:cNvPr>
        <xdr:cNvSpPr/>
      </xdr:nvSpPr>
      <xdr:spPr>
        <a:xfrm>
          <a:off x="8445500" y="1639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EDA55392-89AF-4E45-9EA3-76A1F31AD567}"/>
            </a:ext>
          </a:extLst>
        </xdr:cNvPr>
        <xdr:cNvSpPr txBox="1"/>
      </xdr:nvSpPr>
      <xdr:spPr>
        <a:xfrm>
          <a:off x="8251971" y="161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147397</xdr:rowOff>
    </xdr:from>
    <xdr:to>
      <xdr:col>45</xdr:col>
      <xdr:colOff>177800</xdr:colOff>
      <xdr:row>99</xdr:row>
      <xdr:rowOff>38903</xdr:rowOff>
    </xdr:to>
    <xdr:cxnSp macro="">
      <xdr:nvCxnSpPr>
        <xdr:cNvPr id="467" name="直線コネクタ 466">
          <a:extLst>
            <a:ext uri="{FF2B5EF4-FFF2-40B4-BE49-F238E27FC236}">
              <a16:creationId xmlns:a16="http://schemas.microsoft.com/office/drawing/2014/main" id="{AF7F493F-26F0-4CF7-8A85-0DA44E58365C}"/>
            </a:ext>
          </a:extLst>
        </xdr:cNvPr>
        <xdr:cNvCxnSpPr/>
      </xdr:nvCxnSpPr>
      <xdr:spPr>
        <a:xfrm>
          <a:off x="6924040" y="16576117"/>
          <a:ext cx="789940" cy="5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59340464-A803-46CB-8020-299A6E9A4C55}"/>
            </a:ext>
          </a:extLst>
        </xdr:cNvPr>
        <xdr:cNvSpPr/>
      </xdr:nvSpPr>
      <xdr:spPr>
        <a:xfrm>
          <a:off x="7670800" y="163943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101D84F6-88C1-4774-98C3-43A2A2D5F9BD}"/>
            </a:ext>
          </a:extLst>
        </xdr:cNvPr>
        <xdr:cNvSpPr txBox="1"/>
      </xdr:nvSpPr>
      <xdr:spPr>
        <a:xfrm>
          <a:off x="7477271" y="1617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147397</xdr:rowOff>
    </xdr:from>
    <xdr:to>
      <xdr:col>41</xdr:col>
      <xdr:colOff>50800</xdr:colOff>
      <xdr:row>99</xdr:row>
      <xdr:rowOff>63629</xdr:rowOff>
    </xdr:to>
    <xdr:cxnSp macro="">
      <xdr:nvCxnSpPr>
        <xdr:cNvPr id="470" name="直線コネクタ 469">
          <a:extLst>
            <a:ext uri="{FF2B5EF4-FFF2-40B4-BE49-F238E27FC236}">
              <a16:creationId xmlns:a16="http://schemas.microsoft.com/office/drawing/2014/main" id="{57DDF919-DB86-4E2E-86EE-DF6BC8EE8F8B}"/>
            </a:ext>
          </a:extLst>
        </xdr:cNvPr>
        <xdr:cNvCxnSpPr/>
      </xdr:nvCxnSpPr>
      <xdr:spPr>
        <a:xfrm flipV="1">
          <a:off x="6149340" y="16576117"/>
          <a:ext cx="774700" cy="8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97724746-0335-44B8-9854-61CF37D315C8}"/>
            </a:ext>
          </a:extLst>
        </xdr:cNvPr>
        <xdr:cNvSpPr/>
      </xdr:nvSpPr>
      <xdr:spPr>
        <a:xfrm>
          <a:off x="6873240" y="16414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517FD314-481C-403C-972D-705B8973C66D}"/>
            </a:ext>
          </a:extLst>
        </xdr:cNvPr>
        <xdr:cNvSpPr txBox="1"/>
      </xdr:nvSpPr>
      <xdr:spPr>
        <a:xfrm>
          <a:off x="6702571" y="1619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F3166038-6264-464E-9253-EFBE85FC5929}"/>
            </a:ext>
          </a:extLst>
        </xdr:cNvPr>
        <xdr:cNvSpPr/>
      </xdr:nvSpPr>
      <xdr:spPr>
        <a:xfrm>
          <a:off x="6098540" y="163965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B7BA7800-C41E-494D-8C93-5EF2036812D1}"/>
            </a:ext>
          </a:extLst>
        </xdr:cNvPr>
        <xdr:cNvSpPr txBox="1"/>
      </xdr:nvSpPr>
      <xdr:spPr>
        <a:xfrm>
          <a:off x="5905011" y="161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31C6933D-E379-4E28-B681-25ADDC180EB3}"/>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435FB026-49BE-4609-9AB6-AF225DD0712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600E4C76-93CA-4EC4-9895-5382F87D31E4}"/>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4D80B6A7-653D-4C4A-A8C9-1123EFD60174}"/>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9057A473-45A1-4104-9411-6D8AA7083E93}"/>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101479</xdr:rowOff>
    </xdr:from>
    <xdr:to>
      <xdr:col>55</xdr:col>
      <xdr:colOff>50800</xdr:colOff>
      <xdr:row>99</xdr:row>
      <xdr:rowOff>31629</xdr:rowOff>
    </xdr:to>
    <xdr:sp macro="" textlink="">
      <xdr:nvSpPr>
        <xdr:cNvPr id="480" name="楕円 479">
          <a:extLst>
            <a:ext uri="{FF2B5EF4-FFF2-40B4-BE49-F238E27FC236}">
              <a16:creationId xmlns:a16="http://schemas.microsoft.com/office/drawing/2014/main" id="{B6497A6F-6B22-4CB7-8AB1-1C93C04BE98B}"/>
            </a:ext>
          </a:extLst>
        </xdr:cNvPr>
        <xdr:cNvSpPr/>
      </xdr:nvSpPr>
      <xdr:spPr>
        <a:xfrm>
          <a:off x="9192260" y="165301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16406</xdr:rowOff>
    </xdr:from>
    <xdr:ext cx="534377" cy="259045"/>
    <xdr:sp macro="" textlink="">
      <xdr:nvSpPr>
        <xdr:cNvPr id="481" name="普通建設事業費 （ うち更新整備　）該当値テキスト">
          <a:extLst>
            <a:ext uri="{FF2B5EF4-FFF2-40B4-BE49-F238E27FC236}">
              <a16:creationId xmlns:a16="http://schemas.microsoft.com/office/drawing/2014/main" id="{B85FDB69-6728-4B5E-8EF2-7298BB3ACC83}"/>
            </a:ext>
          </a:extLst>
        </xdr:cNvPr>
        <xdr:cNvSpPr txBox="1"/>
      </xdr:nvSpPr>
      <xdr:spPr>
        <a:xfrm>
          <a:off x="9271000" y="164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68538</xdr:rowOff>
    </xdr:from>
    <xdr:to>
      <xdr:col>50</xdr:col>
      <xdr:colOff>165100</xdr:colOff>
      <xdr:row>98</xdr:row>
      <xdr:rowOff>170138</xdr:rowOff>
    </xdr:to>
    <xdr:sp macro="" textlink="">
      <xdr:nvSpPr>
        <xdr:cNvPr id="482" name="楕円 481">
          <a:extLst>
            <a:ext uri="{FF2B5EF4-FFF2-40B4-BE49-F238E27FC236}">
              <a16:creationId xmlns:a16="http://schemas.microsoft.com/office/drawing/2014/main" id="{C101E211-2433-4DCB-8AD5-46A84C44DA1E}"/>
            </a:ext>
          </a:extLst>
        </xdr:cNvPr>
        <xdr:cNvSpPr/>
      </xdr:nvSpPr>
      <xdr:spPr>
        <a:xfrm>
          <a:off x="8445500" y="1649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161265</xdr:rowOff>
    </xdr:from>
    <xdr:ext cx="534377" cy="259045"/>
    <xdr:sp macro="" textlink="">
      <xdr:nvSpPr>
        <xdr:cNvPr id="483" name="テキスト ボックス 482">
          <a:extLst>
            <a:ext uri="{FF2B5EF4-FFF2-40B4-BE49-F238E27FC236}">
              <a16:creationId xmlns:a16="http://schemas.microsoft.com/office/drawing/2014/main" id="{AB9F0679-5C6C-4D33-9188-B69E6EEC0757}"/>
            </a:ext>
          </a:extLst>
        </xdr:cNvPr>
        <xdr:cNvSpPr txBox="1"/>
      </xdr:nvSpPr>
      <xdr:spPr>
        <a:xfrm>
          <a:off x="8251971" y="1658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159553</xdr:rowOff>
    </xdr:from>
    <xdr:to>
      <xdr:col>46</xdr:col>
      <xdr:colOff>38100</xdr:colOff>
      <xdr:row>99</xdr:row>
      <xdr:rowOff>89703</xdr:rowOff>
    </xdr:to>
    <xdr:sp macro="" textlink="">
      <xdr:nvSpPr>
        <xdr:cNvPr id="484" name="楕円 483">
          <a:extLst>
            <a:ext uri="{FF2B5EF4-FFF2-40B4-BE49-F238E27FC236}">
              <a16:creationId xmlns:a16="http://schemas.microsoft.com/office/drawing/2014/main" id="{5C6CAEE0-5044-4D7A-BD79-73716DCAEFB3}"/>
            </a:ext>
          </a:extLst>
        </xdr:cNvPr>
        <xdr:cNvSpPr/>
      </xdr:nvSpPr>
      <xdr:spPr>
        <a:xfrm>
          <a:off x="7670800" y="165882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80830</xdr:rowOff>
    </xdr:from>
    <xdr:ext cx="534377" cy="259045"/>
    <xdr:sp macro="" textlink="">
      <xdr:nvSpPr>
        <xdr:cNvPr id="485" name="テキスト ボックス 484">
          <a:extLst>
            <a:ext uri="{FF2B5EF4-FFF2-40B4-BE49-F238E27FC236}">
              <a16:creationId xmlns:a16="http://schemas.microsoft.com/office/drawing/2014/main" id="{E1F1FAEC-92ED-4823-BA23-B490D9FEA290}"/>
            </a:ext>
          </a:extLst>
        </xdr:cNvPr>
        <xdr:cNvSpPr txBox="1"/>
      </xdr:nvSpPr>
      <xdr:spPr>
        <a:xfrm>
          <a:off x="7477271" y="1667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96597</xdr:rowOff>
    </xdr:from>
    <xdr:to>
      <xdr:col>41</xdr:col>
      <xdr:colOff>101600</xdr:colOff>
      <xdr:row>99</xdr:row>
      <xdr:rowOff>26747</xdr:rowOff>
    </xdr:to>
    <xdr:sp macro="" textlink="">
      <xdr:nvSpPr>
        <xdr:cNvPr id="486" name="楕円 485">
          <a:extLst>
            <a:ext uri="{FF2B5EF4-FFF2-40B4-BE49-F238E27FC236}">
              <a16:creationId xmlns:a16="http://schemas.microsoft.com/office/drawing/2014/main" id="{16B4267D-E726-4D6C-9B59-283630035DD6}"/>
            </a:ext>
          </a:extLst>
        </xdr:cNvPr>
        <xdr:cNvSpPr/>
      </xdr:nvSpPr>
      <xdr:spPr>
        <a:xfrm>
          <a:off x="6873240" y="16525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17874</xdr:rowOff>
    </xdr:from>
    <xdr:ext cx="534377" cy="259045"/>
    <xdr:sp macro="" textlink="">
      <xdr:nvSpPr>
        <xdr:cNvPr id="487" name="テキスト ボックス 486">
          <a:extLst>
            <a:ext uri="{FF2B5EF4-FFF2-40B4-BE49-F238E27FC236}">
              <a16:creationId xmlns:a16="http://schemas.microsoft.com/office/drawing/2014/main" id="{44E50559-A946-48DA-BA03-82F561496992}"/>
            </a:ext>
          </a:extLst>
        </xdr:cNvPr>
        <xdr:cNvSpPr txBox="1"/>
      </xdr:nvSpPr>
      <xdr:spPr>
        <a:xfrm>
          <a:off x="6702571" y="1661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12829</xdr:rowOff>
    </xdr:from>
    <xdr:to>
      <xdr:col>36</xdr:col>
      <xdr:colOff>165100</xdr:colOff>
      <xdr:row>99</xdr:row>
      <xdr:rowOff>114429</xdr:rowOff>
    </xdr:to>
    <xdr:sp macro="" textlink="">
      <xdr:nvSpPr>
        <xdr:cNvPr id="488" name="楕円 487">
          <a:extLst>
            <a:ext uri="{FF2B5EF4-FFF2-40B4-BE49-F238E27FC236}">
              <a16:creationId xmlns:a16="http://schemas.microsoft.com/office/drawing/2014/main" id="{79361A78-0988-44D2-AE7C-1F51867F22A8}"/>
            </a:ext>
          </a:extLst>
        </xdr:cNvPr>
        <xdr:cNvSpPr/>
      </xdr:nvSpPr>
      <xdr:spPr>
        <a:xfrm>
          <a:off x="6098540" y="166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105556</xdr:rowOff>
    </xdr:from>
    <xdr:ext cx="534377" cy="259045"/>
    <xdr:sp macro="" textlink="">
      <xdr:nvSpPr>
        <xdr:cNvPr id="489" name="テキスト ボックス 488">
          <a:extLst>
            <a:ext uri="{FF2B5EF4-FFF2-40B4-BE49-F238E27FC236}">
              <a16:creationId xmlns:a16="http://schemas.microsoft.com/office/drawing/2014/main" id="{73D7F9E2-0376-401B-8D4A-CD3BA8BEA706}"/>
            </a:ext>
          </a:extLst>
        </xdr:cNvPr>
        <xdr:cNvSpPr txBox="1"/>
      </xdr:nvSpPr>
      <xdr:spPr>
        <a:xfrm>
          <a:off x="5905011" y="1670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D41DEB3F-8680-4D8C-9FF5-39A1477C8B63}"/>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54520BB5-0247-4179-B1F3-73D109D32F5F}"/>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2301FB94-DDE3-431F-8C22-D56CE14B8D89}"/>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9FF69BD4-4258-4337-8A62-CED862C65E3D}"/>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704C64B2-163D-46D7-ABB8-24A80D9B38A9}"/>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6DA19249-335F-428D-A09B-F5421F724617}"/>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3D2B24AC-8788-4055-B43B-F66FB1C851B6}"/>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7F6AECE2-BDFD-4000-9205-27562B5B7BAF}"/>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59F72B3C-7E1A-4F79-8F1C-2D3B0CB7B437}"/>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6E1DE67D-D194-4005-AFA9-9818D620AFD7}"/>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9BEF1E4F-D528-4286-8038-DB59E484C851}"/>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652D1394-8557-4BEC-B7BC-D71B0C91F7C1}"/>
            </a:ext>
          </a:extLst>
        </xdr:cNvPr>
        <xdr:cNvSpPr txBox="1"/>
      </xdr:nvSpPr>
      <xdr:spPr>
        <a:xfrm>
          <a:off x="107341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64A8F4C9-6654-4298-A1A8-84909A689841}"/>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612B2711-FF4D-4748-B3D6-170693142360}"/>
            </a:ext>
          </a:extLst>
        </xdr:cNvPr>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706B3832-CAA9-42FD-87A8-2001DADA5924}"/>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5242EDB1-C9F5-4D2F-95B2-0E71A57287FD}"/>
            </a:ext>
          </a:extLst>
        </xdr:cNvPr>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E2BD1EDB-67BE-4244-AB7F-542DC9ACDDB6}"/>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DD9B2F8B-E859-485D-8634-1D2CE051ABF2}"/>
            </a:ext>
          </a:extLst>
        </xdr:cNvPr>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CF916BC-67C3-4F85-BA14-6B4227AE646F}"/>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7B77F68-86AF-42A4-9E9B-D970E9AE0BFD}"/>
            </a:ext>
          </a:extLst>
        </xdr:cNvPr>
        <xdr:cNvSpPr txBox="1"/>
      </xdr:nvSpPr>
      <xdr:spPr>
        <a:xfrm>
          <a:off x="1043326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25A40399-E3F0-4D0F-BD24-AE0829BEDE21}"/>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E257814B-6F9C-433A-B169-DD737F4F38E3}"/>
            </a:ext>
          </a:extLst>
        </xdr:cNvPr>
        <xdr:cNvSpPr txBox="1"/>
      </xdr:nvSpPr>
      <xdr:spPr>
        <a:xfrm>
          <a:off x="1043326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4ED127A4-5745-4E8D-8451-B429B4506BD2}"/>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BBC93D51-63B1-4B6F-B2F4-57461CF8D163}"/>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EDB80C3D-1E0C-42E7-AE9B-6C6CFDC8358A}"/>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CDB5CE5A-C3D9-4E51-8AF5-2EE2C92C2D9A}"/>
            </a:ext>
          </a:extLst>
        </xdr:cNvPr>
        <xdr:cNvCxnSpPr/>
      </xdr:nvCxnSpPr>
      <xdr:spPr>
        <a:xfrm flipV="1">
          <a:off x="14374495" y="5044204"/>
          <a:ext cx="1269" cy="159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D695D67E-7D13-4299-9499-B245B0EE24A5}"/>
            </a:ext>
          </a:extLst>
        </xdr:cNvPr>
        <xdr:cNvSpPr txBox="1"/>
      </xdr:nvSpPr>
      <xdr:spPr>
        <a:xfrm>
          <a:off x="1441958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5E8179EF-E68C-466C-B576-1F62D856D62B}"/>
            </a:ext>
          </a:extLst>
        </xdr:cNvPr>
        <xdr:cNvCxnSpPr/>
      </xdr:nvCxnSpPr>
      <xdr:spPr>
        <a:xfrm>
          <a:off x="142875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11845BB1-05D6-49BB-987B-E498EC360D40}"/>
            </a:ext>
          </a:extLst>
        </xdr:cNvPr>
        <xdr:cNvSpPr txBox="1"/>
      </xdr:nvSpPr>
      <xdr:spPr>
        <a:xfrm>
          <a:off x="14419580" y="482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681C9154-1A5A-41B4-804C-468BBE21A425}"/>
            </a:ext>
          </a:extLst>
        </xdr:cNvPr>
        <xdr:cNvCxnSpPr/>
      </xdr:nvCxnSpPr>
      <xdr:spPr>
        <a:xfrm>
          <a:off x="14287500" y="5044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20338</xdr:rowOff>
    </xdr:from>
    <xdr:to>
      <xdr:col>85</xdr:col>
      <xdr:colOff>127000</xdr:colOff>
      <xdr:row>38</xdr:row>
      <xdr:rowOff>161025</xdr:rowOff>
    </xdr:to>
    <xdr:cxnSp macro="">
      <xdr:nvCxnSpPr>
        <xdr:cNvPr id="520" name="直線コネクタ 519">
          <a:extLst>
            <a:ext uri="{FF2B5EF4-FFF2-40B4-BE49-F238E27FC236}">
              <a16:creationId xmlns:a16="http://schemas.microsoft.com/office/drawing/2014/main" id="{84E9A1B2-9812-4235-857D-97C9221F3B5E}"/>
            </a:ext>
          </a:extLst>
        </xdr:cNvPr>
        <xdr:cNvCxnSpPr/>
      </xdr:nvCxnSpPr>
      <xdr:spPr>
        <a:xfrm>
          <a:off x="13629640" y="6390658"/>
          <a:ext cx="746760" cy="14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DEF0757-49C1-4B4D-B60B-9F0456376C9D}"/>
            </a:ext>
          </a:extLst>
        </xdr:cNvPr>
        <xdr:cNvSpPr txBox="1"/>
      </xdr:nvSpPr>
      <xdr:spPr>
        <a:xfrm>
          <a:off x="14419580" y="631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19F1BE7-D60C-4E5F-9EFE-0A2850D4FBF0}"/>
            </a:ext>
          </a:extLst>
        </xdr:cNvPr>
        <xdr:cNvSpPr/>
      </xdr:nvSpPr>
      <xdr:spPr>
        <a:xfrm>
          <a:off x="14325600" y="64630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95025</xdr:rowOff>
    </xdr:from>
    <xdr:to>
      <xdr:col>81</xdr:col>
      <xdr:colOff>50800</xdr:colOff>
      <xdr:row>38</xdr:row>
      <xdr:rowOff>20338</xdr:rowOff>
    </xdr:to>
    <xdr:cxnSp macro="">
      <xdr:nvCxnSpPr>
        <xdr:cNvPr id="523" name="直線コネクタ 522">
          <a:extLst>
            <a:ext uri="{FF2B5EF4-FFF2-40B4-BE49-F238E27FC236}">
              <a16:creationId xmlns:a16="http://schemas.microsoft.com/office/drawing/2014/main" id="{94D169B9-2E34-4746-A99A-E95EDF88DE77}"/>
            </a:ext>
          </a:extLst>
        </xdr:cNvPr>
        <xdr:cNvCxnSpPr/>
      </xdr:nvCxnSpPr>
      <xdr:spPr>
        <a:xfrm>
          <a:off x="12854940" y="6297705"/>
          <a:ext cx="774700" cy="9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274C90DA-2274-4993-A1B7-BB1BD1B561F8}"/>
            </a:ext>
          </a:extLst>
        </xdr:cNvPr>
        <xdr:cNvSpPr/>
      </xdr:nvSpPr>
      <xdr:spPr>
        <a:xfrm>
          <a:off x="13578840" y="6499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DCA64E57-A1B1-4236-86CD-25799D8C7A90}"/>
            </a:ext>
          </a:extLst>
        </xdr:cNvPr>
        <xdr:cNvSpPr txBox="1"/>
      </xdr:nvSpPr>
      <xdr:spPr>
        <a:xfrm>
          <a:off x="13417628" y="658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95025</xdr:rowOff>
    </xdr:from>
    <xdr:to>
      <xdr:col>76</xdr:col>
      <xdr:colOff>114300</xdr:colOff>
      <xdr:row>37</xdr:row>
      <xdr:rowOff>146754</xdr:rowOff>
    </xdr:to>
    <xdr:cxnSp macro="">
      <xdr:nvCxnSpPr>
        <xdr:cNvPr id="526" name="直線コネクタ 525">
          <a:extLst>
            <a:ext uri="{FF2B5EF4-FFF2-40B4-BE49-F238E27FC236}">
              <a16:creationId xmlns:a16="http://schemas.microsoft.com/office/drawing/2014/main" id="{909F9C32-EDAB-4E54-B6B9-C8883439AAE2}"/>
            </a:ext>
          </a:extLst>
        </xdr:cNvPr>
        <xdr:cNvCxnSpPr/>
      </xdr:nvCxnSpPr>
      <xdr:spPr>
        <a:xfrm flipV="1">
          <a:off x="12072620" y="6297705"/>
          <a:ext cx="78232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69FE6A79-717D-40AE-AB99-D3B0F2AC1D40}"/>
            </a:ext>
          </a:extLst>
        </xdr:cNvPr>
        <xdr:cNvSpPr/>
      </xdr:nvSpPr>
      <xdr:spPr>
        <a:xfrm>
          <a:off x="12804140" y="648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34BBBE27-3E65-4EF4-AE3A-8B95670424BB}"/>
            </a:ext>
          </a:extLst>
        </xdr:cNvPr>
        <xdr:cNvSpPr txBox="1"/>
      </xdr:nvSpPr>
      <xdr:spPr>
        <a:xfrm>
          <a:off x="12610611" y="656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48891</xdr:rowOff>
    </xdr:from>
    <xdr:to>
      <xdr:col>71</xdr:col>
      <xdr:colOff>177800</xdr:colOff>
      <xdr:row>37</xdr:row>
      <xdr:rowOff>146754</xdr:rowOff>
    </xdr:to>
    <xdr:cxnSp macro="">
      <xdr:nvCxnSpPr>
        <xdr:cNvPr id="529" name="直線コネクタ 528">
          <a:extLst>
            <a:ext uri="{FF2B5EF4-FFF2-40B4-BE49-F238E27FC236}">
              <a16:creationId xmlns:a16="http://schemas.microsoft.com/office/drawing/2014/main" id="{3BA1ABE0-D5C8-4EDC-8BAE-B13B26DF539D}"/>
            </a:ext>
          </a:extLst>
        </xdr:cNvPr>
        <xdr:cNvCxnSpPr/>
      </xdr:nvCxnSpPr>
      <xdr:spPr>
        <a:xfrm>
          <a:off x="11282680" y="6251571"/>
          <a:ext cx="789940" cy="9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95D2492E-B615-4D8A-AAFB-D83B422D99FF}"/>
            </a:ext>
          </a:extLst>
        </xdr:cNvPr>
        <xdr:cNvSpPr/>
      </xdr:nvSpPr>
      <xdr:spPr>
        <a:xfrm>
          <a:off x="12029440" y="6446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D1194E46-F2CE-4450-AC93-E2C62FFFEFA0}"/>
            </a:ext>
          </a:extLst>
        </xdr:cNvPr>
        <xdr:cNvSpPr txBox="1"/>
      </xdr:nvSpPr>
      <xdr:spPr>
        <a:xfrm>
          <a:off x="11835911" y="653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E6DC2A1C-E389-4538-91E4-6F67A47036F8}"/>
            </a:ext>
          </a:extLst>
        </xdr:cNvPr>
        <xdr:cNvSpPr/>
      </xdr:nvSpPr>
      <xdr:spPr>
        <a:xfrm>
          <a:off x="11231880" y="645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54F1B724-43AE-4786-97F1-1D62BA4C77A6}"/>
            </a:ext>
          </a:extLst>
        </xdr:cNvPr>
        <xdr:cNvSpPr txBox="1"/>
      </xdr:nvSpPr>
      <xdr:spPr>
        <a:xfrm>
          <a:off x="11061211" y="654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C19A9B0C-D4A7-4F2C-B8E9-EC4CB62FDADD}"/>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CFB96C07-7A25-4F70-BC00-D62C891D20CE}"/>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FC7BA537-BD0F-48C4-BD04-5ADDB6AB0792}"/>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D332E48C-1A7F-4992-AD79-B2A6D3D1FB7D}"/>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EABD1F36-990E-42A0-90D6-E587F637CFC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110225</xdr:rowOff>
    </xdr:from>
    <xdr:to>
      <xdr:col>85</xdr:col>
      <xdr:colOff>177800</xdr:colOff>
      <xdr:row>39</xdr:row>
      <xdr:rowOff>40375</xdr:rowOff>
    </xdr:to>
    <xdr:sp macro="" textlink="">
      <xdr:nvSpPr>
        <xdr:cNvPr id="539" name="楕円 538">
          <a:extLst>
            <a:ext uri="{FF2B5EF4-FFF2-40B4-BE49-F238E27FC236}">
              <a16:creationId xmlns:a16="http://schemas.microsoft.com/office/drawing/2014/main" id="{7A846B17-8AF1-4576-BD64-2B2BFF2E10DC}"/>
            </a:ext>
          </a:extLst>
        </xdr:cNvPr>
        <xdr:cNvSpPr/>
      </xdr:nvSpPr>
      <xdr:spPr>
        <a:xfrm>
          <a:off x="14325600" y="64805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71180</xdr:rowOff>
    </xdr:from>
    <xdr:ext cx="534377" cy="259045"/>
    <xdr:sp macro="" textlink="">
      <xdr:nvSpPr>
        <xdr:cNvPr id="540" name="災害復旧事業費該当値テキスト">
          <a:extLst>
            <a:ext uri="{FF2B5EF4-FFF2-40B4-BE49-F238E27FC236}">
              <a16:creationId xmlns:a16="http://schemas.microsoft.com/office/drawing/2014/main" id="{F9F78979-6109-4BE0-BFEF-3FF2A0037003}"/>
            </a:ext>
          </a:extLst>
        </xdr:cNvPr>
        <xdr:cNvSpPr txBox="1"/>
      </xdr:nvSpPr>
      <xdr:spPr>
        <a:xfrm>
          <a:off x="14419580" y="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140988</xdr:rowOff>
    </xdr:from>
    <xdr:to>
      <xdr:col>81</xdr:col>
      <xdr:colOff>101600</xdr:colOff>
      <xdr:row>38</xdr:row>
      <xdr:rowOff>71138</xdr:rowOff>
    </xdr:to>
    <xdr:sp macro="" textlink="">
      <xdr:nvSpPr>
        <xdr:cNvPr id="541" name="楕円 540">
          <a:extLst>
            <a:ext uri="{FF2B5EF4-FFF2-40B4-BE49-F238E27FC236}">
              <a16:creationId xmlns:a16="http://schemas.microsoft.com/office/drawing/2014/main" id="{412F0B38-B400-4F03-B332-0A4A7D323358}"/>
            </a:ext>
          </a:extLst>
        </xdr:cNvPr>
        <xdr:cNvSpPr/>
      </xdr:nvSpPr>
      <xdr:spPr>
        <a:xfrm>
          <a:off x="13578840" y="6343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87665</xdr:rowOff>
    </xdr:from>
    <xdr:ext cx="534377" cy="259045"/>
    <xdr:sp macro="" textlink="">
      <xdr:nvSpPr>
        <xdr:cNvPr id="542" name="テキスト ボックス 541">
          <a:extLst>
            <a:ext uri="{FF2B5EF4-FFF2-40B4-BE49-F238E27FC236}">
              <a16:creationId xmlns:a16="http://schemas.microsoft.com/office/drawing/2014/main" id="{D7D00EC5-8990-4FCD-B1D7-BF7FBB7164CC}"/>
            </a:ext>
          </a:extLst>
        </xdr:cNvPr>
        <xdr:cNvSpPr txBox="1"/>
      </xdr:nvSpPr>
      <xdr:spPr>
        <a:xfrm>
          <a:off x="13408171" y="61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44225</xdr:rowOff>
    </xdr:from>
    <xdr:to>
      <xdr:col>76</xdr:col>
      <xdr:colOff>165100</xdr:colOff>
      <xdr:row>37</xdr:row>
      <xdr:rowOff>145825</xdr:rowOff>
    </xdr:to>
    <xdr:sp macro="" textlink="">
      <xdr:nvSpPr>
        <xdr:cNvPr id="543" name="楕円 542">
          <a:extLst>
            <a:ext uri="{FF2B5EF4-FFF2-40B4-BE49-F238E27FC236}">
              <a16:creationId xmlns:a16="http://schemas.microsoft.com/office/drawing/2014/main" id="{2D4C6DB0-A3CA-464A-BD94-5AE7163CC61B}"/>
            </a:ext>
          </a:extLst>
        </xdr:cNvPr>
        <xdr:cNvSpPr/>
      </xdr:nvSpPr>
      <xdr:spPr>
        <a:xfrm>
          <a:off x="12804140" y="624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162352</xdr:rowOff>
    </xdr:from>
    <xdr:ext cx="534377" cy="259045"/>
    <xdr:sp macro="" textlink="">
      <xdr:nvSpPr>
        <xdr:cNvPr id="544" name="テキスト ボックス 543">
          <a:extLst>
            <a:ext uri="{FF2B5EF4-FFF2-40B4-BE49-F238E27FC236}">
              <a16:creationId xmlns:a16="http://schemas.microsoft.com/office/drawing/2014/main" id="{BA4470EF-FB07-4D58-AFFF-4E7D69C2F9BD}"/>
            </a:ext>
          </a:extLst>
        </xdr:cNvPr>
        <xdr:cNvSpPr txBox="1"/>
      </xdr:nvSpPr>
      <xdr:spPr>
        <a:xfrm>
          <a:off x="12610611" y="602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95954</xdr:rowOff>
    </xdr:from>
    <xdr:to>
      <xdr:col>72</xdr:col>
      <xdr:colOff>38100</xdr:colOff>
      <xdr:row>38</xdr:row>
      <xdr:rowOff>26104</xdr:rowOff>
    </xdr:to>
    <xdr:sp macro="" textlink="">
      <xdr:nvSpPr>
        <xdr:cNvPr id="545" name="楕円 544">
          <a:extLst>
            <a:ext uri="{FF2B5EF4-FFF2-40B4-BE49-F238E27FC236}">
              <a16:creationId xmlns:a16="http://schemas.microsoft.com/office/drawing/2014/main" id="{334A2B4C-2280-48B8-904F-20AFBA7652AC}"/>
            </a:ext>
          </a:extLst>
        </xdr:cNvPr>
        <xdr:cNvSpPr/>
      </xdr:nvSpPr>
      <xdr:spPr>
        <a:xfrm>
          <a:off x="12029440" y="62986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42631</xdr:rowOff>
    </xdr:from>
    <xdr:ext cx="534377" cy="259045"/>
    <xdr:sp macro="" textlink="">
      <xdr:nvSpPr>
        <xdr:cNvPr id="546" name="テキスト ボックス 545">
          <a:extLst>
            <a:ext uri="{FF2B5EF4-FFF2-40B4-BE49-F238E27FC236}">
              <a16:creationId xmlns:a16="http://schemas.microsoft.com/office/drawing/2014/main" id="{2961DA0D-A31C-4B91-9C43-DD07DFE9B297}"/>
            </a:ext>
          </a:extLst>
        </xdr:cNvPr>
        <xdr:cNvSpPr txBox="1"/>
      </xdr:nvSpPr>
      <xdr:spPr>
        <a:xfrm>
          <a:off x="11835911" y="60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169541</xdr:rowOff>
    </xdr:from>
    <xdr:to>
      <xdr:col>67</xdr:col>
      <xdr:colOff>101600</xdr:colOff>
      <xdr:row>37</xdr:row>
      <xdr:rowOff>99691</xdr:rowOff>
    </xdr:to>
    <xdr:sp macro="" textlink="">
      <xdr:nvSpPr>
        <xdr:cNvPr id="547" name="楕円 546">
          <a:extLst>
            <a:ext uri="{FF2B5EF4-FFF2-40B4-BE49-F238E27FC236}">
              <a16:creationId xmlns:a16="http://schemas.microsoft.com/office/drawing/2014/main" id="{25DC4787-7680-484F-8F65-633C662B3F4D}"/>
            </a:ext>
          </a:extLst>
        </xdr:cNvPr>
        <xdr:cNvSpPr/>
      </xdr:nvSpPr>
      <xdr:spPr>
        <a:xfrm>
          <a:off x="11231880" y="6204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116218</xdr:rowOff>
    </xdr:from>
    <xdr:ext cx="534377" cy="259045"/>
    <xdr:sp macro="" textlink="">
      <xdr:nvSpPr>
        <xdr:cNvPr id="548" name="テキスト ボックス 547">
          <a:extLst>
            <a:ext uri="{FF2B5EF4-FFF2-40B4-BE49-F238E27FC236}">
              <a16:creationId xmlns:a16="http://schemas.microsoft.com/office/drawing/2014/main" id="{768AF450-DE06-46AC-9165-CE70ADC78DCE}"/>
            </a:ext>
          </a:extLst>
        </xdr:cNvPr>
        <xdr:cNvSpPr txBox="1"/>
      </xdr:nvSpPr>
      <xdr:spPr>
        <a:xfrm>
          <a:off x="11061211" y="59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E21DEA7-1A5D-4948-A5F0-B24E60528413}"/>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8FCB0229-E6AE-47D7-8429-D2267BB326E8}"/>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6ED4E79B-5C1C-4F9D-8F8A-FE1ADC751549}"/>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2D1FCF8A-3A65-45B6-801B-7D221A6B79A7}"/>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1B5C1808-DA39-41C0-987B-BC4535FC1781}"/>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F5151E7B-76C6-4D98-BE00-CFF3D546A888}"/>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8F980EC2-07F2-418B-82EB-C5E964B7203B}"/>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12E5A10A-05EB-4200-9E57-1738E424889A}"/>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E4DD7780-03D3-409E-8454-155ABAC34405}"/>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2B69CBC5-7C25-45C1-ABAE-3EC14095E41F}"/>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72DF7FB6-EA0B-4661-8B91-5C174B6A7EB1}"/>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18F41D7B-10F2-451E-A28C-69767777AF7E}"/>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668C5FA7-09D6-4214-ABED-B268D8DDF0DA}"/>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FCEADC5B-A2BB-457A-BB7A-6DB949BA7768}"/>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A002BA3D-90C0-4F8F-9783-89081894743E}"/>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776DB0C1-662E-4BE0-9FFD-51A624AA1E11}"/>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90C42302-F8B3-416A-83B8-ED8C1C94F683}"/>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902E0B4B-23E2-457D-84BB-0B087E23047A}"/>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D4B69594-D895-4177-B79E-CFAA1605A64E}"/>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11DB1C4F-823A-4FE1-A6DE-94910029A768}"/>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AED19DBD-9E60-4663-A992-BCA771574D97}"/>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B4ED4283-A61C-4A8C-B30A-265A63DA3D75}"/>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A3849112-D91C-4E9E-9EB2-45C779DA5FE4}"/>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5046C102-F554-4361-9F69-D9CC0897C6C1}"/>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3822403C-6667-42F1-8B84-079C98AA2E76}"/>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79B8D18F-89FF-4888-ADCD-B69D1179A9D7}"/>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EAAE03C-84BC-4879-BCEF-F956AC4C8B56}"/>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4DAFEEAE-28C7-4D81-96DC-80A8D5524331}"/>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3378D7A-F729-4ECC-A084-FD446650E701}"/>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6FA87E4E-4911-487E-A5E6-7A25E58D3B89}"/>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FC3672DB-0A5A-4AA9-856A-62621036BBC2}"/>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264C0DCA-2DE7-41AD-BFC1-D6522F78871D}"/>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47CC1AD9-6A47-4864-9289-CDDF75C08838}"/>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425DF1F5-C801-425F-B47F-34CF97D8BED3}"/>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FC8306A0-E6D6-41EB-A705-DF4BA4A3E177}"/>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251ED50D-3470-4716-A72A-9212A43B016D}"/>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567ADCE3-B379-4429-AB74-D7CBF858109A}"/>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848878CB-56CD-4D1C-B1FB-4ECCC29DA139}"/>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4414C13A-77FE-436E-A70E-14A0FE7D4761}"/>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CA5426E-C142-4D95-A2BD-B90A4E047552}"/>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AB02E27D-31C8-408D-84FD-EF3B793C76D7}"/>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4164AA14-0EB0-415D-B9CF-2407700A95DA}"/>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789D7059-B92D-45B0-9F59-A3974688AD7A}"/>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3126E85E-3FF1-4563-8641-C63FA1421AC8}"/>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5A0C6180-BD4C-4192-A0C7-51F719171589}"/>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AF65370E-7A35-4AA7-836B-58AA9FADAF45}"/>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AFEC9885-F7AB-4752-9D4F-7F595863C41E}"/>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231E514D-4EB9-4655-A3F3-AD934591673C}"/>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F7EF9FFE-8FE7-43E3-8EF1-BC6A97613FBD}"/>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41A96114-930F-4658-98C8-20659F6FB2AA}"/>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E25860EC-89F2-4E7D-81B1-746704CA96A8}"/>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FAAAB05A-D486-40E0-A9FB-E349055256D3}"/>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15469B25-71C7-420C-B0BA-53A7EC6D69B1}"/>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F90C6D03-F006-4369-B095-9C56E0E86AE5}"/>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E7E0349-3D25-4A28-AE82-3EC7F6AB78A5}"/>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53F4A01E-BC7A-4FCE-A5A0-791BC9A2AF81}"/>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6C1AC6E2-B4DA-4247-8FD6-C6EBD491D9C3}"/>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F73A1561-D5E2-4F2D-8C59-8B2BE9D56D36}"/>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99C24A38-B558-4250-8673-BFB8C3B38E27}"/>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3BE8AAC9-37FE-4E0F-A0B6-F14DF593B533}"/>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65653E8F-1DB9-46F9-994D-97D68E5E4C60}"/>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66AA2B94-44B2-4154-85F0-8A348BC31575}"/>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9B34AF35-DA14-4BD1-81E2-BD54B134FCA1}"/>
            </a:ext>
          </a:extLst>
        </xdr:cNvPr>
        <xdr:cNvSpPr txBox="1"/>
      </xdr:nvSpPr>
      <xdr:spPr>
        <a:xfrm>
          <a:off x="1043326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81150C72-CD3D-4B41-8A50-A6FF61B35DE4}"/>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8D3A9B01-89B4-4C7A-96AB-73E75FE9A287}"/>
            </a:ext>
          </a:extLst>
        </xdr:cNvPr>
        <xdr:cNvSpPr txBox="1"/>
      </xdr:nvSpPr>
      <xdr:spPr>
        <a:xfrm>
          <a:off x="1043326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2462D7DA-CCC6-4BD1-945D-208DDDE246B5}"/>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A4A2AFCE-50DD-430F-A01E-9ED6BFD49CF3}"/>
            </a:ext>
          </a:extLst>
        </xdr:cNvPr>
        <xdr:cNvSpPr txBox="1"/>
      </xdr:nvSpPr>
      <xdr:spPr>
        <a:xfrm>
          <a:off x="1043326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12B399E7-C2CC-4838-881A-E093F51611D3}"/>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92E39566-71EC-4C8A-8F67-9A2FEB1E8EA4}"/>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7C6B6ACB-EEA0-4070-9B55-7309318E1EF4}"/>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CACEC53E-1C0F-4834-AF22-9EC3A11726D2}"/>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D11197FB-B010-45AD-9494-85F10FDA1778}"/>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DCADA20D-79CD-4425-AD60-61A561AE6BAB}"/>
            </a:ext>
          </a:extLst>
        </xdr:cNvPr>
        <xdr:cNvCxnSpPr/>
      </xdr:nvCxnSpPr>
      <xdr:spPr>
        <a:xfrm flipV="1">
          <a:off x="14374495" y="11826525"/>
          <a:ext cx="1269" cy="14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B3A39940-421E-48D0-8B6C-1183DDD1949E}"/>
            </a:ext>
          </a:extLst>
        </xdr:cNvPr>
        <xdr:cNvSpPr txBox="1"/>
      </xdr:nvSpPr>
      <xdr:spPr>
        <a:xfrm>
          <a:off x="14419580" y="1327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FBD916CE-7F05-4C57-81CB-A39574E87889}"/>
            </a:ext>
          </a:extLst>
        </xdr:cNvPr>
        <xdr:cNvCxnSpPr/>
      </xdr:nvCxnSpPr>
      <xdr:spPr>
        <a:xfrm>
          <a:off x="14287500" y="13267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90B5CF9C-77B9-4A9B-9084-7BCB2F1F032B}"/>
            </a:ext>
          </a:extLst>
        </xdr:cNvPr>
        <xdr:cNvSpPr txBox="1"/>
      </xdr:nvSpPr>
      <xdr:spPr>
        <a:xfrm>
          <a:off x="14419580" y="1160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5CF6123A-B590-4280-888F-55DA555E8161}"/>
            </a:ext>
          </a:extLst>
        </xdr:cNvPr>
        <xdr:cNvCxnSpPr/>
      </xdr:nvCxnSpPr>
      <xdr:spPr>
        <a:xfrm>
          <a:off x="14287500" y="11826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141339</xdr:rowOff>
    </xdr:from>
    <xdr:to>
      <xdr:col>85</xdr:col>
      <xdr:colOff>127000</xdr:colOff>
      <xdr:row>76</xdr:row>
      <xdr:rowOff>150501</xdr:rowOff>
    </xdr:to>
    <xdr:cxnSp macro="">
      <xdr:nvCxnSpPr>
        <xdr:cNvPr id="626" name="直線コネクタ 625">
          <a:extLst>
            <a:ext uri="{FF2B5EF4-FFF2-40B4-BE49-F238E27FC236}">
              <a16:creationId xmlns:a16="http://schemas.microsoft.com/office/drawing/2014/main" id="{080C8A2F-302B-4DB4-8932-8E3738AD3F3E}"/>
            </a:ext>
          </a:extLst>
        </xdr:cNvPr>
        <xdr:cNvCxnSpPr/>
      </xdr:nvCxnSpPr>
      <xdr:spPr>
        <a:xfrm>
          <a:off x="13629640" y="12881979"/>
          <a:ext cx="746760" cy="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D20A9EBD-C893-4255-89B4-986769D8FE2E}"/>
            </a:ext>
          </a:extLst>
        </xdr:cNvPr>
        <xdr:cNvSpPr txBox="1"/>
      </xdr:nvSpPr>
      <xdr:spPr>
        <a:xfrm>
          <a:off x="14419580" y="12886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2DE4700C-7780-4A70-B72C-956E4FE3FBD4}"/>
            </a:ext>
          </a:extLst>
        </xdr:cNvPr>
        <xdr:cNvSpPr/>
      </xdr:nvSpPr>
      <xdr:spPr>
        <a:xfrm>
          <a:off x="14325600" y="1290854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141339</xdr:rowOff>
    </xdr:from>
    <xdr:to>
      <xdr:col>81</xdr:col>
      <xdr:colOff>50800</xdr:colOff>
      <xdr:row>76</xdr:row>
      <xdr:rowOff>147346</xdr:rowOff>
    </xdr:to>
    <xdr:cxnSp macro="">
      <xdr:nvCxnSpPr>
        <xdr:cNvPr id="629" name="直線コネクタ 628">
          <a:extLst>
            <a:ext uri="{FF2B5EF4-FFF2-40B4-BE49-F238E27FC236}">
              <a16:creationId xmlns:a16="http://schemas.microsoft.com/office/drawing/2014/main" id="{0DFB8209-32FC-4FBC-8A5F-EDBE082EDFAA}"/>
            </a:ext>
          </a:extLst>
        </xdr:cNvPr>
        <xdr:cNvCxnSpPr/>
      </xdr:nvCxnSpPr>
      <xdr:spPr>
        <a:xfrm flipV="1">
          <a:off x="12854940" y="12881979"/>
          <a:ext cx="7747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494786A7-E453-48C9-AB54-A880CB8896D7}"/>
            </a:ext>
          </a:extLst>
        </xdr:cNvPr>
        <xdr:cNvSpPr/>
      </xdr:nvSpPr>
      <xdr:spPr>
        <a:xfrm>
          <a:off x="13578840" y="1291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A787F1E-AD75-4048-9343-631A5F3270B3}"/>
            </a:ext>
          </a:extLst>
        </xdr:cNvPr>
        <xdr:cNvSpPr txBox="1"/>
      </xdr:nvSpPr>
      <xdr:spPr>
        <a:xfrm>
          <a:off x="13408171" y="1300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143483</xdr:rowOff>
    </xdr:from>
    <xdr:to>
      <xdr:col>76</xdr:col>
      <xdr:colOff>114300</xdr:colOff>
      <xdr:row>76</xdr:row>
      <xdr:rowOff>147346</xdr:rowOff>
    </xdr:to>
    <xdr:cxnSp macro="">
      <xdr:nvCxnSpPr>
        <xdr:cNvPr id="632" name="直線コネクタ 631">
          <a:extLst>
            <a:ext uri="{FF2B5EF4-FFF2-40B4-BE49-F238E27FC236}">
              <a16:creationId xmlns:a16="http://schemas.microsoft.com/office/drawing/2014/main" id="{1AB0239D-B540-46F7-878E-B8D7BE1EDCF8}"/>
            </a:ext>
          </a:extLst>
        </xdr:cNvPr>
        <xdr:cNvCxnSpPr/>
      </xdr:nvCxnSpPr>
      <xdr:spPr>
        <a:xfrm>
          <a:off x="12072620" y="12884123"/>
          <a:ext cx="78232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193DE629-B91A-42BA-85E1-50EAB5D27EFB}"/>
            </a:ext>
          </a:extLst>
        </xdr:cNvPr>
        <xdr:cNvSpPr/>
      </xdr:nvSpPr>
      <xdr:spPr>
        <a:xfrm>
          <a:off x="12804140" y="1292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7F7AADE7-9194-4075-979F-60F39F2250D7}"/>
            </a:ext>
          </a:extLst>
        </xdr:cNvPr>
        <xdr:cNvSpPr txBox="1"/>
      </xdr:nvSpPr>
      <xdr:spPr>
        <a:xfrm>
          <a:off x="12610611" y="1301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143483</xdr:rowOff>
    </xdr:from>
    <xdr:to>
      <xdr:col>71</xdr:col>
      <xdr:colOff>177800</xdr:colOff>
      <xdr:row>76</xdr:row>
      <xdr:rowOff>153374</xdr:rowOff>
    </xdr:to>
    <xdr:cxnSp macro="">
      <xdr:nvCxnSpPr>
        <xdr:cNvPr id="635" name="直線コネクタ 634">
          <a:extLst>
            <a:ext uri="{FF2B5EF4-FFF2-40B4-BE49-F238E27FC236}">
              <a16:creationId xmlns:a16="http://schemas.microsoft.com/office/drawing/2014/main" id="{608D3732-2DB4-4C9D-872C-C08B409D1C9E}"/>
            </a:ext>
          </a:extLst>
        </xdr:cNvPr>
        <xdr:cNvCxnSpPr/>
      </xdr:nvCxnSpPr>
      <xdr:spPr>
        <a:xfrm flipV="1">
          <a:off x="11282680" y="12884123"/>
          <a:ext cx="78994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E272E662-08B8-46FD-98C1-09A8C7485407}"/>
            </a:ext>
          </a:extLst>
        </xdr:cNvPr>
        <xdr:cNvSpPr/>
      </xdr:nvSpPr>
      <xdr:spPr>
        <a:xfrm>
          <a:off x="12029440" y="129682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83104E7B-1D75-4462-8058-C4AC166331DD}"/>
            </a:ext>
          </a:extLst>
        </xdr:cNvPr>
        <xdr:cNvSpPr txBox="1"/>
      </xdr:nvSpPr>
      <xdr:spPr>
        <a:xfrm>
          <a:off x="11835911" y="1306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175F9724-E0AD-4ABE-9B74-ADB0C533A65E}"/>
            </a:ext>
          </a:extLst>
        </xdr:cNvPr>
        <xdr:cNvSpPr/>
      </xdr:nvSpPr>
      <xdr:spPr>
        <a:xfrm>
          <a:off x="11231880" y="1297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5995CFA3-0CE5-4C1B-A2A9-53FE43B04741}"/>
            </a:ext>
          </a:extLst>
        </xdr:cNvPr>
        <xdr:cNvSpPr txBox="1"/>
      </xdr:nvSpPr>
      <xdr:spPr>
        <a:xfrm>
          <a:off x="11061211" y="130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4F85BA20-15AD-4E21-976B-3642B79FEEB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A62953FD-2F23-4B23-ABEF-84B04A5B7145}"/>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6FF5C078-1551-4F53-ABC9-531E3DF86C1A}"/>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E61E551F-B29C-4F8E-92D7-31E00393A44A}"/>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C78DD0B-E051-4AB6-B0BC-4CEDC26FCD2E}"/>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99701</xdr:rowOff>
    </xdr:from>
    <xdr:to>
      <xdr:col>85</xdr:col>
      <xdr:colOff>177800</xdr:colOff>
      <xdr:row>77</xdr:row>
      <xdr:rowOff>29851</xdr:rowOff>
    </xdr:to>
    <xdr:sp macro="" textlink="">
      <xdr:nvSpPr>
        <xdr:cNvPr id="645" name="楕円 644">
          <a:extLst>
            <a:ext uri="{FF2B5EF4-FFF2-40B4-BE49-F238E27FC236}">
              <a16:creationId xmlns:a16="http://schemas.microsoft.com/office/drawing/2014/main" id="{67759C4C-115B-474B-A060-953E7155A330}"/>
            </a:ext>
          </a:extLst>
        </xdr:cNvPr>
        <xdr:cNvSpPr/>
      </xdr:nvSpPr>
      <xdr:spPr>
        <a:xfrm>
          <a:off x="14325600" y="128403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122578</xdr:rowOff>
    </xdr:from>
    <xdr:ext cx="599010" cy="259045"/>
    <xdr:sp macro="" textlink="">
      <xdr:nvSpPr>
        <xdr:cNvPr id="646" name="公債費該当値テキスト">
          <a:extLst>
            <a:ext uri="{FF2B5EF4-FFF2-40B4-BE49-F238E27FC236}">
              <a16:creationId xmlns:a16="http://schemas.microsoft.com/office/drawing/2014/main" id="{1AAFDFCD-EBCD-45E1-A7B7-EE50DEDE1F19}"/>
            </a:ext>
          </a:extLst>
        </xdr:cNvPr>
        <xdr:cNvSpPr txBox="1"/>
      </xdr:nvSpPr>
      <xdr:spPr>
        <a:xfrm>
          <a:off x="14419580" y="1269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90539</xdr:rowOff>
    </xdr:from>
    <xdr:to>
      <xdr:col>81</xdr:col>
      <xdr:colOff>101600</xdr:colOff>
      <xdr:row>77</xdr:row>
      <xdr:rowOff>20689</xdr:rowOff>
    </xdr:to>
    <xdr:sp macro="" textlink="">
      <xdr:nvSpPr>
        <xdr:cNvPr id="647" name="楕円 646">
          <a:extLst>
            <a:ext uri="{FF2B5EF4-FFF2-40B4-BE49-F238E27FC236}">
              <a16:creationId xmlns:a16="http://schemas.microsoft.com/office/drawing/2014/main" id="{EBB707F8-3E03-453D-8195-58AFF148F548}"/>
            </a:ext>
          </a:extLst>
        </xdr:cNvPr>
        <xdr:cNvSpPr/>
      </xdr:nvSpPr>
      <xdr:spPr>
        <a:xfrm>
          <a:off x="13578840" y="128311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37216</xdr:rowOff>
    </xdr:from>
    <xdr:ext cx="599010" cy="259045"/>
    <xdr:sp macro="" textlink="">
      <xdr:nvSpPr>
        <xdr:cNvPr id="648" name="テキスト ボックス 647">
          <a:extLst>
            <a:ext uri="{FF2B5EF4-FFF2-40B4-BE49-F238E27FC236}">
              <a16:creationId xmlns:a16="http://schemas.microsoft.com/office/drawing/2014/main" id="{7BDB5B06-68F3-4620-9E2F-F06DA01A4108}"/>
            </a:ext>
          </a:extLst>
        </xdr:cNvPr>
        <xdr:cNvSpPr txBox="1"/>
      </xdr:nvSpPr>
      <xdr:spPr>
        <a:xfrm>
          <a:off x="13375855" y="1261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96546</xdr:rowOff>
    </xdr:from>
    <xdr:to>
      <xdr:col>76</xdr:col>
      <xdr:colOff>165100</xdr:colOff>
      <xdr:row>77</xdr:row>
      <xdr:rowOff>26696</xdr:rowOff>
    </xdr:to>
    <xdr:sp macro="" textlink="">
      <xdr:nvSpPr>
        <xdr:cNvPr id="649" name="楕円 648">
          <a:extLst>
            <a:ext uri="{FF2B5EF4-FFF2-40B4-BE49-F238E27FC236}">
              <a16:creationId xmlns:a16="http://schemas.microsoft.com/office/drawing/2014/main" id="{45BF3599-AA17-421A-96B9-6D88D917BC7A}"/>
            </a:ext>
          </a:extLst>
        </xdr:cNvPr>
        <xdr:cNvSpPr/>
      </xdr:nvSpPr>
      <xdr:spPr>
        <a:xfrm>
          <a:off x="12804140" y="12837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43224</xdr:rowOff>
    </xdr:from>
    <xdr:ext cx="599010" cy="259045"/>
    <xdr:sp macro="" textlink="">
      <xdr:nvSpPr>
        <xdr:cNvPr id="650" name="テキスト ボックス 649">
          <a:extLst>
            <a:ext uri="{FF2B5EF4-FFF2-40B4-BE49-F238E27FC236}">
              <a16:creationId xmlns:a16="http://schemas.microsoft.com/office/drawing/2014/main" id="{5146B9AA-F762-4920-B512-E389CC0024C3}"/>
            </a:ext>
          </a:extLst>
        </xdr:cNvPr>
        <xdr:cNvSpPr txBox="1"/>
      </xdr:nvSpPr>
      <xdr:spPr>
        <a:xfrm>
          <a:off x="12578295" y="1261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92683</xdr:rowOff>
    </xdr:from>
    <xdr:to>
      <xdr:col>72</xdr:col>
      <xdr:colOff>38100</xdr:colOff>
      <xdr:row>77</xdr:row>
      <xdr:rowOff>22833</xdr:rowOff>
    </xdr:to>
    <xdr:sp macro="" textlink="">
      <xdr:nvSpPr>
        <xdr:cNvPr id="651" name="楕円 650">
          <a:extLst>
            <a:ext uri="{FF2B5EF4-FFF2-40B4-BE49-F238E27FC236}">
              <a16:creationId xmlns:a16="http://schemas.microsoft.com/office/drawing/2014/main" id="{FDCE44A6-4BF6-4B90-A8FD-996A8BC4EC24}"/>
            </a:ext>
          </a:extLst>
        </xdr:cNvPr>
        <xdr:cNvSpPr/>
      </xdr:nvSpPr>
      <xdr:spPr>
        <a:xfrm>
          <a:off x="12029440" y="12833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39360</xdr:rowOff>
    </xdr:from>
    <xdr:ext cx="599010" cy="259045"/>
    <xdr:sp macro="" textlink="">
      <xdr:nvSpPr>
        <xdr:cNvPr id="652" name="テキスト ボックス 651">
          <a:extLst>
            <a:ext uri="{FF2B5EF4-FFF2-40B4-BE49-F238E27FC236}">
              <a16:creationId xmlns:a16="http://schemas.microsoft.com/office/drawing/2014/main" id="{7E579FCE-3AA7-4270-B6B3-546280DE0C34}"/>
            </a:ext>
          </a:extLst>
        </xdr:cNvPr>
        <xdr:cNvSpPr txBox="1"/>
      </xdr:nvSpPr>
      <xdr:spPr>
        <a:xfrm>
          <a:off x="11803595" y="1261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102574</xdr:rowOff>
    </xdr:from>
    <xdr:to>
      <xdr:col>67</xdr:col>
      <xdr:colOff>101600</xdr:colOff>
      <xdr:row>77</xdr:row>
      <xdr:rowOff>32724</xdr:rowOff>
    </xdr:to>
    <xdr:sp macro="" textlink="">
      <xdr:nvSpPr>
        <xdr:cNvPr id="653" name="楕円 652">
          <a:extLst>
            <a:ext uri="{FF2B5EF4-FFF2-40B4-BE49-F238E27FC236}">
              <a16:creationId xmlns:a16="http://schemas.microsoft.com/office/drawing/2014/main" id="{C05A7A2F-894F-4812-BFF6-33ED904EF5EC}"/>
            </a:ext>
          </a:extLst>
        </xdr:cNvPr>
        <xdr:cNvSpPr/>
      </xdr:nvSpPr>
      <xdr:spPr>
        <a:xfrm>
          <a:off x="11231880" y="12843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49251</xdr:rowOff>
    </xdr:from>
    <xdr:ext cx="599010" cy="259045"/>
    <xdr:sp macro="" textlink="">
      <xdr:nvSpPr>
        <xdr:cNvPr id="654" name="テキスト ボックス 653">
          <a:extLst>
            <a:ext uri="{FF2B5EF4-FFF2-40B4-BE49-F238E27FC236}">
              <a16:creationId xmlns:a16="http://schemas.microsoft.com/office/drawing/2014/main" id="{E59A74BD-8373-48D7-9701-2B12CB9991D0}"/>
            </a:ext>
          </a:extLst>
        </xdr:cNvPr>
        <xdr:cNvSpPr txBox="1"/>
      </xdr:nvSpPr>
      <xdr:spPr>
        <a:xfrm>
          <a:off x="11028895" y="1262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7F987EBA-5DB3-4BA9-98BD-E4193C948438}"/>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985F3F8F-3687-4D4E-97F8-49EC3E49C38D}"/>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44BA9450-253A-4C1F-AD9F-17B4AE6455D1}"/>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A64B82E1-2F1F-43B8-B401-2DB4CE1924D2}"/>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57867531-0632-4149-8321-3C423621A0E2}"/>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B494A819-F40C-4846-86D3-30C14776EFBF}"/>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13F6EC1-036A-429C-8799-A2C2769027DF}"/>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C2A00BB8-F3B8-43FE-9CB0-323D307CD703}"/>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B837A734-6F33-4BE6-ACDB-4CD399279889}"/>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63CFE9E5-C33C-45F4-9F48-DB0793A8CAA1}"/>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407AB2FE-D214-4C2A-8648-E1860616BD3D}"/>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C4D10730-A35D-4E4A-B288-59F0DF63F188}"/>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E8C85A18-8B2D-470A-AEF2-7D5DA795A85E}"/>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E0C99DE-8142-436E-A192-7185E40E819D}"/>
            </a:ext>
          </a:extLst>
        </xdr:cNvPr>
        <xdr:cNvSpPr txBox="1"/>
      </xdr:nvSpPr>
      <xdr:spPr>
        <a:xfrm>
          <a:off x="1043326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CC92F9E8-328F-49FF-ACB5-49E10944AEF7}"/>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7A27AAF3-50BD-4347-BF1F-660811BD7B65}"/>
            </a:ext>
          </a:extLst>
        </xdr:cNvPr>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8731F1C9-F3B4-4408-A113-6C6ABEEC70D9}"/>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E7A47D03-1B0A-436D-AB83-F4E3047E1FDA}"/>
            </a:ext>
          </a:extLst>
        </xdr:cNvPr>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679FE17B-630A-4F02-B113-EFECAF33F165}"/>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C25B794-B8C8-410C-B8B3-56DCA831325F}"/>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4BAEAC4A-276C-4A77-A1A9-B3B21F2D8D95}"/>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4386B4D3-17DF-46DE-844A-76CBD2A44458}"/>
            </a:ext>
          </a:extLst>
        </xdr:cNvPr>
        <xdr:cNvCxnSpPr/>
      </xdr:nvCxnSpPr>
      <xdr:spPr>
        <a:xfrm flipV="1">
          <a:off x="14374495" y="15311466"/>
          <a:ext cx="1269" cy="1250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5BAA752-2954-48F0-81D9-B0C6A8E22F27}"/>
            </a:ext>
          </a:extLst>
        </xdr:cNvPr>
        <xdr:cNvSpPr txBox="1"/>
      </xdr:nvSpPr>
      <xdr:spPr>
        <a:xfrm>
          <a:off x="14419580" y="1656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675A54F9-2C5F-439A-B889-D00FB0BF7B00}"/>
            </a:ext>
          </a:extLst>
        </xdr:cNvPr>
        <xdr:cNvCxnSpPr/>
      </xdr:nvCxnSpPr>
      <xdr:spPr>
        <a:xfrm>
          <a:off x="14287500" y="16561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B0A5B21A-11C9-4613-980A-90F2A58A99EC}"/>
            </a:ext>
          </a:extLst>
        </xdr:cNvPr>
        <xdr:cNvSpPr txBox="1"/>
      </xdr:nvSpPr>
      <xdr:spPr>
        <a:xfrm>
          <a:off x="14419580" y="1509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4636EAE5-88EB-4AF6-9E01-7574A6EAA7DC}"/>
            </a:ext>
          </a:extLst>
        </xdr:cNvPr>
        <xdr:cNvCxnSpPr/>
      </xdr:nvCxnSpPr>
      <xdr:spPr>
        <a:xfrm>
          <a:off x="14287500" y="15311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160086</xdr:rowOff>
    </xdr:from>
    <xdr:to>
      <xdr:col>85</xdr:col>
      <xdr:colOff>127000</xdr:colOff>
      <xdr:row>98</xdr:row>
      <xdr:rowOff>38537</xdr:rowOff>
    </xdr:to>
    <xdr:cxnSp macro="">
      <xdr:nvCxnSpPr>
        <xdr:cNvPr id="681" name="直線コネクタ 680">
          <a:extLst>
            <a:ext uri="{FF2B5EF4-FFF2-40B4-BE49-F238E27FC236}">
              <a16:creationId xmlns:a16="http://schemas.microsoft.com/office/drawing/2014/main" id="{1194E08B-1CCD-4DD2-BB5B-60C22E5B7FDD}"/>
            </a:ext>
          </a:extLst>
        </xdr:cNvPr>
        <xdr:cNvCxnSpPr/>
      </xdr:nvCxnSpPr>
      <xdr:spPr>
        <a:xfrm flipV="1">
          <a:off x="13629640" y="16421166"/>
          <a:ext cx="746760" cy="4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C34C4F41-3EF7-459C-A30D-8A2497F4556D}"/>
            </a:ext>
          </a:extLst>
        </xdr:cNvPr>
        <xdr:cNvSpPr txBox="1"/>
      </xdr:nvSpPr>
      <xdr:spPr>
        <a:xfrm>
          <a:off x="14419580" y="16206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470895B6-3A13-4E4C-B88C-E7F91F4CACB1}"/>
            </a:ext>
          </a:extLst>
        </xdr:cNvPr>
        <xdr:cNvSpPr/>
      </xdr:nvSpPr>
      <xdr:spPr>
        <a:xfrm>
          <a:off x="14325600" y="1635085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151516</xdr:rowOff>
    </xdr:from>
    <xdr:to>
      <xdr:col>81</xdr:col>
      <xdr:colOff>50800</xdr:colOff>
      <xdr:row>98</xdr:row>
      <xdr:rowOff>38537</xdr:rowOff>
    </xdr:to>
    <xdr:cxnSp macro="">
      <xdr:nvCxnSpPr>
        <xdr:cNvPr id="684" name="直線コネクタ 683">
          <a:extLst>
            <a:ext uri="{FF2B5EF4-FFF2-40B4-BE49-F238E27FC236}">
              <a16:creationId xmlns:a16="http://schemas.microsoft.com/office/drawing/2014/main" id="{2144E57B-66C5-4740-B836-3DD2D1E34593}"/>
            </a:ext>
          </a:extLst>
        </xdr:cNvPr>
        <xdr:cNvCxnSpPr/>
      </xdr:nvCxnSpPr>
      <xdr:spPr>
        <a:xfrm>
          <a:off x="12854940" y="16412596"/>
          <a:ext cx="774700" cy="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F7F729D5-AC08-4869-A32A-9DC27950FC88}"/>
            </a:ext>
          </a:extLst>
        </xdr:cNvPr>
        <xdr:cNvSpPr/>
      </xdr:nvSpPr>
      <xdr:spPr>
        <a:xfrm>
          <a:off x="13578840" y="16351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41D96A00-E986-4D62-9227-3D8DB901BABC}"/>
            </a:ext>
          </a:extLst>
        </xdr:cNvPr>
        <xdr:cNvSpPr txBox="1"/>
      </xdr:nvSpPr>
      <xdr:spPr>
        <a:xfrm>
          <a:off x="13408171" y="1613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151516</xdr:rowOff>
    </xdr:from>
    <xdr:to>
      <xdr:col>76</xdr:col>
      <xdr:colOff>114300</xdr:colOff>
      <xdr:row>98</xdr:row>
      <xdr:rowOff>51826</xdr:rowOff>
    </xdr:to>
    <xdr:cxnSp macro="">
      <xdr:nvCxnSpPr>
        <xdr:cNvPr id="687" name="直線コネクタ 686">
          <a:extLst>
            <a:ext uri="{FF2B5EF4-FFF2-40B4-BE49-F238E27FC236}">
              <a16:creationId xmlns:a16="http://schemas.microsoft.com/office/drawing/2014/main" id="{A17CAE4B-DDED-4993-A4B3-F88E82740074}"/>
            </a:ext>
          </a:extLst>
        </xdr:cNvPr>
        <xdr:cNvCxnSpPr/>
      </xdr:nvCxnSpPr>
      <xdr:spPr>
        <a:xfrm flipV="1">
          <a:off x="12072620" y="16412596"/>
          <a:ext cx="782320" cy="6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9D1E945C-D7C3-4218-9ED6-A537096BCB99}"/>
            </a:ext>
          </a:extLst>
        </xdr:cNvPr>
        <xdr:cNvSpPr/>
      </xdr:nvSpPr>
      <xdr:spPr>
        <a:xfrm>
          <a:off x="12804140" y="16338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E3619841-4A04-4CF2-806D-55B9B35BF913}"/>
            </a:ext>
          </a:extLst>
        </xdr:cNvPr>
        <xdr:cNvSpPr txBox="1"/>
      </xdr:nvSpPr>
      <xdr:spPr>
        <a:xfrm>
          <a:off x="12610611" y="1611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51826</xdr:rowOff>
    </xdr:from>
    <xdr:to>
      <xdr:col>71</xdr:col>
      <xdr:colOff>177800</xdr:colOff>
      <xdr:row>98</xdr:row>
      <xdr:rowOff>108448</xdr:rowOff>
    </xdr:to>
    <xdr:cxnSp macro="">
      <xdr:nvCxnSpPr>
        <xdr:cNvPr id="690" name="直線コネクタ 689">
          <a:extLst>
            <a:ext uri="{FF2B5EF4-FFF2-40B4-BE49-F238E27FC236}">
              <a16:creationId xmlns:a16="http://schemas.microsoft.com/office/drawing/2014/main" id="{A3265300-F3AE-4756-97C0-402A1E2BC240}"/>
            </a:ext>
          </a:extLst>
        </xdr:cNvPr>
        <xdr:cNvCxnSpPr/>
      </xdr:nvCxnSpPr>
      <xdr:spPr>
        <a:xfrm flipV="1">
          <a:off x="11282680" y="16480546"/>
          <a:ext cx="789940" cy="5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916F4821-3990-444D-B4DF-519FB913F047}"/>
            </a:ext>
          </a:extLst>
        </xdr:cNvPr>
        <xdr:cNvSpPr/>
      </xdr:nvSpPr>
      <xdr:spPr>
        <a:xfrm>
          <a:off x="12029440" y="164033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2991AFA-C3BE-418B-BF01-F7CBB47005E2}"/>
            </a:ext>
          </a:extLst>
        </xdr:cNvPr>
        <xdr:cNvSpPr txBox="1"/>
      </xdr:nvSpPr>
      <xdr:spPr>
        <a:xfrm>
          <a:off x="11835911" y="1618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807B4B4C-D144-4A1B-9BC9-CA55E925CA54}"/>
            </a:ext>
          </a:extLst>
        </xdr:cNvPr>
        <xdr:cNvSpPr/>
      </xdr:nvSpPr>
      <xdr:spPr>
        <a:xfrm>
          <a:off x="11231880" y="164090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1E4B56B6-9A82-41D6-8784-782AAF0D0954}"/>
            </a:ext>
          </a:extLst>
        </xdr:cNvPr>
        <xdr:cNvSpPr txBox="1"/>
      </xdr:nvSpPr>
      <xdr:spPr>
        <a:xfrm>
          <a:off x="11061211" y="1618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55DF0049-B20E-41D0-B19D-D168EEBCA816}"/>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CFDEB2E-182D-43E1-9042-6A32E244AEE3}"/>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F1F5DE28-5698-49B9-9E53-D21153D29837}"/>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D419636B-6C24-4AA4-BD27-D353849D454B}"/>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5BC13BBA-CC39-4519-9759-A25741C2DFA1}"/>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109286</xdr:rowOff>
    </xdr:from>
    <xdr:to>
      <xdr:col>85</xdr:col>
      <xdr:colOff>177800</xdr:colOff>
      <xdr:row>98</xdr:row>
      <xdr:rowOff>39436</xdr:rowOff>
    </xdr:to>
    <xdr:sp macro="" textlink="">
      <xdr:nvSpPr>
        <xdr:cNvPr id="700" name="楕円 699">
          <a:extLst>
            <a:ext uri="{FF2B5EF4-FFF2-40B4-BE49-F238E27FC236}">
              <a16:creationId xmlns:a16="http://schemas.microsoft.com/office/drawing/2014/main" id="{C0C661F4-2669-4A49-BEE4-A73274FDFEBB}"/>
            </a:ext>
          </a:extLst>
        </xdr:cNvPr>
        <xdr:cNvSpPr/>
      </xdr:nvSpPr>
      <xdr:spPr>
        <a:xfrm>
          <a:off x="14325600" y="163703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87713</xdr:rowOff>
    </xdr:from>
    <xdr:ext cx="534377" cy="259045"/>
    <xdr:sp macro="" textlink="">
      <xdr:nvSpPr>
        <xdr:cNvPr id="701" name="積立金該当値テキスト">
          <a:extLst>
            <a:ext uri="{FF2B5EF4-FFF2-40B4-BE49-F238E27FC236}">
              <a16:creationId xmlns:a16="http://schemas.microsoft.com/office/drawing/2014/main" id="{E3EDA351-E91E-4A62-AAA0-B56DDBDBB245}"/>
            </a:ext>
          </a:extLst>
        </xdr:cNvPr>
        <xdr:cNvSpPr txBox="1"/>
      </xdr:nvSpPr>
      <xdr:spPr>
        <a:xfrm>
          <a:off x="14419580" y="1634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159187</xdr:rowOff>
    </xdr:from>
    <xdr:to>
      <xdr:col>81</xdr:col>
      <xdr:colOff>101600</xdr:colOff>
      <xdr:row>98</xdr:row>
      <xdr:rowOff>89337</xdr:rowOff>
    </xdr:to>
    <xdr:sp macro="" textlink="">
      <xdr:nvSpPr>
        <xdr:cNvPr id="702" name="楕円 701">
          <a:extLst>
            <a:ext uri="{FF2B5EF4-FFF2-40B4-BE49-F238E27FC236}">
              <a16:creationId xmlns:a16="http://schemas.microsoft.com/office/drawing/2014/main" id="{9D19E8BF-2292-4A4F-BA62-C079D19A6295}"/>
            </a:ext>
          </a:extLst>
        </xdr:cNvPr>
        <xdr:cNvSpPr/>
      </xdr:nvSpPr>
      <xdr:spPr>
        <a:xfrm>
          <a:off x="13578840" y="16420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80464</xdr:rowOff>
    </xdr:from>
    <xdr:ext cx="534377" cy="259045"/>
    <xdr:sp macro="" textlink="">
      <xdr:nvSpPr>
        <xdr:cNvPr id="703" name="テキスト ボックス 702">
          <a:extLst>
            <a:ext uri="{FF2B5EF4-FFF2-40B4-BE49-F238E27FC236}">
              <a16:creationId xmlns:a16="http://schemas.microsoft.com/office/drawing/2014/main" id="{E2F018DE-3CD2-4763-8FA2-2588F1917649}"/>
            </a:ext>
          </a:extLst>
        </xdr:cNvPr>
        <xdr:cNvSpPr txBox="1"/>
      </xdr:nvSpPr>
      <xdr:spPr>
        <a:xfrm>
          <a:off x="13408171" y="165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100716</xdr:rowOff>
    </xdr:from>
    <xdr:to>
      <xdr:col>76</xdr:col>
      <xdr:colOff>165100</xdr:colOff>
      <xdr:row>98</xdr:row>
      <xdr:rowOff>30866</xdr:rowOff>
    </xdr:to>
    <xdr:sp macro="" textlink="">
      <xdr:nvSpPr>
        <xdr:cNvPr id="704" name="楕円 703">
          <a:extLst>
            <a:ext uri="{FF2B5EF4-FFF2-40B4-BE49-F238E27FC236}">
              <a16:creationId xmlns:a16="http://schemas.microsoft.com/office/drawing/2014/main" id="{EA320E97-19FF-4AD8-8E74-829378616DE9}"/>
            </a:ext>
          </a:extLst>
        </xdr:cNvPr>
        <xdr:cNvSpPr/>
      </xdr:nvSpPr>
      <xdr:spPr>
        <a:xfrm>
          <a:off x="12804140" y="16361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21993</xdr:rowOff>
    </xdr:from>
    <xdr:ext cx="534377" cy="259045"/>
    <xdr:sp macro="" textlink="">
      <xdr:nvSpPr>
        <xdr:cNvPr id="705" name="テキスト ボックス 704">
          <a:extLst>
            <a:ext uri="{FF2B5EF4-FFF2-40B4-BE49-F238E27FC236}">
              <a16:creationId xmlns:a16="http://schemas.microsoft.com/office/drawing/2014/main" id="{93601FC1-9B66-4935-8BC8-EA0CECBFEF84}"/>
            </a:ext>
          </a:extLst>
        </xdr:cNvPr>
        <xdr:cNvSpPr txBox="1"/>
      </xdr:nvSpPr>
      <xdr:spPr>
        <a:xfrm>
          <a:off x="12610611" y="1645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1026</xdr:rowOff>
    </xdr:from>
    <xdr:to>
      <xdr:col>72</xdr:col>
      <xdr:colOff>38100</xdr:colOff>
      <xdr:row>98</xdr:row>
      <xdr:rowOff>102626</xdr:rowOff>
    </xdr:to>
    <xdr:sp macro="" textlink="">
      <xdr:nvSpPr>
        <xdr:cNvPr id="706" name="楕円 705">
          <a:extLst>
            <a:ext uri="{FF2B5EF4-FFF2-40B4-BE49-F238E27FC236}">
              <a16:creationId xmlns:a16="http://schemas.microsoft.com/office/drawing/2014/main" id="{E5F626AE-2FDA-45AE-BDE6-FD2A859BE9E8}"/>
            </a:ext>
          </a:extLst>
        </xdr:cNvPr>
        <xdr:cNvSpPr/>
      </xdr:nvSpPr>
      <xdr:spPr>
        <a:xfrm>
          <a:off x="12029440" y="164297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93753</xdr:rowOff>
    </xdr:from>
    <xdr:ext cx="534377" cy="259045"/>
    <xdr:sp macro="" textlink="">
      <xdr:nvSpPr>
        <xdr:cNvPr id="707" name="テキスト ボックス 706">
          <a:extLst>
            <a:ext uri="{FF2B5EF4-FFF2-40B4-BE49-F238E27FC236}">
              <a16:creationId xmlns:a16="http://schemas.microsoft.com/office/drawing/2014/main" id="{0F5FE138-6DF3-4F56-AE38-53ED9E2BE681}"/>
            </a:ext>
          </a:extLst>
        </xdr:cNvPr>
        <xdr:cNvSpPr txBox="1"/>
      </xdr:nvSpPr>
      <xdr:spPr>
        <a:xfrm>
          <a:off x="11835911" y="1652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57648</xdr:rowOff>
    </xdr:from>
    <xdr:to>
      <xdr:col>67</xdr:col>
      <xdr:colOff>101600</xdr:colOff>
      <xdr:row>98</xdr:row>
      <xdr:rowOff>159248</xdr:rowOff>
    </xdr:to>
    <xdr:sp macro="" textlink="">
      <xdr:nvSpPr>
        <xdr:cNvPr id="708" name="楕円 707">
          <a:extLst>
            <a:ext uri="{FF2B5EF4-FFF2-40B4-BE49-F238E27FC236}">
              <a16:creationId xmlns:a16="http://schemas.microsoft.com/office/drawing/2014/main" id="{5D8DAA16-6C72-4F7A-8AEF-722C5CF30F9A}"/>
            </a:ext>
          </a:extLst>
        </xdr:cNvPr>
        <xdr:cNvSpPr/>
      </xdr:nvSpPr>
      <xdr:spPr>
        <a:xfrm>
          <a:off x="11231880" y="1648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150375</xdr:rowOff>
    </xdr:from>
    <xdr:ext cx="534377" cy="259045"/>
    <xdr:sp macro="" textlink="">
      <xdr:nvSpPr>
        <xdr:cNvPr id="709" name="テキスト ボックス 708">
          <a:extLst>
            <a:ext uri="{FF2B5EF4-FFF2-40B4-BE49-F238E27FC236}">
              <a16:creationId xmlns:a16="http://schemas.microsoft.com/office/drawing/2014/main" id="{14BD2D25-020A-4665-B93F-C97ED01E98E9}"/>
            </a:ext>
          </a:extLst>
        </xdr:cNvPr>
        <xdr:cNvSpPr txBox="1"/>
      </xdr:nvSpPr>
      <xdr:spPr>
        <a:xfrm>
          <a:off x="11061211" y="1657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668FCFA6-8993-437A-846A-C49F452635E5}"/>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C0D86DE8-1EB0-4249-8117-42EE9D704CF8}"/>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9094271F-78C6-411F-9526-6E19AAA6BAE9}"/>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5BFA081F-A102-4F51-B8B3-7F073ECC2111}"/>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4AFA8988-D19E-4512-9B9A-BCD87813DED2}"/>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685C49A0-EB48-4513-BD15-54CCB3F7305E}"/>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F93B51C2-B96B-4008-810C-FCB11C9B2A91}"/>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7D030453-8C21-4056-93F6-51904397BB03}"/>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76D3757-2E04-4C05-BE82-8C1679D33995}"/>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3445A10B-82B7-47AF-A54C-3C4D9DD518CA}"/>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14A8B226-5621-44E9-B6A3-890B2A9F4055}"/>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50DC0FF8-82D5-4C23-9562-00AE20DBA8BF}"/>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EF3679C7-157D-4456-B698-F08E62D713DA}"/>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A89083A-E009-44AE-BB76-AB7BAD4A35CB}"/>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4281614C-A337-4278-86AC-B91A7468609F}"/>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159C1A0C-5CCB-45DB-8B79-2FEF6B5F4817}"/>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F77B0E70-89CD-414F-8E96-8A2BF2EC1445}"/>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5ECB0D58-9631-4A34-A32F-89D6A1395186}"/>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CEBC20C5-6494-454D-ADAC-9ADAAE9EEA84}"/>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941011EF-B21D-49B8-BA1C-04590F0B2E71}"/>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BE2C3E2F-AEA3-4569-AD8C-26C03FA6AD74}"/>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84957B8E-97E9-4078-A224-A5743FF1B288}"/>
            </a:ext>
          </a:extLst>
        </xdr:cNvPr>
        <xdr:cNvCxnSpPr/>
      </xdr:nvCxnSpPr>
      <xdr:spPr>
        <a:xfrm flipV="1">
          <a:off x="19507835" y="5319349"/>
          <a:ext cx="1269" cy="119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3275E650-8D38-4642-ABFF-052D141C0695}"/>
            </a:ext>
          </a:extLst>
        </xdr:cNvPr>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B83C9A2C-53E9-4C6E-9963-A33F3D4FAA66}"/>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A567E36C-DCAC-43BD-B187-27B3B3FE9F52}"/>
            </a:ext>
          </a:extLst>
        </xdr:cNvPr>
        <xdr:cNvSpPr txBox="1"/>
      </xdr:nvSpPr>
      <xdr:spPr>
        <a:xfrm>
          <a:off x="19560540" y="509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348B457-39B2-48E8-A878-E50BB4D63A91}"/>
            </a:ext>
          </a:extLst>
        </xdr:cNvPr>
        <xdr:cNvCxnSpPr/>
      </xdr:nvCxnSpPr>
      <xdr:spPr>
        <a:xfrm>
          <a:off x="19443700" y="5319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FC81F8E2-68C7-4821-8808-13B01B3F06ED}"/>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491B8B9E-B63B-4BEE-B470-7A0BA9C3221A}"/>
            </a:ext>
          </a:extLst>
        </xdr:cNvPr>
        <xdr:cNvSpPr txBox="1"/>
      </xdr:nvSpPr>
      <xdr:spPr>
        <a:xfrm>
          <a:off x="19560540" y="6237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9D31DB88-F967-4DBB-A3F8-EDD0BAEDA873}"/>
            </a:ext>
          </a:extLst>
        </xdr:cNvPr>
        <xdr:cNvSpPr/>
      </xdr:nvSpPr>
      <xdr:spPr>
        <a:xfrm>
          <a:off x="19458940" y="638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26CC4CC8-8051-4130-BEAC-7F570CE1E4AD}"/>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BF505184-F1BA-4471-911C-727667C58198}"/>
            </a:ext>
          </a:extLst>
        </xdr:cNvPr>
        <xdr:cNvSpPr/>
      </xdr:nvSpPr>
      <xdr:spPr>
        <a:xfrm>
          <a:off x="18735040" y="64005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6992BEF-53FA-4B23-9A18-68AEE5281DE9}"/>
            </a:ext>
          </a:extLst>
        </xdr:cNvPr>
        <xdr:cNvSpPr txBox="1"/>
      </xdr:nvSpPr>
      <xdr:spPr>
        <a:xfrm>
          <a:off x="18573828" y="618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AC3D367-E454-4839-8E82-58A535079A51}"/>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7A4F2FD1-C1E0-47D9-873B-5D40B4ECF04F}"/>
            </a:ext>
          </a:extLst>
        </xdr:cNvPr>
        <xdr:cNvSpPr/>
      </xdr:nvSpPr>
      <xdr:spPr>
        <a:xfrm>
          <a:off x="17937480" y="64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C80D345F-556B-46ED-805A-3E927388723A}"/>
            </a:ext>
          </a:extLst>
        </xdr:cNvPr>
        <xdr:cNvSpPr txBox="1"/>
      </xdr:nvSpPr>
      <xdr:spPr>
        <a:xfrm>
          <a:off x="17776268" y="61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2320F581-EE73-447F-AA8E-A27F39B8A908}"/>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F6EEDB5E-8E5F-4A99-A1B1-F082E8A538FA}"/>
            </a:ext>
          </a:extLst>
        </xdr:cNvPr>
        <xdr:cNvSpPr/>
      </xdr:nvSpPr>
      <xdr:spPr>
        <a:xfrm>
          <a:off x="17162780" y="641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5FDB8735-B8E9-477B-9684-A7D3A1BF7585}"/>
            </a:ext>
          </a:extLst>
        </xdr:cNvPr>
        <xdr:cNvSpPr txBox="1"/>
      </xdr:nvSpPr>
      <xdr:spPr>
        <a:xfrm>
          <a:off x="17001568" y="61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903A2240-387C-4650-99BE-886847219151}"/>
            </a:ext>
          </a:extLst>
        </xdr:cNvPr>
        <xdr:cNvSpPr/>
      </xdr:nvSpPr>
      <xdr:spPr>
        <a:xfrm>
          <a:off x="16388080" y="64259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D207B48-4EB7-4077-9CBA-3B4E7B0498FF}"/>
            </a:ext>
          </a:extLst>
        </xdr:cNvPr>
        <xdr:cNvSpPr txBox="1"/>
      </xdr:nvSpPr>
      <xdr:spPr>
        <a:xfrm>
          <a:off x="16226868" y="620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F162523C-6069-4277-ABD1-87D19D4D2DA8}"/>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7879A142-5DC2-407B-9A14-405988C76EFF}"/>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3D8B6AE0-7490-43EF-A05A-553388D7F42B}"/>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92C95D25-F6F4-475D-A26E-E539D2E0834C}"/>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53BBB395-7BB5-485E-960C-DBB79D29DCBD}"/>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30C62F2F-021F-4271-A558-8A0B9F46F1DA}"/>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73F9229C-0A52-4E1B-B20D-DDDED5D2C28C}"/>
            </a:ext>
          </a:extLst>
        </xdr:cNvPr>
        <xdr:cNvSpPr txBox="1"/>
      </xdr:nvSpPr>
      <xdr:spPr>
        <a:xfrm>
          <a:off x="19560540"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6B621B41-A2E5-43EB-8C21-7FF4C4119724}"/>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5A837BB9-B65B-4A8F-BCB4-46D8E3E2679D}"/>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F29DB291-A8F5-440C-8F4F-AF09D5C6E3F3}"/>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1FF6B5D-54DE-4415-94D5-E1C1DD6F1DE3}"/>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3B6DD8DF-A026-4714-B1C8-06281FD28A39}"/>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CBFEB19D-C1E0-4C10-930E-7343D1ABCF87}"/>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6C986A8E-C771-474A-A605-F1734A476C92}"/>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13BE75AF-E297-4166-A41C-34686F97B5F6}"/>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D9FDE084-6EDB-4B88-ACC5-213499EB4DF9}"/>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252C0AE8-95A6-499E-A8F0-E1BF70C51247}"/>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265DB4E5-DDD3-4761-9814-E431C6874BEF}"/>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436E3CDF-A037-4E8E-B0E0-B33AC81FBA8F}"/>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AF1FF719-3604-44BC-89AB-0FBA8BEA1CF8}"/>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BC540A43-19D8-484E-8114-476266992B8F}"/>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EA382CCD-CDA0-42EF-8091-F65C0FB8CB7E}"/>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A6078918-0444-481A-A3DB-FF3CDF3B8142}"/>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DE6EEFA7-5F7F-4B54-BF8A-8D1250AB2F06}"/>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CEF5F0F8-053C-4463-9B06-5442060FECF7}"/>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19778B00-DDBF-4866-822E-AA7885BB4213}"/>
            </a:ext>
          </a:extLst>
        </xdr:cNvPr>
        <xdr:cNvCxnSpPr/>
      </xdr:nvCxnSpPr>
      <xdr:spPr>
        <a:xfrm>
          <a:off x="1609344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D195012B-D64D-432D-A1D8-47A5D906D185}"/>
            </a:ext>
          </a:extLst>
        </xdr:cNvPr>
        <xdr:cNvSpPr txBox="1"/>
      </xdr:nvSpPr>
      <xdr:spPr>
        <a:xfrm>
          <a:off x="158903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4C41E6D4-45A9-4784-8178-854D511467C5}"/>
            </a:ext>
          </a:extLst>
        </xdr:cNvPr>
        <xdr:cNvCxnSpPr/>
      </xdr:nvCxnSpPr>
      <xdr:spPr>
        <a:xfrm>
          <a:off x="1609344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56D9CEFE-D658-4731-BD40-9F594F83123D}"/>
            </a:ext>
          </a:extLst>
        </xdr:cNvPr>
        <xdr:cNvSpPr txBox="1"/>
      </xdr:nvSpPr>
      <xdr:spPr>
        <a:xfrm>
          <a:off x="1558946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A4854211-ACF9-4FA9-958F-FE888F97E498}"/>
            </a:ext>
          </a:extLst>
        </xdr:cNvPr>
        <xdr:cNvCxnSpPr/>
      </xdr:nvCxnSpPr>
      <xdr:spPr>
        <a:xfrm>
          <a:off x="1609344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B02EB7A6-676B-4DC2-A6F5-B594B544C7C9}"/>
            </a:ext>
          </a:extLst>
        </xdr:cNvPr>
        <xdr:cNvSpPr txBox="1"/>
      </xdr:nvSpPr>
      <xdr:spPr>
        <a:xfrm>
          <a:off x="1558946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2FC05F6F-7F08-4D43-8C24-4386748A994C}"/>
            </a:ext>
          </a:extLst>
        </xdr:cNvPr>
        <xdr:cNvCxnSpPr/>
      </xdr:nvCxnSpPr>
      <xdr:spPr>
        <a:xfrm>
          <a:off x="1609344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C53F2D5D-0E0C-401E-9EAA-182116E25901}"/>
            </a:ext>
          </a:extLst>
        </xdr:cNvPr>
        <xdr:cNvSpPr txBox="1"/>
      </xdr:nvSpPr>
      <xdr:spPr>
        <a:xfrm>
          <a:off x="1558946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1902BBD4-19A4-464F-841C-9E996D39CC5A}"/>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4DD98D02-930D-400B-8B0A-4A021A7516B3}"/>
            </a:ext>
          </a:extLst>
        </xdr:cNvPr>
        <xdr:cNvSpPr txBox="1"/>
      </xdr:nvSpPr>
      <xdr:spPr>
        <a:xfrm>
          <a:off x="155894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9346CFE6-E38C-47B9-89D1-13C5DBDB2EC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9FB6937C-A880-4343-BC6D-EBFE320FABEB}"/>
            </a:ext>
          </a:extLst>
        </xdr:cNvPr>
        <xdr:cNvCxnSpPr/>
      </xdr:nvCxnSpPr>
      <xdr:spPr>
        <a:xfrm flipV="1">
          <a:off x="19507835" y="8533080"/>
          <a:ext cx="1269" cy="1329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F2D9F2FF-E84A-4AF5-A431-17BDA0D04CB9}"/>
            </a:ext>
          </a:extLst>
        </xdr:cNvPr>
        <xdr:cNvSpPr txBox="1"/>
      </xdr:nvSpPr>
      <xdr:spPr>
        <a:xfrm>
          <a:off x="19560540" y="9878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84514542-6640-4C37-AB77-B05B0B686479}"/>
            </a:ext>
          </a:extLst>
        </xdr:cNvPr>
        <xdr:cNvCxnSpPr/>
      </xdr:nvCxnSpPr>
      <xdr:spPr>
        <a:xfrm>
          <a:off x="19443700" y="9862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E7F96FD1-5D5D-436E-BA96-72F45B34221A}"/>
            </a:ext>
          </a:extLst>
        </xdr:cNvPr>
        <xdr:cNvSpPr txBox="1"/>
      </xdr:nvSpPr>
      <xdr:spPr>
        <a:xfrm>
          <a:off x="19560540" y="831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D7EC1C0B-4F38-452C-9AC3-950D08EA9516}"/>
            </a:ext>
          </a:extLst>
        </xdr:cNvPr>
        <xdr:cNvCxnSpPr/>
      </xdr:nvCxnSpPr>
      <xdr:spPr>
        <a:xfrm>
          <a:off x="19443700" y="8533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138823</xdr:rowOff>
    </xdr:from>
    <xdr:to>
      <xdr:col>116</xdr:col>
      <xdr:colOff>63500</xdr:colOff>
      <xdr:row>58</xdr:row>
      <xdr:rowOff>139101</xdr:rowOff>
    </xdr:to>
    <xdr:cxnSp macro="">
      <xdr:nvCxnSpPr>
        <xdr:cNvPr id="791" name="直線コネクタ 790">
          <a:extLst>
            <a:ext uri="{FF2B5EF4-FFF2-40B4-BE49-F238E27FC236}">
              <a16:creationId xmlns:a16="http://schemas.microsoft.com/office/drawing/2014/main" id="{1A40F737-A70B-4D82-B97F-7D9915BD0F54}"/>
            </a:ext>
          </a:extLst>
        </xdr:cNvPr>
        <xdr:cNvCxnSpPr/>
      </xdr:nvCxnSpPr>
      <xdr:spPr>
        <a:xfrm>
          <a:off x="18778220" y="9861943"/>
          <a:ext cx="73152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3AADC877-B945-4BC7-B6AD-2DC0F2D60F14}"/>
            </a:ext>
          </a:extLst>
        </xdr:cNvPr>
        <xdr:cNvSpPr txBox="1"/>
      </xdr:nvSpPr>
      <xdr:spPr>
        <a:xfrm>
          <a:off x="19560540" y="9627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CA02BAF8-854E-47CD-9BD0-2CB4664CA7F4}"/>
            </a:ext>
          </a:extLst>
        </xdr:cNvPr>
        <xdr:cNvSpPr/>
      </xdr:nvSpPr>
      <xdr:spPr>
        <a:xfrm>
          <a:off x="19458940" y="977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138823</xdr:rowOff>
    </xdr:from>
    <xdr:to>
      <xdr:col>111</xdr:col>
      <xdr:colOff>177800</xdr:colOff>
      <xdr:row>58</xdr:row>
      <xdr:rowOff>138850</xdr:rowOff>
    </xdr:to>
    <xdr:cxnSp macro="">
      <xdr:nvCxnSpPr>
        <xdr:cNvPr id="794" name="直線コネクタ 793">
          <a:extLst>
            <a:ext uri="{FF2B5EF4-FFF2-40B4-BE49-F238E27FC236}">
              <a16:creationId xmlns:a16="http://schemas.microsoft.com/office/drawing/2014/main" id="{70282CD1-7F03-467A-8C06-2CD62D1AEBCD}"/>
            </a:ext>
          </a:extLst>
        </xdr:cNvPr>
        <xdr:cNvCxnSpPr/>
      </xdr:nvCxnSpPr>
      <xdr:spPr>
        <a:xfrm flipV="1">
          <a:off x="17988280" y="9861943"/>
          <a:ext cx="78994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F64B25BE-3B14-497C-958D-BE83D2599894}"/>
            </a:ext>
          </a:extLst>
        </xdr:cNvPr>
        <xdr:cNvSpPr/>
      </xdr:nvSpPr>
      <xdr:spPr>
        <a:xfrm>
          <a:off x="18735040" y="97596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4E90FE7-C213-4A09-A8F6-972FD93D52B6}"/>
            </a:ext>
          </a:extLst>
        </xdr:cNvPr>
        <xdr:cNvSpPr txBox="1"/>
      </xdr:nvSpPr>
      <xdr:spPr>
        <a:xfrm>
          <a:off x="18541511" y="954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138324</xdr:rowOff>
    </xdr:from>
    <xdr:to>
      <xdr:col>107</xdr:col>
      <xdr:colOff>50800</xdr:colOff>
      <xdr:row>58</xdr:row>
      <xdr:rowOff>138850</xdr:rowOff>
    </xdr:to>
    <xdr:cxnSp macro="">
      <xdr:nvCxnSpPr>
        <xdr:cNvPr id="797" name="直線コネクタ 796">
          <a:extLst>
            <a:ext uri="{FF2B5EF4-FFF2-40B4-BE49-F238E27FC236}">
              <a16:creationId xmlns:a16="http://schemas.microsoft.com/office/drawing/2014/main" id="{C1B10C9E-2DC1-4ED4-BB65-411B6D0FAFEC}"/>
            </a:ext>
          </a:extLst>
        </xdr:cNvPr>
        <xdr:cNvCxnSpPr/>
      </xdr:nvCxnSpPr>
      <xdr:spPr>
        <a:xfrm>
          <a:off x="17213580" y="9861444"/>
          <a:ext cx="7747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74AFD191-765A-415D-84BC-50EE51D3F7BD}"/>
            </a:ext>
          </a:extLst>
        </xdr:cNvPr>
        <xdr:cNvSpPr/>
      </xdr:nvSpPr>
      <xdr:spPr>
        <a:xfrm>
          <a:off x="17937480" y="979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34254C59-EA70-43A3-874E-856160764551}"/>
            </a:ext>
          </a:extLst>
        </xdr:cNvPr>
        <xdr:cNvSpPr txBox="1"/>
      </xdr:nvSpPr>
      <xdr:spPr>
        <a:xfrm>
          <a:off x="17776268" y="956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137807</xdr:rowOff>
    </xdr:from>
    <xdr:to>
      <xdr:col>102</xdr:col>
      <xdr:colOff>114300</xdr:colOff>
      <xdr:row>58</xdr:row>
      <xdr:rowOff>138324</xdr:rowOff>
    </xdr:to>
    <xdr:cxnSp macro="">
      <xdr:nvCxnSpPr>
        <xdr:cNvPr id="800" name="直線コネクタ 799">
          <a:extLst>
            <a:ext uri="{FF2B5EF4-FFF2-40B4-BE49-F238E27FC236}">
              <a16:creationId xmlns:a16="http://schemas.microsoft.com/office/drawing/2014/main" id="{EBB0834C-58AF-4F51-9632-8AEEE8412A5A}"/>
            </a:ext>
          </a:extLst>
        </xdr:cNvPr>
        <xdr:cNvCxnSpPr/>
      </xdr:nvCxnSpPr>
      <xdr:spPr>
        <a:xfrm>
          <a:off x="16431260" y="9860927"/>
          <a:ext cx="78232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9CF8FA38-1A35-47A2-8416-DC27ED8CE939}"/>
            </a:ext>
          </a:extLst>
        </xdr:cNvPr>
        <xdr:cNvSpPr/>
      </xdr:nvSpPr>
      <xdr:spPr>
        <a:xfrm>
          <a:off x="17162780" y="9795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CB94FB85-C9F4-4E46-A68B-51DC7CE60D90}"/>
            </a:ext>
          </a:extLst>
        </xdr:cNvPr>
        <xdr:cNvSpPr txBox="1"/>
      </xdr:nvSpPr>
      <xdr:spPr>
        <a:xfrm>
          <a:off x="17001568" y="95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9C8A6AA2-E615-47BE-BFAF-01DC2CB051DF}"/>
            </a:ext>
          </a:extLst>
        </xdr:cNvPr>
        <xdr:cNvSpPr/>
      </xdr:nvSpPr>
      <xdr:spPr>
        <a:xfrm>
          <a:off x="16388080" y="9796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C544CF42-212B-4CF7-AD0C-1F17C515BF10}"/>
            </a:ext>
          </a:extLst>
        </xdr:cNvPr>
        <xdr:cNvSpPr txBox="1"/>
      </xdr:nvSpPr>
      <xdr:spPr>
        <a:xfrm>
          <a:off x="16226868" y="957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9B54F2B3-48F9-408E-BDD7-53EE3BC4D81D}"/>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739D566A-1A49-4BA6-8FE5-064D658B965A}"/>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EC967DC9-D877-432E-A2B8-BFA5563CECF6}"/>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3DBF3142-BBFA-4E44-A6A1-823CF1BF6121}"/>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F53199EE-BA06-4824-BA6D-E880502FBD3F}"/>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88301</xdr:rowOff>
    </xdr:from>
    <xdr:to>
      <xdr:col>116</xdr:col>
      <xdr:colOff>114300</xdr:colOff>
      <xdr:row>59</xdr:row>
      <xdr:rowOff>18451</xdr:rowOff>
    </xdr:to>
    <xdr:sp macro="" textlink="">
      <xdr:nvSpPr>
        <xdr:cNvPr id="810" name="楕円 809">
          <a:extLst>
            <a:ext uri="{FF2B5EF4-FFF2-40B4-BE49-F238E27FC236}">
              <a16:creationId xmlns:a16="http://schemas.microsoft.com/office/drawing/2014/main" id="{43ADC45A-A375-4EE8-82B3-152295E516A9}"/>
            </a:ext>
          </a:extLst>
        </xdr:cNvPr>
        <xdr:cNvSpPr/>
      </xdr:nvSpPr>
      <xdr:spPr>
        <a:xfrm>
          <a:off x="19458940" y="98114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378565" cy="259045"/>
    <xdr:sp macro="" textlink="">
      <xdr:nvSpPr>
        <xdr:cNvPr id="811" name="貸付金該当値テキスト">
          <a:extLst>
            <a:ext uri="{FF2B5EF4-FFF2-40B4-BE49-F238E27FC236}">
              <a16:creationId xmlns:a16="http://schemas.microsoft.com/office/drawing/2014/main" id="{EAF1037E-6691-4DD0-AF21-E83D5E28F41F}"/>
            </a:ext>
          </a:extLst>
        </xdr:cNvPr>
        <xdr:cNvSpPr txBox="1"/>
      </xdr:nvSpPr>
      <xdr:spPr>
        <a:xfrm>
          <a:off x="19560540" y="9751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88023</xdr:rowOff>
    </xdr:from>
    <xdr:to>
      <xdr:col>112</xdr:col>
      <xdr:colOff>38100</xdr:colOff>
      <xdr:row>59</xdr:row>
      <xdr:rowOff>18173</xdr:rowOff>
    </xdr:to>
    <xdr:sp macro="" textlink="">
      <xdr:nvSpPr>
        <xdr:cNvPr id="812" name="楕円 811">
          <a:extLst>
            <a:ext uri="{FF2B5EF4-FFF2-40B4-BE49-F238E27FC236}">
              <a16:creationId xmlns:a16="http://schemas.microsoft.com/office/drawing/2014/main" id="{4E3A2A3A-FFA4-4C84-9381-2297ED8FDE0A}"/>
            </a:ext>
          </a:extLst>
        </xdr:cNvPr>
        <xdr:cNvSpPr/>
      </xdr:nvSpPr>
      <xdr:spPr>
        <a:xfrm>
          <a:off x="18735040" y="9811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9300</xdr:rowOff>
    </xdr:from>
    <xdr:ext cx="378565" cy="259045"/>
    <xdr:sp macro="" textlink="">
      <xdr:nvSpPr>
        <xdr:cNvPr id="813" name="テキスト ボックス 812">
          <a:extLst>
            <a:ext uri="{FF2B5EF4-FFF2-40B4-BE49-F238E27FC236}">
              <a16:creationId xmlns:a16="http://schemas.microsoft.com/office/drawing/2014/main" id="{FB3DA869-966D-4D92-A2B6-259636CC7209}"/>
            </a:ext>
          </a:extLst>
        </xdr:cNvPr>
        <xdr:cNvSpPr txBox="1"/>
      </xdr:nvSpPr>
      <xdr:spPr>
        <a:xfrm>
          <a:off x="18611797" y="9900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88050</xdr:rowOff>
    </xdr:from>
    <xdr:to>
      <xdr:col>107</xdr:col>
      <xdr:colOff>101600</xdr:colOff>
      <xdr:row>59</xdr:row>
      <xdr:rowOff>18200</xdr:rowOff>
    </xdr:to>
    <xdr:sp macro="" textlink="">
      <xdr:nvSpPr>
        <xdr:cNvPr id="814" name="楕円 813">
          <a:extLst>
            <a:ext uri="{FF2B5EF4-FFF2-40B4-BE49-F238E27FC236}">
              <a16:creationId xmlns:a16="http://schemas.microsoft.com/office/drawing/2014/main" id="{82402FAF-27FF-46FE-9925-526C23F9F456}"/>
            </a:ext>
          </a:extLst>
        </xdr:cNvPr>
        <xdr:cNvSpPr/>
      </xdr:nvSpPr>
      <xdr:spPr>
        <a:xfrm>
          <a:off x="17937480" y="9811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9327</xdr:rowOff>
    </xdr:from>
    <xdr:ext cx="378565" cy="259045"/>
    <xdr:sp macro="" textlink="">
      <xdr:nvSpPr>
        <xdr:cNvPr id="815" name="テキスト ボックス 814">
          <a:extLst>
            <a:ext uri="{FF2B5EF4-FFF2-40B4-BE49-F238E27FC236}">
              <a16:creationId xmlns:a16="http://schemas.microsoft.com/office/drawing/2014/main" id="{BDC741D3-2B4E-4AB0-86AC-DBC246418310}"/>
            </a:ext>
          </a:extLst>
        </xdr:cNvPr>
        <xdr:cNvSpPr txBox="1"/>
      </xdr:nvSpPr>
      <xdr:spPr>
        <a:xfrm>
          <a:off x="17821857" y="990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87524</xdr:rowOff>
    </xdr:from>
    <xdr:to>
      <xdr:col>102</xdr:col>
      <xdr:colOff>165100</xdr:colOff>
      <xdr:row>59</xdr:row>
      <xdr:rowOff>17674</xdr:rowOff>
    </xdr:to>
    <xdr:sp macro="" textlink="">
      <xdr:nvSpPr>
        <xdr:cNvPr id="816" name="楕円 815">
          <a:extLst>
            <a:ext uri="{FF2B5EF4-FFF2-40B4-BE49-F238E27FC236}">
              <a16:creationId xmlns:a16="http://schemas.microsoft.com/office/drawing/2014/main" id="{3E832975-1788-4883-8B3D-8D3D10BDD76B}"/>
            </a:ext>
          </a:extLst>
        </xdr:cNvPr>
        <xdr:cNvSpPr/>
      </xdr:nvSpPr>
      <xdr:spPr>
        <a:xfrm>
          <a:off x="17162780" y="9810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8801</xdr:rowOff>
    </xdr:from>
    <xdr:ext cx="378565" cy="259045"/>
    <xdr:sp macro="" textlink="">
      <xdr:nvSpPr>
        <xdr:cNvPr id="817" name="テキスト ボックス 816">
          <a:extLst>
            <a:ext uri="{FF2B5EF4-FFF2-40B4-BE49-F238E27FC236}">
              <a16:creationId xmlns:a16="http://schemas.microsoft.com/office/drawing/2014/main" id="{57CDFBEE-45FA-4D14-9837-2937F282C062}"/>
            </a:ext>
          </a:extLst>
        </xdr:cNvPr>
        <xdr:cNvSpPr txBox="1"/>
      </xdr:nvSpPr>
      <xdr:spPr>
        <a:xfrm>
          <a:off x="17047157" y="9899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87007</xdr:rowOff>
    </xdr:from>
    <xdr:to>
      <xdr:col>98</xdr:col>
      <xdr:colOff>38100</xdr:colOff>
      <xdr:row>59</xdr:row>
      <xdr:rowOff>17157</xdr:rowOff>
    </xdr:to>
    <xdr:sp macro="" textlink="">
      <xdr:nvSpPr>
        <xdr:cNvPr id="818" name="楕円 817">
          <a:extLst>
            <a:ext uri="{FF2B5EF4-FFF2-40B4-BE49-F238E27FC236}">
              <a16:creationId xmlns:a16="http://schemas.microsoft.com/office/drawing/2014/main" id="{0E59818D-772F-46FF-89B0-C5E742E2D7B6}"/>
            </a:ext>
          </a:extLst>
        </xdr:cNvPr>
        <xdr:cNvSpPr/>
      </xdr:nvSpPr>
      <xdr:spPr>
        <a:xfrm>
          <a:off x="16388080" y="98101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8284</xdr:rowOff>
    </xdr:from>
    <xdr:ext cx="378565" cy="259045"/>
    <xdr:sp macro="" textlink="">
      <xdr:nvSpPr>
        <xdr:cNvPr id="819" name="テキスト ボックス 818">
          <a:extLst>
            <a:ext uri="{FF2B5EF4-FFF2-40B4-BE49-F238E27FC236}">
              <a16:creationId xmlns:a16="http://schemas.microsoft.com/office/drawing/2014/main" id="{56F1945E-E6CF-44C0-A3D4-C1D9C4DC1A32}"/>
            </a:ext>
          </a:extLst>
        </xdr:cNvPr>
        <xdr:cNvSpPr txBox="1"/>
      </xdr:nvSpPr>
      <xdr:spPr>
        <a:xfrm>
          <a:off x="16264837" y="989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FA02E1D3-E686-40C5-92FC-E36AC1EA4B8E}"/>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9C955306-06BB-4E92-B4BF-3ADAF9309255}"/>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AB0DEBEC-C24C-45B7-9800-258AD1177324}"/>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54C226EB-5E33-4F57-A900-B2FF72E087BB}"/>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69A8708C-057D-438F-8F7E-999E50B686B6}"/>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6F4131EC-7FA0-46B2-9302-689533BCABAF}"/>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E1616BEE-5CD0-4545-B956-C0183609A431}"/>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DC29C7B1-8D60-4C9B-B11B-6ED4FE8FBC6C}"/>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E0116AA5-F026-4ABC-A62C-5821F605CACB}"/>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1A62F4F-09B1-48A2-BCDE-8FDDEDB06BB2}"/>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2CF33317-6836-44FC-8B5C-35CE42515107}"/>
            </a:ext>
          </a:extLst>
        </xdr:cNvPr>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675F2644-C889-4651-B0EF-20E738CCF61E}"/>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E139CDD9-960B-4D26-93AC-3E20B400491F}"/>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873C97B2-2984-4A3C-BCDC-DDB88DF1A83F}"/>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87D0B7B8-4065-4089-B68F-CF6074841F09}"/>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A128F2DE-51CE-4CED-94D1-227B65DEA8C8}"/>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9D1728FA-7AD1-4EC9-9E70-1F4B07F059F5}"/>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5F0EF488-2518-4ACB-AB03-F259EC939656}"/>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5BD509DA-9E83-4284-80EF-A7577152D653}"/>
            </a:ext>
          </a:extLst>
        </xdr:cNvPr>
        <xdr:cNvSpPr txBox="1"/>
      </xdr:nvSpPr>
      <xdr:spPr>
        <a:xfrm>
          <a:off x="1558946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DACE8806-DA18-403D-8BF2-E0C10AA4DD22}"/>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98E005D2-18BF-437E-B5CF-658181D7482D}"/>
            </a:ext>
          </a:extLst>
        </xdr:cNvPr>
        <xdr:cNvSpPr txBox="1"/>
      </xdr:nvSpPr>
      <xdr:spPr>
        <a:xfrm>
          <a:off x="155894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85DDEBE7-CB36-48F9-BE1B-083487198E59}"/>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D0E9E585-EF63-4034-A6CF-580D181F856F}"/>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FB485A6D-470E-4FA4-8275-83D4737EDCD6}"/>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52E345F6-D248-41E2-A022-8F32EE7DD06A}"/>
            </a:ext>
          </a:extLst>
        </xdr:cNvPr>
        <xdr:cNvCxnSpPr/>
      </xdr:nvCxnSpPr>
      <xdr:spPr>
        <a:xfrm flipV="1">
          <a:off x="19507835" y="11828399"/>
          <a:ext cx="1269" cy="151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D62E7296-1CAE-4011-AEAE-0847F86BEC57}"/>
            </a:ext>
          </a:extLst>
        </xdr:cNvPr>
        <xdr:cNvSpPr txBox="1"/>
      </xdr:nvSpPr>
      <xdr:spPr>
        <a:xfrm>
          <a:off x="19560540" y="1334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32068D2B-BD5C-4082-988E-4AD63037D973}"/>
            </a:ext>
          </a:extLst>
        </xdr:cNvPr>
        <xdr:cNvCxnSpPr/>
      </xdr:nvCxnSpPr>
      <xdr:spPr>
        <a:xfrm>
          <a:off x="19443700" y="13339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E6B1E470-F686-47A7-B29E-79D0820BFCA9}"/>
            </a:ext>
          </a:extLst>
        </xdr:cNvPr>
        <xdr:cNvSpPr txBox="1"/>
      </xdr:nvSpPr>
      <xdr:spPr>
        <a:xfrm>
          <a:off x="19560540" y="116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F6D59C57-5CBC-4ED3-97F3-BB9675B5F17A}"/>
            </a:ext>
          </a:extLst>
        </xdr:cNvPr>
        <xdr:cNvCxnSpPr/>
      </xdr:nvCxnSpPr>
      <xdr:spPr>
        <a:xfrm>
          <a:off x="19443700" y="11828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37706</xdr:rowOff>
    </xdr:from>
    <xdr:to>
      <xdr:col>116</xdr:col>
      <xdr:colOff>63500</xdr:colOff>
      <xdr:row>73</xdr:row>
      <xdr:rowOff>53607</xdr:rowOff>
    </xdr:to>
    <xdr:cxnSp macro="">
      <xdr:nvCxnSpPr>
        <xdr:cNvPr id="849" name="直線コネクタ 848">
          <a:extLst>
            <a:ext uri="{FF2B5EF4-FFF2-40B4-BE49-F238E27FC236}">
              <a16:creationId xmlns:a16="http://schemas.microsoft.com/office/drawing/2014/main" id="{BA958DCB-FD62-41E5-8441-6A0FE2BBD15A}"/>
            </a:ext>
          </a:extLst>
        </xdr:cNvPr>
        <xdr:cNvCxnSpPr/>
      </xdr:nvCxnSpPr>
      <xdr:spPr>
        <a:xfrm>
          <a:off x="18778220" y="12275426"/>
          <a:ext cx="73152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89B0A668-80A6-47B9-A9D0-4F76D28F28FE}"/>
            </a:ext>
          </a:extLst>
        </xdr:cNvPr>
        <xdr:cNvSpPr txBox="1"/>
      </xdr:nvSpPr>
      <xdr:spPr>
        <a:xfrm>
          <a:off x="19560540" y="12672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7D964CC9-E465-4C05-94D0-EF46A7C4082C}"/>
            </a:ext>
          </a:extLst>
        </xdr:cNvPr>
        <xdr:cNvSpPr/>
      </xdr:nvSpPr>
      <xdr:spPr>
        <a:xfrm>
          <a:off x="19458940" y="12693612"/>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37706</xdr:rowOff>
    </xdr:from>
    <xdr:to>
      <xdr:col>111</xdr:col>
      <xdr:colOff>177800</xdr:colOff>
      <xdr:row>73</xdr:row>
      <xdr:rowOff>158496</xdr:rowOff>
    </xdr:to>
    <xdr:cxnSp macro="">
      <xdr:nvCxnSpPr>
        <xdr:cNvPr id="852" name="直線コネクタ 851">
          <a:extLst>
            <a:ext uri="{FF2B5EF4-FFF2-40B4-BE49-F238E27FC236}">
              <a16:creationId xmlns:a16="http://schemas.microsoft.com/office/drawing/2014/main" id="{B494CF5B-D76F-4B9E-83B0-830AAD9D097F}"/>
            </a:ext>
          </a:extLst>
        </xdr:cNvPr>
        <xdr:cNvCxnSpPr/>
      </xdr:nvCxnSpPr>
      <xdr:spPr>
        <a:xfrm flipV="1">
          <a:off x="17988280" y="12275426"/>
          <a:ext cx="789940" cy="12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354E81FE-35F9-4B86-BA7F-5710AB7559D2}"/>
            </a:ext>
          </a:extLst>
        </xdr:cNvPr>
        <xdr:cNvSpPr/>
      </xdr:nvSpPr>
      <xdr:spPr>
        <a:xfrm>
          <a:off x="18735040" y="12694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6E4EA040-163E-4F65-9655-A5DFC70537D3}"/>
            </a:ext>
          </a:extLst>
        </xdr:cNvPr>
        <xdr:cNvSpPr txBox="1"/>
      </xdr:nvSpPr>
      <xdr:spPr>
        <a:xfrm>
          <a:off x="18541511" y="1278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158496</xdr:rowOff>
    </xdr:from>
    <xdr:to>
      <xdr:col>107</xdr:col>
      <xdr:colOff>50800</xdr:colOff>
      <xdr:row>74</xdr:row>
      <xdr:rowOff>28296</xdr:rowOff>
    </xdr:to>
    <xdr:cxnSp macro="">
      <xdr:nvCxnSpPr>
        <xdr:cNvPr id="855" name="直線コネクタ 854">
          <a:extLst>
            <a:ext uri="{FF2B5EF4-FFF2-40B4-BE49-F238E27FC236}">
              <a16:creationId xmlns:a16="http://schemas.microsoft.com/office/drawing/2014/main" id="{4066C73A-BECC-4619-9B56-0C42EB5C8EAD}"/>
            </a:ext>
          </a:extLst>
        </xdr:cNvPr>
        <xdr:cNvCxnSpPr/>
      </xdr:nvCxnSpPr>
      <xdr:spPr>
        <a:xfrm flipV="1">
          <a:off x="17213580" y="12396216"/>
          <a:ext cx="774700" cy="3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570280F5-7EF9-4A69-8779-9179C05787E5}"/>
            </a:ext>
          </a:extLst>
        </xdr:cNvPr>
        <xdr:cNvSpPr/>
      </xdr:nvSpPr>
      <xdr:spPr>
        <a:xfrm>
          <a:off x="17937480" y="127139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FC53A8D0-6891-47D9-81FD-A92705E8CE4F}"/>
            </a:ext>
          </a:extLst>
        </xdr:cNvPr>
        <xdr:cNvSpPr txBox="1"/>
      </xdr:nvSpPr>
      <xdr:spPr>
        <a:xfrm>
          <a:off x="17766811" y="128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166789</xdr:rowOff>
    </xdr:from>
    <xdr:to>
      <xdr:col>102</xdr:col>
      <xdr:colOff>114300</xdr:colOff>
      <xdr:row>74</xdr:row>
      <xdr:rowOff>28296</xdr:rowOff>
    </xdr:to>
    <xdr:cxnSp macro="">
      <xdr:nvCxnSpPr>
        <xdr:cNvPr id="858" name="直線コネクタ 857">
          <a:extLst>
            <a:ext uri="{FF2B5EF4-FFF2-40B4-BE49-F238E27FC236}">
              <a16:creationId xmlns:a16="http://schemas.microsoft.com/office/drawing/2014/main" id="{26D047F7-25DA-46F3-B063-3AA62B746DCF}"/>
            </a:ext>
          </a:extLst>
        </xdr:cNvPr>
        <xdr:cNvCxnSpPr/>
      </xdr:nvCxnSpPr>
      <xdr:spPr>
        <a:xfrm>
          <a:off x="16431260" y="12404509"/>
          <a:ext cx="78232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950A3C97-F876-43B7-A5C7-28855B2038F7}"/>
            </a:ext>
          </a:extLst>
        </xdr:cNvPr>
        <xdr:cNvSpPr/>
      </xdr:nvSpPr>
      <xdr:spPr>
        <a:xfrm>
          <a:off x="17162780" y="12675692"/>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30D65B0D-DC0C-46AA-8DF4-C161284FDD75}"/>
            </a:ext>
          </a:extLst>
        </xdr:cNvPr>
        <xdr:cNvSpPr txBox="1"/>
      </xdr:nvSpPr>
      <xdr:spPr>
        <a:xfrm>
          <a:off x="16969251" y="127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23CAA330-343B-41C3-8789-9FF5203641F8}"/>
            </a:ext>
          </a:extLst>
        </xdr:cNvPr>
        <xdr:cNvSpPr/>
      </xdr:nvSpPr>
      <xdr:spPr>
        <a:xfrm>
          <a:off x="16388080" y="12658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51454C82-CED5-4634-83D3-24BC8F2632EB}"/>
            </a:ext>
          </a:extLst>
        </xdr:cNvPr>
        <xdr:cNvSpPr txBox="1"/>
      </xdr:nvSpPr>
      <xdr:spPr>
        <a:xfrm>
          <a:off x="16194551" y="1274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F2E20A88-F22E-4073-B7AB-CB15F71062D6}"/>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9966C755-59C6-415B-97CB-ECCC8DA8CA98}"/>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DCDC30E2-F759-4552-9312-1605C516AE11}"/>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69EDAC0C-C955-44B1-8A03-D9F4EFE101EF}"/>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ED805613-A19F-450F-ACFA-7E6EF2917DD7}"/>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2807</xdr:rowOff>
    </xdr:from>
    <xdr:to>
      <xdr:col>116</xdr:col>
      <xdr:colOff>114300</xdr:colOff>
      <xdr:row>73</xdr:row>
      <xdr:rowOff>104407</xdr:rowOff>
    </xdr:to>
    <xdr:sp macro="" textlink="">
      <xdr:nvSpPr>
        <xdr:cNvPr id="868" name="楕円 867">
          <a:extLst>
            <a:ext uri="{FF2B5EF4-FFF2-40B4-BE49-F238E27FC236}">
              <a16:creationId xmlns:a16="http://schemas.microsoft.com/office/drawing/2014/main" id="{CA5B7C44-F227-4B8F-9C1C-FAF0E146F206}"/>
            </a:ext>
          </a:extLst>
        </xdr:cNvPr>
        <xdr:cNvSpPr/>
      </xdr:nvSpPr>
      <xdr:spPr>
        <a:xfrm>
          <a:off x="19458940" y="122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25684</xdr:rowOff>
    </xdr:from>
    <xdr:ext cx="599010" cy="259045"/>
    <xdr:sp macro="" textlink="">
      <xdr:nvSpPr>
        <xdr:cNvPr id="869" name="繰出金該当値テキスト">
          <a:extLst>
            <a:ext uri="{FF2B5EF4-FFF2-40B4-BE49-F238E27FC236}">
              <a16:creationId xmlns:a16="http://schemas.microsoft.com/office/drawing/2014/main" id="{E3954A1F-1402-4E53-8942-FE49063108D2}"/>
            </a:ext>
          </a:extLst>
        </xdr:cNvPr>
        <xdr:cNvSpPr txBox="1"/>
      </xdr:nvSpPr>
      <xdr:spPr>
        <a:xfrm>
          <a:off x="19560540" y="1209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158356</xdr:rowOff>
    </xdr:from>
    <xdr:to>
      <xdr:col>112</xdr:col>
      <xdr:colOff>38100</xdr:colOff>
      <xdr:row>73</xdr:row>
      <xdr:rowOff>88506</xdr:rowOff>
    </xdr:to>
    <xdr:sp macro="" textlink="">
      <xdr:nvSpPr>
        <xdr:cNvPr id="870" name="楕円 869">
          <a:extLst>
            <a:ext uri="{FF2B5EF4-FFF2-40B4-BE49-F238E27FC236}">
              <a16:creationId xmlns:a16="http://schemas.microsoft.com/office/drawing/2014/main" id="{91A08787-3A33-41CD-ABFE-6DF9800EC7DE}"/>
            </a:ext>
          </a:extLst>
        </xdr:cNvPr>
        <xdr:cNvSpPr/>
      </xdr:nvSpPr>
      <xdr:spPr>
        <a:xfrm>
          <a:off x="18735040" y="12228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105033</xdr:rowOff>
    </xdr:from>
    <xdr:ext cx="599010" cy="259045"/>
    <xdr:sp macro="" textlink="">
      <xdr:nvSpPr>
        <xdr:cNvPr id="871" name="テキスト ボックス 870">
          <a:extLst>
            <a:ext uri="{FF2B5EF4-FFF2-40B4-BE49-F238E27FC236}">
              <a16:creationId xmlns:a16="http://schemas.microsoft.com/office/drawing/2014/main" id="{61B7D432-B962-4D5A-A9A5-7FBBD9D71DC0}"/>
            </a:ext>
          </a:extLst>
        </xdr:cNvPr>
        <xdr:cNvSpPr txBox="1"/>
      </xdr:nvSpPr>
      <xdr:spPr>
        <a:xfrm>
          <a:off x="18509195" y="1200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107696</xdr:rowOff>
    </xdr:from>
    <xdr:to>
      <xdr:col>107</xdr:col>
      <xdr:colOff>101600</xdr:colOff>
      <xdr:row>74</xdr:row>
      <xdr:rowOff>37846</xdr:rowOff>
    </xdr:to>
    <xdr:sp macro="" textlink="">
      <xdr:nvSpPr>
        <xdr:cNvPr id="872" name="楕円 871">
          <a:extLst>
            <a:ext uri="{FF2B5EF4-FFF2-40B4-BE49-F238E27FC236}">
              <a16:creationId xmlns:a16="http://schemas.microsoft.com/office/drawing/2014/main" id="{BF65848D-3360-407B-A1BF-E72ECD72CD7E}"/>
            </a:ext>
          </a:extLst>
        </xdr:cNvPr>
        <xdr:cNvSpPr/>
      </xdr:nvSpPr>
      <xdr:spPr>
        <a:xfrm>
          <a:off x="17937480" y="12345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54373</xdr:rowOff>
    </xdr:from>
    <xdr:ext cx="599010" cy="259045"/>
    <xdr:sp macro="" textlink="">
      <xdr:nvSpPr>
        <xdr:cNvPr id="873" name="テキスト ボックス 872">
          <a:extLst>
            <a:ext uri="{FF2B5EF4-FFF2-40B4-BE49-F238E27FC236}">
              <a16:creationId xmlns:a16="http://schemas.microsoft.com/office/drawing/2014/main" id="{8FECBFBC-90BE-4086-A4BB-0C9CCBDAB35F}"/>
            </a:ext>
          </a:extLst>
        </xdr:cNvPr>
        <xdr:cNvSpPr txBox="1"/>
      </xdr:nvSpPr>
      <xdr:spPr>
        <a:xfrm>
          <a:off x="17734495" y="1212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148946</xdr:rowOff>
    </xdr:from>
    <xdr:to>
      <xdr:col>102</xdr:col>
      <xdr:colOff>165100</xdr:colOff>
      <xdr:row>74</xdr:row>
      <xdr:rowOff>79096</xdr:rowOff>
    </xdr:to>
    <xdr:sp macro="" textlink="">
      <xdr:nvSpPr>
        <xdr:cNvPr id="874" name="楕円 873">
          <a:extLst>
            <a:ext uri="{FF2B5EF4-FFF2-40B4-BE49-F238E27FC236}">
              <a16:creationId xmlns:a16="http://schemas.microsoft.com/office/drawing/2014/main" id="{D08195DC-3AD2-460C-8225-15B79171D6AE}"/>
            </a:ext>
          </a:extLst>
        </xdr:cNvPr>
        <xdr:cNvSpPr/>
      </xdr:nvSpPr>
      <xdr:spPr>
        <a:xfrm>
          <a:off x="17162780" y="12386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95623</xdr:rowOff>
    </xdr:from>
    <xdr:ext cx="534377" cy="259045"/>
    <xdr:sp macro="" textlink="">
      <xdr:nvSpPr>
        <xdr:cNvPr id="875" name="テキスト ボックス 874">
          <a:extLst>
            <a:ext uri="{FF2B5EF4-FFF2-40B4-BE49-F238E27FC236}">
              <a16:creationId xmlns:a16="http://schemas.microsoft.com/office/drawing/2014/main" id="{4445D6FF-36BD-4DB9-BA2A-BB56DC240A72}"/>
            </a:ext>
          </a:extLst>
        </xdr:cNvPr>
        <xdr:cNvSpPr txBox="1"/>
      </xdr:nvSpPr>
      <xdr:spPr>
        <a:xfrm>
          <a:off x="16969251" y="1216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115989</xdr:rowOff>
    </xdr:from>
    <xdr:to>
      <xdr:col>98</xdr:col>
      <xdr:colOff>38100</xdr:colOff>
      <xdr:row>74</xdr:row>
      <xdr:rowOff>46139</xdr:rowOff>
    </xdr:to>
    <xdr:sp macro="" textlink="">
      <xdr:nvSpPr>
        <xdr:cNvPr id="876" name="楕円 875">
          <a:extLst>
            <a:ext uri="{FF2B5EF4-FFF2-40B4-BE49-F238E27FC236}">
              <a16:creationId xmlns:a16="http://schemas.microsoft.com/office/drawing/2014/main" id="{48058F58-1264-47A0-A561-A6884FACB442}"/>
            </a:ext>
          </a:extLst>
        </xdr:cNvPr>
        <xdr:cNvSpPr/>
      </xdr:nvSpPr>
      <xdr:spPr>
        <a:xfrm>
          <a:off x="16388080" y="123537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62666</xdr:rowOff>
    </xdr:from>
    <xdr:ext cx="599010" cy="259045"/>
    <xdr:sp macro="" textlink="">
      <xdr:nvSpPr>
        <xdr:cNvPr id="877" name="テキスト ボックス 876">
          <a:extLst>
            <a:ext uri="{FF2B5EF4-FFF2-40B4-BE49-F238E27FC236}">
              <a16:creationId xmlns:a16="http://schemas.microsoft.com/office/drawing/2014/main" id="{08C97CA6-4C49-42FF-B015-8D13C3EBE12D}"/>
            </a:ext>
          </a:extLst>
        </xdr:cNvPr>
        <xdr:cNvSpPr txBox="1"/>
      </xdr:nvSpPr>
      <xdr:spPr>
        <a:xfrm>
          <a:off x="16162235" y="1213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1CF2F3B5-3795-4C7D-B438-C38C90A84F75}"/>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8989FE88-AC6C-4889-8B7B-8F03424553CA}"/>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A98C996E-FD6C-419F-8B20-CD222604B7B6}"/>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14D235ED-EAE2-43C0-A7B1-B6E5704D9CFF}"/>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7E8AB999-BAC7-4064-8626-02AAAF05B55D}"/>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81B22187-4EC3-4386-AD63-383A3955580F}"/>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E17D58F9-5C04-4957-8947-3BD127D90CA9}"/>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A9AD46DA-7067-4A5C-8934-66BF0BFB4251}"/>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E45FF901-2EE8-4134-AD41-E36ACBF841FF}"/>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1D057305-8F71-493D-9BA2-4AE4C773B152}"/>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D8284BAA-4CF9-4512-B583-99C32B35353E}"/>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57BF035A-4BF0-43ED-9E34-0FD1986DC0E0}"/>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217A6488-4401-4713-933D-FA232A531B50}"/>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65E10970-C00A-4439-AC43-6C712B481ED4}"/>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90951240-600E-4637-8DE5-A92527AD6F8E}"/>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BAC80E83-E4F4-4A13-AAC9-1462A312EE9B}"/>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CFE6134A-BD2F-49B5-A918-FA3DF30BB71D}"/>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26A78517-7538-4638-8AA4-761CE7487021}"/>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D113E45B-790E-4C1C-9D67-F42462815968}"/>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A7711CBC-8D65-417E-A639-6E8BA14FB1FC}"/>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5E5EDF85-F4FE-49CE-BC00-6F42E778110D}"/>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C4D8E392-F67D-4D08-9E01-4E02C06C04FA}"/>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24D78B40-067A-4D3C-BB85-B85BA9C26279}"/>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F6C349E2-4215-439A-905B-C38ECA84F1BD}"/>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D08F5574-C906-4B2C-9A5C-0B263E8F78A7}"/>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863B8E4E-BCC5-4A73-819C-3969B4D04F11}"/>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627C40EE-54B6-411D-9AA5-F2436C3C5495}"/>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40FC26A7-EE9E-4F25-A863-5DC5A4F5BDFC}"/>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387FDCD5-FDCE-4DB6-8EF9-6226A8BD7D4C}"/>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7C4BC9F8-B7F4-4789-BEB2-2B908804E4AD}"/>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D701D2AF-9E59-4289-B77F-B51B6480750A}"/>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7048734F-3F2E-42FF-9228-49E34BA5A129}"/>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D8455D8A-4A63-485E-ACBC-30E03751F784}"/>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FC552603-F8EC-4556-B1D9-34E77D090D49}"/>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DA7243D0-C6E7-48FE-B85F-0977A1122244}"/>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280E7BFC-B4B1-4409-A339-03530BC1D282}"/>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52344F2B-90C6-4219-8F51-E79088698CC4}"/>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E3248ED1-4B8C-4174-AEF6-C04F97E7AFFF}"/>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43A5F7D-8DB5-4BA6-A143-FCBD59EFCBB7}"/>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32FDDEF9-6AAD-4D72-B068-33760987A70E}"/>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8C6F28E3-115E-4D18-93F1-82A64FFE22C2}"/>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1503C86-55E2-46E5-A366-B7E6DCFA91C9}"/>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C931EC0E-DE49-477D-84C7-EC5366B98C13}"/>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BC0E5264-6297-49E4-9D6F-C9C1BA4FD83A}"/>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88789713-D2D9-42F3-BB25-4B72DD92B26E}"/>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E596D21A-3B6E-4FD1-8517-A98217E7AF44}"/>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1D4C11A5-AE0E-400C-9775-E86BA4E53449}"/>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A889E56A-D61A-4E88-9578-18A185B64688}"/>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A57EFE75-FB97-4797-A58E-0E64086C6411}"/>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1769C841-2798-4785-933F-D4FD58F7FB2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6F4D3E14-AFCE-49AB-B907-7B256D1F9D2D}"/>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29E4ADDF-30BA-4EF1-ACB0-EDCAF2376FD4}"/>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本町の性質別歳出の特徴は、扶助費が高い水準を推移していることである。この主な要因は、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町の重要施策である少子化・子育て支援施策（医療費無償化・保育料無償化）に取り組んでいるため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である。また、町内に医療施設が数多く存在することから、町民の利便性が高いため、医療費、給付費、保護措置費等が高い水準にあるためである。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維持補修費は、施設の老朽化が進み修繕を余儀なくされている状況であり、公共施設等総合管理計画に基づく計画的な管理・運営を行っていく。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公債費は、平成２３年度から実施した緊急防災・減災事業や都市再生整備計画事業等の大型事業に伴い、地方債残高が増加した。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公債費はピークを迎え減少傾向であるが、中長期において天草広域連合新ごみ処理施設整備事業に係る負担金や義務教育学校施設整備等の計画が控えているため、選択と集中による新規事業の抑制に努め、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借入の抑制を図りながら、徐々に減少させていく。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高い水準を推移している。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税（料）や使用料等の適正化を図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るとともに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水道、下水道事業については、令和６年４月１日より法適用化されたので、更なる一般会計の負担軽減に努めたい。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EA810A-CEFD-4011-AEE7-576E2EB40A0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6E72021-DB58-420E-A912-DA162D9F2002}"/>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0E07757-7BFA-4575-B005-E698A4C4C32C}"/>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952C78A2-1D22-45C1-8AC4-13CDFD485B11}"/>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457848-09D1-4DFB-844F-E985C775DC9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43DA01-9B37-4193-9775-BF34A441698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5D13DC-ED6B-4388-B34B-2786128C3E9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87A5EA-DCBC-4A83-923D-B195E57344D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041F8C-E352-4EF9-85BB-638E60759C6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5957CAF-F74F-447E-B342-D426745458D4}"/>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6,409
6,332
67.58
5,821,981
5,601,721
206,594
3,545,176
5,974,992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80DCEF-E13D-4544-84EE-55589B798CE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1D9781-1A6B-4978-9157-E3BA41E7DA5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FD0989-7E01-41CF-8812-E721753573B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D0BF21-E1FF-4C60-896A-39E128CCCBD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0B48B4-9597-4ED4-B622-D6EC247E495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AC4C8F8-497B-4B20-9EF7-289804B56BAA}"/>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9FB9945-3A50-4918-9CEB-A62595BC3582}"/>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CF682D7-D177-4AC9-BD66-29C6C499A2A7}"/>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EB06134-FC19-4277-B148-BB282B12A3D6}"/>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0C8422-A191-4E4E-A27F-2F594DDC7F5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5CC4F27-48A0-4A3B-9615-9B58F9C70A77}"/>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44AC9D2-138D-45F9-9B56-2672187F542E}"/>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44A5218-E49F-435E-8B4A-FC860CEF7AF1}"/>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B4CE6A1-D8B0-4892-9E14-FDED65DA7F68}"/>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E5349F-10DD-47B1-96AD-ED6B8E1F619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93DC158-1F27-4C70-BC19-48E4C379E016}"/>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84EECC-D651-481B-89F8-1DC1DCFCE9E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3FF0783-EE86-421B-862A-5F5586CBD74E}"/>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D1204BA-8E39-42E1-9DAC-73B376B1FDE7}"/>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937DEC57-9C45-493B-BFE6-331717DA68F2}"/>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0C26F53-784B-48DF-AFCE-8A905A33344B}"/>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6A234BF-8D0F-441C-B5B6-F8C8EC076015}"/>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B1FFCE2-5F88-4DD8-B36E-810955166D2E}"/>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76E6C5D-E8A7-4631-B178-C8478CE52B3A}"/>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80DF70E-8F2F-424C-B40A-1AEA381B1D0A}"/>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2A618D1-7EB9-408D-A4C0-5C326E042677}"/>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D22FBB2-F9FC-4058-80A9-5412F98E9055}"/>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29C68AC-F128-4C50-8E91-25E80624E183}"/>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A840FD3-ADAC-4432-93E7-5202FE6C895E}"/>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D1E9838-B4E9-4B41-B944-2BD64B50ED72}"/>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9B07B2E5-9A66-401B-A5CF-D1CCB9BE4BC0}"/>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5C57FBDE-17DB-4584-9744-E770F2F2F797}"/>
            </a:ext>
          </a:extLst>
        </xdr:cNvPr>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F52541C7-171F-42BE-8AC6-4B0EC58BACCB}"/>
            </a:ext>
          </a:extLst>
        </xdr:cNvPr>
        <xdr:cNvSpPr txBox="1"/>
      </xdr:nvSpPr>
      <xdr:spPr>
        <a:xfrm>
          <a:off x="271961" y="64984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E701DD1B-2EE0-4470-8F2D-F73157AE697C}"/>
            </a:ext>
          </a:extLst>
        </xdr:cNvPr>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8687361-D849-47DC-B0A3-210AECCD5644}"/>
            </a:ext>
          </a:extLst>
        </xdr:cNvPr>
        <xdr:cNvSpPr txBox="1"/>
      </xdr:nvSpPr>
      <xdr:spPr>
        <a:xfrm>
          <a:off x="27196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1B906404-C94A-43F7-8848-B84B6BC10D9E}"/>
            </a:ext>
          </a:extLst>
        </xdr:cNvPr>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F76F3133-0B35-49E7-A00B-159FCCCA6025}"/>
            </a:ext>
          </a:extLst>
        </xdr:cNvPr>
        <xdr:cNvSpPr txBox="1"/>
      </xdr:nvSpPr>
      <xdr:spPr>
        <a:xfrm>
          <a:off x="2078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DA25A7AB-5790-4330-BF5C-D26336CFB8CB}"/>
            </a:ext>
          </a:extLst>
        </xdr:cNvPr>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2A61BE0C-1413-437C-A588-089DFB6A443A}"/>
            </a:ext>
          </a:extLst>
        </xdr:cNvPr>
        <xdr:cNvSpPr txBox="1"/>
      </xdr:nvSpPr>
      <xdr:spPr>
        <a:xfrm>
          <a:off x="20784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3D4F76A0-C075-4BAF-B8ED-DC60CE924742}"/>
            </a:ext>
          </a:extLst>
        </xdr:cNvPr>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5BF9DDB5-F76D-4D74-A493-43C0D6B1508C}"/>
            </a:ext>
          </a:extLst>
        </xdr:cNvPr>
        <xdr:cNvSpPr txBox="1"/>
      </xdr:nvSpPr>
      <xdr:spPr>
        <a:xfrm>
          <a:off x="20784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4B04363C-43D1-456D-9382-3F1400627A3A}"/>
            </a:ext>
          </a:extLst>
        </xdr:cNvPr>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DE3FEEE4-F9B0-4388-B3A2-30E608C773F4}"/>
            </a:ext>
          </a:extLst>
        </xdr:cNvPr>
        <xdr:cNvSpPr txBox="1"/>
      </xdr:nvSpPr>
      <xdr:spPr>
        <a:xfrm>
          <a:off x="20784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87ECE044-9C75-49AB-BC09-3D9034E7166A}"/>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AE8B4138-A127-4873-AF43-BC836A433A6C}"/>
            </a:ext>
          </a:extLst>
        </xdr:cNvPr>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4371D9BA-992F-4E7E-93EF-F6AFDB27CA1C}"/>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6410104B-B424-44D1-AF12-79E3691476C5}"/>
            </a:ext>
          </a:extLst>
        </xdr:cNvPr>
        <xdr:cNvCxnSpPr/>
      </xdr:nvCxnSpPr>
      <xdr:spPr>
        <a:xfrm flipV="1">
          <a:off x="4084955" y="5100157"/>
          <a:ext cx="1270"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CEE5A588-12E3-415F-9CD0-7831F86F3B5B}"/>
            </a:ext>
          </a:extLst>
        </xdr:cNvPr>
        <xdr:cNvSpPr txBox="1"/>
      </xdr:nvSpPr>
      <xdr:spPr>
        <a:xfrm>
          <a:off x="4137660" y="664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2477BFD2-6FA8-46CE-A64D-0B1FC9D843BE}"/>
            </a:ext>
          </a:extLst>
        </xdr:cNvPr>
        <xdr:cNvCxnSpPr/>
      </xdr:nvCxnSpPr>
      <xdr:spPr>
        <a:xfrm>
          <a:off x="4020820" y="6643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5F0B797B-234C-42D3-9DC0-D7BACF248507}"/>
            </a:ext>
          </a:extLst>
        </xdr:cNvPr>
        <xdr:cNvSpPr txBox="1"/>
      </xdr:nvSpPr>
      <xdr:spPr>
        <a:xfrm>
          <a:off x="4137660" y="48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FDF206AB-C244-4259-AEBB-51B380FC7E96}"/>
            </a:ext>
          </a:extLst>
        </xdr:cNvPr>
        <xdr:cNvCxnSpPr/>
      </xdr:nvCxnSpPr>
      <xdr:spPr>
        <a:xfrm>
          <a:off x="4020820" y="51001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19032</xdr:rowOff>
    </xdr:from>
    <xdr:to>
      <xdr:col>24</xdr:col>
      <xdr:colOff>63500</xdr:colOff>
      <xdr:row>35</xdr:row>
      <xdr:rowOff>138067</xdr:rowOff>
    </xdr:to>
    <xdr:cxnSp macro="">
      <xdr:nvCxnSpPr>
        <xdr:cNvPr id="63" name="直線コネクタ 62">
          <a:extLst>
            <a:ext uri="{FF2B5EF4-FFF2-40B4-BE49-F238E27FC236}">
              <a16:creationId xmlns:a16="http://schemas.microsoft.com/office/drawing/2014/main" id="{6FB58CBB-E31F-4192-87A0-97542707FB51}"/>
            </a:ext>
          </a:extLst>
        </xdr:cNvPr>
        <xdr:cNvCxnSpPr/>
      </xdr:nvCxnSpPr>
      <xdr:spPr>
        <a:xfrm>
          <a:off x="3355340" y="5886432"/>
          <a:ext cx="731520" cy="1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22085FD7-8BAB-4B06-B444-48C7FBCE9DC4}"/>
            </a:ext>
          </a:extLst>
        </xdr:cNvPr>
        <xdr:cNvSpPr txBox="1"/>
      </xdr:nvSpPr>
      <xdr:spPr>
        <a:xfrm>
          <a:off x="4137660" y="600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F4C0DA81-08ED-4BFB-B881-E580ACB8A1B1}"/>
            </a:ext>
          </a:extLst>
        </xdr:cNvPr>
        <xdr:cNvSpPr/>
      </xdr:nvSpPr>
      <xdr:spPr>
        <a:xfrm>
          <a:off x="4036060" y="6022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166805</xdr:rowOff>
    </xdr:from>
    <xdr:to>
      <xdr:col>19</xdr:col>
      <xdr:colOff>177800</xdr:colOff>
      <xdr:row>35</xdr:row>
      <xdr:rowOff>19032</xdr:rowOff>
    </xdr:to>
    <xdr:cxnSp macro="">
      <xdr:nvCxnSpPr>
        <xdr:cNvPr id="66" name="直線コネクタ 65">
          <a:extLst>
            <a:ext uri="{FF2B5EF4-FFF2-40B4-BE49-F238E27FC236}">
              <a16:creationId xmlns:a16="http://schemas.microsoft.com/office/drawing/2014/main" id="{CFEB36E4-C35A-4849-89E5-7C08AF9B5612}"/>
            </a:ext>
          </a:extLst>
        </xdr:cNvPr>
        <xdr:cNvCxnSpPr/>
      </xdr:nvCxnSpPr>
      <xdr:spPr>
        <a:xfrm>
          <a:off x="2565400" y="5866565"/>
          <a:ext cx="789940" cy="1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1EBFDF69-CF07-4971-9B81-9EC759260A91}"/>
            </a:ext>
          </a:extLst>
        </xdr:cNvPr>
        <xdr:cNvSpPr/>
      </xdr:nvSpPr>
      <xdr:spPr>
        <a:xfrm>
          <a:off x="3312160" y="6052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9CFF18C4-0211-440E-BAF0-695BB2039880}"/>
            </a:ext>
          </a:extLst>
        </xdr:cNvPr>
        <xdr:cNvSpPr txBox="1"/>
      </xdr:nvSpPr>
      <xdr:spPr>
        <a:xfrm>
          <a:off x="3150948" y="614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166805</xdr:rowOff>
    </xdr:from>
    <xdr:to>
      <xdr:col>15</xdr:col>
      <xdr:colOff>50800</xdr:colOff>
      <xdr:row>35</xdr:row>
      <xdr:rowOff>13807</xdr:rowOff>
    </xdr:to>
    <xdr:cxnSp macro="">
      <xdr:nvCxnSpPr>
        <xdr:cNvPr id="69" name="直線コネクタ 68">
          <a:extLst>
            <a:ext uri="{FF2B5EF4-FFF2-40B4-BE49-F238E27FC236}">
              <a16:creationId xmlns:a16="http://schemas.microsoft.com/office/drawing/2014/main" id="{7D68AD2C-1489-4E61-A451-A196DB30B871}"/>
            </a:ext>
          </a:extLst>
        </xdr:cNvPr>
        <xdr:cNvCxnSpPr/>
      </xdr:nvCxnSpPr>
      <xdr:spPr>
        <a:xfrm flipV="1">
          <a:off x="1790700" y="5866565"/>
          <a:ext cx="774700" cy="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EE55D409-664B-4969-A6AA-A54C488D2EAE}"/>
            </a:ext>
          </a:extLst>
        </xdr:cNvPr>
        <xdr:cNvSpPr/>
      </xdr:nvSpPr>
      <xdr:spPr>
        <a:xfrm>
          <a:off x="2514600" y="604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22D197B-E024-4E64-BE5F-E7F9809FB468}"/>
            </a:ext>
          </a:extLst>
        </xdr:cNvPr>
        <xdr:cNvSpPr txBox="1"/>
      </xdr:nvSpPr>
      <xdr:spPr>
        <a:xfrm>
          <a:off x="2353388" y="613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13807</xdr:rowOff>
    </xdr:from>
    <xdr:to>
      <xdr:col>10</xdr:col>
      <xdr:colOff>114300</xdr:colOff>
      <xdr:row>35</xdr:row>
      <xdr:rowOff>31278</xdr:rowOff>
    </xdr:to>
    <xdr:cxnSp macro="">
      <xdr:nvCxnSpPr>
        <xdr:cNvPr id="72" name="直線コネクタ 71">
          <a:extLst>
            <a:ext uri="{FF2B5EF4-FFF2-40B4-BE49-F238E27FC236}">
              <a16:creationId xmlns:a16="http://schemas.microsoft.com/office/drawing/2014/main" id="{DC18C6DF-3AFA-413E-8B40-CD5C3AFC101E}"/>
            </a:ext>
          </a:extLst>
        </xdr:cNvPr>
        <xdr:cNvCxnSpPr/>
      </xdr:nvCxnSpPr>
      <xdr:spPr>
        <a:xfrm flipV="1">
          <a:off x="1008380" y="5881207"/>
          <a:ext cx="78232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7D85B9D9-7E19-4D4A-A724-C2645E0D0453}"/>
            </a:ext>
          </a:extLst>
        </xdr:cNvPr>
        <xdr:cNvSpPr/>
      </xdr:nvSpPr>
      <xdr:spPr>
        <a:xfrm>
          <a:off x="1739900" y="605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A8F20EE6-D96B-4DA9-BC82-F819D8A55FB1}"/>
            </a:ext>
          </a:extLst>
        </xdr:cNvPr>
        <xdr:cNvSpPr txBox="1"/>
      </xdr:nvSpPr>
      <xdr:spPr>
        <a:xfrm>
          <a:off x="1578688" y="614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7F739102-08CC-4508-A88D-62BBA75AC77C}"/>
            </a:ext>
          </a:extLst>
        </xdr:cNvPr>
        <xdr:cNvSpPr/>
      </xdr:nvSpPr>
      <xdr:spPr>
        <a:xfrm>
          <a:off x="965200" y="6008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97C5E932-8DB2-4187-B5A3-D59D958B64D8}"/>
            </a:ext>
          </a:extLst>
        </xdr:cNvPr>
        <xdr:cNvSpPr txBox="1"/>
      </xdr:nvSpPr>
      <xdr:spPr>
        <a:xfrm>
          <a:off x="803988" y="609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7BE07C2-AC0F-481C-80FE-4DF645272818}"/>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2051E85-6055-4B16-9859-DBF0BBEB29A1}"/>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29943865-E7B6-4A2A-98BE-27350C7ACE01}"/>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693C990-AF92-4806-BCC5-4F5BF2026E3E}"/>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BF461B2D-99D0-44A1-8C3E-63B8066DF14C}"/>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87267</xdr:rowOff>
    </xdr:from>
    <xdr:to>
      <xdr:col>24</xdr:col>
      <xdr:colOff>114300</xdr:colOff>
      <xdr:row>36</xdr:row>
      <xdr:rowOff>17417</xdr:rowOff>
    </xdr:to>
    <xdr:sp macro="" textlink="">
      <xdr:nvSpPr>
        <xdr:cNvPr id="82" name="楕円 81">
          <a:extLst>
            <a:ext uri="{FF2B5EF4-FFF2-40B4-BE49-F238E27FC236}">
              <a16:creationId xmlns:a16="http://schemas.microsoft.com/office/drawing/2014/main" id="{EB581A82-FB67-4C0D-B267-E64872F17B64}"/>
            </a:ext>
          </a:extLst>
        </xdr:cNvPr>
        <xdr:cNvSpPr/>
      </xdr:nvSpPr>
      <xdr:spPr>
        <a:xfrm>
          <a:off x="4036060" y="5954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110144</xdr:rowOff>
    </xdr:from>
    <xdr:ext cx="469744" cy="259045"/>
    <xdr:sp macro="" textlink="">
      <xdr:nvSpPr>
        <xdr:cNvPr id="83" name="議会費該当値テキスト">
          <a:extLst>
            <a:ext uri="{FF2B5EF4-FFF2-40B4-BE49-F238E27FC236}">
              <a16:creationId xmlns:a16="http://schemas.microsoft.com/office/drawing/2014/main" id="{57A9903A-B3BB-43E6-9B17-EC51521890A4}"/>
            </a:ext>
          </a:extLst>
        </xdr:cNvPr>
        <xdr:cNvSpPr txBox="1"/>
      </xdr:nvSpPr>
      <xdr:spPr>
        <a:xfrm>
          <a:off x="4137660" y="580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139682</xdr:rowOff>
    </xdr:from>
    <xdr:to>
      <xdr:col>20</xdr:col>
      <xdr:colOff>38100</xdr:colOff>
      <xdr:row>35</xdr:row>
      <xdr:rowOff>69832</xdr:rowOff>
    </xdr:to>
    <xdr:sp macro="" textlink="">
      <xdr:nvSpPr>
        <xdr:cNvPr id="84" name="楕円 83">
          <a:extLst>
            <a:ext uri="{FF2B5EF4-FFF2-40B4-BE49-F238E27FC236}">
              <a16:creationId xmlns:a16="http://schemas.microsoft.com/office/drawing/2014/main" id="{86C5937C-67CC-41DD-857C-0623DDDCDF42}"/>
            </a:ext>
          </a:extLst>
        </xdr:cNvPr>
        <xdr:cNvSpPr/>
      </xdr:nvSpPr>
      <xdr:spPr>
        <a:xfrm>
          <a:off x="3312160" y="5839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86359</xdr:rowOff>
    </xdr:from>
    <xdr:ext cx="534377" cy="259045"/>
    <xdr:sp macro="" textlink="">
      <xdr:nvSpPr>
        <xdr:cNvPr id="85" name="テキスト ボックス 84">
          <a:extLst>
            <a:ext uri="{FF2B5EF4-FFF2-40B4-BE49-F238E27FC236}">
              <a16:creationId xmlns:a16="http://schemas.microsoft.com/office/drawing/2014/main" id="{7387EB81-7BAC-48BE-96BE-6DC1C6077F8A}"/>
            </a:ext>
          </a:extLst>
        </xdr:cNvPr>
        <xdr:cNvSpPr txBox="1"/>
      </xdr:nvSpPr>
      <xdr:spPr>
        <a:xfrm>
          <a:off x="3118631" y="561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116005</xdr:rowOff>
    </xdr:from>
    <xdr:to>
      <xdr:col>15</xdr:col>
      <xdr:colOff>101600</xdr:colOff>
      <xdr:row>35</xdr:row>
      <xdr:rowOff>46155</xdr:rowOff>
    </xdr:to>
    <xdr:sp macro="" textlink="">
      <xdr:nvSpPr>
        <xdr:cNvPr id="86" name="楕円 85">
          <a:extLst>
            <a:ext uri="{FF2B5EF4-FFF2-40B4-BE49-F238E27FC236}">
              <a16:creationId xmlns:a16="http://schemas.microsoft.com/office/drawing/2014/main" id="{35074731-8A58-4716-A9D7-BB4691DCF6CC}"/>
            </a:ext>
          </a:extLst>
        </xdr:cNvPr>
        <xdr:cNvSpPr/>
      </xdr:nvSpPr>
      <xdr:spPr>
        <a:xfrm>
          <a:off x="2514600" y="5815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62682</xdr:rowOff>
    </xdr:from>
    <xdr:ext cx="534377" cy="259045"/>
    <xdr:sp macro="" textlink="">
      <xdr:nvSpPr>
        <xdr:cNvPr id="87" name="テキスト ボックス 86">
          <a:extLst>
            <a:ext uri="{FF2B5EF4-FFF2-40B4-BE49-F238E27FC236}">
              <a16:creationId xmlns:a16="http://schemas.microsoft.com/office/drawing/2014/main" id="{9C98EED4-FB75-4D5F-B92F-6B23F7C6F86D}"/>
            </a:ext>
          </a:extLst>
        </xdr:cNvPr>
        <xdr:cNvSpPr txBox="1"/>
      </xdr:nvSpPr>
      <xdr:spPr>
        <a:xfrm>
          <a:off x="2343931" y="559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134457</xdr:rowOff>
    </xdr:from>
    <xdr:to>
      <xdr:col>10</xdr:col>
      <xdr:colOff>165100</xdr:colOff>
      <xdr:row>35</xdr:row>
      <xdr:rowOff>64607</xdr:rowOff>
    </xdr:to>
    <xdr:sp macro="" textlink="">
      <xdr:nvSpPr>
        <xdr:cNvPr id="88" name="楕円 87">
          <a:extLst>
            <a:ext uri="{FF2B5EF4-FFF2-40B4-BE49-F238E27FC236}">
              <a16:creationId xmlns:a16="http://schemas.microsoft.com/office/drawing/2014/main" id="{33260AEA-F1F7-494D-B4BD-72BBF615AE33}"/>
            </a:ext>
          </a:extLst>
        </xdr:cNvPr>
        <xdr:cNvSpPr/>
      </xdr:nvSpPr>
      <xdr:spPr>
        <a:xfrm>
          <a:off x="1739900" y="5834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81134</xdr:rowOff>
    </xdr:from>
    <xdr:ext cx="534377" cy="259045"/>
    <xdr:sp macro="" textlink="">
      <xdr:nvSpPr>
        <xdr:cNvPr id="89" name="テキスト ボックス 88">
          <a:extLst>
            <a:ext uri="{FF2B5EF4-FFF2-40B4-BE49-F238E27FC236}">
              <a16:creationId xmlns:a16="http://schemas.microsoft.com/office/drawing/2014/main" id="{518913DA-9D74-46AE-A2AC-E82E2633FB1E}"/>
            </a:ext>
          </a:extLst>
        </xdr:cNvPr>
        <xdr:cNvSpPr txBox="1"/>
      </xdr:nvSpPr>
      <xdr:spPr>
        <a:xfrm>
          <a:off x="1546371" y="561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151928</xdr:rowOff>
    </xdr:from>
    <xdr:to>
      <xdr:col>6</xdr:col>
      <xdr:colOff>38100</xdr:colOff>
      <xdr:row>35</xdr:row>
      <xdr:rowOff>82078</xdr:rowOff>
    </xdr:to>
    <xdr:sp macro="" textlink="">
      <xdr:nvSpPr>
        <xdr:cNvPr id="90" name="楕円 89">
          <a:extLst>
            <a:ext uri="{FF2B5EF4-FFF2-40B4-BE49-F238E27FC236}">
              <a16:creationId xmlns:a16="http://schemas.microsoft.com/office/drawing/2014/main" id="{F56D8885-CDCA-4158-A6E1-68B107D88A85}"/>
            </a:ext>
          </a:extLst>
        </xdr:cNvPr>
        <xdr:cNvSpPr/>
      </xdr:nvSpPr>
      <xdr:spPr>
        <a:xfrm>
          <a:off x="965200" y="58516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98605</xdr:rowOff>
    </xdr:from>
    <xdr:ext cx="534377" cy="259045"/>
    <xdr:sp macro="" textlink="">
      <xdr:nvSpPr>
        <xdr:cNvPr id="91" name="テキスト ボックス 90">
          <a:extLst>
            <a:ext uri="{FF2B5EF4-FFF2-40B4-BE49-F238E27FC236}">
              <a16:creationId xmlns:a16="http://schemas.microsoft.com/office/drawing/2014/main" id="{3DC3AC3C-846B-4FC3-863B-8F9FDF2F9334}"/>
            </a:ext>
          </a:extLst>
        </xdr:cNvPr>
        <xdr:cNvSpPr txBox="1"/>
      </xdr:nvSpPr>
      <xdr:spPr>
        <a:xfrm>
          <a:off x="771671" y="563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6985F83B-7347-456F-9ECF-253E02845C59}"/>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C96629E9-747E-44E6-9251-7B72DD6E7A03}"/>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A2470196-AABF-47A0-819A-B9C0CFBB413C}"/>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35E72C10-B812-435B-A78C-240259E48C32}"/>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8702B389-F05B-46E4-9CF9-44FBD920723D}"/>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F610D5CE-86F5-4319-A655-E6316FDB9851}"/>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32987C6F-3ABD-4844-A4C6-8F654AA46E2C}"/>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2510271F-9AE6-4D40-AEBE-A05DB4842ED5}"/>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6608289A-4DB4-4C63-8E5E-D7DC97A5609A}"/>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6ED02F4A-5928-4B71-B689-99D6864D7AC4}"/>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CA1C220E-D95B-47BC-863C-50B7D2E68A73}"/>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B5EEF8B9-725B-4072-AF03-BEE5DC15700D}"/>
            </a:ext>
          </a:extLst>
        </xdr:cNvPr>
        <xdr:cNvSpPr txBox="1"/>
      </xdr:nvSpPr>
      <xdr:spPr>
        <a:xfrm>
          <a:off x="46749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1EED6514-761D-4343-BE68-8536A8C50F93}"/>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4427B119-1589-49BE-8B82-DE4570B964FA}"/>
            </a:ext>
          </a:extLst>
        </xdr:cNvPr>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985A0EA-1E5D-4D5C-B0B9-8319228098FC}"/>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5CC68346-E0E0-45FE-83A1-17E67662D5FD}"/>
            </a:ext>
          </a:extLst>
        </xdr:cNvPr>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D8CB27E5-9DD8-4FC7-BB86-4FFEAFAE6E9C}"/>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44A4E227-20FD-4A9F-BF16-1A2079E6ACDF}"/>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8A544D6A-7C5B-4CD4-AC07-345EFF460188}"/>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CEBD6D95-4A3D-4344-BA59-7F843067817B}"/>
            </a:ext>
          </a:extLst>
        </xdr:cNvPr>
        <xdr:cNvSpPr txBox="1"/>
      </xdr:nvSpPr>
      <xdr:spPr>
        <a:xfrm>
          <a:off x="76428" y="85716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6965DE6A-68DE-4498-BE63-2215A5E3440B}"/>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F2DB68C1-FEAB-4975-A60E-AE4F2F6DC66E}"/>
            </a:ext>
          </a:extLst>
        </xdr:cNvPr>
        <xdr:cNvSpPr txBox="1"/>
      </xdr:nvSpPr>
      <xdr:spPr>
        <a:xfrm>
          <a:off x="76428" y="82526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6FFB2516-1004-44F7-80FE-8CD0FBCA3CB8}"/>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2BBA31E0-EF95-4B82-BA4D-0201003CAD8F}"/>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D650E9D1-3005-479A-8146-60ED91563941}"/>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8FE925A9-FE51-4048-B021-C449FB590BFF}"/>
            </a:ext>
          </a:extLst>
        </xdr:cNvPr>
        <xdr:cNvCxnSpPr/>
      </xdr:nvCxnSpPr>
      <xdr:spPr>
        <a:xfrm flipV="1">
          <a:off x="4084955" y="8388283"/>
          <a:ext cx="1270" cy="15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6EC2B8B2-54D9-44FD-AB9C-C49DC2173CB0}"/>
            </a:ext>
          </a:extLst>
        </xdr:cNvPr>
        <xdr:cNvSpPr txBox="1"/>
      </xdr:nvSpPr>
      <xdr:spPr>
        <a:xfrm>
          <a:off x="4137660" y="990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976DD487-E540-49FC-B0C4-5BDCECE01A36}"/>
            </a:ext>
          </a:extLst>
        </xdr:cNvPr>
        <xdr:cNvCxnSpPr/>
      </xdr:nvCxnSpPr>
      <xdr:spPr>
        <a:xfrm>
          <a:off x="4020820" y="9903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6D8C658-88D2-4FD5-9DFF-16B578835A95}"/>
            </a:ext>
          </a:extLst>
        </xdr:cNvPr>
        <xdr:cNvSpPr txBox="1"/>
      </xdr:nvSpPr>
      <xdr:spPr>
        <a:xfrm>
          <a:off x="4137660" y="81711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369C6F28-F78E-4B15-A0A7-42BC665BD769}"/>
            </a:ext>
          </a:extLst>
        </xdr:cNvPr>
        <xdr:cNvCxnSpPr/>
      </xdr:nvCxnSpPr>
      <xdr:spPr>
        <a:xfrm>
          <a:off x="4020820" y="8388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48844</xdr:rowOff>
    </xdr:from>
    <xdr:to>
      <xdr:col>24</xdr:col>
      <xdr:colOff>63500</xdr:colOff>
      <xdr:row>58</xdr:row>
      <xdr:rowOff>77608</xdr:rowOff>
    </xdr:to>
    <xdr:cxnSp macro="">
      <xdr:nvCxnSpPr>
        <xdr:cNvPr id="122" name="直線コネクタ 121">
          <a:extLst>
            <a:ext uri="{FF2B5EF4-FFF2-40B4-BE49-F238E27FC236}">
              <a16:creationId xmlns:a16="http://schemas.microsoft.com/office/drawing/2014/main" id="{D18351DD-2831-4CB4-AF36-29C2C1D22A72}"/>
            </a:ext>
          </a:extLst>
        </xdr:cNvPr>
        <xdr:cNvCxnSpPr/>
      </xdr:nvCxnSpPr>
      <xdr:spPr>
        <a:xfrm flipV="1">
          <a:off x="3355340" y="9771964"/>
          <a:ext cx="731520" cy="2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5612FC26-178E-4AC4-B482-03940BC90AEE}"/>
            </a:ext>
          </a:extLst>
        </xdr:cNvPr>
        <xdr:cNvSpPr txBox="1"/>
      </xdr:nvSpPr>
      <xdr:spPr>
        <a:xfrm>
          <a:off x="4137660" y="9550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86FECA24-D40C-43DF-902C-4CD4A7AB6D20}"/>
            </a:ext>
          </a:extLst>
        </xdr:cNvPr>
        <xdr:cNvSpPr/>
      </xdr:nvSpPr>
      <xdr:spPr>
        <a:xfrm>
          <a:off x="4036060" y="9694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77608</xdr:rowOff>
    </xdr:from>
    <xdr:to>
      <xdr:col>19</xdr:col>
      <xdr:colOff>177800</xdr:colOff>
      <xdr:row>58</xdr:row>
      <xdr:rowOff>90724</xdr:rowOff>
    </xdr:to>
    <xdr:cxnSp macro="">
      <xdr:nvCxnSpPr>
        <xdr:cNvPr id="125" name="直線コネクタ 124">
          <a:extLst>
            <a:ext uri="{FF2B5EF4-FFF2-40B4-BE49-F238E27FC236}">
              <a16:creationId xmlns:a16="http://schemas.microsoft.com/office/drawing/2014/main" id="{9BFBED5C-C55E-46E4-B9EF-F0CC24E0D737}"/>
            </a:ext>
          </a:extLst>
        </xdr:cNvPr>
        <xdr:cNvCxnSpPr/>
      </xdr:nvCxnSpPr>
      <xdr:spPr>
        <a:xfrm flipV="1">
          <a:off x="2565400" y="9800728"/>
          <a:ext cx="789940" cy="1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DC2FFE9D-5DF4-4D40-BF9E-9B657F6F285D}"/>
            </a:ext>
          </a:extLst>
        </xdr:cNvPr>
        <xdr:cNvSpPr/>
      </xdr:nvSpPr>
      <xdr:spPr>
        <a:xfrm>
          <a:off x="3312160" y="96854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EFE36481-0473-42A9-83B0-FE211F398C0A}"/>
            </a:ext>
          </a:extLst>
        </xdr:cNvPr>
        <xdr:cNvSpPr txBox="1"/>
      </xdr:nvSpPr>
      <xdr:spPr>
        <a:xfrm>
          <a:off x="3086315" y="946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12975</xdr:rowOff>
    </xdr:from>
    <xdr:to>
      <xdr:col>15</xdr:col>
      <xdr:colOff>50800</xdr:colOff>
      <xdr:row>58</xdr:row>
      <xdr:rowOff>90724</xdr:rowOff>
    </xdr:to>
    <xdr:cxnSp macro="">
      <xdr:nvCxnSpPr>
        <xdr:cNvPr id="128" name="直線コネクタ 127">
          <a:extLst>
            <a:ext uri="{FF2B5EF4-FFF2-40B4-BE49-F238E27FC236}">
              <a16:creationId xmlns:a16="http://schemas.microsoft.com/office/drawing/2014/main" id="{1375A17A-7049-4FAD-9389-A317E9212D6B}"/>
            </a:ext>
          </a:extLst>
        </xdr:cNvPr>
        <xdr:cNvCxnSpPr/>
      </xdr:nvCxnSpPr>
      <xdr:spPr>
        <a:xfrm>
          <a:off x="1790700" y="9736095"/>
          <a:ext cx="774700" cy="7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57EEC569-3EE6-45AD-88AB-52C629BFEA0C}"/>
            </a:ext>
          </a:extLst>
        </xdr:cNvPr>
        <xdr:cNvSpPr/>
      </xdr:nvSpPr>
      <xdr:spPr>
        <a:xfrm>
          <a:off x="2514600" y="97042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92007CE0-4022-4DB9-BBDE-6475F180DFBC}"/>
            </a:ext>
          </a:extLst>
        </xdr:cNvPr>
        <xdr:cNvSpPr txBox="1"/>
      </xdr:nvSpPr>
      <xdr:spPr>
        <a:xfrm>
          <a:off x="2311615" y="94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12975</xdr:rowOff>
    </xdr:from>
    <xdr:to>
      <xdr:col>10</xdr:col>
      <xdr:colOff>114300</xdr:colOff>
      <xdr:row>58</xdr:row>
      <xdr:rowOff>156341</xdr:rowOff>
    </xdr:to>
    <xdr:cxnSp macro="">
      <xdr:nvCxnSpPr>
        <xdr:cNvPr id="131" name="直線コネクタ 130">
          <a:extLst>
            <a:ext uri="{FF2B5EF4-FFF2-40B4-BE49-F238E27FC236}">
              <a16:creationId xmlns:a16="http://schemas.microsoft.com/office/drawing/2014/main" id="{9C21DA3D-B7A5-4579-B405-30B1DECE66E0}"/>
            </a:ext>
          </a:extLst>
        </xdr:cNvPr>
        <xdr:cNvCxnSpPr/>
      </xdr:nvCxnSpPr>
      <xdr:spPr>
        <a:xfrm flipV="1">
          <a:off x="1008380" y="9736095"/>
          <a:ext cx="782320" cy="14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B530FF5-EE04-4C39-A2E6-B168EE330008}"/>
            </a:ext>
          </a:extLst>
        </xdr:cNvPr>
        <xdr:cNvSpPr/>
      </xdr:nvSpPr>
      <xdr:spPr>
        <a:xfrm>
          <a:off x="1739900" y="96336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DB30B1A7-CBC1-4AC9-9CBD-11F0322E7012}"/>
            </a:ext>
          </a:extLst>
        </xdr:cNvPr>
        <xdr:cNvSpPr txBox="1"/>
      </xdr:nvSpPr>
      <xdr:spPr>
        <a:xfrm>
          <a:off x="1514055" y="941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E7022F43-C42C-4EC3-8738-F59B0C06BAB2}"/>
            </a:ext>
          </a:extLst>
        </xdr:cNvPr>
        <xdr:cNvSpPr/>
      </xdr:nvSpPr>
      <xdr:spPr>
        <a:xfrm>
          <a:off x="965200" y="97603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21D47C53-EA99-4D01-8AC0-EA4551837716}"/>
            </a:ext>
          </a:extLst>
        </xdr:cNvPr>
        <xdr:cNvSpPr txBox="1"/>
      </xdr:nvSpPr>
      <xdr:spPr>
        <a:xfrm>
          <a:off x="739355" y="954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D13FED5-BFB2-483E-915C-43C26F6714AE}"/>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34C18E84-7062-4BE2-AE14-A9421227B3A5}"/>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F847A3A8-0709-4B5F-AFE2-55C61CA5D124}"/>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C6AA7312-2301-4487-B8B3-0C05987D05D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8F7ECBDC-720E-4D55-A053-551B5A516D98}"/>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169494</xdr:rowOff>
    </xdr:from>
    <xdr:to>
      <xdr:col>24</xdr:col>
      <xdr:colOff>114300</xdr:colOff>
      <xdr:row>58</xdr:row>
      <xdr:rowOff>99644</xdr:rowOff>
    </xdr:to>
    <xdr:sp macro="" textlink="">
      <xdr:nvSpPr>
        <xdr:cNvPr id="141" name="楕円 140">
          <a:extLst>
            <a:ext uri="{FF2B5EF4-FFF2-40B4-BE49-F238E27FC236}">
              <a16:creationId xmlns:a16="http://schemas.microsoft.com/office/drawing/2014/main" id="{D9E75DEF-5218-40A2-96A1-1A909033A80E}"/>
            </a:ext>
          </a:extLst>
        </xdr:cNvPr>
        <xdr:cNvSpPr/>
      </xdr:nvSpPr>
      <xdr:spPr>
        <a:xfrm>
          <a:off x="4036060" y="9724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147921</xdr:rowOff>
    </xdr:from>
    <xdr:ext cx="599010" cy="259045"/>
    <xdr:sp macro="" textlink="">
      <xdr:nvSpPr>
        <xdr:cNvPr id="142" name="総務費該当値テキスト">
          <a:extLst>
            <a:ext uri="{FF2B5EF4-FFF2-40B4-BE49-F238E27FC236}">
              <a16:creationId xmlns:a16="http://schemas.microsoft.com/office/drawing/2014/main" id="{753450C9-895D-4C87-A294-A48FDC054A90}"/>
            </a:ext>
          </a:extLst>
        </xdr:cNvPr>
        <xdr:cNvSpPr txBox="1"/>
      </xdr:nvSpPr>
      <xdr:spPr>
        <a:xfrm>
          <a:off x="4137660" y="970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26808</xdr:rowOff>
    </xdr:from>
    <xdr:to>
      <xdr:col>20</xdr:col>
      <xdr:colOff>38100</xdr:colOff>
      <xdr:row>58</xdr:row>
      <xdr:rowOff>128408</xdr:rowOff>
    </xdr:to>
    <xdr:sp macro="" textlink="">
      <xdr:nvSpPr>
        <xdr:cNvPr id="143" name="楕円 142">
          <a:extLst>
            <a:ext uri="{FF2B5EF4-FFF2-40B4-BE49-F238E27FC236}">
              <a16:creationId xmlns:a16="http://schemas.microsoft.com/office/drawing/2014/main" id="{49FFE9D8-FA00-46F6-8428-0BC7EC8A5BAB}"/>
            </a:ext>
          </a:extLst>
        </xdr:cNvPr>
        <xdr:cNvSpPr/>
      </xdr:nvSpPr>
      <xdr:spPr>
        <a:xfrm>
          <a:off x="3312160" y="97499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119535</xdr:rowOff>
    </xdr:from>
    <xdr:ext cx="599010" cy="259045"/>
    <xdr:sp macro="" textlink="">
      <xdr:nvSpPr>
        <xdr:cNvPr id="144" name="テキスト ボックス 143">
          <a:extLst>
            <a:ext uri="{FF2B5EF4-FFF2-40B4-BE49-F238E27FC236}">
              <a16:creationId xmlns:a16="http://schemas.microsoft.com/office/drawing/2014/main" id="{7B717BAA-AB4A-4E13-9BCA-2AEDE91C7848}"/>
            </a:ext>
          </a:extLst>
        </xdr:cNvPr>
        <xdr:cNvSpPr txBox="1"/>
      </xdr:nvSpPr>
      <xdr:spPr>
        <a:xfrm>
          <a:off x="3086315" y="984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39924</xdr:rowOff>
    </xdr:from>
    <xdr:to>
      <xdr:col>15</xdr:col>
      <xdr:colOff>101600</xdr:colOff>
      <xdr:row>58</xdr:row>
      <xdr:rowOff>141524</xdr:rowOff>
    </xdr:to>
    <xdr:sp macro="" textlink="">
      <xdr:nvSpPr>
        <xdr:cNvPr id="145" name="楕円 144">
          <a:extLst>
            <a:ext uri="{FF2B5EF4-FFF2-40B4-BE49-F238E27FC236}">
              <a16:creationId xmlns:a16="http://schemas.microsoft.com/office/drawing/2014/main" id="{D18432DD-3ED0-4366-9124-1292442391D6}"/>
            </a:ext>
          </a:extLst>
        </xdr:cNvPr>
        <xdr:cNvSpPr/>
      </xdr:nvSpPr>
      <xdr:spPr>
        <a:xfrm>
          <a:off x="2514600" y="976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132651</xdr:rowOff>
    </xdr:from>
    <xdr:ext cx="599010" cy="259045"/>
    <xdr:sp macro="" textlink="">
      <xdr:nvSpPr>
        <xdr:cNvPr id="146" name="テキスト ボックス 145">
          <a:extLst>
            <a:ext uri="{FF2B5EF4-FFF2-40B4-BE49-F238E27FC236}">
              <a16:creationId xmlns:a16="http://schemas.microsoft.com/office/drawing/2014/main" id="{7FD667B1-2A24-4731-A52B-D85C7478D988}"/>
            </a:ext>
          </a:extLst>
        </xdr:cNvPr>
        <xdr:cNvSpPr txBox="1"/>
      </xdr:nvSpPr>
      <xdr:spPr>
        <a:xfrm>
          <a:off x="2311615" y="985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133625</xdr:rowOff>
    </xdr:from>
    <xdr:to>
      <xdr:col>10</xdr:col>
      <xdr:colOff>165100</xdr:colOff>
      <xdr:row>58</xdr:row>
      <xdr:rowOff>63775</xdr:rowOff>
    </xdr:to>
    <xdr:sp macro="" textlink="">
      <xdr:nvSpPr>
        <xdr:cNvPr id="147" name="楕円 146">
          <a:extLst>
            <a:ext uri="{FF2B5EF4-FFF2-40B4-BE49-F238E27FC236}">
              <a16:creationId xmlns:a16="http://schemas.microsoft.com/office/drawing/2014/main" id="{6A2F1B6A-C05E-4B46-9E3A-3365E7DF88C9}"/>
            </a:ext>
          </a:extLst>
        </xdr:cNvPr>
        <xdr:cNvSpPr/>
      </xdr:nvSpPr>
      <xdr:spPr>
        <a:xfrm>
          <a:off x="1739900" y="9689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54902</xdr:rowOff>
    </xdr:from>
    <xdr:ext cx="599010" cy="259045"/>
    <xdr:sp macro="" textlink="">
      <xdr:nvSpPr>
        <xdr:cNvPr id="148" name="テキスト ボックス 147">
          <a:extLst>
            <a:ext uri="{FF2B5EF4-FFF2-40B4-BE49-F238E27FC236}">
              <a16:creationId xmlns:a16="http://schemas.microsoft.com/office/drawing/2014/main" id="{FCC240D6-545C-4D3C-BBF2-63857C5E5559}"/>
            </a:ext>
          </a:extLst>
        </xdr:cNvPr>
        <xdr:cNvSpPr txBox="1"/>
      </xdr:nvSpPr>
      <xdr:spPr>
        <a:xfrm>
          <a:off x="1514055" y="977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105541</xdr:rowOff>
    </xdr:from>
    <xdr:to>
      <xdr:col>6</xdr:col>
      <xdr:colOff>38100</xdr:colOff>
      <xdr:row>59</xdr:row>
      <xdr:rowOff>35691</xdr:rowOff>
    </xdr:to>
    <xdr:sp macro="" textlink="">
      <xdr:nvSpPr>
        <xdr:cNvPr id="149" name="楕円 148">
          <a:extLst>
            <a:ext uri="{FF2B5EF4-FFF2-40B4-BE49-F238E27FC236}">
              <a16:creationId xmlns:a16="http://schemas.microsoft.com/office/drawing/2014/main" id="{B0806351-AC94-43EB-A58F-3D4B079A3A02}"/>
            </a:ext>
          </a:extLst>
        </xdr:cNvPr>
        <xdr:cNvSpPr/>
      </xdr:nvSpPr>
      <xdr:spPr>
        <a:xfrm>
          <a:off x="965200" y="9828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26818</xdr:rowOff>
    </xdr:from>
    <xdr:ext cx="599010" cy="259045"/>
    <xdr:sp macro="" textlink="">
      <xdr:nvSpPr>
        <xdr:cNvPr id="150" name="テキスト ボックス 149">
          <a:extLst>
            <a:ext uri="{FF2B5EF4-FFF2-40B4-BE49-F238E27FC236}">
              <a16:creationId xmlns:a16="http://schemas.microsoft.com/office/drawing/2014/main" id="{780D8B25-50D9-4B35-BC89-FDFB63AF401E}"/>
            </a:ext>
          </a:extLst>
        </xdr:cNvPr>
        <xdr:cNvSpPr txBox="1"/>
      </xdr:nvSpPr>
      <xdr:spPr>
        <a:xfrm>
          <a:off x="739355" y="991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C28E2107-913E-4BF4-A9A7-CA2A13ABC625}"/>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2CAD2894-53A6-4F12-BCBA-EF145F523016}"/>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808C9301-C6CC-408D-BB31-CD3604C799D7}"/>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BD54C1AF-9E5B-4715-9812-C02049832101}"/>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D5AB853C-D4DC-4120-B73A-DA8A7DFFDF25}"/>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6CC2536F-1623-45AC-A2EB-BDD17372667B}"/>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72664D0B-3F44-4089-9097-8EFF8B5DA088}"/>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F32EB198-F0DD-44B6-ABC2-ADCC4D6CCAED}"/>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4183F145-23E1-4639-943E-80D66344A29C}"/>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52FB622E-3E3D-4EEF-8E6E-5176D24CD9D6}"/>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A0D1B830-0CBB-4465-87FB-3FE39F5AC42E}"/>
            </a:ext>
          </a:extLst>
        </xdr:cNvPr>
        <xdr:cNvSpPr txBox="1"/>
      </xdr:nvSpPr>
      <xdr:spPr>
        <a:xfrm>
          <a:off x="46749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29A12876-D961-40EF-9099-2F4EB98D00A5}"/>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FAA0B57A-46D9-4954-B88E-693682BABA5E}"/>
            </a:ext>
          </a:extLst>
        </xdr:cNvPr>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5BDAE71E-CF22-4AC0-B2FD-7E9ED305BD0D}"/>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C11F00EC-B81A-4E90-A1E3-DA86F732C3B3}"/>
            </a:ext>
          </a:extLst>
        </xdr:cNvPr>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6769D872-DF30-4521-8625-3C3E38BD7D8D}"/>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67236345-38C3-403F-BBD9-F77DE5D35119}"/>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6C259DCF-B812-4281-AE21-C6E0843B0946}"/>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89EBF112-9281-4656-8DBD-C18EF96A2210}"/>
            </a:ext>
          </a:extLst>
        </xdr:cNvPr>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1E46B26E-A23B-4578-8434-EB6A8A58AF0A}"/>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84107802-0458-4C9D-A03F-003875B4B463}"/>
            </a:ext>
          </a:extLst>
        </xdr:cNvPr>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FBC1A515-9AF2-4AA7-8123-5356D7D3E951}"/>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F877A8E6-9AEE-482C-AAB3-36941128B893}"/>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3D771465-4FC7-4B18-A2C8-434B3E141322}"/>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62EA747B-FAFC-4EDA-BCED-05D0B6FD036A}"/>
            </a:ext>
          </a:extLst>
        </xdr:cNvPr>
        <xdr:cNvCxnSpPr/>
      </xdr:nvCxnSpPr>
      <xdr:spPr>
        <a:xfrm flipV="1">
          <a:off x="4084955" y="11946319"/>
          <a:ext cx="1270" cy="1233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2FF02617-9A6E-4283-BB20-BA4FB38C61C2}"/>
            </a:ext>
          </a:extLst>
        </xdr:cNvPr>
        <xdr:cNvSpPr txBox="1"/>
      </xdr:nvSpPr>
      <xdr:spPr>
        <a:xfrm>
          <a:off x="4137660" y="131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314917BA-9B8F-4AF0-8032-D3DA5C9F5255}"/>
            </a:ext>
          </a:extLst>
        </xdr:cNvPr>
        <xdr:cNvCxnSpPr/>
      </xdr:nvCxnSpPr>
      <xdr:spPr>
        <a:xfrm>
          <a:off x="4020820" y="13180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B9B16A9-CCB6-4C33-A5CF-3FDDC9199472}"/>
            </a:ext>
          </a:extLst>
        </xdr:cNvPr>
        <xdr:cNvSpPr txBox="1"/>
      </xdr:nvSpPr>
      <xdr:spPr>
        <a:xfrm>
          <a:off x="4137660" y="1172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994EB7AA-1657-408C-90CE-958B4AD0EC41}"/>
            </a:ext>
          </a:extLst>
        </xdr:cNvPr>
        <xdr:cNvCxnSpPr/>
      </xdr:nvCxnSpPr>
      <xdr:spPr>
        <a:xfrm>
          <a:off x="4020820" y="11946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15703</xdr:rowOff>
    </xdr:from>
    <xdr:to>
      <xdr:col>24</xdr:col>
      <xdr:colOff>63500</xdr:colOff>
      <xdr:row>76</xdr:row>
      <xdr:rowOff>108530</xdr:rowOff>
    </xdr:to>
    <xdr:cxnSp macro="">
      <xdr:nvCxnSpPr>
        <xdr:cNvPr id="180" name="直線コネクタ 179">
          <a:extLst>
            <a:ext uri="{FF2B5EF4-FFF2-40B4-BE49-F238E27FC236}">
              <a16:creationId xmlns:a16="http://schemas.microsoft.com/office/drawing/2014/main" id="{A4967C17-8764-400D-AC4C-387CB5BB7D57}"/>
            </a:ext>
          </a:extLst>
        </xdr:cNvPr>
        <xdr:cNvCxnSpPr/>
      </xdr:nvCxnSpPr>
      <xdr:spPr>
        <a:xfrm flipV="1">
          <a:off x="3355340" y="12756343"/>
          <a:ext cx="731520" cy="9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3173F5E2-1398-4E6D-8AB3-E343B14E1296}"/>
            </a:ext>
          </a:extLst>
        </xdr:cNvPr>
        <xdr:cNvSpPr txBox="1"/>
      </xdr:nvSpPr>
      <xdr:spPr>
        <a:xfrm>
          <a:off x="4137660" y="128150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27CBE846-D03C-4647-8746-CA723C61E136}"/>
            </a:ext>
          </a:extLst>
        </xdr:cNvPr>
        <xdr:cNvSpPr/>
      </xdr:nvSpPr>
      <xdr:spPr>
        <a:xfrm>
          <a:off x="4036060" y="12836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83632</xdr:rowOff>
    </xdr:from>
    <xdr:to>
      <xdr:col>19</xdr:col>
      <xdr:colOff>177800</xdr:colOff>
      <xdr:row>76</xdr:row>
      <xdr:rowOff>108530</xdr:rowOff>
    </xdr:to>
    <xdr:cxnSp macro="">
      <xdr:nvCxnSpPr>
        <xdr:cNvPr id="183" name="直線コネクタ 182">
          <a:extLst>
            <a:ext uri="{FF2B5EF4-FFF2-40B4-BE49-F238E27FC236}">
              <a16:creationId xmlns:a16="http://schemas.microsoft.com/office/drawing/2014/main" id="{60BEE147-EF61-48D0-B30B-32DB95076DFF}"/>
            </a:ext>
          </a:extLst>
        </xdr:cNvPr>
        <xdr:cNvCxnSpPr/>
      </xdr:nvCxnSpPr>
      <xdr:spPr>
        <a:xfrm>
          <a:off x="2565400" y="12824272"/>
          <a:ext cx="78994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607E71E4-1156-4146-86B2-433D884AA49A}"/>
            </a:ext>
          </a:extLst>
        </xdr:cNvPr>
        <xdr:cNvSpPr/>
      </xdr:nvSpPr>
      <xdr:spPr>
        <a:xfrm>
          <a:off x="3312160" y="128887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49A38783-6E45-4D59-8E84-B58B49FDECA8}"/>
            </a:ext>
          </a:extLst>
        </xdr:cNvPr>
        <xdr:cNvSpPr txBox="1"/>
      </xdr:nvSpPr>
      <xdr:spPr>
        <a:xfrm>
          <a:off x="3086315" y="1297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83632</xdr:rowOff>
    </xdr:from>
    <xdr:to>
      <xdr:col>15</xdr:col>
      <xdr:colOff>50800</xdr:colOff>
      <xdr:row>77</xdr:row>
      <xdr:rowOff>21986</xdr:rowOff>
    </xdr:to>
    <xdr:cxnSp macro="">
      <xdr:nvCxnSpPr>
        <xdr:cNvPr id="186" name="直線コネクタ 185">
          <a:extLst>
            <a:ext uri="{FF2B5EF4-FFF2-40B4-BE49-F238E27FC236}">
              <a16:creationId xmlns:a16="http://schemas.microsoft.com/office/drawing/2014/main" id="{9DD0AAFC-B091-4EC1-B337-0E91EE823FDC}"/>
            </a:ext>
          </a:extLst>
        </xdr:cNvPr>
        <xdr:cNvCxnSpPr/>
      </xdr:nvCxnSpPr>
      <xdr:spPr>
        <a:xfrm flipV="1">
          <a:off x="1790700" y="12824272"/>
          <a:ext cx="774700" cy="1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2A277060-AC1E-498C-AA9E-4FBDDECD81BB}"/>
            </a:ext>
          </a:extLst>
        </xdr:cNvPr>
        <xdr:cNvSpPr/>
      </xdr:nvSpPr>
      <xdr:spPr>
        <a:xfrm>
          <a:off x="2514600" y="128555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4D69ADF0-1AFA-4783-A640-2EEE42C7149B}"/>
            </a:ext>
          </a:extLst>
        </xdr:cNvPr>
        <xdr:cNvSpPr txBox="1"/>
      </xdr:nvSpPr>
      <xdr:spPr>
        <a:xfrm>
          <a:off x="2311615" y="1294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21986</xdr:rowOff>
    </xdr:from>
    <xdr:to>
      <xdr:col>10</xdr:col>
      <xdr:colOff>114300</xdr:colOff>
      <xdr:row>77</xdr:row>
      <xdr:rowOff>31122</xdr:rowOff>
    </xdr:to>
    <xdr:cxnSp macro="">
      <xdr:nvCxnSpPr>
        <xdr:cNvPr id="189" name="直線コネクタ 188">
          <a:extLst>
            <a:ext uri="{FF2B5EF4-FFF2-40B4-BE49-F238E27FC236}">
              <a16:creationId xmlns:a16="http://schemas.microsoft.com/office/drawing/2014/main" id="{003ED21B-7A59-4CCA-B798-8512E1497495}"/>
            </a:ext>
          </a:extLst>
        </xdr:cNvPr>
        <xdr:cNvCxnSpPr/>
      </xdr:nvCxnSpPr>
      <xdr:spPr>
        <a:xfrm flipV="1">
          <a:off x="1008380" y="12930266"/>
          <a:ext cx="782320" cy="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A069B56C-8D4D-4D3B-BA79-F9DEF925C0B7}"/>
            </a:ext>
          </a:extLst>
        </xdr:cNvPr>
        <xdr:cNvSpPr/>
      </xdr:nvSpPr>
      <xdr:spPr>
        <a:xfrm>
          <a:off x="1739900" y="1296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B30116B0-1168-47C8-AE08-CBED3AEABDAE}"/>
            </a:ext>
          </a:extLst>
        </xdr:cNvPr>
        <xdr:cNvSpPr txBox="1"/>
      </xdr:nvSpPr>
      <xdr:spPr>
        <a:xfrm>
          <a:off x="1514055" y="1305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A23CDE57-A99C-4A88-8CDD-A08C06CCE0B8}"/>
            </a:ext>
          </a:extLst>
        </xdr:cNvPr>
        <xdr:cNvSpPr/>
      </xdr:nvSpPr>
      <xdr:spPr>
        <a:xfrm>
          <a:off x="965200" y="12976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6A09D290-A03F-4079-B817-60FFEA4ED970}"/>
            </a:ext>
          </a:extLst>
        </xdr:cNvPr>
        <xdr:cNvSpPr txBox="1"/>
      </xdr:nvSpPr>
      <xdr:spPr>
        <a:xfrm>
          <a:off x="739355" y="1306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C4F3815-167B-4B16-B0E9-B0B229FDBD22}"/>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F4078A94-CA3E-4E64-9D69-7693A7D4EC69}"/>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FCB93057-B29C-405F-94B2-EFB85D7915D4}"/>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A097702B-86E4-4576-AA27-25F416A4E491}"/>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3DD87579-5AC6-4917-97C3-7F8592E446AA}"/>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136354</xdr:rowOff>
    </xdr:from>
    <xdr:to>
      <xdr:col>24</xdr:col>
      <xdr:colOff>114300</xdr:colOff>
      <xdr:row>76</xdr:row>
      <xdr:rowOff>66504</xdr:rowOff>
    </xdr:to>
    <xdr:sp macro="" textlink="">
      <xdr:nvSpPr>
        <xdr:cNvPr id="199" name="楕円 198">
          <a:extLst>
            <a:ext uri="{FF2B5EF4-FFF2-40B4-BE49-F238E27FC236}">
              <a16:creationId xmlns:a16="http://schemas.microsoft.com/office/drawing/2014/main" id="{05FFDB9E-9145-4767-8E9E-5122DB49DCFC}"/>
            </a:ext>
          </a:extLst>
        </xdr:cNvPr>
        <xdr:cNvSpPr/>
      </xdr:nvSpPr>
      <xdr:spPr>
        <a:xfrm>
          <a:off x="4036060" y="12709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159231</xdr:rowOff>
    </xdr:from>
    <xdr:ext cx="599010" cy="259045"/>
    <xdr:sp macro="" textlink="">
      <xdr:nvSpPr>
        <xdr:cNvPr id="200" name="民生費該当値テキスト">
          <a:extLst>
            <a:ext uri="{FF2B5EF4-FFF2-40B4-BE49-F238E27FC236}">
              <a16:creationId xmlns:a16="http://schemas.microsoft.com/office/drawing/2014/main" id="{2824C891-E00D-4D35-A810-9CCE37C1770A}"/>
            </a:ext>
          </a:extLst>
        </xdr:cNvPr>
        <xdr:cNvSpPr txBox="1"/>
      </xdr:nvSpPr>
      <xdr:spPr>
        <a:xfrm>
          <a:off x="4137660" y="1256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57730</xdr:rowOff>
    </xdr:from>
    <xdr:to>
      <xdr:col>20</xdr:col>
      <xdr:colOff>38100</xdr:colOff>
      <xdr:row>76</xdr:row>
      <xdr:rowOff>159330</xdr:rowOff>
    </xdr:to>
    <xdr:sp macro="" textlink="">
      <xdr:nvSpPr>
        <xdr:cNvPr id="201" name="楕円 200">
          <a:extLst>
            <a:ext uri="{FF2B5EF4-FFF2-40B4-BE49-F238E27FC236}">
              <a16:creationId xmlns:a16="http://schemas.microsoft.com/office/drawing/2014/main" id="{D9035EDE-E793-4EE4-B8D5-EDB074AE89A4}"/>
            </a:ext>
          </a:extLst>
        </xdr:cNvPr>
        <xdr:cNvSpPr/>
      </xdr:nvSpPr>
      <xdr:spPr>
        <a:xfrm>
          <a:off x="3312160" y="12798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4408</xdr:rowOff>
    </xdr:from>
    <xdr:ext cx="599010" cy="259045"/>
    <xdr:sp macro="" textlink="">
      <xdr:nvSpPr>
        <xdr:cNvPr id="202" name="テキスト ボックス 201">
          <a:extLst>
            <a:ext uri="{FF2B5EF4-FFF2-40B4-BE49-F238E27FC236}">
              <a16:creationId xmlns:a16="http://schemas.microsoft.com/office/drawing/2014/main" id="{3A2C609E-E7CA-49E9-9692-686A7B2F52B8}"/>
            </a:ext>
          </a:extLst>
        </xdr:cNvPr>
        <xdr:cNvSpPr txBox="1"/>
      </xdr:nvSpPr>
      <xdr:spPr>
        <a:xfrm>
          <a:off x="3086315" y="1257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32832</xdr:rowOff>
    </xdr:from>
    <xdr:to>
      <xdr:col>15</xdr:col>
      <xdr:colOff>101600</xdr:colOff>
      <xdr:row>76</xdr:row>
      <xdr:rowOff>134432</xdr:rowOff>
    </xdr:to>
    <xdr:sp macro="" textlink="">
      <xdr:nvSpPr>
        <xdr:cNvPr id="203" name="楕円 202">
          <a:extLst>
            <a:ext uri="{FF2B5EF4-FFF2-40B4-BE49-F238E27FC236}">
              <a16:creationId xmlns:a16="http://schemas.microsoft.com/office/drawing/2014/main" id="{4EC4B870-6A64-413F-B58A-385453BB38A9}"/>
            </a:ext>
          </a:extLst>
        </xdr:cNvPr>
        <xdr:cNvSpPr/>
      </xdr:nvSpPr>
      <xdr:spPr>
        <a:xfrm>
          <a:off x="2514600" y="127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150959</xdr:rowOff>
    </xdr:from>
    <xdr:ext cx="599010" cy="259045"/>
    <xdr:sp macro="" textlink="">
      <xdr:nvSpPr>
        <xdr:cNvPr id="204" name="テキスト ボックス 203">
          <a:extLst>
            <a:ext uri="{FF2B5EF4-FFF2-40B4-BE49-F238E27FC236}">
              <a16:creationId xmlns:a16="http://schemas.microsoft.com/office/drawing/2014/main" id="{20AB0DA4-EC80-4097-BC0E-4372EA2C860C}"/>
            </a:ext>
          </a:extLst>
        </xdr:cNvPr>
        <xdr:cNvSpPr txBox="1"/>
      </xdr:nvSpPr>
      <xdr:spPr>
        <a:xfrm>
          <a:off x="2311615" y="1255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142636</xdr:rowOff>
    </xdr:from>
    <xdr:to>
      <xdr:col>10</xdr:col>
      <xdr:colOff>165100</xdr:colOff>
      <xdr:row>77</xdr:row>
      <xdr:rowOff>72786</xdr:rowOff>
    </xdr:to>
    <xdr:sp macro="" textlink="">
      <xdr:nvSpPr>
        <xdr:cNvPr id="205" name="楕円 204">
          <a:extLst>
            <a:ext uri="{FF2B5EF4-FFF2-40B4-BE49-F238E27FC236}">
              <a16:creationId xmlns:a16="http://schemas.microsoft.com/office/drawing/2014/main" id="{A94A5472-F7EB-4C25-96BC-0E4FB38CC199}"/>
            </a:ext>
          </a:extLst>
        </xdr:cNvPr>
        <xdr:cNvSpPr/>
      </xdr:nvSpPr>
      <xdr:spPr>
        <a:xfrm>
          <a:off x="1739900" y="12883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89313</xdr:rowOff>
    </xdr:from>
    <xdr:ext cx="599010" cy="259045"/>
    <xdr:sp macro="" textlink="">
      <xdr:nvSpPr>
        <xdr:cNvPr id="206" name="テキスト ボックス 205">
          <a:extLst>
            <a:ext uri="{FF2B5EF4-FFF2-40B4-BE49-F238E27FC236}">
              <a16:creationId xmlns:a16="http://schemas.microsoft.com/office/drawing/2014/main" id="{2DEF14E9-B5EE-4D47-A5DB-6A81F4559DC9}"/>
            </a:ext>
          </a:extLst>
        </xdr:cNvPr>
        <xdr:cNvSpPr txBox="1"/>
      </xdr:nvSpPr>
      <xdr:spPr>
        <a:xfrm>
          <a:off x="1514055" y="1266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151772</xdr:rowOff>
    </xdr:from>
    <xdr:to>
      <xdr:col>6</xdr:col>
      <xdr:colOff>38100</xdr:colOff>
      <xdr:row>77</xdr:row>
      <xdr:rowOff>81922</xdr:rowOff>
    </xdr:to>
    <xdr:sp macro="" textlink="">
      <xdr:nvSpPr>
        <xdr:cNvPr id="207" name="楕円 206">
          <a:extLst>
            <a:ext uri="{FF2B5EF4-FFF2-40B4-BE49-F238E27FC236}">
              <a16:creationId xmlns:a16="http://schemas.microsoft.com/office/drawing/2014/main" id="{8C7A9D8E-0836-4382-998E-64B439A76056}"/>
            </a:ext>
          </a:extLst>
        </xdr:cNvPr>
        <xdr:cNvSpPr/>
      </xdr:nvSpPr>
      <xdr:spPr>
        <a:xfrm>
          <a:off x="965200" y="128924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98450</xdr:rowOff>
    </xdr:from>
    <xdr:ext cx="599010" cy="259045"/>
    <xdr:sp macro="" textlink="">
      <xdr:nvSpPr>
        <xdr:cNvPr id="208" name="テキスト ボックス 207">
          <a:extLst>
            <a:ext uri="{FF2B5EF4-FFF2-40B4-BE49-F238E27FC236}">
              <a16:creationId xmlns:a16="http://schemas.microsoft.com/office/drawing/2014/main" id="{A3755F4D-F1DC-4A0E-B1DA-D556BA89EA8B}"/>
            </a:ext>
          </a:extLst>
        </xdr:cNvPr>
        <xdr:cNvSpPr txBox="1"/>
      </xdr:nvSpPr>
      <xdr:spPr>
        <a:xfrm>
          <a:off x="739355" y="1267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1EEA336B-1FF2-4380-A7E1-C159BFFA9B29}"/>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461FD6A3-3508-4DA1-8B25-53B4203523B4}"/>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DA998B1B-11A8-4E2C-88A0-92851F9DD5F2}"/>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60C4FA72-C125-4827-87A8-418142FAE979}"/>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7E74AF16-F121-4171-BE8D-7EE62C039A94}"/>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FE6D1A8D-8F04-4210-8FBF-068B96AF74D6}"/>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AC292F91-4D08-4CE7-AF57-4B6CCB1B4196}"/>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D6EEDEBE-4A13-4819-A11B-38778943EB07}"/>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E5D5D68C-E355-4246-AA97-47179DB33A87}"/>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67D99C14-03F7-4B53-A993-4519F9E24EB8}"/>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9E662073-0773-4F0C-ADC9-F4C4BD43E177}"/>
            </a:ext>
          </a:extLst>
        </xdr:cNvPr>
        <xdr:cNvCxnSpPr/>
      </xdr:nvCxnSpPr>
      <xdr:spPr>
        <a:xfrm>
          <a:off x="670560" y="16568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DBE1574C-E360-496E-9F18-AA275CEB8079}"/>
            </a:ext>
          </a:extLst>
        </xdr:cNvPr>
        <xdr:cNvSpPr txBox="1"/>
      </xdr:nvSpPr>
      <xdr:spPr>
        <a:xfrm>
          <a:off x="46749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55D667FA-62E8-4CA4-B60F-865556E24D10}"/>
            </a:ext>
          </a:extLst>
        </xdr:cNvPr>
        <xdr:cNvCxnSpPr/>
      </xdr:nvCxnSpPr>
      <xdr:spPr>
        <a:xfrm>
          <a:off x="670560" y="16118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3CA2B209-8C8C-4CDB-AAD2-7CA604AE92B3}"/>
            </a:ext>
          </a:extLst>
        </xdr:cNvPr>
        <xdr:cNvSpPr txBox="1"/>
      </xdr:nvSpPr>
      <xdr:spPr>
        <a:xfrm>
          <a:off x="76428" y="15980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6496335B-B900-4D67-B66B-143D20BD6526}"/>
            </a:ext>
          </a:extLst>
        </xdr:cNvPr>
        <xdr:cNvCxnSpPr/>
      </xdr:nvCxnSpPr>
      <xdr:spPr>
        <a:xfrm>
          <a:off x="670560" y="15673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25795868-84DF-4744-9535-9967D6E00E34}"/>
            </a:ext>
          </a:extLst>
        </xdr:cNvPr>
        <xdr:cNvSpPr txBox="1"/>
      </xdr:nvSpPr>
      <xdr:spPr>
        <a:xfrm>
          <a:off x="76428" y="15534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E6B2957C-108A-4CEF-B3AD-F605E3FAA779}"/>
            </a:ext>
          </a:extLst>
        </xdr:cNvPr>
        <xdr:cNvCxnSpPr/>
      </xdr:nvCxnSpPr>
      <xdr:spPr>
        <a:xfrm>
          <a:off x="670560" y="15227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127BAC52-8D78-4E66-ACA2-1E5D27B8FA52}"/>
            </a:ext>
          </a:extLst>
        </xdr:cNvPr>
        <xdr:cNvSpPr txBox="1"/>
      </xdr:nvSpPr>
      <xdr:spPr>
        <a:xfrm>
          <a:off x="76428" y="15088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C8816152-495B-4C5E-B077-2C68E220BB17}"/>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A55DC800-8C14-4182-B0B8-BD739FA5CBED}"/>
            </a:ext>
          </a:extLst>
        </xdr:cNvPr>
        <xdr:cNvSpPr txBox="1"/>
      </xdr:nvSpPr>
      <xdr:spPr>
        <a:xfrm>
          <a:off x="7642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3C448A2D-BB2B-4553-A965-E173AF1405D2}"/>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8F15301D-A099-4B80-AD0B-0BEE1576FA48}"/>
            </a:ext>
          </a:extLst>
        </xdr:cNvPr>
        <xdr:cNvCxnSpPr/>
      </xdr:nvCxnSpPr>
      <xdr:spPr>
        <a:xfrm flipV="1">
          <a:off x="4084955" y="15389210"/>
          <a:ext cx="1270" cy="11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134B4011-D282-45DF-BE5C-F15BB3DCA3EA}"/>
            </a:ext>
          </a:extLst>
        </xdr:cNvPr>
        <xdr:cNvSpPr txBox="1"/>
      </xdr:nvSpPr>
      <xdr:spPr>
        <a:xfrm>
          <a:off x="4137660" y="1656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30684BB5-9BF0-48EA-A6F7-E2E1A25D1719}"/>
            </a:ext>
          </a:extLst>
        </xdr:cNvPr>
        <xdr:cNvCxnSpPr/>
      </xdr:nvCxnSpPr>
      <xdr:spPr>
        <a:xfrm>
          <a:off x="4020820" y="16555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4C00B3A2-ACA0-4F50-948F-3F705A93CAA2}"/>
            </a:ext>
          </a:extLst>
        </xdr:cNvPr>
        <xdr:cNvSpPr txBox="1"/>
      </xdr:nvSpPr>
      <xdr:spPr>
        <a:xfrm>
          <a:off x="4137660" y="151682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FCB03A44-7016-4727-9430-48EAC64650A0}"/>
            </a:ext>
          </a:extLst>
        </xdr:cNvPr>
        <xdr:cNvCxnSpPr/>
      </xdr:nvCxnSpPr>
      <xdr:spPr>
        <a:xfrm>
          <a:off x="4020820" y="15389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112702</xdr:rowOff>
    </xdr:from>
    <xdr:to>
      <xdr:col>24</xdr:col>
      <xdr:colOff>63500</xdr:colOff>
      <xdr:row>98</xdr:row>
      <xdr:rowOff>113756</xdr:rowOff>
    </xdr:to>
    <xdr:cxnSp macro="">
      <xdr:nvCxnSpPr>
        <xdr:cNvPr id="235" name="直線コネクタ 234">
          <a:extLst>
            <a:ext uri="{FF2B5EF4-FFF2-40B4-BE49-F238E27FC236}">
              <a16:creationId xmlns:a16="http://schemas.microsoft.com/office/drawing/2014/main" id="{19FEECE4-7355-4B54-970A-3025DCF1ED06}"/>
            </a:ext>
          </a:extLst>
        </xdr:cNvPr>
        <xdr:cNvCxnSpPr/>
      </xdr:nvCxnSpPr>
      <xdr:spPr>
        <a:xfrm>
          <a:off x="3355340" y="16541422"/>
          <a:ext cx="73152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5A809524-09F3-40EF-99EC-E7EA9B86D889}"/>
            </a:ext>
          </a:extLst>
        </xdr:cNvPr>
        <xdr:cNvSpPr txBox="1"/>
      </xdr:nvSpPr>
      <xdr:spPr>
        <a:xfrm>
          <a:off x="4137660" y="16319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71DB300-405F-4CB8-B153-8F3F62A2FEB4}"/>
            </a:ext>
          </a:extLst>
        </xdr:cNvPr>
        <xdr:cNvSpPr/>
      </xdr:nvSpPr>
      <xdr:spPr>
        <a:xfrm>
          <a:off x="4036060" y="1646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112702</xdr:rowOff>
    </xdr:from>
    <xdr:to>
      <xdr:col>19</xdr:col>
      <xdr:colOff>177800</xdr:colOff>
      <xdr:row>98</xdr:row>
      <xdr:rowOff>115990</xdr:rowOff>
    </xdr:to>
    <xdr:cxnSp macro="">
      <xdr:nvCxnSpPr>
        <xdr:cNvPr id="238" name="直線コネクタ 237">
          <a:extLst>
            <a:ext uri="{FF2B5EF4-FFF2-40B4-BE49-F238E27FC236}">
              <a16:creationId xmlns:a16="http://schemas.microsoft.com/office/drawing/2014/main" id="{3B4CF09F-1121-4FC5-9E97-0B043EADA540}"/>
            </a:ext>
          </a:extLst>
        </xdr:cNvPr>
        <xdr:cNvCxnSpPr/>
      </xdr:nvCxnSpPr>
      <xdr:spPr>
        <a:xfrm flipV="1">
          <a:off x="2565400" y="16541422"/>
          <a:ext cx="78994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70995F37-5217-4194-B02E-3317B4379190}"/>
            </a:ext>
          </a:extLst>
        </xdr:cNvPr>
        <xdr:cNvSpPr/>
      </xdr:nvSpPr>
      <xdr:spPr>
        <a:xfrm>
          <a:off x="3312160" y="1647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444555BE-D268-4FC9-A05F-6D6F349D6C49}"/>
            </a:ext>
          </a:extLst>
        </xdr:cNvPr>
        <xdr:cNvSpPr txBox="1"/>
      </xdr:nvSpPr>
      <xdr:spPr>
        <a:xfrm>
          <a:off x="3118631" y="1625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115990</xdr:rowOff>
    </xdr:from>
    <xdr:to>
      <xdr:col>15</xdr:col>
      <xdr:colOff>50800</xdr:colOff>
      <xdr:row>98</xdr:row>
      <xdr:rowOff>122952</xdr:rowOff>
    </xdr:to>
    <xdr:cxnSp macro="">
      <xdr:nvCxnSpPr>
        <xdr:cNvPr id="241" name="直線コネクタ 240">
          <a:extLst>
            <a:ext uri="{FF2B5EF4-FFF2-40B4-BE49-F238E27FC236}">
              <a16:creationId xmlns:a16="http://schemas.microsoft.com/office/drawing/2014/main" id="{D417AA3A-5A85-4119-B4C9-9DA777985270}"/>
            </a:ext>
          </a:extLst>
        </xdr:cNvPr>
        <xdr:cNvCxnSpPr/>
      </xdr:nvCxnSpPr>
      <xdr:spPr>
        <a:xfrm flipV="1">
          <a:off x="1790700" y="16544710"/>
          <a:ext cx="774700" cy="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74B5BFC2-DBB7-48D1-8BBB-6B68BC00B7EB}"/>
            </a:ext>
          </a:extLst>
        </xdr:cNvPr>
        <xdr:cNvSpPr/>
      </xdr:nvSpPr>
      <xdr:spPr>
        <a:xfrm>
          <a:off x="2514600" y="1647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2A44680B-E244-4EC4-9AE7-D4D4FF7ECB5F}"/>
            </a:ext>
          </a:extLst>
        </xdr:cNvPr>
        <xdr:cNvSpPr txBox="1"/>
      </xdr:nvSpPr>
      <xdr:spPr>
        <a:xfrm>
          <a:off x="2343931" y="1626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122365</xdr:rowOff>
    </xdr:from>
    <xdr:to>
      <xdr:col>10</xdr:col>
      <xdr:colOff>114300</xdr:colOff>
      <xdr:row>98</xdr:row>
      <xdr:rowOff>122952</xdr:rowOff>
    </xdr:to>
    <xdr:cxnSp macro="">
      <xdr:nvCxnSpPr>
        <xdr:cNvPr id="244" name="直線コネクタ 243">
          <a:extLst>
            <a:ext uri="{FF2B5EF4-FFF2-40B4-BE49-F238E27FC236}">
              <a16:creationId xmlns:a16="http://schemas.microsoft.com/office/drawing/2014/main" id="{5B0BF42A-E6CC-4129-8EB6-A3F74856CB27}"/>
            </a:ext>
          </a:extLst>
        </xdr:cNvPr>
        <xdr:cNvCxnSpPr/>
      </xdr:nvCxnSpPr>
      <xdr:spPr>
        <a:xfrm>
          <a:off x="1008380" y="16551085"/>
          <a:ext cx="78232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8A84ECBD-7A08-4125-B7EC-6F90CA52132D}"/>
            </a:ext>
          </a:extLst>
        </xdr:cNvPr>
        <xdr:cNvSpPr/>
      </xdr:nvSpPr>
      <xdr:spPr>
        <a:xfrm>
          <a:off x="1739900" y="1648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F5E300B5-42C7-47BE-85D0-054E0AF6810F}"/>
            </a:ext>
          </a:extLst>
        </xdr:cNvPr>
        <xdr:cNvSpPr txBox="1"/>
      </xdr:nvSpPr>
      <xdr:spPr>
        <a:xfrm>
          <a:off x="1546371" y="1626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9A0D525C-755D-4543-9C25-B67CF5A61834}"/>
            </a:ext>
          </a:extLst>
        </xdr:cNvPr>
        <xdr:cNvSpPr/>
      </xdr:nvSpPr>
      <xdr:spPr>
        <a:xfrm>
          <a:off x="965200" y="164846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D1B47770-C90C-4CCE-B20D-9F97FF6DBB72}"/>
            </a:ext>
          </a:extLst>
        </xdr:cNvPr>
        <xdr:cNvSpPr txBox="1"/>
      </xdr:nvSpPr>
      <xdr:spPr>
        <a:xfrm>
          <a:off x="771671" y="1626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C3458A6A-CDC9-48B0-9A11-E9A3DC024D39}"/>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94DE3CC-9227-4D5F-8F39-B3B6B3B39482}"/>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2FF883ED-565D-45B1-A6CD-BB2BA3F66757}"/>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C31B4CB6-47CE-45FA-AE51-DE327A7CC81B}"/>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66A3D165-38AF-4D93-BC2C-DFCA6DCE62D1}"/>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62956</xdr:rowOff>
    </xdr:from>
    <xdr:to>
      <xdr:col>24</xdr:col>
      <xdr:colOff>114300</xdr:colOff>
      <xdr:row>98</xdr:row>
      <xdr:rowOff>164556</xdr:rowOff>
    </xdr:to>
    <xdr:sp macro="" textlink="">
      <xdr:nvSpPr>
        <xdr:cNvPr id="254" name="楕円 253">
          <a:extLst>
            <a:ext uri="{FF2B5EF4-FFF2-40B4-BE49-F238E27FC236}">
              <a16:creationId xmlns:a16="http://schemas.microsoft.com/office/drawing/2014/main" id="{BB8C06AF-B120-40B0-B2FD-04D015D742DB}"/>
            </a:ext>
          </a:extLst>
        </xdr:cNvPr>
        <xdr:cNvSpPr/>
      </xdr:nvSpPr>
      <xdr:spPr>
        <a:xfrm>
          <a:off x="4036060" y="1649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A2AD82DA-27C1-43A5-83AD-EBE1B98BAC50}"/>
            </a:ext>
          </a:extLst>
        </xdr:cNvPr>
        <xdr:cNvSpPr txBox="1"/>
      </xdr:nvSpPr>
      <xdr:spPr>
        <a:xfrm>
          <a:off x="4137660" y="1644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61902</xdr:rowOff>
    </xdr:from>
    <xdr:to>
      <xdr:col>20</xdr:col>
      <xdr:colOff>38100</xdr:colOff>
      <xdr:row>98</xdr:row>
      <xdr:rowOff>163502</xdr:rowOff>
    </xdr:to>
    <xdr:sp macro="" textlink="">
      <xdr:nvSpPr>
        <xdr:cNvPr id="256" name="楕円 255">
          <a:extLst>
            <a:ext uri="{FF2B5EF4-FFF2-40B4-BE49-F238E27FC236}">
              <a16:creationId xmlns:a16="http://schemas.microsoft.com/office/drawing/2014/main" id="{A665F04D-2E5A-489F-84C5-C478E4AD17F4}"/>
            </a:ext>
          </a:extLst>
        </xdr:cNvPr>
        <xdr:cNvSpPr/>
      </xdr:nvSpPr>
      <xdr:spPr>
        <a:xfrm>
          <a:off x="3312160" y="164906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154629</xdr:rowOff>
    </xdr:from>
    <xdr:ext cx="534377" cy="259045"/>
    <xdr:sp macro="" textlink="">
      <xdr:nvSpPr>
        <xdr:cNvPr id="257" name="テキスト ボックス 256">
          <a:extLst>
            <a:ext uri="{FF2B5EF4-FFF2-40B4-BE49-F238E27FC236}">
              <a16:creationId xmlns:a16="http://schemas.microsoft.com/office/drawing/2014/main" id="{E02F245B-E0FF-4435-B69D-CDFC6F4B7427}"/>
            </a:ext>
          </a:extLst>
        </xdr:cNvPr>
        <xdr:cNvSpPr txBox="1"/>
      </xdr:nvSpPr>
      <xdr:spPr>
        <a:xfrm>
          <a:off x="3118631" y="1658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65190</xdr:rowOff>
    </xdr:from>
    <xdr:to>
      <xdr:col>15</xdr:col>
      <xdr:colOff>101600</xdr:colOff>
      <xdr:row>98</xdr:row>
      <xdr:rowOff>166790</xdr:rowOff>
    </xdr:to>
    <xdr:sp macro="" textlink="">
      <xdr:nvSpPr>
        <xdr:cNvPr id="258" name="楕円 257">
          <a:extLst>
            <a:ext uri="{FF2B5EF4-FFF2-40B4-BE49-F238E27FC236}">
              <a16:creationId xmlns:a16="http://schemas.microsoft.com/office/drawing/2014/main" id="{C13908B1-1661-49DD-BF7D-58D78267F02C}"/>
            </a:ext>
          </a:extLst>
        </xdr:cNvPr>
        <xdr:cNvSpPr/>
      </xdr:nvSpPr>
      <xdr:spPr>
        <a:xfrm>
          <a:off x="2514600" y="164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157917</xdr:rowOff>
    </xdr:from>
    <xdr:ext cx="534377" cy="259045"/>
    <xdr:sp macro="" textlink="">
      <xdr:nvSpPr>
        <xdr:cNvPr id="259" name="テキスト ボックス 258">
          <a:extLst>
            <a:ext uri="{FF2B5EF4-FFF2-40B4-BE49-F238E27FC236}">
              <a16:creationId xmlns:a16="http://schemas.microsoft.com/office/drawing/2014/main" id="{E028EE20-6253-4076-AB69-69D4552E2444}"/>
            </a:ext>
          </a:extLst>
        </xdr:cNvPr>
        <xdr:cNvSpPr txBox="1"/>
      </xdr:nvSpPr>
      <xdr:spPr>
        <a:xfrm>
          <a:off x="2343931" y="1658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72152</xdr:rowOff>
    </xdr:from>
    <xdr:to>
      <xdr:col>10</xdr:col>
      <xdr:colOff>165100</xdr:colOff>
      <xdr:row>99</xdr:row>
      <xdr:rowOff>2302</xdr:rowOff>
    </xdr:to>
    <xdr:sp macro="" textlink="">
      <xdr:nvSpPr>
        <xdr:cNvPr id="260" name="楕円 259">
          <a:extLst>
            <a:ext uri="{FF2B5EF4-FFF2-40B4-BE49-F238E27FC236}">
              <a16:creationId xmlns:a16="http://schemas.microsoft.com/office/drawing/2014/main" id="{D787BCEB-BCDB-4763-AFD3-1269386B4A64}"/>
            </a:ext>
          </a:extLst>
        </xdr:cNvPr>
        <xdr:cNvSpPr/>
      </xdr:nvSpPr>
      <xdr:spPr>
        <a:xfrm>
          <a:off x="1739900" y="16500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164879</xdr:rowOff>
    </xdr:from>
    <xdr:ext cx="534377" cy="259045"/>
    <xdr:sp macro="" textlink="">
      <xdr:nvSpPr>
        <xdr:cNvPr id="261" name="テキスト ボックス 260">
          <a:extLst>
            <a:ext uri="{FF2B5EF4-FFF2-40B4-BE49-F238E27FC236}">
              <a16:creationId xmlns:a16="http://schemas.microsoft.com/office/drawing/2014/main" id="{54751A5F-3743-43A5-991F-6F185DF5D574}"/>
            </a:ext>
          </a:extLst>
        </xdr:cNvPr>
        <xdr:cNvSpPr txBox="1"/>
      </xdr:nvSpPr>
      <xdr:spPr>
        <a:xfrm>
          <a:off x="1546371" y="1659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71565</xdr:rowOff>
    </xdr:from>
    <xdr:to>
      <xdr:col>6</xdr:col>
      <xdr:colOff>38100</xdr:colOff>
      <xdr:row>99</xdr:row>
      <xdr:rowOff>1715</xdr:rowOff>
    </xdr:to>
    <xdr:sp macro="" textlink="">
      <xdr:nvSpPr>
        <xdr:cNvPr id="262" name="楕円 261">
          <a:extLst>
            <a:ext uri="{FF2B5EF4-FFF2-40B4-BE49-F238E27FC236}">
              <a16:creationId xmlns:a16="http://schemas.microsoft.com/office/drawing/2014/main" id="{CEDE8057-4329-445D-8E43-6C796C9E00B2}"/>
            </a:ext>
          </a:extLst>
        </xdr:cNvPr>
        <xdr:cNvSpPr/>
      </xdr:nvSpPr>
      <xdr:spPr>
        <a:xfrm>
          <a:off x="965200" y="16500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164292</xdr:rowOff>
    </xdr:from>
    <xdr:ext cx="534377" cy="259045"/>
    <xdr:sp macro="" textlink="">
      <xdr:nvSpPr>
        <xdr:cNvPr id="263" name="テキスト ボックス 262">
          <a:extLst>
            <a:ext uri="{FF2B5EF4-FFF2-40B4-BE49-F238E27FC236}">
              <a16:creationId xmlns:a16="http://schemas.microsoft.com/office/drawing/2014/main" id="{9860BB60-7477-42D9-916C-438D92EC5555}"/>
            </a:ext>
          </a:extLst>
        </xdr:cNvPr>
        <xdr:cNvSpPr txBox="1"/>
      </xdr:nvSpPr>
      <xdr:spPr>
        <a:xfrm>
          <a:off x="771671" y="165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C8586F25-08E5-4D50-A26E-F6C89B5ED42E}"/>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68FBBBD1-814D-4886-B13A-EA12401C2DF4}"/>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DE4FCA0A-3EF8-48E0-974F-442F235159E1}"/>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AC96F42C-240B-4851-B49C-96BD1ECC4FE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E228062D-CD1B-492E-B593-B05E6B4589A7}"/>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4EC7D3CB-3AAA-42BE-B771-EDD88B88DDE7}"/>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F82E71CD-8157-4BEA-950D-6CE5989C2B7F}"/>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A25F84C-B608-4A32-BBAD-141B166F6A52}"/>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D1853AD9-D812-4E34-8AC5-9FD3C3CF2C76}"/>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CD0561BD-C081-4CE4-852B-F10E76764666}"/>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94169ED0-607A-4043-A78A-283A6C796B9A}"/>
            </a:ext>
          </a:extLst>
        </xdr:cNvPr>
        <xdr:cNvCxnSpPr/>
      </xdr:nvCxnSpPr>
      <xdr:spPr>
        <a:xfrm>
          <a:off x="5826760" y="6395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C7DA2F2D-6DC6-4517-BE3C-EE929683E507}"/>
            </a:ext>
          </a:extLst>
        </xdr:cNvPr>
        <xdr:cNvSpPr txBox="1"/>
      </xdr:nvSpPr>
      <xdr:spPr>
        <a:xfrm>
          <a:off x="5600834" y="6257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D51207D8-1548-4FC4-8199-C59EF403C030}"/>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300D2F32-DC26-45D5-9019-11BC10110A16}"/>
            </a:ext>
          </a:extLst>
        </xdr:cNvPr>
        <xdr:cNvSpPr txBox="1"/>
      </xdr:nvSpPr>
      <xdr:spPr>
        <a:xfrm>
          <a:off x="53640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C970F89E-4137-4699-A2F4-5C2F096688D8}"/>
            </a:ext>
          </a:extLst>
        </xdr:cNvPr>
        <xdr:cNvCxnSpPr/>
      </xdr:nvCxnSpPr>
      <xdr:spPr>
        <a:xfrm>
          <a:off x="5826760" y="5279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717677B6-24B2-450B-BFF2-CF53F4DE1545}"/>
            </a:ext>
          </a:extLst>
        </xdr:cNvPr>
        <xdr:cNvSpPr txBox="1"/>
      </xdr:nvSpPr>
      <xdr:spPr>
        <a:xfrm>
          <a:off x="536404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995C545C-3288-4FA6-BD3E-51CDE11955B8}"/>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73DA1A8A-B227-4371-A270-D75DC756EAB6}"/>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55E5ABD0-5ED6-4245-AAF1-BF3A163AECC9}"/>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D0CDB824-14F1-495F-ABFC-CF87355C787B}"/>
            </a:ext>
          </a:extLst>
        </xdr:cNvPr>
        <xdr:cNvCxnSpPr/>
      </xdr:nvCxnSpPr>
      <xdr:spPr>
        <a:xfrm flipV="1">
          <a:off x="9218295" y="5159642"/>
          <a:ext cx="1270" cy="123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711C55E8-E6BC-4680-8D2A-026085C125DE}"/>
            </a:ext>
          </a:extLst>
        </xdr:cNvPr>
        <xdr:cNvSpPr txBox="1"/>
      </xdr:nvSpPr>
      <xdr:spPr>
        <a:xfrm>
          <a:off x="9271000" y="63995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EC5B3A49-7089-4C09-A062-1781F7FC3AD4}"/>
            </a:ext>
          </a:extLst>
        </xdr:cNvPr>
        <xdr:cNvCxnSpPr/>
      </xdr:nvCxnSpPr>
      <xdr:spPr>
        <a:xfrm>
          <a:off x="9154160" y="6395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5AFB89E9-0876-4B42-B2ED-D4A593D2AA32}"/>
            </a:ext>
          </a:extLst>
        </xdr:cNvPr>
        <xdr:cNvSpPr txBox="1"/>
      </xdr:nvSpPr>
      <xdr:spPr>
        <a:xfrm>
          <a:off x="9271000" y="493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5991FA6F-C47C-44BF-9C61-661899AC9442}"/>
            </a:ext>
          </a:extLst>
        </xdr:cNvPr>
        <xdr:cNvCxnSpPr/>
      </xdr:nvCxnSpPr>
      <xdr:spPr>
        <a:xfrm>
          <a:off x="9154160" y="5159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61BD491E-371F-4A2A-94EC-4926DFF95CD1}"/>
            </a:ext>
          </a:extLst>
        </xdr:cNvPr>
        <xdr:cNvCxnSpPr/>
      </xdr:nvCxnSpPr>
      <xdr:spPr>
        <a:xfrm>
          <a:off x="8496300" y="63957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4668D808-96EB-41DD-8C8C-0B3B67C0214F}"/>
            </a:ext>
          </a:extLst>
        </xdr:cNvPr>
        <xdr:cNvSpPr txBox="1"/>
      </xdr:nvSpPr>
      <xdr:spPr>
        <a:xfrm>
          <a:off x="9271000" y="61523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AACA1D5E-C0CD-4F64-9098-78A99FAB77B6}"/>
            </a:ext>
          </a:extLst>
        </xdr:cNvPr>
        <xdr:cNvSpPr/>
      </xdr:nvSpPr>
      <xdr:spPr>
        <a:xfrm>
          <a:off x="9192260" y="6297123"/>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C2DABC04-029F-444B-B700-901ECB503090}"/>
            </a:ext>
          </a:extLst>
        </xdr:cNvPr>
        <xdr:cNvCxnSpPr/>
      </xdr:nvCxnSpPr>
      <xdr:spPr>
        <a:xfrm>
          <a:off x="7713980" y="63957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6989AF84-EC17-42DF-BB6D-6EA2653C29FC}"/>
            </a:ext>
          </a:extLst>
        </xdr:cNvPr>
        <xdr:cNvSpPr/>
      </xdr:nvSpPr>
      <xdr:spPr>
        <a:xfrm>
          <a:off x="8445500" y="6291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45C668F5-F3D9-4788-8C59-43054B69B963}"/>
            </a:ext>
          </a:extLst>
        </xdr:cNvPr>
        <xdr:cNvSpPr txBox="1"/>
      </xdr:nvSpPr>
      <xdr:spPr>
        <a:xfrm>
          <a:off x="8284288" y="607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1E55849C-92C8-4401-9044-35491CAD37AF}"/>
            </a:ext>
          </a:extLst>
        </xdr:cNvPr>
        <xdr:cNvCxnSpPr/>
      </xdr:nvCxnSpPr>
      <xdr:spPr>
        <a:xfrm>
          <a:off x="6924040" y="63957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D79FF25-BD26-4BD9-9386-0E48B9AA4869}"/>
            </a:ext>
          </a:extLst>
        </xdr:cNvPr>
        <xdr:cNvSpPr/>
      </xdr:nvSpPr>
      <xdr:spPr>
        <a:xfrm>
          <a:off x="7670800" y="63013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73EAB3DF-B23C-4DBB-8462-831231116676}"/>
            </a:ext>
          </a:extLst>
        </xdr:cNvPr>
        <xdr:cNvSpPr txBox="1"/>
      </xdr:nvSpPr>
      <xdr:spPr>
        <a:xfrm>
          <a:off x="7547557" y="6080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E1C50198-51CF-4073-8C23-2015ADBD06CA}"/>
            </a:ext>
          </a:extLst>
        </xdr:cNvPr>
        <xdr:cNvCxnSpPr/>
      </xdr:nvCxnSpPr>
      <xdr:spPr>
        <a:xfrm>
          <a:off x="6149340" y="63957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4653B886-A7DA-4E21-8141-982D75CD161C}"/>
            </a:ext>
          </a:extLst>
        </xdr:cNvPr>
        <xdr:cNvSpPr/>
      </xdr:nvSpPr>
      <xdr:spPr>
        <a:xfrm>
          <a:off x="6873240" y="62895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FBE37AA3-7079-481F-9396-82D4DFB4A361}"/>
            </a:ext>
          </a:extLst>
        </xdr:cNvPr>
        <xdr:cNvSpPr txBox="1"/>
      </xdr:nvSpPr>
      <xdr:spPr>
        <a:xfrm>
          <a:off x="6712028" y="606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C27A29B6-4CE7-48F1-93C6-0A9CE25C3D35}"/>
            </a:ext>
          </a:extLst>
        </xdr:cNvPr>
        <xdr:cNvSpPr/>
      </xdr:nvSpPr>
      <xdr:spPr>
        <a:xfrm>
          <a:off x="6098540" y="62803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ABF65007-F674-4DE3-849A-26DCD601E438}"/>
            </a:ext>
          </a:extLst>
        </xdr:cNvPr>
        <xdr:cNvSpPr txBox="1"/>
      </xdr:nvSpPr>
      <xdr:spPr>
        <a:xfrm>
          <a:off x="5937328" y="6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37D82AF5-BB7D-4412-820F-A2FAE4DD0945}"/>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E4840F4D-9643-4EF0-9D69-73A55302B282}"/>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CFC707AF-7CB8-4AFF-AB10-D449FACAC3F3}"/>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EFD10D49-EB6F-4AC9-B348-93C66B2A5AE4}"/>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B3A54757-4492-498D-AB98-4C78E46745D6}"/>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F6EC7738-AAE5-4C87-A181-4ED049EAD820}"/>
            </a:ext>
          </a:extLst>
        </xdr:cNvPr>
        <xdr:cNvSpPr/>
      </xdr:nvSpPr>
      <xdr:spPr>
        <a:xfrm>
          <a:off x="9192260" y="6348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BBD9D6DC-E438-4678-ADAF-E038B22E3C0B}"/>
            </a:ext>
          </a:extLst>
        </xdr:cNvPr>
        <xdr:cNvSpPr txBox="1"/>
      </xdr:nvSpPr>
      <xdr:spPr>
        <a:xfrm>
          <a:off x="9271000" y="6275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F5F96DF8-E5CB-4B56-B003-98B9291A5B82}"/>
            </a:ext>
          </a:extLst>
        </xdr:cNvPr>
        <xdr:cNvSpPr/>
      </xdr:nvSpPr>
      <xdr:spPr>
        <a:xfrm>
          <a:off x="8445500"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7AA706D8-FCF0-4019-98FE-F25451A8E099}"/>
            </a:ext>
          </a:extLst>
        </xdr:cNvPr>
        <xdr:cNvSpPr txBox="1"/>
      </xdr:nvSpPr>
      <xdr:spPr>
        <a:xfrm>
          <a:off x="8379270" y="6437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AAB81610-E813-4C1B-8200-CC474AF640F9}"/>
            </a:ext>
          </a:extLst>
        </xdr:cNvPr>
        <xdr:cNvSpPr/>
      </xdr:nvSpPr>
      <xdr:spPr>
        <a:xfrm>
          <a:off x="7670800" y="6348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D8E0103A-BF7F-4201-A4AC-92087CC3D616}"/>
            </a:ext>
          </a:extLst>
        </xdr:cNvPr>
        <xdr:cNvSpPr txBox="1"/>
      </xdr:nvSpPr>
      <xdr:spPr>
        <a:xfrm>
          <a:off x="7596950" y="6437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5630AB77-0E2A-4DAC-B1D5-FFA450A0DB29}"/>
            </a:ext>
          </a:extLst>
        </xdr:cNvPr>
        <xdr:cNvSpPr/>
      </xdr:nvSpPr>
      <xdr:spPr>
        <a:xfrm>
          <a:off x="6873240"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C55733F-E107-4FDA-9BCC-B3D324855857}"/>
            </a:ext>
          </a:extLst>
        </xdr:cNvPr>
        <xdr:cNvSpPr txBox="1"/>
      </xdr:nvSpPr>
      <xdr:spPr>
        <a:xfrm>
          <a:off x="6822250" y="6437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689E1900-614B-4E8D-B846-393048EB83D5}"/>
            </a:ext>
          </a:extLst>
        </xdr:cNvPr>
        <xdr:cNvSpPr/>
      </xdr:nvSpPr>
      <xdr:spPr>
        <a:xfrm>
          <a:off x="6098540"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3DAA9B7C-72B9-405F-9E58-5C91C219CCDD}"/>
            </a:ext>
          </a:extLst>
        </xdr:cNvPr>
        <xdr:cNvSpPr txBox="1"/>
      </xdr:nvSpPr>
      <xdr:spPr>
        <a:xfrm>
          <a:off x="6032310" y="6437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C56787D5-8E2C-4E20-BDBC-E14D974F64CE}"/>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719F78E5-E314-473B-BAE6-54F709E458FF}"/>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874F6D32-70F6-4318-9E61-E611BA75E777}"/>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4A59EFC5-FB34-4C2B-B9ED-9862003A0E93}"/>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AADC1C5C-8FCE-4FE7-AB3D-19895130E9F9}"/>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7E298A97-F8AE-49E4-8A5A-2F57EA55964D}"/>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5307BB5A-3A8D-4A49-8161-CF905B0AAA95}"/>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D53B60F0-98AF-4BF8-A22F-8A08DDB938F7}"/>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3BE260A3-A4A7-4A16-ADBB-3D3DE7A8EED1}"/>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17F2A35D-610F-41D4-B193-6027529821C4}"/>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10CD5ECA-20D9-4B5B-A9A1-3A2DDC6C31F0}"/>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5C354838-62BA-42E5-9C6E-C960698BC102}"/>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1D21F53D-C67A-4129-83D3-03A7618DD265}"/>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DFB9CD62-079A-4117-8CE0-82F489A8F8FB}"/>
            </a:ext>
          </a:extLst>
        </xdr:cNvPr>
        <xdr:cNvSpPr txBox="1"/>
      </xdr:nvSpPr>
      <xdr:spPr>
        <a:xfrm>
          <a:off x="529992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C35215CF-D1C9-4235-9D17-AE8F7803ADCB}"/>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D53BBD5E-19D6-4036-921A-CA0DE2591273}"/>
            </a:ext>
          </a:extLst>
        </xdr:cNvPr>
        <xdr:cNvSpPr txBox="1"/>
      </xdr:nvSpPr>
      <xdr:spPr>
        <a:xfrm>
          <a:off x="529992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1BD39FE-81C2-40CC-9D2F-5B9628931B01}"/>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D5A64398-E77A-4B2F-9962-1C5C9F8C6CCE}"/>
            </a:ext>
          </a:extLst>
        </xdr:cNvPr>
        <xdr:cNvSpPr txBox="1"/>
      </xdr:nvSpPr>
      <xdr:spPr>
        <a:xfrm>
          <a:off x="529992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EDED2DF4-3F93-4DC0-A252-8AF3F6303FE7}"/>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E2A67C78-1129-42C6-994F-DDD2AC9FC877}"/>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A5F45A4D-43EA-47F2-8D62-EB7F5AB31E73}"/>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2CC7C52A-8291-415D-A48E-610A6A9049C4}"/>
            </a:ext>
          </a:extLst>
        </xdr:cNvPr>
        <xdr:cNvCxnSpPr/>
      </xdr:nvCxnSpPr>
      <xdr:spPr>
        <a:xfrm flipV="1">
          <a:off x="9218295" y="8391699"/>
          <a:ext cx="1270" cy="146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863A7E9F-4877-456C-A730-55FD90CA7690}"/>
            </a:ext>
          </a:extLst>
        </xdr:cNvPr>
        <xdr:cNvSpPr txBox="1"/>
      </xdr:nvSpPr>
      <xdr:spPr>
        <a:xfrm>
          <a:off x="9271000" y="985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5A7A7040-9262-4BB5-99DF-9DC7B0D53CDF}"/>
            </a:ext>
          </a:extLst>
        </xdr:cNvPr>
        <xdr:cNvCxnSpPr/>
      </xdr:nvCxnSpPr>
      <xdr:spPr>
        <a:xfrm>
          <a:off x="9154160" y="98550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10359344-D1B6-4014-AEBF-589D2A738324}"/>
            </a:ext>
          </a:extLst>
        </xdr:cNvPr>
        <xdr:cNvSpPr txBox="1"/>
      </xdr:nvSpPr>
      <xdr:spPr>
        <a:xfrm>
          <a:off x="9271000" y="81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6AB80DD1-6B08-465F-B3CC-00BA2540C8C6}"/>
            </a:ext>
          </a:extLst>
        </xdr:cNvPr>
        <xdr:cNvCxnSpPr/>
      </xdr:nvCxnSpPr>
      <xdr:spPr>
        <a:xfrm>
          <a:off x="9154160" y="8391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117233</xdr:rowOff>
    </xdr:from>
    <xdr:to>
      <xdr:col>55</xdr:col>
      <xdr:colOff>0</xdr:colOff>
      <xdr:row>57</xdr:row>
      <xdr:rowOff>124627</xdr:rowOff>
    </xdr:to>
    <xdr:cxnSp macro="">
      <xdr:nvCxnSpPr>
        <xdr:cNvPr id="343" name="直線コネクタ 342">
          <a:extLst>
            <a:ext uri="{FF2B5EF4-FFF2-40B4-BE49-F238E27FC236}">
              <a16:creationId xmlns:a16="http://schemas.microsoft.com/office/drawing/2014/main" id="{AB542D90-4AB8-47C2-A966-40095324CEBD}"/>
            </a:ext>
          </a:extLst>
        </xdr:cNvPr>
        <xdr:cNvCxnSpPr/>
      </xdr:nvCxnSpPr>
      <xdr:spPr>
        <a:xfrm>
          <a:off x="8496300" y="9672713"/>
          <a:ext cx="7239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127A1578-D18D-4063-B67E-2176C53B1B0A}"/>
            </a:ext>
          </a:extLst>
        </xdr:cNvPr>
        <xdr:cNvSpPr txBox="1"/>
      </xdr:nvSpPr>
      <xdr:spPr>
        <a:xfrm>
          <a:off x="9271000" y="9435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1C898FFF-C818-4598-AA90-57733D49D0CD}"/>
            </a:ext>
          </a:extLst>
        </xdr:cNvPr>
        <xdr:cNvSpPr/>
      </xdr:nvSpPr>
      <xdr:spPr>
        <a:xfrm>
          <a:off x="9192260" y="95798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80077</xdr:rowOff>
    </xdr:from>
    <xdr:to>
      <xdr:col>50</xdr:col>
      <xdr:colOff>114300</xdr:colOff>
      <xdr:row>57</xdr:row>
      <xdr:rowOff>117233</xdr:rowOff>
    </xdr:to>
    <xdr:cxnSp macro="">
      <xdr:nvCxnSpPr>
        <xdr:cNvPr id="346" name="直線コネクタ 345">
          <a:extLst>
            <a:ext uri="{FF2B5EF4-FFF2-40B4-BE49-F238E27FC236}">
              <a16:creationId xmlns:a16="http://schemas.microsoft.com/office/drawing/2014/main" id="{A14CC85F-01A1-424E-9CCD-E5AB54BEE447}"/>
            </a:ext>
          </a:extLst>
        </xdr:cNvPr>
        <xdr:cNvCxnSpPr/>
      </xdr:nvCxnSpPr>
      <xdr:spPr>
        <a:xfrm>
          <a:off x="7713980" y="9635557"/>
          <a:ext cx="782320" cy="3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CCCBD3C5-158B-451D-945D-355F9BC7A2AA}"/>
            </a:ext>
          </a:extLst>
        </xdr:cNvPr>
        <xdr:cNvSpPr/>
      </xdr:nvSpPr>
      <xdr:spPr>
        <a:xfrm>
          <a:off x="8445500" y="95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9B80103B-07FC-4119-8BD4-CDBE9DC67736}"/>
            </a:ext>
          </a:extLst>
        </xdr:cNvPr>
        <xdr:cNvSpPr txBox="1"/>
      </xdr:nvSpPr>
      <xdr:spPr>
        <a:xfrm>
          <a:off x="8251971" y="938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80077</xdr:rowOff>
    </xdr:from>
    <xdr:to>
      <xdr:col>45</xdr:col>
      <xdr:colOff>177800</xdr:colOff>
      <xdr:row>57</xdr:row>
      <xdr:rowOff>110558</xdr:rowOff>
    </xdr:to>
    <xdr:cxnSp macro="">
      <xdr:nvCxnSpPr>
        <xdr:cNvPr id="349" name="直線コネクタ 348">
          <a:extLst>
            <a:ext uri="{FF2B5EF4-FFF2-40B4-BE49-F238E27FC236}">
              <a16:creationId xmlns:a16="http://schemas.microsoft.com/office/drawing/2014/main" id="{C4F60110-A578-45C4-A8C9-6A4EDDD9C180}"/>
            </a:ext>
          </a:extLst>
        </xdr:cNvPr>
        <xdr:cNvCxnSpPr/>
      </xdr:nvCxnSpPr>
      <xdr:spPr>
        <a:xfrm flipV="1">
          <a:off x="6924040" y="9635557"/>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ABE4B4F-6868-47FE-A24A-E746D2C4BD67}"/>
            </a:ext>
          </a:extLst>
        </xdr:cNvPr>
        <xdr:cNvSpPr/>
      </xdr:nvSpPr>
      <xdr:spPr>
        <a:xfrm>
          <a:off x="7670800" y="95837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3C4F69F7-71C0-42D1-88A3-B7465BE9BE00}"/>
            </a:ext>
          </a:extLst>
        </xdr:cNvPr>
        <xdr:cNvSpPr txBox="1"/>
      </xdr:nvSpPr>
      <xdr:spPr>
        <a:xfrm>
          <a:off x="7477271" y="936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110558</xdr:rowOff>
    </xdr:from>
    <xdr:to>
      <xdr:col>41</xdr:col>
      <xdr:colOff>50800</xdr:colOff>
      <xdr:row>57</xdr:row>
      <xdr:rowOff>156379</xdr:rowOff>
    </xdr:to>
    <xdr:cxnSp macro="">
      <xdr:nvCxnSpPr>
        <xdr:cNvPr id="352" name="直線コネクタ 351">
          <a:extLst>
            <a:ext uri="{FF2B5EF4-FFF2-40B4-BE49-F238E27FC236}">
              <a16:creationId xmlns:a16="http://schemas.microsoft.com/office/drawing/2014/main" id="{7BA0CD3E-D006-49AE-A94E-4A97FAC81A4E}"/>
            </a:ext>
          </a:extLst>
        </xdr:cNvPr>
        <xdr:cNvCxnSpPr/>
      </xdr:nvCxnSpPr>
      <xdr:spPr>
        <a:xfrm flipV="1">
          <a:off x="6149340" y="9666038"/>
          <a:ext cx="774700" cy="4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B43ED670-47C2-4B69-999A-D0F4190BB9DE}"/>
            </a:ext>
          </a:extLst>
        </xdr:cNvPr>
        <xdr:cNvSpPr/>
      </xdr:nvSpPr>
      <xdr:spPr>
        <a:xfrm>
          <a:off x="6873240" y="961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C438C227-FC1D-43EB-B1B4-91EDF8FC376E}"/>
            </a:ext>
          </a:extLst>
        </xdr:cNvPr>
        <xdr:cNvSpPr txBox="1"/>
      </xdr:nvSpPr>
      <xdr:spPr>
        <a:xfrm>
          <a:off x="6702571" y="939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71BF5D93-C9EB-479B-BB82-A79CCF0A2FD2}"/>
            </a:ext>
          </a:extLst>
        </xdr:cNvPr>
        <xdr:cNvSpPr/>
      </xdr:nvSpPr>
      <xdr:spPr>
        <a:xfrm>
          <a:off x="6098540" y="960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FCE7F575-A835-4644-9D00-3A092460346C}"/>
            </a:ext>
          </a:extLst>
        </xdr:cNvPr>
        <xdr:cNvSpPr txBox="1"/>
      </xdr:nvSpPr>
      <xdr:spPr>
        <a:xfrm>
          <a:off x="5905011" y="93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72EC6B89-C26D-4251-B053-318B271494F6}"/>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6047E864-96D7-4080-8D66-579F2AA5D7F4}"/>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C890AF13-26E2-4692-BF6C-6F494FB9310F}"/>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9D2480E-A987-4BAC-87A8-91DF317E5C92}"/>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75A60F8E-3D27-4745-A2C2-33539A8D7DEA}"/>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73827</xdr:rowOff>
    </xdr:from>
    <xdr:to>
      <xdr:col>55</xdr:col>
      <xdr:colOff>50800</xdr:colOff>
      <xdr:row>58</xdr:row>
      <xdr:rowOff>3977</xdr:rowOff>
    </xdr:to>
    <xdr:sp macro="" textlink="">
      <xdr:nvSpPr>
        <xdr:cNvPr id="362" name="楕円 361">
          <a:extLst>
            <a:ext uri="{FF2B5EF4-FFF2-40B4-BE49-F238E27FC236}">
              <a16:creationId xmlns:a16="http://schemas.microsoft.com/office/drawing/2014/main" id="{D9822681-7472-47D4-9DC9-4D9E7913E5FB}"/>
            </a:ext>
          </a:extLst>
        </xdr:cNvPr>
        <xdr:cNvSpPr/>
      </xdr:nvSpPr>
      <xdr:spPr>
        <a:xfrm>
          <a:off x="9192260" y="96293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52254</xdr:rowOff>
    </xdr:from>
    <xdr:ext cx="534377" cy="259045"/>
    <xdr:sp macro="" textlink="">
      <xdr:nvSpPr>
        <xdr:cNvPr id="363" name="農林水産業費該当値テキスト">
          <a:extLst>
            <a:ext uri="{FF2B5EF4-FFF2-40B4-BE49-F238E27FC236}">
              <a16:creationId xmlns:a16="http://schemas.microsoft.com/office/drawing/2014/main" id="{58A67DFA-067E-45B8-AE40-3E2185B79BF4}"/>
            </a:ext>
          </a:extLst>
        </xdr:cNvPr>
        <xdr:cNvSpPr txBox="1"/>
      </xdr:nvSpPr>
      <xdr:spPr>
        <a:xfrm>
          <a:off x="9271000" y="960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66433</xdr:rowOff>
    </xdr:from>
    <xdr:to>
      <xdr:col>50</xdr:col>
      <xdr:colOff>165100</xdr:colOff>
      <xdr:row>57</xdr:row>
      <xdr:rowOff>168033</xdr:rowOff>
    </xdr:to>
    <xdr:sp macro="" textlink="">
      <xdr:nvSpPr>
        <xdr:cNvPr id="364" name="楕円 363">
          <a:extLst>
            <a:ext uri="{FF2B5EF4-FFF2-40B4-BE49-F238E27FC236}">
              <a16:creationId xmlns:a16="http://schemas.microsoft.com/office/drawing/2014/main" id="{41FC3FFC-81AB-44F2-8155-70387A038E99}"/>
            </a:ext>
          </a:extLst>
        </xdr:cNvPr>
        <xdr:cNvSpPr/>
      </xdr:nvSpPr>
      <xdr:spPr>
        <a:xfrm>
          <a:off x="8445500" y="96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159160</xdr:rowOff>
    </xdr:from>
    <xdr:ext cx="534377" cy="259045"/>
    <xdr:sp macro="" textlink="">
      <xdr:nvSpPr>
        <xdr:cNvPr id="365" name="テキスト ボックス 364">
          <a:extLst>
            <a:ext uri="{FF2B5EF4-FFF2-40B4-BE49-F238E27FC236}">
              <a16:creationId xmlns:a16="http://schemas.microsoft.com/office/drawing/2014/main" id="{7DAD2525-63F8-4334-B34E-5BEE6CECD7D3}"/>
            </a:ext>
          </a:extLst>
        </xdr:cNvPr>
        <xdr:cNvSpPr txBox="1"/>
      </xdr:nvSpPr>
      <xdr:spPr>
        <a:xfrm>
          <a:off x="8251971" y="97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29277</xdr:rowOff>
    </xdr:from>
    <xdr:to>
      <xdr:col>46</xdr:col>
      <xdr:colOff>38100</xdr:colOff>
      <xdr:row>57</xdr:row>
      <xdr:rowOff>130877</xdr:rowOff>
    </xdr:to>
    <xdr:sp macro="" textlink="">
      <xdr:nvSpPr>
        <xdr:cNvPr id="366" name="楕円 365">
          <a:extLst>
            <a:ext uri="{FF2B5EF4-FFF2-40B4-BE49-F238E27FC236}">
              <a16:creationId xmlns:a16="http://schemas.microsoft.com/office/drawing/2014/main" id="{E04A5E91-9DF3-4F8B-83F1-94617C111CB5}"/>
            </a:ext>
          </a:extLst>
        </xdr:cNvPr>
        <xdr:cNvSpPr/>
      </xdr:nvSpPr>
      <xdr:spPr>
        <a:xfrm>
          <a:off x="7670800" y="95847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122004</xdr:rowOff>
    </xdr:from>
    <xdr:ext cx="534377" cy="259045"/>
    <xdr:sp macro="" textlink="">
      <xdr:nvSpPr>
        <xdr:cNvPr id="367" name="テキスト ボックス 366">
          <a:extLst>
            <a:ext uri="{FF2B5EF4-FFF2-40B4-BE49-F238E27FC236}">
              <a16:creationId xmlns:a16="http://schemas.microsoft.com/office/drawing/2014/main" id="{6DD06FC4-52F7-47DA-8A6A-6E820D59D39D}"/>
            </a:ext>
          </a:extLst>
        </xdr:cNvPr>
        <xdr:cNvSpPr txBox="1"/>
      </xdr:nvSpPr>
      <xdr:spPr>
        <a:xfrm>
          <a:off x="7477271" y="967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59758</xdr:rowOff>
    </xdr:from>
    <xdr:to>
      <xdr:col>41</xdr:col>
      <xdr:colOff>101600</xdr:colOff>
      <xdr:row>57</xdr:row>
      <xdr:rowOff>161358</xdr:rowOff>
    </xdr:to>
    <xdr:sp macro="" textlink="">
      <xdr:nvSpPr>
        <xdr:cNvPr id="368" name="楕円 367">
          <a:extLst>
            <a:ext uri="{FF2B5EF4-FFF2-40B4-BE49-F238E27FC236}">
              <a16:creationId xmlns:a16="http://schemas.microsoft.com/office/drawing/2014/main" id="{C9BF4E86-197F-4F66-A1BB-7C1A4DDD5E92}"/>
            </a:ext>
          </a:extLst>
        </xdr:cNvPr>
        <xdr:cNvSpPr/>
      </xdr:nvSpPr>
      <xdr:spPr>
        <a:xfrm>
          <a:off x="6873240" y="96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152485</xdr:rowOff>
    </xdr:from>
    <xdr:ext cx="534377" cy="259045"/>
    <xdr:sp macro="" textlink="">
      <xdr:nvSpPr>
        <xdr:cNvPr id="369" name="テキスト ボックス 368">
          <a:extLst>
            <a:ext uri="{FF2B5EF4-FFF2-40B4-BE49-F238E27FC236}">
              <a16:creationId xmlns:a16="http://schemas.microsoft.com/office/drawing/2014/main" id="{58C6FC25-2B95-4967-8834-6E8EEB41AF1D}"/>
            </a:ext>
          </a:extLst>
        </xdr:cNvPr>
        <xdr:cNvSpPr txBox="1"/>
      </xdr:nvSpPr>
      <xdr:spPr>
        <a:xfrm>
          <a:off x="6702571" y="970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105579</xdr:rowOff>
    </xdr:from>
    <xdr:to>
      <xdr:col>36</xdr:col>
      <xdr:colOff>165100</xdr:colOff>
      <xdr:row>58</xdr:row>
      <xdr:rowOff>35729</xdr:rowOff>
    </xdr:to>
    <xdr:sp macro="" textlink="">
      <xdr:nvSpPr>
        <xdr:cNvPr id="370" name="楕円 369">
          <a:extLst>
            <a:ext uri="{FF2B5EF4-FFF2-40B4-BE49-F238E27FC236}">
              <a16:creationId xmlns:a16="http://schemas.microsoft.com/office/drawing/2014/main" id="{30B793C1-C150-4422-9983-205CC7791BDA}"/>
            </a:ext>
          </a:extLst>
        </xdr:cNvPr>
        <xdr:cNvSpPr/>
      </xdr:nvSpPr>
      <xdr:spPr>
        <a:xfrm>
          <a:off x="6098540" y="9661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26856</xdr:rowOff>
    </xdr:from>
    <xdr:ext cx="534377" cy="259045"/>
    <xdr:sp macro="" textlink="">
      <xdr:nvSpPr>
        <xdr:cNvPr id="371" name="テキスト ボックス 370">
          <a:extLst>
            <a:ext uri="{FF2B5EF4-FFF2-40B4-BE49-F238E27FC236}">
              <a16:creationId xmlns:a16="http://schemas.microsoft.com/office/drawing/2014/main" id="{50BF106A-92AB-487C-A5AB-EB9504CB6B3B}"/>
            </a:ext>
          </a:extLst>
        </xdr:cNvPr>
        <xdr:cNvSpPr txBox="1"/>
      </xdr:nvSpPr>
      <xdr:spPr>
        <a:xfrm>
          <a:off x="5905011" y="974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6E27A0DA-4F17-4B2D-8B75-3F3E22C4F97B}"/>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DE671C66-D04A-4169-B2A4-83C551DE89BC}"/>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8EC2F38B-ABCB-4945-9AE6-0C4C3C6B77B5}"/>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A9FE9C99-B068-4184-8870-8419126202FD}"/>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F379C88B-7342-4FE2-BC18-8320ECBAF941}"/>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7A16243D-DD72-40BE-80D7-AE61F2F3BD9A}"/>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1961FE-0F37-4990-833F-8D476EB060DB}"/>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5E6DD798-BAF5-40E9-89BF-89530DEE2575}"/>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6EA3D90D-D106-4BB4-AD6D-54BC1E7C20D6}"/>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203AFD3B-A1FF-4E8F-98F1-274C1B6CBB54}"/>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F881F068-B833-424C-AE17-79B2D95819D9}"/>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8099DA65-E375-405C-B58E-9E8B3A27216F}"/>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BCD20864-55C1-44B2-A7C2-807B184E0717}"/>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BA378ADE-6E3F-4845-B530-7809D4CAC6B0}"/>
            </a:ext>
          </a:extLst>
        </xdr:cNvPr>
        <xdr:cNvSpPr txBox="1"/>
      </xdr:nvSpPr>
      <xdr:spPr>
        <a:xfrm>
          <a:off x="529992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A0FE2259-3134-458B-8570-090015D214D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FC45D73A-CA96-401C-9D92-25CB3570F00A}"/>
            </a:ext>
          </a:extLst>
        </xdr:cNvPr>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1B9F75F3-22F2-4F5D-A6E7-031723573563}"/>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28FDF9A0-15D3-4C5A-B3A6-04262748D826}"/>
            </a:ext>
          </a:extLst>
        </xdr:cNvPr>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F9734D87-97E8-4E14-9BE0-92D24B690FCE}"/>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8F0DB25C-22A4-47B1-A7D4-461260407428}"/>
            </a:ext>
          </a:extLst>
        </xdr:cNvPr>
        <xdr:cNvSpPr txBox="1"/>
      </xdr:nvSpPr>
      <xdr:spPr>
        <a:xfrm>
          <a:off x="529992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622DB18D-A61F-40A8-A01D-ED70AD4B317E}"/>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B651FF39-74A0-4CD6-9FB7-EDDD641FE246}"/>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C59B30A2-7728-4212-B0B0-C26A6096EFCD}"/>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88EC19BA-3075-40A6-B4BB-2DC70D174A1C}"/>
            </a:ext>
          </a:extLst>
        </xdr:cNvPr>
        <xdr:cNvCxnSpPr/>
      </xdr:nvCxnSpPr>
      <xdr:spPr>
        <a:xfrm flipV="1">
          <a:off x="9218295" y="11859451"/>
          <a:ext cx="1270" cy="142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D9BE2387-45C8-47B0-BD01-47200E0655EF}"/>
            </a:ext>
          </a:extLst>
        </xdr:cNvPr>
        <xdr:cNvSpPr txBox="1"/>
      </xdr:nvSpPr>
      <xdr:spPr>
        <a:xfrm>
          <a:off x="9271000" y="1328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8E70B459-A410-4D17-82E8-7DF166AB977B}"/>
            </a:ext>
          </a:extLst>
        </xdr:cNvPr>
        <xdr:cNvCxnSpPr/>
      </xdr:nvCxnSpPr>
      <xdr:spPr>
        <a:xfrm>
          <a:off x="9154160" y="132832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4C1A0B5E-1FCA-4F56-82CA-B118D7D99962}"/>
            </a:ext>
          </a:extLst>
        </xdr:cNvPr>
        <xdr:cNvSpPr txBox="1"/>
      </xdr:nvSpPr>
      <xdr:spPr>
        <a:xfrm>
          <a:off x="9271000" y="1163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C0FCDE0C-019D-45FD-AF84-90297BDC0FB8}"/>
            </a:ext>
          </a:extLst>
        </xdr:cNvPr>
        <xdr:cNvCxnSpPr/>
      </xdr:nvCxnSpPr>
      <xdr:spPr>
        <a:xfrm>
          <a:off x="9154160" y="11859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79105</xdr:rowOff>
    </xdr:from>
    <xdr:to>
      <xdr:col>55</xdr:col>
      <xdr:colOff>0</xdr:colOff>
      <xdr:row>78</xdr:row>
      <xdr:rowOff>81091</xdr:rowOff>
    </xdr:to>
    <xdr:cxnSp macro="">
      <xdr:nvCxnSpPr>
        <xdr:cNvPr id="400" name="直線コネクタ 399">
          <a:extLst>
            <a:ext uri="{FF2B5EF4-FFF2-40B4-BE49-F238E27FC236}">
              <a16:creationId xmlns:a16="http://schemas.microsoft.com/office/drawing/2014/main" id="{7F318C80-5C74-44A0-8713-33F95E9F1500}"/>
            </a:ext>
          </a:extLst>
        </xdr:cNvPr>
        <xdr:cNvCxnSpPr/>
      </xdr:nvCxnSpPr>
      <xdr:spPr>
        <a:xfrm flipV="1">
          <a:off x="8496300" y="13155025"/>
          <a:ext cx="7239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1B457FE9-A423-4C4F-9491-B3284AA5695F}"/>
            </a:ext>
          </a:extLst>
        </xdr:cNvPr>
        <xdr:cNvSpPr txBox="1"/>
      </xdr:nvSpPr>
      <xdr:spPr>
        <a:xfrm>
          <a:off x="9271000" y="12932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9551172-152F-46A6-9516-D97C23051797}"/>
            </a:ext>
          </a:extLst>
        </xdr:cNvPr>
        <xdr:cNvSpPr/>
      </xdr:nvSpPr>
      <xdr:spPr>
        <a:xfrm>
          <a:off x="9192260" y="1307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81091</xdr:rowOff>
    </xdr:from>
    <xdr:to>
      <xdr:col>50</xdr:col>
      <xdr:colOff>114300</xdr:colOff>
      <xdr:row>78</xdr:row>
      <xdr:rowOff>108184</xdr:rowOff>
    </xdr:to>
    <xdr:cxnSp macro="">
      <xdr:nvCxnSpPr>
        <xdr:cNvPr id="403" name="直線コネクタ 402">
          <a:extLst>
            <a:ext uri="{FF2B5EF4-FFF2-40B4-BE49-F238E27FC236}">
              <a16:creationId xmlns:a16="http://schemas.microsoft.com/office/drawing/2014/main" id="{1AACE1E7-221F-40B3-981E-2D61FF274B49}"/>
            </a:ext>
          </a:extLst>
        </xdr:cNvPr>
        <xdr:cNvCxnSpPr/>
      </xdr:nvCxnSpPr>
      <xdr:spPr>
        <a:xfrm flipV="1">
          <a:off x="7713980" y="13157011"/>
          <a:ext cx="782320" cy="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8A306E96-E152-488C-A8F5-BB82B3D61089}"/>
            </a:ext>
          </a:extLst>
        </xdr:cNvPr>
        <xdr:cNvSpPr/>
      </xdr:nvSpPr>
      <xdr:spPr>
        <a:xfrm>
          <a:off x="8445500" y="13070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8C6ECB17-80EB-498B-8144-5E617CAFEA7E}"/>
            </a:ext>
          </a:extLst>
        </xdr:cNvPr>
        <xdr:cNvSpPr txBox="1"/>
      </xdr:nvSpPr>
      <xdr:spPr>
        <a:xfrm>
          <a:off x="8251971" y="1284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108184</xdr:rowOff>
    </xdr:from>
    <xdr:to>
      <xdr:col>45</xdr:col>
      <xdr:colOff>177800</xdr:colOff>
      <xdr:row>78</xdr:row>
      <xdr:rowOff>115498</xdr:rowOff>
    </xdr:to>
    <xdr:cxnSp macro="">
      <xdr:nvCxnSpPr>
        <xdr:cNvPr id="406" name="直線コネクタ 405">
          <a:extLst>
            <a:ext uri="{FF2B5EF4-FFF2-40B4-BE49-F238E27FC236}">
              <a16:creationId xmlns:a16="http://schemas.microsoft.com/office/drawing/2014/main" id="{7DBFF589-C6D3-46F8-8CBE-E675EEAE9306}"/>
            </a:ext>
          </a:extLst>
        </xdr:cNvPr>
        <xdr:cNvCxnSpPr/>
      </xdr:nvCxnSpPr>
      <xdr:spPr>
        <a:xfrm flipV="1">
          <a:off x="6924040" y="13184104"/>
          <a:ext cx="78994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CFE4C852-9B08-4E5E-8426-4106324D2498}"/>
            </a:ext>
          </a:extLst>
        </xdr:cNvPr>
        <xdr:cNvSpPr/>
      </xdr:nvSpPr>
      <xdr:spPr>
        <a:xfrm>
          <a:off x="7670800" y="130868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3B208BD8-39D5-4651-8B02-11EF7EC0886C}"/>
            </a:ext>
          </a:extLst>
        </xdr:cNvPr>
        <xdr:cNvSpPr txBox="1"/>
      </xdr:nvSpPr>
      <xdr:spPr>
        <a:xfrm>
          <a:off x="7477271" y="1286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115498</xdr:rowOff>
    </xdr:from>
    <xdr:to>
      <xdr:col>41</xdr:col>
      <xdr:colOff>50800</xdr:colOff>
      <xdr:row>78</xdr:row>
      <xdr:rowOff>143743</xdr:rowOff>
    </xdr:to>
    <xdr:cxnSp macro="">
      <xdr:nvCxnSpPr>
        <xdr:cNvPr id="409" name="直線コネクタ 408">
          <a:extLst>
            <a:ext uri="{FF2B5EF4-FFF2-40B4-BE49-F238E27FC236}">
              <a16:creationId xmlns:a16="http://schemas.microsoft.com/office/drawing/2014/main" id="{29710A31-A445-4920-976F-674C45F51D66}"/>
            </a:ext>
          </a:extLst>
        </xdr:cNvPr>
        <xdr:cNvCxnSpPr/>
      </xdr:nvCxnSpPr>
      <xdr:spPr>
        <a:xfrm flipV="1">
          <a:off x="6149340" y="13191418"/>
          <a:ext cx="7747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B3544E36-E942-43C2-BE21-D0EF5C8F2EE6}"/>
            </a:ext>
          </a:extLst>
        </xdr:cNvPr>
        <xdr:cNvSpPr/>
      </xdr:nvSpPr>
      <xdr:spPr>
        <a:xfrm>
          <a:off x="6873240" y="1309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CFDCBE22-92F8-453A-965E-EC6542156048}"/>
            </a:ext>
          </a:extLst>
        </xdr:cNvPr>
        <xdr:cNvSpPr txBox="1"/>
      </xdr:nvSpPr>
      <xdr:spPr>
        <a:xfrm>
          <a:off x="6702571" y="1287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49E9455F-1378-4A16-947A-CABB9E54EB95}"/>
            </a:ext>
          </a:extLst>
        </xdr:cNvPr>
        <xdr:cNvSpPr/>
      </xdr:nvSpPr>
      <xdr:spPr>
        <a:xfrm>
          <a:off x="6098540" y="1310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E224AEBF-D506-4AE4-8781-DC976F38F59B}"/>
            </a:ext>
          </a:extLst>
        </xdr:cNvPr>
        <xdr:cNvSpPr txBox="1"/>
      </xdr:nvSpPr>
      <xdr:spPr>
        <a:xfrm>
          <a:off x="5905011" y="128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A96295EA-7026-4CB2-8A10-403922EB99D6}"/>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2424B041-E9F9-410A-AF6F-8756844C22A2}"/>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C89864F-D7B5-4A08-99FC-432A4E0489D1}"/>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79DC0C4-4FAA-4F4F-B1C6-CFE55F35448A}"/>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6181EFB-4DD4-453A-9851-CEC8990987E3}"/>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28305</xdr:rowOff>
    </xdr:from>
    <xdr:to>
      <xdr:col>55</xdr:col>
      <xdr:colOff>50800</xdr:colOff>
      <xdr:row>78</xdr:row>
      <xdr:rowOff>129905</xdr:rowOff>
    </xdr:to>
    <xdr:sp macro="" textlink="">
      <xdr:nvSpPr>
        <xdr:cNvPr id="419" name="楕円 418">
          <a:extLst>
            <a:ext uri="{FF2B5EF4-FFF2-40B4-BE49-F238E27FC236}">
              <a16:creationId xmlns:a16="http://schemas.microsoft.com/office/drawing/2014/main" id="{EFAF86CF-AF91-4EE8-928F-902942AF9F7C}"/>
            </a:ext>
          </a:extLst>
        </xdr:cNvPr>
        <xdr:cNvSpPr/>
      </xdr:nvSpPr>
      <xdr:spPr>
        <a:xfrm>
          <a:off x="9192260" y="13104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6732</xdr:rowOff>
    </xdr:from>
    <xdr:ext cx="534377" cy="259045"/>
    <xdr:sp macro="" textlink="">
      <xdr:nvSpPr>
        <xdr:cNvPr id="420" name="商工費該当値テキスト">
          <a:extLst>
            <a:ext uri="{FF2B5EF4-FFF2-40B4-BE49-F238E27FC236}">
              <a16:creationId xmlns:a16="http://schemas.microsoft.com/office/drawing/2014/main" id="{A4D0F436-5E70-4F91-8202-54E0ABD156F5}"/>
            </a:ext>
          </a:extLst>
        </xdr:cNvPr>
        <xdr:cNvSpPr txBox="1"/>
      </xdr:nvSpPr>
      <xdr:spPr>
        <a:xfrm>
          <a:off x="9271000" y="130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30291</xdr:rowOff>
    </xdr:from>
    <xdr:to>
      <xdr:col>50</xdr:col>
      <xdr:colOff>165100</xdr:colOff>
      <xdr:row>78</xdr:row>
      <xdr:rowOff>131891</xdr:rowOff>
    </xdr:to>
    <xdr:sp macro="" textlink="">
      <xdr:nvSpPr>
        <xdr:cNvPr id="421" name="楕円 420">
          <a:extLst>
            <a:ext uri="{FF2B5EF4-FFF2-40B4-BE49-F238E27FC236}">
              <a16:creationId xmlns:a16="http://schemas.microsoft.com/office/drawing/2014/main" id="{2A1CE840-ADF9-4B61-9CFC-0CBC7716ECE4}"/>
            </a:ext>
          </a:extLst>
        </xdr:cNvPr>
        <xdr:cNvSpPr/>
      </xdr:nvSpPr>
      <xdr:spPr>
        <a:xfrm>
          <a:off x="8445500" y="1310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123018</xdr:rowOff>
    </xdr:from>
    <xdr:ext cx="534377" cy="259045"/>
    <xdr:sp macro="" textlink="">
      <xdr:nvSpPr>
        <xdr:cNvPr id="422" name="テキスト ボックス 421">
          <a:extLst>
            <a:ext uri="{FF2B5EF4-FFF2-40B4-BE49-F238E27FC236}">
              <a16:creationId xmlns:a16="http://schemas.microsoft.com/office/drawing/2014/main" id="{5CEE52A7-8CEF-4B7E-870F-9F4CD0660873}"/>
            </a:ext>
          </a:extLst>
        </xdr:cNvPr>
        <xdr:cNvSpPr txBox="1"/>
      </xdr:nvSpPr>
      <xdr:spPr>
        <a:xfrm>
          <a:off x="8251971" y="131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57384</xdr:rowOff>
    </xdr:from>
    <xdr:to>
      <xdr:col>46</xdr:col>
      <xdr:colOff>38100</xdr:colOff>
      <xdr:row>78</xdr:row>
      <xdr:rowOff>158984</xdr:rowOff>
    </xdr:to>
    <xdr:sp macro="" textlink="">
      <xdr:nvSpPr>
        <xdr:cNvPr id="423" name="楕円 422">
          <a:extLst>
            <a:ext uri="{FF2B5EF4-FFF2-40B4-BE49-F238E27FC236}">
              <a16:creationId xmlns:a16="http://schemas.microsoft.com/office/drawing/2014/main" id="{5C61BE0A-D27C-42F3-9C99-68AB3E7DF8BA}"/>
            </a:ext>
          </a:extLst>
        </xdr:cNvPr>
        <xdr:cNvSpPr/>
      </xdr:nvSpPr>
      <xdr:spPr>
        <a:xfrm>
          <a:off x="7670800" y="131333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150111</xdr:rowOff>
    </xdr:from>
    <xdr:ext cx="534377" cy="259045"/>
    <xdr:sp macro="" textlink="">
      <xdr:nvSpPr>
        <xdr:cNvPr id="424" name="テキスト ボックス 423">
          <a:extLst>
            <a:ext uri="{FF2B5EF4-FFF2-40B4-BE49-F238E27FC236}">
              <a16:creationId xmlns:a16="http://schemas.microsoft.com/office/drawing/2014/main" id="{7B4A73CD-AC78-4C49-995C-40AB03C93AF3}"/>
            </a:ext>
          </a:extLst>
        </xdr:cNvPr>
        <xdr:cNvSpPr txBox="1"/>
      </xdr:nvSpPr>
      <xdr:spPr>
        <a:xfrm>
          <a:off x="7477271" y="1322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64698</xdr:rowOff>
    </xdr:from>
    <xdr:to>
      <xdr:col>41</xdr:col>
      <xdr:colOff>101600</xdr:colOff>
      <xdr:row>78</xdr:row>
      <xdr:rowOff>166298</xdr:rowOff>
    </xdr:to>
    <xdr:sp macro="" textlink="">
      <xdr:nvSpPr>
        <xdr:cNvPr id="425" name="楕円 424">
          <a:extLst>
            <a:ext uri="{FF2B5EF4-FFF2-40B4-BE49-F238E27FC236}">
              <a16:creationId xmlns:a16="http://schemas.microsoft.com/office/drawing/2014/main" id="{333EC6DE-F8A3-40D7-9DC3-DC9F09ABD054}"/>
            </a:ext>
          </a:extLst>
        </xdr:cNvPr>
        <xdr:cNvSpPr/>
      </xdr:nvSpPr>
      <xdr:spPr>
        <a:xfrm>
          <a:off x="6873240" y="131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157425</xdr:rowOff>
    </xdr:from>
    <xdr:ext cx="534377" cy="259045"/>
    <xdr:sp macro="" textlink="">
      <xdr:nvSpPr>
        <xdr:cNvPr id="426" name="テキスト ボックス 425">
          <a:extLst>
            <a:ext uri="{FF2B5EF4-FFF2-40B4-BE49-F238E27FC236}">
              <a16:creationId xmlns:a16="http://schemas.microsoft.com/office/drawing/2014/main" id="{47F7637F-B82D-46C8-941F-BF6C893A0550}"/>
            </a:ext>
          </a:extLst>
        </xdr:cNvPr>
        <xdr:cNvSpPr txBox="1"/>
      </xdr:nvSpPr>
      <xdr:spPr>
        <a:xfrm>
          <a:off x="6702571" y="1323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92943</xdr:rowOff>
    </xdr:from>
    <xdr:to>
      <xdr:col>36</xdr:col>
      <xdr:colOff>165100</xdr:colOff>
      <xdr:row>79</xdr:row>
      <xdr:rowOff>23093</xdr:rowOff>
    </xdr:to>
    <xdr:sp macro="" textlink="">
      <xdr:nvSpPr>
        <xdr:cNvPr id="427" name="楕円 426">
          <a:extLst>
            <a:ext uri="{FF2B5EF4-FFF2-40B4-BE49-F238E27FC236}">
              <a16:creationId xmlns:a16="http://schemas.microsoft.com/office/drawing/2014/main" id="{FF9EA00D-FB23-4AD4-873F-F607B67FAEE6}"/>
            </a:ext>
          </a:extLst>
        </xdr:cNvPr>
        <xdr:cNvSpPr/>
      </xdr:nvSpPr>
      <xdr:spPr>
        <a:xfrm>
          <a:off x="6098540" y="13168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14220</xdr:rowOff>
    </xdr:from>
    <xdr:ext cx="534377" cy="259045"/>
    <xdr:sp macro="" textlink="">
      <xdr:nvSpPr>
        <xdr:cNvPr id="428" name="テキスト ボックス 427">
          <a:extLst>
            <a:ext uri="{FF2B5EF4-FFF2-40B4-BE49-F238E27FC236}">
              <a16:creationId xmlns:a16="http://schemas.microsoft.com/office/drawing/2014/main" id="{490EFFAB-7862-48CC-B02E-08D503983344}"/>
            </a:ext>
          </a:extLst>
        </xdr:cNvPr>
        <xdr:cNvSpPr txBox="1"/>
      </xdr:nvSpPr>
      <xdr:spPr>
        <a:xfrm>
          <a:off x="5905011" y="1325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F36FB934-60E4-453C-9352-66BE56DE658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154D8885-9FC2-47B8-A0B8-BEBC63BAEA5E}"/>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4656121B-0A73-4A1E-880D-244BA677EB6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1BE167A-7405-458D-B840-E49E8B095B06}"/>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CF04F81D-8A4A-4EE8-8680-977AD7E19616}"/>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F1FA5CC7-5C1D-4FCA-8ED9-9540B1D1EF4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BD0018A6-651B-4000-854E-8CB30ED8890E}"/>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F9E3450D-A00D-403D-8947-4D0DDA2E1878}"/>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90AFB952-F2E0-425A-87B0-CFCB219C652D}"/>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8FDB0622-2E03-493E-AD4A-D0418F62278E}"/>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9339EB2C-FBE6-4C91-8BD9-2DBAED417110}"/>
            </a:ext>
          </a:extLst>
        </xdr:cNvPr>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A09F312-5930-4ED5-AF1A-49BD74F32F99}"/>
            </a:ext>
          </a:extLst>
        </xdr:cNvPr>
        <xdr:cNvSpPr txBox="1"/>
      </xdr:nvSpPr>
      <xdr:spPr>
        <a:xfrm>
          <a:off x="560083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4A0674D6-052E-4501-8C26-ECD4E6A83EBC}"/>
            </a:ext>
          </a:extLst>
        </xdr:cNvPr>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7EB1AD1F-A591-4A42-867D-931C79F29988}"/>
            </a:ext>
          </a:extLst>
        </xdr:cNvPr>
        <xdr:cNvSpPr txBox="1"/>
      </xdr:nvSpPr>
      <xdr:spPr>
        <a:xfrm>
          <a:off x="529992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DEF3D6CF-4E50-4CAF-9927-5AD91682F4F7}"/>
            </a:ext>
          </a:extLst>
        </xdr:cNvPr>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363AAF19-8841-4F48-AEB5-E2391ED94F36}"/>
            </a:ext>
          </a:extLst>
        </xdr:cNvPr>
        <xdr:cNvSpPr txBox="1"/>
      </xdr:nvSpPr>
      <xdr:spPr>
        <a:xfrm>
          <a:off x="529992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88880EC1-AFB2-447D-B6B9-88AE9CE30732}"/>
            </a:ext>
          </a:extLst>
        </xdr:cNvPr>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6CFC0C64-EB6E-4137-8A98-414791C01BC2}"/>
            </a:ext>
          </a:extLst>
        </xdr:cNvPr>
        <xdr:cNvSpPr txBox="1"/>
      </xdr:nvSpPr>
      <xdr:spPr>
        <a:xfrm>
          <a:off x="529992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3C249E15-2B80-4549-8423-34F8332BFCF3}"/>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716F146C-2E9F-4AB3-B324-6DCC732BDEC6}"/>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D48D2BCF-27D0-4E10-AFE2-FE6541CEDEB4}"/>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393F002D-5CD0-42C5-9C48-BC0C1BACD039}"/>
            </a:ext>
          </a:extLst>
        </xdr:cNvPr>
        <xdr:cNvCxnSpPr/>
      </xdr:nvCxnSpPr>
      <xdr:spPr>
        <a:xfrm flipV="1">
          <a:off x="9218295" y="15278958"/>
          <a:ext cx="1270" cy="120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EEA7D451-C816-4A50-9D9F-7CE2CA01E74F}"/>
            </a:ext>
          </a:extLst>
        </xdr:cNvPr>
        <xdr:cNvSpPr txBox="1"/>
      </xdr:nvSpPr>
      <xdr:spPr>
        <a:xfrm>
          <a:off x="9271000" y="164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8305DC41-78DE-4548-8E53-3FFB8335965F}"/>
            </a:ext>
          </a:extLst>
        </xdr:cNvPr>
        <xdr:cNvCxnSpPr/>
      </xdr:nvCxnSpPr>
      <xdr:spPr>
        <a:xfrm>
          <a:off x="9154160" y="16483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19600D78-A91C-416E-AD0D-94B2D929F81A}"/>
            </a:ext>
          </a:extLst>
        </xdr:cNvPr>
        <xdr:cNvSpPr txBox="1"/>
      </xdr:nvSpPr>
      <xdr:spPr>
        <a:xfrm>
          <a:off x="9271000" y="1506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401F7E57-5ABC-4C74-9430-5DB3957B8461}"/>
            </a:ext>
          </a:extLst>
        </xdr:cNvPr>
        <xdr:cNvCxnSpPr/>
      </xdr:nvCxnSpPr>
      <xdr:spPr>
        <a:xfrm>
          <a:off x="9154160" y="15278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135586</xdr:rowOff>
    </xdr:from>
    <xdr:to>
      <xdr:col>55</xdr:col>
      <xdr:colOff>0</xdr:colOff>
      <xdr:row>96</xdr:row>
      <xdr:rowOff>145698</xdr:rowOff>
    </xdr:to>
    <xdr:cxnSp macro="">
      <xdr:nvCxnSpPr>
        <xdr:cNvPr id="455" name="直線コネクタ 454">
          <a:extLst>
            <a:ext uri="{FF2B5EF4-FFF2-40B4-BE49-F238E27FC236}">
              <a16:creationId xmlns:a16="http://schemas.microsoft.com/office/drawing/2014/main" id="{11B52146-6E35-4B0C-BB6A-D3AD004F6F5E}"/>
            </a:ext>
          </a:extLst>
        </xdr:cNvPr>
        <xdr:cNvCxnSpPr/>
      </xdr:nvCxnSpPr>
      <xdr:spPr>
        <a:xfrm>
          <a:off x="8496300" y="16229026"/>
          <a:ext cx="7239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188BDAEB-60E3-43ED-A2A3-B5EBFAA8BDAD}"/>
            </a:ext>
          </a:extLst>
        </xdr:cNvPr>
        <xdr:cNvSpPr txBox="1"/>
      </xdr:nvSpPr>
      <xdr:spPr>
        <a:xfrm>
          <a:off x="9271000" y="1598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FBA64BA4-13A9-49B5-A892-586034E4B616}"/>
            </a:ext>
          </a:extLst>
        </xdr:cNvPr>
        <xdr:cNvSpPr/>
      </xdr:nvSpPr>
      <xdr:spPr>
        <a:xfrm>
          <a:off x="9192260" y="16124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135586</xdr:rowOff>
    </xdr:from>
    <xdr:to>
      <xdr:col>50</xdr:col>
      <xdr:colOff>114300</xdr:colOff>
      <xdr:row>97</xdr:row>
      <xdr:rowOff>7414</xdr:rowOff>
    </xdr:to>
    <xdr:cxnSp macro="">
      <xdr:nvCxnSpPr>
        <xdr:cNvPr id="458" name="直線コネクタ 457">
          <a:extLst>
            <a:ext uri="{FF2B5EF4-FFF2-40B4-BE49-F238E27FC236}">
              <a16:creationId xmlns:a16="http://schemas.microsoft.com/office/drawing/2014/main" id="{B230B771-E51F-4D4B-9C84-AA70762D70EC}"/>
            </a:ext>
          </a:extLst>
        </xdr:cNvPr>
        <xdr:cNvCxnSpPr/>
      </xdr:nvCxnSpPr>
      <xdr:spPr>
        <a:xfrm flipV="1">
          <a:off x="7713980" y="16229026"/>
          <a:ext cx="782320" cy="3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D59396FA-F802-4512-8781-E5C58A991397}"/>
            </a:ext>
          </a:extLst>
        </xdr:cNvPr>
        <xdr:cNvSpPr/>
      </xdr:nvSpPr>
      <xdr:spPr>
        <a:xfrm>
          <a:off x="8445500" y="1615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6DE4E2F5-A9E9-4405-9BF8-228A817B97FC}"/>
            </a:ext>
          </a:extLst>
        </xdr:cNvPr>
        <xdr:cNvSpPr txBox="1"/>
      </xdr:nvSpPr>
      <xdr:spPr>
        <a:xfrm>
          <a:off x="8251971" y="1592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7414</xdr:rowOff>
    </xdr:from>
    <xdr:to>
      <xdr:col>45</xdr:col>
      <xdr:colOff>177800</xdr:colOff>
      <xdr:row>97</xdr:row>
      <xdr:rowOff>43966</xdr:rowOff>
    </xdr:to>
    <xdr:cxnSp macro="">
      <xdr:nvCxnSpPr>
        <xdr:cNvPr id="461" name="直線コネクタ 460">
          <a:extLst>
            <a:ext uri="{FF2B5EF4-FFF2-40B4-BE49-F238E27FC236}">
              <a16:creationId xmlns:a16="http://schemas.microsoft.com/office/drawing/2014/main" id="{627EA905-0911-4896-9D9B-F3F31C0D2B00}"/>
            </a:ext>
          </a:extLst>
        </xdr:cNvPr>
        <xdr:cNvCxnSpPr/>
      </xdr:nvCxnSpPr>
      <xdr:spPr>
        <a:xfrm flipV="1">
          <a:off x="6924040" y="16268494"/>
          <a:ext cx="789940" cy="3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F04102D-CFC8-4446-BD32-6DD59C41D751}"/>
            </a:ext>
          </a:extLst>
        </xdr:cNvPr>
        <xdr:cNvSpPr/>
      </xdr:nvSpPr>
      <xdr:spPr>
        <a:xfrm>
          <a:off x="7670800" y="161468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79BB0005-6B84-4DF2-B865-5BC1295D6FE9}"/>
            </a:ext>
          </a:extLst>
        </xdr:cNvPr>
        <xdr:cNvSpPr txBox="1"/>
      </xdr:nvSpPr>
      <xdr:spPr>
        <a:xfrm>
          <a:off x="7477271" y="159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43966</xdr:rowOff>
    </xdr:from>
    <xdr:to>
      <xdr:col>41</xdr:col>
      <xdr:colOff>50800</xdr:colOff>
      <xdr:row>97</xdr:row>
      <xdr:rowOff>61903</xdr:rowOff>
    </xdr:to>
    <xdr:cxnSp macro="">
      <xdr:nvCxnSpPr>
        <xdr:cNvPr id="464" name="直線コネクタ 463">
          <a:extLst>
            <a:ext uri="{FF2B5EF4-FFF2-40B4-BE49-F238E27FC236}">
              <a16:creationId xmlns:a16="http://schemas.microsoft.com/office/drawing/2014/main" id="{D66EA3D7-4B99-431C-9E5F-BD4186AA9B68}"/>
            </a:ext>
          </a:extLst>
        </xdr:cNvPr>
        <xdr:cNvCxnSpPr/>
      </xdr:nvCxnSpPr>
      <xdr:spPr>
        <a:xfrm flipV="1">
          <a:off x="6149340" y="16305046"/>
          <a:ext cx="774700" cy="1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557ED67E-D37F-4038-B2BE-CDE45C6AC069}"/>
            </a:ext>
          </a:extLst>
        </xdr:cNvPr>
        <xdr:cNvSpPr/>
      </xdr:nvSpPr>
      <xdr:spPr>
        <a:xfrm>
          <a:off x="6873240" y="16167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FB1AA7BE-713B-4613-822B-1BD6B3EA1716}"/>
            </a:ext>
          </a:extLst>
        </xdr:cNvPr>
        <xdr:cNvSpPr txBox="1"/>
      </xdr:nvSpPr>
      <xdr:spPr>
        <a:xfrm>
          <a:off x="6702571" y="1594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546CE6F1-E89F-495B-A310-753CA954630B}"/>
            </a:ext>
          </a:extLst>
        </xdr:cNvPr>
        <xdr:cNvSpPr/>
      </xdr:nvSpPr>
      <xdr:spPr>
        <a:xfrm>
          <a:off x="6098540" y="16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70612D18-F995-4E46-B6AA-06600A0C93BF}"/>
            </a:ext>
          </a:extLst>
        </xdr:cNvPr>
        <xdr:cNvSpPr txBox="1"/>
      </xdr:nvSpPr>
      <xdr:spPr>
        <a:xfrm>
          <a:off x="5905011" y="1589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EF0AF759-1D46-40B0-8148-6E99F50BA8BE}"/>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3E937C94-5BA3-4122-A455-3EE5D7F3868D}"/>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1408B582-6125-4F47-B9D3-62F146492A44}"/>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C37E26FC-9F90-4614-B08D-9E632D1C8EAE}"/>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4E20B08B-3161-404F-AC27-C2902A8AE809}"/>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94898</xdr:rowOff>
    </xdr:from>
    <xdr:to>
      <xdr:col>55</xdr:col>
      <xdr:colOff>50800</xdr:colOff>
      <xdr:row>97</xdr:row>
      <xdr:rowOff>25048</xdr:rowOff>
    </xdr:to>
    <xdr:sp macro="" textlink="">
      <xdr:nvSpPr>
        <xdr:cNvPr id="474" name="楕円 473">
          <a:extLst>
            <a:ext uri="{FF2B5EF4-FFF2-40B4-BE49-F238E27FC236}">
              <a16:creationId xmlns:a16="http://schemas.microsoft.com/office/drawing/2014/main" id="{7823A5B0-59CA-4178-ABDC-AEC1536ADB20}"/>
            </a:ext>
          </a:extLst>
        </xdr:cNvPr>
        <xdr:cNvSpPr/>
      </xdr:nvSpPr>
      <xdr:spPr>
        <a:xfrm>
          <a:off x="9192260" y="16188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73325</xdr:rowOff>
    </xdr:from>
    <xdr:ext cx="534377" cy="259045"/>
    <xdr:sp macro="" textlink="">
      <xdr:nvSpPr>
        <xdr:cNvPr id="475" name="土木費該当値テキスト">
          <a:extLst>
            <a:ext uri="{FF2B5EF4-FFF2-40B4-BE49-F238E27FC236}">
              <a16:creationId xmlns:a16="http://schemas.microsoft.com/office/drawing/2014/main" id="{0BD6DE0C-AFCA-43F1-9D17-BDF3C092C489}"/>
            </a:ext>
          </a:extLst>
        </xdr:cNvPr>
        <xdr:cNvSpPr txBox="1"/>
      </xdr:nvSpPr>
      <xdr:spPr>
        <a:xfrm>
          <a:off x="9271000" y="1616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84786</xdr:rowOff>
    </xdr:from>
    <xdr:to>
      <xdr:col>50</xdr:col>
      <xdr:colOff>165100</xdr:colOff>
      <xdr:row>97</xdr:row>
      <xdr:rowOff>14936</xdr:rowOff>
    </xdr:to>
    <xdr:sp macro="" textlink="">
      <xdr:nvSpPr>
        <xdr:cNvPr id="476" name="楕円 475">
          <a:extLst>
            <a:ext uri="{FF2B5EF4-FFF2-40B4-BE49-F238E27FC236}">
              <a16:creationId xmlns:a16="http://schemas.microsoft.com/office/drawing/2014/main" id="{C9FFBF0A-8A9C-41AB-9D8B-9E123B9F0BFD}"/>
            </a:ext>
          </a:extLst>
        </xdr:cNvPr>
        <xdr:cNvSpPr/>
      </xdr:nvSpPr>
      <xdr:spPr>
        <a:xfrm>
          <a:off x="8445500" y="16178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6063</xdr:rowOff>
    </xdr:from>
    <xdr:ext cx="534377" cy="259045"/>
    <xdr:sp macro="" textlink="">
      <xdr:nvSpPr>
        <xdr:cNvPr id="477" name="テキスト ボックス 476">
          <a:extLst>
            <a:ext uri="{FF2B5EF4-FFF2-40B4-BE49-F238E27FC236}">
              <a16:creationId xmlns:a16="http://schemas.microsoft.com/office/drawing/2014/main" id="{661986D1-2EE7-4D26-B365-3298CA922A7E}"/>
            </a:ext>
          </a:extLst>
        </xdr:cNvPr>
        <xdr:cNvSpPr txBox="1"/>
      </xdr:nvSpPr>
      <xdr:spPr>
        <a:xfrm>
          <a:off x="8251971" y="1626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128064</xdr:rowOff>
    </xdr:from>
    <xdr:to>
      <xdr:col>46</xdr:col>
      <xdr:colOff>38100</xdr:colOff>
      <xdr:row>97</xdr:row>
      <xdr:rowOff>58214</xdr:rowOff>
    </xdr:to>
    <xdr:sp macro="" textlink="">
      <xdr:nvSpPr>
        <xdr:cNvPr id="478" name="楕円 477">
          <a:extLst>
            <a:ext uri="{FF2B5EF4-FFF2-40B4-BE49-F238E27FC236}">
              <a16:creationId xmlns:a16="http://schemas.microsoft.com/office/drawing/2014/main" id="{0867CE13-9C52-4738-862F-C755E8D31141}"/>
            </a:ext>
          </a:extLst>
        </xdr:cNvPr>
        <xdr:cNvSpPr/>
      </xdr:nvSpPr>
      <xdr:spPr>
        <a:xfrm>
          <a:off x="7670800" y="16221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49341</xdr:rowOff>
    </xdr:from>
    <xdr:ext cx="534377" cy="259045"/>
    <xdr:sp macro="" textlink="">
      <xdr:nvSpPr>
        <xdr:cNvPr id="479" name="テキスト ボックス 478">
          <a:extLst>
            <a:ext uri="{FF2B5EF4-FFF2-40B4-BE49-F238E27FC236}">
              <a16:creationId xmlns:a16="http://schemas.microsoft.com/office/drawing/2014/main" id="{885B792B-CC51-4FF8-A048-68B8C7A9784A}"/>
            </a:ext>
          </a:extLst>
        </xdr:cNvPr>
        <xdr:cNvSpPr txBox="1"/>
      </xdr:nvSpPr>
      <xdr:spPr>
        <a:xfrm>
          <a:off x="7477271" y="163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164616</xdr:rowOff>
    </xdr:from>
    <xdr:to>
      <xdr:col>41</xdr:col>
      <xdr:colOff>101600</xdr:colOff>
      <xdr:row>97</xdr:row>
      <xdr:rowOff>94766</xdr:rowOff>
    </xdr:to>
    <xdr:sp macro="" textlink="">
      <xdr:nvSpPr>
        <xdr:cNvPr id="480" name="楕円 479">
          <a:extLst>
            <a:ext uri="{FF2B5EF4-FFF2-40B4-BE49-F238E27FC236}">
              <a16:creationId xmlns:a16="http://schemas.microsoft.com/office/drawing/2014/main" id="{5837E0A7-EEA2-4CE8-B787-5E8966E9F35E}"/>
            </a:ext>
          </a:extLst>
        </xdr:cNvPr>
        <xdr:cNvSpPr/>
      </xdr:nvSpPr>
      <xdr:spPr>
        <a:xfrm>
          <a:off x="6873240" y="16258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85893</xdr:rowOff>
    </xdr:from>
    <xdr:ext cx="534377" cy="259045"/>
    <xdr:sp macro="" textlink="">
      <xdr:nvSpPr>
        <xdr:cNvPr id="481" name="テキスト ボックス 480">
          <a:extLst>
            <a:ext uri="{FF2B5EF4-FFF2-40B4-BE49-F238E27FC236}">
              <a16:creationId xmlns:a16="http://schemas.microsoft.com/office/drawing/2014/main" id="{039FE010-AC58-463B-A494-CE1EF74D0E16}"/>
            </a:ext>
          </a:extLst>
        </xdr:cNvPr>
        <xdr:cNvSpPr txBox="1"/>
      </xdr:nvSpPr>
      <xdr:spPr>
        <a:xfrm>
          <a:off x="6702571" y="1634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11103</xdr:rowOff>
    </xdr:from>
    <xdr:to>
      <xdr:col>36</xdr:col>
      <xdr:colOff>165100</xdr:colOff>
      <xdr:row>97</xdr:row>
      <xdr:rowOff>112703</xdr:rowOff>
    </xdr:to>
    <xdr:sp macro="" textlink="">
      <xdr:nvSpPr>
        <xdr:cNvPr id="482" name="楕円 481">
          <a:extLst>
            <a:ext uri="{FF2B5EF4-FFF2-40B4-BE49-F238E27FC236}">
              <a16:creationId xmlns:a16="http://schemas.microsoft.com/office/drawing/2014/main" id="{28055F1D-1483-42A1-A3E1-34B893E04487}"/>
            </a:ext>
          </a:extLst>
        </xdr:cNvPr>
        <xdr:cNvSpPr/>
      </xdr:nvSpPr>
      <xdr:spPr>
        <a:xfrm>
          <a:off x="6098540" y="162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103830</xdr:rowOff>
    </xdr:from>
    <xdr:ext cx="534377" cy="259045"/>
    <xdr:sp macro="" textlink="">
      <xdr:nvSpPr>
        <xdr:cNvPr id="483" name="テキスト ボックス 482">
          <a:extLst>
            <a:ext uri="{FF2B5EF4-FFF2-40B4-BE49-F238E27FC236}">
              <a16:creationId xmlns:a16="http://schemas.microsoft.com/office/drawing/2014/main" id="{AD2116FA-F282-45B0-BF6A-C67DFE84A39E}"/>
            </a:ext>
          </a:extLst>
        </xdr:cNvPr>
        <xdr:cNvSpPr txBox="1"/>
      </xdr:nvSpPr>
      <xdr:spPr>
        <a:xfrm>
          <a:off x="5905011" y="163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8249DD9D-B74E-4577-ADE4-DC9CE8567904}"/>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18870094-C6B7-47FE-9FB1-20BBC014E9B4}"/>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61AF5B14-6F42-4A5D-A369-19C843A5C445}"/>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89D143A2-858E-41A5-9482-DAC8B10E6461}"/>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25B37DA9-53F6-4305-8546-7A79D6B03A13}"/>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DC6C6789-C0CA-46F2-BF7F-60F04EDF7FF9}"/>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55019A0B-081F-42B9-A6E6-A3F1D50D54A9}"/>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B0EC00E3-5487-49CC-BAC6-1FC24E32133F}"/>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A6292043-1742-4FBC-A172-6BB6E8E36A1E}"/>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1888871C-DA32-4328-9514-8CAD97BA34AB}"/>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E46F1082-29FA-4657-B446-7A1E36C8AA32}"/>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7204481F-3C05-4B2B-8D1A-E9C6438829DF}"/>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CB504093-638F-4B85-A4B8-8780C89764C1}"/>
            </a:ext>
          </a:extLst>
        </xdr:cNvPr>
        <xdr:cNvSpPr txBox="1"/>
      </xdr:nvSpPr>
      <xdr:spPr>
        <a:xfrm>
          <a:off x="1049738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57869868-9703-4F7C-9967-5EC2661067A2}"/>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6A610E98-D875-4A1B-B089-0690E2E118D0}"/>
            </a:ext>
          </a:extLst>
        </xdr:cNvPr>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B7502E12-F9C8-4460-80CB-36EFB4411ADD}"/>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4CAB3997-E1D7-4C9B-A3D0-66F78BD3C358}"/>
            </a:ext>
          </a:extLst>
        </xdr:cNvPr>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60A3454C-7963-455B-85D4-E39261FD0F24}"/>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713ABC38-06AB-4E4D-A361-B8DDBF020EB1}"/>
            </a:ext>
          </a:extLst>
        </xdr:cNvPr>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EDFF8AD8-1C3D-40E5-8AB4-9A9D2A8735D2}"/>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CBB99196-81F4-4B62-BE3C-94B6FF210C70}"/>
            </a:ext>
          </a:extLst>
        </xdr:cNvPr>
        <xdr:cNvSpPr txBox="1"/>
      </xdr:nvSpPr>
      <xdr:spPr>
        <a:xfrm>
          <a:off x="1043326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7A1AA5DB-91EE-4207-B2ED-B557823E92B4}"/>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AD24A368-7478-4AC6-A814-BA68534FCB0A}"/>
            </a:ext>
          </a:extLst>
        </xdr:cNvPr>
        <xdr:cNvSpPr txBox="1"/>
      </xdr:nvSpPr>
      <xdr:spPr>
        <a:xfrm>
          <a:off x="1043326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EF648CC5-016B-438C-B57F-17DD1AC3BBC3}"/>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3F43E09C-1AC5-4640-B8A7-9305BAB1BB15}"/>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B818DD50-776A-443A-82D3-11BD787107BA}"/>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632572C0-31DD-4792-A485-6228A4F85E11}"/>
            </a:ext>
          </a:extLst>
        </xdr:cNvPr>
        <xdr:cNvCxnSpPr/>
      </xdr:nvCxnSpPr>
      <xdr:spPr>
        <a:xfrm flipV="1">
          <a:off x="14374495" y="5255093"/>
          <a:ext cx="1269" cy="1394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FE3B5669-A53E-477A-85CE-791B23AA9703}"/>
            </a:ext>
          </a:extLst>
        </xdr:cNvPr>
        <xdr:cNvSpPr txBox="1"/>
      </xdr:nvSpPr>
      <xdr:spPr>
        <a:xfrm>
          <a:off x="14419580" y="66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63A0FA31-2767-4CF2-8014-7BFE085A9BBE}"/>
            </a:ext>
          </a:extLst>
        </xdr:cNvPr>
        <xdr:cNvCxnSpPr/>
      </xdr:nvCxnSpPr>
      <xdr:spPr>
        <a:xfrm>
          <a:off x="14287500" y="6649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9C1C0294-755E-4EC2-90C5-21F6B7F07C6D}"/>
            </a:ext>
          </a:extLst>
        </xdr:cNvPr>
        <xdr:cNvSpPr txBox="1"/>
      </xdr:nvSpPr>
      <xdr:spPr>
        <a:xfrm>
          <a:off x="14419580" y="50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CF68934A-F674-4A36-B182-D70F12BD987A}"/>
            </a:ext>
          </a:extLst>
        </xdr:cNvPr>
        <xdr:cNvCxnSpPr/>
      </xdr:nvCxnSpPr>
      <xdr:spPr>
        <a:xfrm>
          <a:off x="14287500" y="52550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130719</xdr:rowOff>
    </xdr:from>
    <xdr:to>
      <xdr:col>85</xdr:col>
      <xdr:colOff>127000</xdr:colOff>
      <xdr:row>38</xdr:row>
      <xdr:rowOff>15358</xdr:rowOff>
    </xdr:to>
    <xdr:cxnSp macro="">
      <xdr:nvCxnSpPr>
        <xdr:cNvPr id="515" name="直線コネクタ 514">
          <a:extLst>
            <a:ext uri="{FF2B5EF4-FFF2-40B4-BE49-F238E27FC236}">
              <a16:creationId xmlns:a16="http://schemas.microsoft.com/office/drawing/2014/main" id="{B05D4669-7A43-4ABD-9B73-15B53F11F454}"/>
            </a:ext>
          </a:extLst>
        </xdr:cNvPr>
        <xdr:cNvCxnSpPr/>
      </xdr:nvCxnSpPr>
      <xdr:spPr>
        <a:xfrm>
          <a:off x="13629640" y="6333399"/>
          <a:ext cx="746760" cy="5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76052E30-F7CD-4685-9408-834CB6DBB7D6}"/>
            </a:ext>
          </a:extLst>
        </xdr:cNvPr>
        <xdr:cNvSpPr txBox="1"/>
      </xdr:nvSpPr>
      <xdr:spPr>
        <a:xfrm>
          <a:off x="14419580" y="613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49CC52E5-30B9-4913-848F-6DE7E3DE47B4}"/>
            </a:ext>
          </a:extLst>
        </xdr:cNvPr>
        <xdr:cNvSpPr/>
      </xdr:nvSpPr>
      <xdr:spPr>
        <a:xfrm>
          <a:off x="14325600" y="62751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130719</xdr:rowOff>
    </xdr:from>
    <xdr:to>
      <xdr:col>81</xdr:col>
      <xdr:colOff>50800</xdr:colOff>
      <xdr:row>38</xdr:row>
      <xdr:rowOff>116644</xdr:rowOff>
    </xdr:to>
    <xdr:cxnSp macro="">
      <xdr:nvCxnSpPr>
        <xdr:cNvPr id="518" name="直線コネクタ 517">
          <a:extLst>
            <a:ext uri="{FF2B5EF4-FFF2-40B4-BE49-F238E27FC236}">
              <a16:creationId xmlns:a16="http://schemas.microsoft.com/office/drawing/2014/main" id="{85C21BD7-0371-4C9D-9562-268B685C7068}"/>
            </a:ext>
          </a:extLst>
        </xdr:cNvPr>
        <xdr:cNvCxnSpPr/>
      </xdr:nvCxnSpPr>
      <xdr:spPr>
        <a:xfrm flipV="1">
          <a:off x="12854940" y="6333399"/>
          <a:ext cx="774700" cy="15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9BD01F85-13C2-414F-A338-76278EA87065}"/>
            </a:ext>
          </a:extLst>
        </xdr:cNvPr>
        <xdr:cNvSpPr/>
      </xdr:nvSpPr>
      <xdr:spPr>
        <a:xfrm>
          <a:off x="13578840" y="6288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99EE7FF9-E873-4A60-AFE0-2A4C6DFA78E1}"/>
            </a:ext>
          </a:extLst>
        </xdr:cNvPr>
        <xdr:cNvSpPr txBox="1"/>
      </xdr:nvSpPr>
      <xdr:spPr>
        <a:xfrm>
          <a:off x="13408171" y="637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111256</xdr:rowOff>
    </xdr:from>
    <xdr:to>
      <xdr:col>76</xdr:col>
      <xdr:colOff>114300</xdr:colOff>
      <xdr:row>38</xdr:row>
      <xdr:rowOff>116644</xdr:rowOff>
    </xdr:to>
    <xdr:cxnSp macro="">
      <xdr:nvCxnSpPr>
        <xdr:cNvPr id="521" name="直線コネクタ 520">
          <a:extLst>
            <a:ext uri="{FF2B5EF4-FFF2-40B4-BE49-F238E27FC236}">
              <a16:creationId xmlns:a16="http://schemas.microsoft.com/office/drawing/2014/main" id="{DF433A84-4001-4C92-8224-0B06E88ECA64}"/>
            </a:ext>
          </a:extLst>
        </xdr:cNvPr>
        <xdr:cNvCxnSpPr/>
      </xdr:nvCxnSpPr>
      <xdr:spPr>
        <a:xfrm>
          <a:off x="12072620" y="6481576"/>
          <a:ext cx="78232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41A5DE62-2D61-4F2B-9805-1EB3B33BD71F}"/>
            </a:ext>
          </a:extLst>
        </xdr:cNvPr>
        <xdr:cNvSpPr/>
      </xdr:nvSpPr>
      <xdr:spPr>
        <a:xfrm>
          <a:off x="12804140" y="6301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795DACC3-4CA8-43C1-B2C8-B09FAFC407B5}"/>
            </a:ext>
          </a:extLst>
        </xdr:cNvPr>
        <xdr:cNvSpPr txBox="1"/>
      </xdr:nvSpPr>
      <xdr:spPr>
        <a:xfrm>
          <a:off x="12610611" y="60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111256</xdr:rowOff>
    </xdr:from>
    <xdr:to>
      <xdr:col>71</xdr:col>
      <xdr:colOff>177800</xdr:colOff>
      <xdr:row>38</xdr:row>
      <xdr:rowOff>118179</xdr:rowOff>
    </xdr:to>
    <xdr:cxnSp macro="">
      <xdr:nvCxnSpPr>
        <xdr:cNvPr id="524" name="直線コネクタ 523">
          <a:extLst>
            <a:ext uri="{FF2B5EF4-FFF2-40B4-BE49-F238E27FC236}">
              <a16:creationId xmlns:a16="http://schemas.microsoft.com/office/drawing/2014/main" id="{F024BE01-218C-4BFA-9792-9F3D0C56BE51}"/>
            </a:ext>
          </a:extLst>
        </xdr:cNvPr>
        <xdr:cNvCxnSpPr/>
      </xdr:nvCxnSpPr>
      <xdr:spPr>
        <a:xfrm flipV="1">
          <a:off x="11282680" y="6481576"/>
          <a:ext cx="78994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E14D8F40-B31B-4CA9-BD9A-9A2EAD610701}"/>
            </a:ext>
          </a:extLst>
        </xdr:cNvPr>
        <xdr:cNvSpPr/>
      </xdr:nvSpPr>
      <xdr:spPr>
        <a:xfrm>
          <a:off x="12029440" y="6280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DAAD9677-D40C-4983-827D-7E2C12C0F932}"/>
            </a:ext>
          </a:extLst>
        </xdr:cNvPr>
        <xdr:cNvSpPr txBox="1"/>
      </xdr:nvSpPr>
      <xdr:spPr>
        <a:xfrm>
          <a:off x="11835911" y="60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38E4109B-D8EA-4C71-9E2A-A52CC1B8D792}"/>
            </a:ext>
          </a:extLst>
        </xdr:cNvPr>
        <xdr:cNvSpPr/>
      </xdr:nvSpPr>
      <xdr:spPr>
        <a:xfrm>
          <a:off x="11231880" y="632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C2BF6C2F-CBD6-4F52-BB2F-4F8ABBCF94DA}"/>
            </a:ext>
          </a:extLst>
        </xdr:cNvPr>
        <xdr:cNvSpPr txBox="1"/>
      </xdr:nvSpPr>
      <xdr:spPr>
        <a:xfrm>
          <a:off x="11061211" y="610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42D25686-5871-4DA5-AA17-9108A70E4005}"/>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BFB28E51-A1BE-462F-ABE4-B6A098B4854C}"/>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147DAEFB-3B93-4332-8983-94B4C1F247FE}"/>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4069BADD-EFB8-4803-A7AD-ECFC4115E729}"/>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70D8F552-FE3D-45F2-844E-A6529FEE662E}"/>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136008</xdr:rowOff>
    </xdr:from>
    <xdr:to>
      <xdr:col>85</xdr:col>
      <xdr:colOff>177800</xdr:colOff>
      <xdr:row>38</xdr:row>
      <xdr:rowOff>66158</xdr:rowOff>
    </xdr:to>
    <xdr:sp macro="" textlink="">
      <xdr:nvSpPr>
        <xdr:cNvPr id="534" name="楕円 533">
          <a:extLst>
            <a:ext uri="{FF2B5EF4-FFF2-40B4-BE49-F238E27FC236}">
              <a16:creationId xmlns:a16="http://schemas.microsoft.com/office/drawing/2014/main" id="{C74AF040-FF90-4D21-B7B3-EC12053D5B66}"/>
            </a:ext>
          </a:extLst>
        </xdr:cNvPr>
        <xdr:cNvSpPr/>
      </xdr:nvSpPr>
      <xdr:spPr>
        <a:xfrm>
          <a:off x="14325600" y="633868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114435</xdr:rowOff>
    </xdr:from>
    <xdr:ext cx="534377" cy="259045"/>
    <xdr:sp macro="" textlink="">
      <xdr:nvSpPr>
        <xdr:cNvPr id="535" name="消防費該当値テキスト">
          <a:extLst>
            <a:ext uri="{FF2B5EF4-FFF2-40B4-BE49-F238E27FC236}">
              <a16:creationId xmlns:a16="http://schemas.microsoft.com/office/drawing/2014/main" id="{0F8F04A8-281A-45F4-8E6E-1FA12EEF31FE}"/>
            </a:ext>
          </a:extLst>
        </xdr:cNvPr>
        <xdr:cNvSpPr txBox="1"/>
      </xdr:nvSpPr>
      <xdr:spPr>
        <a:xfrm>
          <a:off x="14419580" y="63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79919</xdr:rowOff>
    </xdr:from>
    <xdr:to>
      <xdr:col>81</xdr:col>
      <xdr:colOff>101600</xdr:colOff>
      <xdr:row>38</xdr:row>
      <xdr:rowOff>10069</xdr:rowOff>
    </xdr:to>
    <xdr:sp macro="" textlink="">
      <xdr:nvSpPr>
        <xdr:cNvPr id="536" name="楕円 535">
          <a:extLst>
            <a:ext uri="{FF2B5EF4-FFF2-40B4-BE49-F238E27FC236}">
              <a16:creationId xmlns:a16="http://schemas.microsoft.com/office/drawing/2014/main" id="{C53FCE5D-A390-4637-A32F-3468EDA1F912}"/>
            </a:ext>
          </a:extLst>
        </xdr:cNvPr>
        <xdr:cNvSpPr/>
      </xdr:nvSpPr>
      <xdr:spPr>
        <a:xfrm>
          <a:off x="13578840" y="6282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26596</xdr:rowOff>
    </xdr:from>
    <xdr:ext cx="534377" cy="259045"/>
    <xdr:sp macro="" textlink="">
      <xdr:nvSpPr>
        <xdr:cNvPr id="537" name="テキスト ボックス 536">
          <a:extLst>
            <a:ext uri="{FF2B5EF4-FFF2-40B4-BE49-F238E27FC236}">
              <a16:creationId xmlns:a16="http://schemas.microsoft.com/office/drawing/2014/main" id="{F1F61F07-1515-47AF-897C-B1985D031B85}"/>
            </a:ext>
          </a:extLst>
        </xdr:cNvPr>
        <xdr:cNvSpPr txBox="1"/>
      </xdr:nvSpPr>
      <xdr:spPr>
        <a:xfrm>
          <a:off x="13408171" y="6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65844</xdr:rowOff>
    </xdr:from>
    <xdr:to>
      <xdr:col>76</xdr:col>
      <xdr:colOff>165100</xdr:colOff>
      <xdr:row>38</xdr:row>
      <xdr:rowOff>167444</xdr:rowOff>
    </xdr:to>
    <xdr:sp macro="" textlink="">
      <xdr:nvSpPr>
        <xdr:cNvPr id="538" name="楕円 537">
          <a:extLst>
            <a:ext uri="{FF2B5EF4-FFF2-40B4-BE49-F238E27FC236}">
              <a16:creationId xmlns:a16="http://schemas.microsoft.com/office/drawing/2014/main" id="{0DFEC9F7-AD50-4804-9D10-4FC9B6B64075}"/>
            </a:ext>
          </a:extLst>
        </xdr:cNvPr>
        <xdr:cNvSpPr/>
      </xdr:nvSpPr>
      <xdr:spPr>
        <a:xfrm>
          <a:off x="12804140" y="64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158571</xdr:rowOff>
    </xdr:from>
    <xdr:ext cx="534377" cy="259045"/>
    <xdr:sp macro="" textlink="">
      <xdr:nvSpPr>
        <xdr:cNvPr id="539" name="テキスト ボックス 538">
          <a:extLst>
            <a:ext uri="{FF2B5EF4-FFF2-40B4-BE49-F238E27FC236}">
              <a16:creationId xmlns:a16="http://schemas.microsoft.com/office/drawing/2014/main" id="{9252B4A3-DB19-4E8A-9385-1EF850A3C70D}"/>
            </a:ext>
          </a:extLst>
        </xdr:cNvPr>
        <xdr:cNvSpPr txBox="1"/>
      </xdr:nvSpPr>
      <xdr:spPr>
        <a:xfrm>
          <a:off x="12610611" y="65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60456</xdr:rowOff>
    </xdr:from>
    <xdr:to>
      <xdr:col>72</xdr:col>
      <xdr:colOff>38100</xdr:colOff>
      <xdr:row>38</xdr:row>
      <xdr:rowOff>162056</xdr:rowOff>
    </xdr:to>
    <xdr:sp macro="" textlink="">
      <xdr:nvSpPr>
        <xdr:cNvPr id="540" name="楕円 539">
          <a:extLst>
            <a:ext uri="{FF2B5EF4-FFF2-40B4-BE49-F238E27FC236}">
              <a16:creationId xmlns:a16="http://schemas.microsoft.com/office/drawing/2014/main" id="{F7707DE9-3CDF-418B-9055-7E3D43AFA086}"/>
            </a:ext>
          </a:extLst>
        </xdr:cNvPr>
        <xdr:cNvSpPr/>
      </xdr:nvSpPr>
      <xdr:spPr>
        <a:xfrm>
          <a:off x="12029440" y="64307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153183</xdr:rowOff>
    </xdr:from>
    <xdr:ext cx="534377" cy="259045"/>
    <xdr:sp macro="" textlink="">
      <xdr:nvSpPr>
        <xdr:cNvPr id="541" name="テキスト ボックス 540">
          <a:extLst>
            <a:ext uri="{FF2B5EF4-FFF2-40B4-BE49-F238E27FC236}">
              <a16:creationId xmlns:a16="http://schemas.microsoft.com/office/drawing/2014/main" id="{4D07B51E-42CC-41BD-95EF-EF3C92ABA358}"/>
            </a:ext>
          </a:extLst>
        </xdr:cNvPr>
        <xdr:cNvSpPr txBox="1"/>
      </xdr:nvSpPr>
      <xdr:spPr>
        <a:xfrm>
          <a:off x="11835911" y="652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67379</xdr:rowOff>
    </xdr:from>
    <xdr:to>
      <xdr:col>67</xdr:col>
      <xdr:colOff>101600</xdr:colOff>
      <xdr:row>38</xdr:row>
      <xdr:rowOff>168979</xdr:rowOff>
    </xdr:to>
    <xdr:sp macro="" textlink="">
      <xdr:nvSpPr>
        <xdr:cNvPr id="542" name="楕円 541">
          <a:extLst>
            <a:ext uri="{FF2B5EF4-FFF2-40B4-BE49-F238E27FC236}">
              <a16:creationId xmlns:a16="http://schemas.microsoft.com/office/drawing/2014/main" id="{7F816C03-D2A0-40BE-9A71-7630F0EFA5AE}"/>
            </a:ext>
          </a:extLst>
        </xdr:cNvPr>
        <xdr:cNvSpPr/>
      </xdr:nvSpPr>
      <xdr:spPr>
        <a:xfrm>
          <a:off x="11231880" y="64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160106</xdr:rowOff>
    </xdr:from>
    <xdr:ext cx="534377" cy="259045"/>
    <xdr:sp macro="" textlink="">
      <xdr:nvSpPr>
        <xdr:cNvPr id="543" name="テキスト ボックス 542">
          <a:extLst>
            <a:ext uri="{FF2B5EF4-FFF2-40B4-BE49-F238E27FC236}">
              <a16:creationId xmlns:a16="http://schemas.microsoft.com/office/drawing/2014/main" id="{E948DFCD-BB4E-4767-BE8D-F9C6E105B796}"/>
            </a:ext>
          </a:extLst>
        </xdr:cNvPr>
        <xdr:cNvSpPr txBox="1"/>
      </xdr:nvSpPr>
      <xdr:spPr>
        <a:xfrm>
          <a:off x="11061211" y="65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E56BAA90-480D-4DAB-98CE-44AF056D64A1}"/>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2EB4249D-59D1-4EF2-A908-5034D2BB902F}"/>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395D09A6-BCFD-45BA-9804-92021BABE88E}"/>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D360B2B7-535A-4AD4-883B-2DEFC956A59B}"/>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C25BE3E7-11E8-40C0-BE97-57D6408CAEEB}"/>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9CC4E169-BC7B-4B65-8EB5-9F6F87460E3E}"/>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D6EC72DE-B583-47AC-824F-C4E176570F7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7822E8F8-F2DA-4102-81E4-AD4C21E73597}"/>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52D5276F-5C86-4F5C-98D3-F8D619600969}"/>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A3685162-271B-42B8-A4B0-9E7F54A6E816}"/>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BF26B155-AC07-42FC-9465-355CC0A9B2EA}"/>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244B1D4B-7375-4BD4-94E5-202C1402C42D}"/>
            </a:ext>
          </a:extLst>
        </xdr:cNvPr>
        <xdr:cNvSpPr txBox="1"/>
      </xdr:nvSpPr>
      <xdr:spPr>
        <a:xfrm>
          <a:off x="107341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1B8B04A7-D28F-4AD3-BB53-B7F76B7C4186}"/>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6F7685C4-EE68-42C4-9C26-040068ECA9AF}"/>
            </a:ext>
          </a:extLst>
        </xdr:cNvPr>
        <xdr:cNvSpPr txBox="1"/>
      </xdr:nvSpPr>
      <xdr:spPr>
        <a:xfrm>
          <a:off x="1043326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CB667AA8-28A2-4BF3-B61F-4E9D0A2E4ACE}"/>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D19F5B7F-0A5A-4787-AB86-F81CD6A1BD9C}"/>
            </a:ext>
          </a:extLst>
        </xdr:cNvPr>
        <xdr:cNvSpPr txBox="1"/>
      </xdr:nvSpPr>
      <xdr:spPr>
        <a:xfrm>
          <a:off x="1043326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BFBB9CFE-218C-4753-B71A-75DD26409834}"/>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161B4181-360D-4E5C-A1AB-BB1E2B296BE4}"/>
            </a:ext>
          </a:extLst>
        </xdr:cNvPr>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F54B81B9-2155-41F2-9892-DFFF2AFCFB46}"/>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450C1E16-5A96-4421-9043-77693410D63E}"/>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DA77AD60-3EC0-4C21-8622-35024CD2459D}"/>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3E295FD-6179-4FAE-B1CB-24E24D5E16A6}"/>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AC1CD826-690F-4C36-B6EF-88166FE74EE3}"/>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A2EDEC02-6E51-4821-82F5-1E6D4BDBB16C}"/>
            </a:ext>
          </a:extLst>
        </xdr:cNvPr>
        <xdr:cNvCxnSpPr/>
      </xdr:nvCxnSpPr>
      <xdr:spPr>
        <a:xfrm flipV="1">
          <a:off x="14374495" y="8622741"/>
          <a:ext cx="1269" cy="1153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D889C1E5-16FA-4CC9-9DCC-FF4514D56FCD}"/>
            </a:ext>
          </a:extLst>
        </xdr:cNvPr>
        <xdr:cNvSpPr txBox="1"/>
      </xdr:nvSpPr>
      <xdr:spPr>
        <a:xfrm>
          <a:off x="14419580" y="977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30177A14-7F45-4D9D-8CD8-1D63705BE66B}"/>
            </a:ext>
          </a:extLst>
        </xdr:cNvPr>
        <xdr:cNvCxnSpPr/>
      </xdr:nvCxnSpPr>
      <xdr:spPr>
        <a:xfrm>
          <a:off x="14287500" y="9776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83655052-631E-4FF6-8E04-F8FFAED47B48}"/>
            </a:ext>
          </a:extLst>
        </xdr:cNvPr>
        <xdr:cNvSpPr txBox="1"/>
      </xdr:nvSpPr>
      <xdr:spPr>
        <a:xfrm>
          <a:off x="14419580" y="840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422FDA35-2CB4-4BD9-B743-06D86B3EF512}"/>
            </a:ext>
          </a:extLst>
        </xdr:cNvPr>
        <xdr:cNvCxnSpPr/>
      </xdr:nvCxnSpPr>
      <xdr:spPr>
        <a:xfrm>
          <a:off x="14287500" y="8622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165924</xdr:rowOff>
    </xdr:from>
    <xdr:to>
      <xdr:col>85</xdr:col>
      <xdr:colOff>127000</xdr:colOff>
      <xdr:row>58</xdr:row>
      <xdr:rowOff>4708</xdr:rowOff>
    </xdr:to>
    <xdr:cxnSp macro="">
      <xdr:nvCxnSpPr>
        <xdr:cNvPr id="572" name="直線コネクタ 571">
          <a:extLst>
            <a:ext uri="{FF2B5EF4-FFF2-40B4-BE49-F238E27FC236}">
              <a16:creationId xmlns:a16="http://schemas.microsoft.com/office/drawing/2014/main" id="{B24BCB46-DCD3-42D0-938A-83385B3CB1A8}"/>
            </a:ext>
          </a:extLst>
        </xdr:cNvPr>
        <xdr:cNvCxnSpPr/>
      </xdr:nvCxnSpPr>
      <xdr:spPr>
        <a:xfrm flipV="1">
          <a:off x="13629640" y="9721404"/>
          <a:ext cx="74676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2C00CACE-67F8-4716-8C5C-412214C5261B}"/>
            </a:ext>
          </a:extLst>
        </xdr:cNvPr>
        <xdr:cNvSpPr txBox="1"/>
      </xdr:nvSpPr>
      <xdr:spPr>
        <a:xfrm>
          <a:off x="14419580" y="940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D62EC54E-A847-4416-8C04-695FF648C24C}"/>
            </a:ext>
          </a:extLst>
        </xdr:cNvPr>
        <xdr:cNvSpPr/>
      </xdr:nvSpPr>
      <xdr:spPr>
        <a:xfrm>
          <a:off x="14325600" y="955044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4708</xdr:rowOff>
    </xdr:from>
    <xdr:to>
      <xdr:col>81</xdr:col>
      <xdr:colOff>50800</xdr:colOff>
      <xdr:row>58</xdr:row>
      <xdr:rowOff>21209</xdr:rowOff>
    </xdr:to>
    <xdr:cxnSp macro="">
      <xdr:nvCxnSpPr>
        <xdr:cNvPr id="575" name="直線コネクタ 574">
          <a:extLst>
            <a:ext uri="{FF2B5EF4-FFF2-40B4-BE49-F238E27FC236}">
              <a16:creationId xmlns:a16="http://schemas.microsoft.com/office/drawing/2014/main" id="{176D2A11-34A7-4135-B9A2-38F72C1E6281}"/>
            </a:ext>
          </a:extLst>
        </xdr:cNvPr>
        <xdr:cNvCxnSpPr/>
      </xdr:nvCxnSpPr>
      <xdr:spPr>
        <a:xfrm flipV="1">
          <a:off x="12854940" y="9727828"/>
          <a:ext cx="7747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99886F6E-2BFE-4343-91D8-18916FDF9246}"/>
            </a:ext>
          </a:extLst>
        </xdr:cNvPr>
        <xdr:cNvSpPr/>
      </xdr:nvSpPr>
      <xdr:spPr>
        <a:xfrm>
          <a:off x="13578840" y="9555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BA084186-370E-4C3C-93C3-9C8D73CC25A3}"/>
            </a:ext>
          </a:extLst>
        </xdr:cNvPr>
        <xdr:cNvSpPr txBox="1"/>
      </xdr:nvSpPr>
      <xdr:spPr>
        <a:xfrm>
          <a:off x="13408171" y="933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35470</xdr:rowOff>
    </xdr:from>
    <xdr:to>
      <xdr:col>76</xdr:col>
      <xdr:colOff>114300</xdr:colOff>
      <xdr:row>58</xdr:row>
      <xdr:rowOff>21209</xdr:rowOff>
    </xdr:to>
    <xdr:cxnSp macro="">
      <xdr:nvCxnSpPr>
        <xdr:cNvPr id="578" name="直線コネクタ 577">
          <a:extLst>
            <a:ext uri="{FF2B5EF4-FFF2-40B4-BE49-F238E27FC236}">
              <a16:creationId xmlns:a16="http://schemas.microsoft.com/office/drawing/2014/main" id="{1084EEA5-C7BB-4E6F-847D-381092678708}"/>
            </a:ext>
          </a:extLst>
        </xdr:cNvPr>
        <xdr:cNvCxnSpPr/>
      </xdr:nvCxnSpPr>
      <xdr:spPr>
        <a:xfrm>
          <a:off x="12072620" y="9590950"/>
          <a:ext cx="782320" cy="15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2442A9F2-5A44-4937-B94D-80489D36E2E5}"/>
            </a:ext>
          </a:extLst>
        </xdr:cNvPr>
        <xdr:cNvSpPr/>
      </xdr:nvSpPr>
      <xdr:spPr>
        <a:xfrm>
          <a:off x="12804140" y="958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602C12A-B5A6-413A-8524-6325BF6DB2A7}"/>
            </a:ext>
          </a:extLst>
        </xdr:cNvPr>
        <xdr:cNvSpPr txBox="1"/>
      </xdr:nvSpPr>
      <xdr:spPr>
        <a:xfrm>
          <a:off x="12610611" y="93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35470</xdr:rowOff>
    </xdr:from>
    <xdr:to>
      <xdr:col>71</xdr:col>
      <xdr:colOff>177800</xdr:colOff>
      <xdr:row>57</xdr:row>
      <xdr:rowOff>160693</xdr:rowOff>
    </xdr:to>
    <xdr:cxnSp macro="">
      <xdr:nvCxnSpPr>
        <xdr:cNvPr id="581" name="直線コネクタ 580">
          <a:extLst>
            <a:ext uri="{FF2B5EF4-FFF2-40B4-BE49-F238E27FC236}">
              <a16:creationId xmlns:a16="http://schemas.microsoft.com/office/drawing/2014/main" id="{E0A50DC8-EBC7-48F7-BEDB-058DE782A08A}"/>
            </a:ext>
          </a:extLst>
        </xdr:cNvPr>
        <xdr:cNvCxnSpPr/>
      </xdr:nvCxnSpPr>
      <xdr:spPr>
        <a:xfrm flipV="1">
          <a:off x="11282680" y="9590950"/>
          <a:ext cx="789940" cy="1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409512FD-C3A6-41BC-AD4C-77E5DBB6B3C7}"/>
            </a:ext>
          </a:extLst>
        </xdr:cNvPr>
        <xdr:cNvSpPr/>
      </xdr:nvSpPr>
      <xdr:spPr>
        <a:xfrm>
          <a:off x="12029440" y="95654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35874877-02B1-466B-A9E7-322E74212766}"/>
            </a:ext>
          </a:extLst>
        </xdr:cNvPr>
        <xdr:cNvSpPr txBox="1"/>
      </xdr:nvSpPr>
      <xdr:spPr>
        <a:xfrm>
          <a:off x="11835911" y="965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56729EE8-D6A2-47E4-964D-69B6AD1A6232}"/>
            </a:ext>
          </a:extLst>
        </xdr:cNvPr>
        <xdr:cNvSpPr/>
      </xdr:nvSpPr>
      <xdr:spPr>
        <a:xfrm>
          <a:off x="11231880" y="95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48C78F00-59E4-4ADF-9E68-34D20D356AA0}"/>
            </a:ext>
          </a:extLst>
        </xdr:cNvPr>
        <xdr:cNvSpPr txBox="1"/>
      </xdr:nvSpPr>
      <xdr:spPr>
        <a:xfrm>
          <a:off x="11061211" y="93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4BAD9F19-9F92-433F-A819-E9C5B18C9EFE}"/>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96EDAD1B-3245-4413-A589-853EFC8D11FF}"/>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25EE4B05-4C38-4154-BF07-26C28CA8B576}"/>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4858E1B3-A071-436A-AB31-BA6C7DF11D1E}"/>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F3E5DF08-61C2-4293-B73E-8F36398A4C37}"/>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115124</xdr:rowOff>
    </xdr:from>
    <xdr:to>
      <xdr:col>85</xdr:col>
      <xdr:colOff>177800</xdr:colOff>
      <xdr:row>58</xdr:row>
      <xdr:rowOff>45274</xdr:rowOff>
    </xdr:to>
    <xdr:sp macro="" textlink="">
      <xdr:nvSpPr>
        <xdr:cNvPr id="591" name="楕円 590">
          <a:extLst>
            <a:ext uri="{FF2B5EF4-FFF2-40B4-BE49-F238E27FC236}">
              <a16:creationId xmlns:a16="http://schemas.microsoft.com/office/drawing/2014/main" id="{0F3E7D57-DCB7-45A4-AD82-6F8BC0C49090}"/>
            </a:ext>
          </a:extLst>
        </xdr:cNvPr>
        <xdr:cNvSpPr/>
      </xdr:nvSpPr>
      <xdr:spPr>
        <a:xfrm>
          <a:off x="14325600" y="96706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30051</xdr:rowOff>
    </xdr:from>
    <xdr:ext cx="534377" cy="259045"/>
    <xdr:sp macro="" textlink="">
      <xdr:nvSpPr>
        <xdr:cNvPr id="592" name="教育費該当値テキスト">
          <a:extLst>
            <a:ext uri="{FF2B5EF4-FFF2-40B4-BE49-F238E27FC236}">
              <a16:creationId xmlns:a16="http://schemas.microsoft.com/office/drawing/2014/main" id="{F81D1BB4-D79D-4E49-8467-4531ED0F1894}"/>
            </a:ext>
          </a:extLst>
        </xdr:cNvPr>
        <xdr:cNvSpPr txBox="1"/>
      </xdr:nvSpPr>
      <xdr:spPr>
        <a:xfrm>
          <a:off x="14419580" y="95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125358</xdr:rowOff>
    </xdr:from>
    <xdr:to>
      <xdr:col>81</xdr:col>
      <xdr:colOff>101600</xdr:colOff>
      <xdr:row>58</xdr:row>
      <xdr:rowOff>55508</xdr:rowOff>
    </xdr:to>
    <xdr:sp macro="" textlink="">
      <xdr:nvSpPr>
        <xdr:cNvPr id="593" name="楕円 592">
          <a:extLst>
            <a:ext uri="{FF2B5EF4-FFF2-40B4-BE49-F238E27FC236}">
              <a16:creationId xmlns:a16="http://schemas.microsoft.com/office/drawing/2014/main" id="{5C11E405-ACF8-4C95-8CD9-7DE09426BA79}"/>
            </a:ext>
          </a:extLst>
        </xdr:cNvPr>
        <xdr:cNvSpPr/>
      </xdr:nvSpPr>
      <xdr:spPr>
        <a:xfrm>
          <a:off x="13578840" y="9680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46635</xdr:rowOff>
    </xdr:from>
    <xdr:ext cx="534377" cy="259045"/>
    <xdr:sp macro="" textlink="">
      <xdr:nvSpPr>
        <xdr:cNvPr id="594" name="テキスト ボックス 593">
          <a:extLst>
            <a:ext uri="{FF2B5EF4-FFF2-40B4-BE49-F238E27FC236}">
              <a16:creationId xmlns:a16="http://schemas.microsoft.com/office/drawing/2014/main" id="{380EE233-214B-4B12-9BFC-69C7170415DA}"/>
            </a:ext>
          </a:extLst>
        </xdr:cNvPr>
        <xdr:cNvSpPr txBox="1"/>
      </xdr:nvSpPr>
      <xdr:spPr>
        <a:xfrm>
          <a:off x="13408171" y="976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141859</xdr:rowOff>
    </xdr:from>
    <xdr:to>
      <xdr:col>76</xdr:col>
      <xdr:colOff>165100</xdr:colOff>
      <xdr:row>58</xdr:row>
      <xdr:rowOff>72009</xdr:rowOff>
    </xdr:to>
    <xdr:sp macro="" textlink="">
      <xdr:nvSpPr>
        <xdr:cNvPr id="595" name="楕円 594">
          <a:extLst>
            <a:ext uri="{FF2B5EF4-FFF2-40B4-BE49-F238E27FC236}">
              <a16:creationId xmlns:a16="http://schemas.microsoft.com/office/drawing/2014/main" id="{883EACFD-CE24-491B-B910-64FBDCAFDE9C}"/>
            </a:ext>
          </a:extLst>
        </xdr:cNvPr>
        <xdr:cNvSpPr/>
      </xdr:nvSpPr>
      <xdr:spPr>
        <a:xfrm>
          <a:off x="12804140" y="9697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63136</xdr:rowOff>
    </xdr:from>
    <xdr:ext cx="534377" cy="259045"/>
    <xdr:sp macro="" textlink="">
      <xdr:nvSpPr>
        <xdr:cNvPr id="596" name="テキスト ボックス 595">
          <a:extLst>
            <a:ext uri="{FF2B5EF4-FFF2-40B4-BE49-F238E27FC236}">
              <a16:creationId xmlns:a16="http://schemas.microsoft.com/office/drawing/2014/main" id="{5C6875D3-7285-4BAF-A0CB-31D61FDDD1C8}"/>
            </a:ext>
          </a:extLst>
        </xdr:cNvPr>
        <xdr:cNvSpPr txBox="1"/>
      </xdr:nvSpPr>
      <xdr:spPr>
        <a:xfrm>
          <a:off x="12610611" y="97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156120</xdr:rowOff>
    </xdr:from>
    <xdr:to>
      <xdr:col>72</xdr:col>
      <xdr:colOff>38100</xdr:colOff>
      <xdr:row>57</xdr:row>
      <xdr:rowOff>86270</xdr:rowOff>
    </xdr:to>
    <xdr:sp macro="" textlink="">
      <xdr:nvSpPr>
        <xdr:cNvPr id="597" name="楕円 596">
          <a:extLst>
            <a:ext uri="{FF2B5EF4-FFF2-40B4-BE49-F238E27FC236}">
              <a16:creationId xmlns:a16="http://schemas.microsoft.com/office/drawing/2014/main" id="{7DAF6F91-11D6-4FE3-B9C2-0802255A240F}"/>
            </a:ext>
          </a:extLst>
        </xdr:cNvPr>
        <xdr:cNvSpPr/>
      </xdr:nvSpPr>
      <xdr:spPr>
        <a:xfrm>
          <a:off x="12029440" y="9543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102797</xdr:rowOff>
    </xdr:from>
    <xdr:ext cx="534377" cy="259045"/>
    <xdr:sp macro="" textlink="">
      <xdr:nvSpPr>
        <xdr:cNvPr id="598" name="テキスト ボックス 597">
          <a:extLst>
            <a:ext uri="{FF2B5EF4-FFF2-40B4-BE49-F238E27FC236}">
              <a16:creationId xmlns:a16="http://schemas.microsoft.com/office/drawing/2014/main" id="{D9DCC3EB-BCED-453F-A585-22CF66AE449E}"/>
            </a:ext>
          </a:extLst>
        </xdr:cNvPr>
        <xdr:cNvSpPr txBox="1"/>
      </xdr:nvSpPr>
      <xdr:spPr>
        <a:xfrm>
          <a:off x="11835911" y="93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109893</xdr:rowOff>
    </xdr:from>
    <xdr:to>
      <xdr:col>67</xdr:col>
      <xdr:colOff>101600</xdr:colOff>
      <xdr:row>58</xdr:row>
      <xdr:rowOff>40043</xdr:rowOff>
    </xdr:to>
    <xdr:sp macro="" textlink="">
      <xdr:nvSpPr>
        <xdr:cNvPr id="599" name="楕円 598">
          <a:extLst>
            <a:ext uri="{FF2B5EF4-FFF2-40B4-BE49-F238E27FC236}">
              <a16:creationId xmlns:a16="http://schemas.microsoft.com/office/drawing/2014/main" id="{C944152E-5E50-40FA-A110-8EC9AABFDE15}"/>
            </a:ext>
          </a:extLst>
        </xdr:cNvPr>
        <xdr:cNvSpPr/>
      </xdr:nvSpPr>
      <xdr:spPr>
        <a:xfrm>
          <a:off x="11231880" y="9665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31170</xdr:rowOff>
    </xdr:from>
    <xdr:ext cx="534377" cy="259045"/>
    <xdr:sp macro="" textlink="">
      <xdr:nvSpPr>
        <xdr:cNvPr id="600" name="テキスト ボックス 599">
          <a:extLst>
            <a:ext uri="{FF2B5EF4-FFF2-40B4-BE49-F238E27FC236}">
              <a16:creationId xmlns:a16="http://schemas.microsoft.com/office/drawing/2014/main" id="{086923F8-C48D-4D98-983E-E15B073578B4}"/>
            </a:ext>
          </a:extLst>
        </xdr:cNvPr>
        <xdr:cNvSpPr txBox="1"/>
      </xdr:nvSpPr>
      <xdr:spPr>
        <a:xfrm>
          <a:off x="11061211" y="97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16FC3318-F5AC-46C7-BB9C-CE5BEE4D91F4}"/>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C5007AFB-92E4-48E4-81F6-22EE07DAECD4}"/>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6BDE54CD-BE5E-4B56-A12D-F9D3ECC941E8}"/>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5D7D08F6-ABC4-4D26-B7BF-D22DC40FE9B2}"/>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3648CC88-A6EC-47CE-AAB5-2FE4A0445803}"/>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77DFE2BC-5D6C-4550-AA76-7CF544A4FF8F}"/>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A5779104-1D76-4FB8-B520-2D0C04C9050D}"/>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1D48B8DD-E7F8-4A06-8F8F-CFAF6BCD64AC}"/>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5B3CF80B-7769-43A3-9273-E3A987F51A04}"/>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6E5C5311-3591-42A2-8F54-216A6F420CFF}"/>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BAF0BE88-F517-4E91-90E7-2A1677671965}"/>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CF1FD566-41B0-4D82-B9A3-81545CBD56FB}"/>
            </a:ext>
          </a:extLst>
        </xdr:cNvPr>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8C31445-195A-4D6B-BCBD-1E524EE56123}"/>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8981B8D5-84E3-431D-8DBD-052F9B43DE11}"/>
            </a:ext>
          </a:extLst>
        </xdr:cNvPr>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11F145DB-AD67-40E3-985F-EADEA1202C7C}"/>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FD208F2E-4370-4E73-9DF0-5D997EA0AB29}"/>
            </a:ext>
          </a:extLst>
        </xdr:cNvPr>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AEAD1C8E-7076-4880-A7F3-B3680357918E}"/>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D00ACAA-2B58-4888-9829-95F2100B3710}"/>
            </a:ext>
          </a:extLst>
        </xdr:cNvPr>
        <xdr:cNvSpPr txBox="1"/>
      </xdr:nvSpPr>
      <xdr:spPr>
        <a:xfrm>
          <a:off x="1049738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83F2322E-8E91-433D-9897-CCB5313AAC5A}"/>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E1E04DC-05AE-4DF4-A49A-42BDFA93557D}"/>
            </a:ext>
          </a:extLst>
        </xdr:cNvPr>
        <xdr:cNvSpPr txBox="1"/>
      </xdr:nvSpPr>
      <xdr:spPr>
        <a:xfrm>
          <a:off x="1043326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AF6F237F-88CE-4630-9C6A-BA4A7FD1D567}"/>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88EE43A8-1D4A-4262-AF44-3C8CBE79397C}"/>
            </a:ext>
          </a:extLst>
        </xdr:cNvPr>
        <xdr:cNvSpPr txBox="1"/>
      </xdr:nvSpPr>
      <xdr:spPr>
        <a:xfrm>
          <a:off x="104332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3B122C0B-6789-4666-AF93-D141576B461F}"/>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A39AD420-693A-44EE-A8EA-12BB77DE15AE}"/>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470B47C7-A0C6-41AE-9A3D-45187022154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7A8A8D38-24CB-4575-8EBB-3005434BC7B4}"/>
            </a:ext>
          </a:extLst>
        </xdr:cNvPr>
        <xdr:cNvCxnSpPr/>
      </xdr:nvCxnSpPr>
      <xdr:spPr>
        <a:xfrm flipV="1">
          <a:off x="14374495" y="11749805"/>
          <a:ext cx="1269" cy="159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86725-2746-4A23-A0D7-6AA075728E43}"/>
            </a:ext>
          </a:extLst>
        </xdr:cNvPr>
        <xdr:cNvSpPr txBox="1"/>
      </xdr:nvSpPr>
      <xdr:spPr>
        <a:xfrm>
          <a:off x="14419580" y="133462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61C5EFA9-D184-49FE-BD74-380EC6FD67C0}"/>
            </a:ext>
          </a:extLst>
        </xdr:cNvPr>
        <xdr:cNvCxnSpPr/>
      </xdr:nvCxnSpPr>
      <xdr:spPr>
        <a:xfrm>
          <a:off x="14287500" y="13342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79CECA2E-9F69-4346-BCEF-F76735363CA7}"/>
            </a:ext>
          </a:extLst>
        </xdr:cNvPr>
        <xdr:cNvSpPr txBox="1"/>
      </xdr:nvSpPr>
      <xdr:spPr>
        <a:xfrm>
          <a:off x="14419580" y="1153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A7578562-D61E-4ED8-B400-7652E544B67E}"/>
            </a:ext>
          </a:extLst>
        </xdr:cNvPr>
        <xdr:cNvCxnSpPr/>
      </xdr:nvCxnSpPr>
      <xdr:spPr>
        <a:xfrm>
          <a:off x="14287500" y="11749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20338</xdr:rowOff>
    </xdr:from>
    <xdr:to>
      <xdr:col>85</xdr:col>
      <xdr:colOff>127000</xdr:colOff>
      <xdr:row>78</xdr:row>
      <xdr:rowOff>161026</xdr:rowOff>
    </xdr:to>
    <xdr:cxnSp macro="">
      <xdr:nvCxnSpPr>
        <xdr:cNvPr id="631" name="直線コネクタ 630">
          <a:extLst>
            <a:ext uri="{FF2B5EF4-FFF2-40B4-BE49-F238E27FC236}">
              <a16:creationId xmlns:a16="http://schemas.microsoft.com/office/drawing/2014/main" id="{7BC78BE7-AEB7-4D25-9A99-AE371C67BDD1}"/>
            </a:ext>
          </a:extLst>
        </xdr:cNvPr>
        <xdr:cNvCxnSpPr/>
      </xdr:nvCxnSpPr>
      <xdr:spPr>
        <a:xfrm>
          <a:off x="13629640" y="13096258"/>
          <a:ext cx="746760" cy="14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DD40F873-9928-4496-B884-C423DD9BF771}"/>
            </a:ext>
          </a:extLst>
        </xdr:cNvPr>
        <xdr:cNvSpPr txBox="1"/>
      </xdr:nvSpPr>
      <xdr:spPr>
        <a:xfrm>
          <a:off x="14419580" y="130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6D0E0335-F846-47F7-A13C-CEA336346FAA}"/>
            </a:ext>
          </a:extLst>
        </xdr:cNvPr>
        <xdr:cNvSpPr/>
      </xdr:nvSpPr>
      <xdr:spPr>
        <a:xfrm>
          <a:off x="14325600" y="1316867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95025</xdr:rowOff>
    </xdr:from>
    <xdr:to>
      <xdr:col>81</xdr:col>
      <xdr:colOff>50800</xdr:colOff>
      <xdr:row>78</xdr:row>
      <xdr:rowOff>20338</xdr:rowOff>
    </xdr:to>
    <xdr:cxnSp macro="">
      <xdr:nvCxnSpPr>
        <xdr:cNvPr id="634" name="直線コネクタ 633">
          <a:extLst>
            <a:ext uri="{FF2B5EF4-FFF2-40B4-BE49-F238E27FC236}">
              <a16:creationId xmlns:a16="http://schemas.microsoft.com/office/drawing/2014/main" id="{92C6552E-9EEB-4C05-9545-D6B4607B36B9}"/>
            </a:ext>
          </a:extLst>
        </xdr:cNvPr>
        <xdr:cNvCxnSpPr/>
      </xdr:nvCxnSpPr>
      <xdr:spPr>
        <a:xfrm>
          <a:off x="12854940" y="13003305"/>
          <a:ext cx="774700" cy="9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2FF0495C-5126-4CD5-B09C-73E38FA616D1}"/>
            </a:ext>
          </a:extLst>
        </xdr:cNvPr>
        <xdr:cNvSpPr/>
      </xdr:nvSpPr>
      <xdr:spPr>
        <a:xfrm>
          <a:off x="13578840" y="13204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5B505EB2-CBCA-4119-878A-0FADF9FA998E}"/>
            </a:ext>
          </a:extLst>
        </xdr:cNvPr>
        <xdr:cNvSpPr txBox="1"/>
      </xdr:nvSpPr>
      <xdr:spPr>
        <a:xfrm>
          <a:off x="13417628" y="1329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95025</xdr:rowOff>
    </xdr:from>
    <xdr:to>
      <xdr:col>76</xdr:col>
      <xdr:colOff>114300</xdr:colOff>
      <xdr:row>77</xdr:row>
      <xdr:rowOff>146754</xdr:rowOff>
    </xdr:to>
    <xdr:cxnSp macro="">
      <xdr:nvCxnSpPr>
        <xdr:cNvPr id="637" name="直線コネクタ 636">
          <a:extLst>
            <a:ext uri="{FF2B5EF4-FFF2-40B4-BE49-F238E27FC236}">
              <a16:creationId xmlns:a16="http://schemas.microsoft.com/office/drawing/2014/main" id="{B363240A-7B87-4656-8ECA-CFB575CBD887}"/>
            </a:ext>
          </a:extLst>
        </xdr:cNvPr>
        <xdr:cNvCxnSpPr/>
      </xdr:nvCxnSpPr>
      <xdr:spPr>
        <a:xfrm flipV="1">
          <a:off x="12072620" y="13003305"/>
          <a:ext cx="78232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7B53C524-8D04-4674-95B4-90FE2DE81583}"/>
            </a:ext>
          </a:extLst>
        </xdr:cNvPr>
        <xdr:cNvSpPr/>
      </xdr:nvSpPr>
      <xdr:spPr>
        <a:xfrm>
          <a:off x="12804140" y="13185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C37B4F75-923C-4E56-A373-6CA2D1FC3251}"/>
            </a:ext>
          </a:extLst>
        </xdr:cNvPr>
        <xdr:cNvSpPr txBox="1"/>
      </xdr:nvSpPr>
      <xdr:spPr>
        <a:xfrm>
          <a:off x="12610611" y="1327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48892</xdr:rowOff>
    </xdr:from>
    <xdr:to>
      <xdr:col>71</xdr:col>
      <xdr:colOff>177800</xdr:colOff>
      <xdr:row>77</xdr:row>
      <xdr:rowOff>146754</xdr:rowOff>
    </xdr:to>
    <xdr:cxnSp macro="">
      <xdr:nvCxnSpPr>
        <xdr:cNvPr id="640" name="直線コネクタ 639">
          <a:extLst>
            <a:ext uri="{FF2B5EF4-FFF2-40B4-BE49-F238E27FC236}">
              <a16:creationId xmlns:a16="http://schemas.microsoft.com/office/drawing/2014/main" id="{50509B28-CFC1-4107-A07C-DFFEFBEDDBFB}"/>
            </a:ext>
          </a:extLst>
        </xdr:cNvPr>
        <xdr:cNvCxnSpPr/>
      </xdr:nvCxnSpPr>
      <xdr:spPr>
        <a:xfrm>
          <a:off x="11282680" y="12957172"/>
          <a:ext cx="789940" cy="9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8AE448D0-D3D6-41A9-ABD2-D8537F400B36}"/>
            </a:ext>
          </a:extLst>
        </xdr:cNvPr>
        <xdr:cNvSpPr/>
      </xdr:nvSpPr>
      <xdr:spPr>
        <a:xfrm>
          <a:off x="12029440" y="13152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062B40A2-C77D-4810-B71B-17D573659323}"/>
            </a:ext>
          </a:extLst>
        </xdr:cNvPr>
        <xdr:cNvSpPr txBox="1"/>
      </xdr:nvSpPr>
      <xdr:spPr>
        <a:xfrm>
          <a:off x="11835911" y="1324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43CFA26E-8C3F-4A92-BD3B-18CF7899F356}"/>
            </a:ext>
          </a:extLst>
        </xdr:cNvPr>
        <xdr:cNvSpPr/>
      </xdr:nvSpPr>
      <xdr:spPr>
        <a:xfrm>
          <a:off x="11231880" y="13157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7BC86B0C-BCE0-4F44-9A6D-547CE1BD961B}"/>
            </a:ext>
          </a:extLst>
        </xdr:cNvPr>
        <xdr:cNvSpPr txBox="1"/>
      </xdr:nvSpPr>
      <xdr:spPr>
        <a:xfrm>
          <a:off x="11061211" y="1324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23E37735-C7EF-4381-9430-657ECE30BBCB}"/>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9F8AB258-3C01-4A22-8DEC-1CE5ADA60F35}"/>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A6E8C5D-62FD-42C4-8575-B4980F1200AC}"/>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C9B8DECC-D1BD-4D81-8A83-986EB602752B}"/>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612E5C68-A448-4DC9-B706-3A9879C7632D}"/>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110226</xdr:rowOff>
    </xdr:from>
    <xdr:to>
      <xdr:col>85</xdr:col>
      <xdr:colOff>177800</xdr:colOff>
      <xdr:row>79</xdr:row>
      <xdr:rowOff>40376</xdr:rowOff>
    </xdr:to>
    <xdr:sp macro="" textlink="">
      <xdr:nvSpPr>
        <xdr:cNvPr id="650" name="楕円 649">
          <a:extLst>
            <a:ext uri="{FF2B5EF4-FFF2-40B4-BE49-F238E27FC236}">
              <a16:creationId xmlns:a16="http://schemas.microsoft.com/office/drawing/2014/main" id="{4166CFFC-6160-4D1C-919E-AA9C6587E43B}"/>
            </a:ext>
          </a:extLst>
        </xdr:cNvPr>
        <xdr:cNvSpPr/>
      </xdr:nvSpPr>
      <xdr:spPr>
        <a:xfrm>
          <a:off x="14325600" y="131861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71181</xdr:rowOff>
    </xdr:from>
    <xdr:ext cx="534377" cy="259045"/>
    <xdr:sp macro="" textlink="">
      <xdr:nvSpPr>
        <xdr:cNvPr id="651" name="災害復旧費該当値テキスト">
          <a:extLst>
            <a:ext uri="{FF2B5EF4-FFF2-40B4-BE49-F238E27FC236}">
              <a16:creationId xmlns:a16="http://schemas.microsoft.com/office/drawing/2014/main" id="{8AA97947-6971-48CE-951A-8A8C9E6C33AB}"/>
            </a:ext>
          </a:extLst>
        </xdr:cNvPr>
        <xdr:cNvSpPr txBox="1"/>
      </xdr:nvSpPr>
      <xdr:spPr>
        <a:xfrm>
          <a:off x="14419580" y="131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140988</xdr:rowOff>
    </xdr:from>
    <xdr:to>
      <xdr:col>81</xdr:col>
      <xdr:colOff>101600</xdr:colOff>
      <xdr:row>78</xdr:row>
      <xdr:rowOff>71138</xdr:rowOff>
    </xdr:to>
    <xdr:sp macro="" textlink="">
      <xdr:nvSpPr>
        <xdr:cNvPr id="652" name="楕円 651">
          <a:extLst>
            <a:ext uri="{FF2B5EF4-FFF2-40B4-BE49-F238E27FC236}">
              <a16:creationId xmlns:a16="http://schemas.microsoft.com/office/drawing/2014/main" id="{C5E29758-EDEE-4FEE-BB54-5C6DFCFDF494}"/>
            </a:ext>
          </a:extLst>
        </xdr:cNvPr>
        <xdr:cNvSpPr/>
      </xdr:nvSpPr>
      <xdr:spPr>
        <a:xfrm>
          <a:off x="13578840" y="13049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87665</xdr:rowOff>
    </xdr:from>
    <xdr:ext cx="534377" cy="259045"/>
    <xdr:sp macro="" textlink="">
      <xdr:nvSpPr>
        <xdr:cNvPr id="653" name="テキスト ボックス 652">
          <a:extLst>
            <a:ext uri="{FF2B5EF4-FFF2-40B4-BE49-F238E27FC236}">
              <a16:creationId xmlns:a16="http://schemas.microsoft.com/office/drawing/2014/main" id="{214EDD20-6A63-4155-BFF9-A36B28C30421}"/>
            </a:ext>
          </a:extLst>
        </xdr:cNvPr>
        <xdr:cNvSpPr txBox="1"/>
      </xdr:nvSpPr>
      <xdr:spPr>
        <a:xfrm>
          <a:off x="13408171" y="128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44225</xdr:rowOff>
    </xdr:from>
    <xdr:to>
      <xdr:col>76</xdr:col>
      <xdr:colOff>165100</xdr:colOff>
      <xdr:row>77</xdr:row>
      <xdr:rowOff>145825</xdr:rowOff>
    </xdr:to>
    <xdr:sp macro="" textlink="">
      <xdr:nvSpPr>
        <xdr:cNvPr id="654" name="楕円 653">
          <a:extLst>
            <a:ext uri="{FF2B5EF4-FFF2-40B4-BE49-F238E27FC236}">
              <a16:creationId xmlns:a16="http://schemas.microsoft.com/office/drawing/2014/main" id="{548162C9-0F40-44F8-B56E-FCF67CA3024E}"/>
            </a:ext>
          </a:extLst>
        </xdr:cNvPr>
        <xdr:cNvSpPr/>
      </xdr:nvSpPr>
      <xdr:spPr>
        <a:xfrm>
          <a:off x="12804140" y="1295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162352</xdr:rowOff>
    </xdr:from>
    <xdr:ext cx="534377" cy="259045"/>
    <xdr:sp macro="" textlink="">
      <xdr:nvSpPr>
        <xdr:cNvPr id="655" name="テキスト ボックス 654">
          <a:extLst>
            <a:ext uri="{FF2B5EF4-FFF2-40B4-BE49-F238E27FC236}">
              <a16:creationId xmlns:a16="http://schemas.microsoft.com/office/drawing/2014/main" id="{9610505B-DBA9-4FDF-83FA-58B61CEF9C6A}"/>
            </a:ext>
          </a:extLst>
        </xdr:cNvPr>
        <xdr:cNvSpPr txBox="1"/>
      </xdr:nvSpPr>
      <xdr:spPr>
        <a:xfrm>
          <a:off x="12610611" y="1273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95954</xdr:rowOff>
    </xdr:from>
    <xdr:to>
      <xdr:col>72</xdr:col>
      <xdr:colOff>38100</xdr:colOff>
      <xdr:row>78</xdr:row>
      <xdr:rowOff>26104</xdr:rowOff>
    </xdr:to>
    <xdr:sp macro="" textlink="">
      <xdr:nvSpPr>
        <xdr:cNvPr id="656" name="楕円 655">
          <a:extLst>
            <a:ext uri="{FF2B5EF4-FFF2-40B4-BE49-F238E27FC236}">
              <a16:creationId xmlns:a16="http://schemas.microsoft.com/office/drawing/2014/main" id="{8ECC9787-C1E7-419A-A05A-E528DF9FFA28}"/>
            </a:ext>
          </a:extLst>
        </xdr:cNvPr>
        <xdr:cNvSpPr/>
      </xdr:nvSpPr>
      <xdr:spPr>
        <a:xfrm>
          <a:off x="12029440" y="13004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42631</xdr:rowOff>
    </xdr:from>
    <xdr:ext cx="534377" cy="259045"/>
    <xdr:sp macro="" textlink="">
      <xdr:nvSpPr>
        <xdr:cNvPr id="657" name="テキスト ボックス 656">
          <a:extLst>
            <a:ext uri="{FF2B5EF4-FFF2-40B4-BE49-F238E27FC236}">
              <a16:creationId xmlns:a16="http://schemas.microsoft.com/office/drawing/2014/main" id="{02C0195C-1856-47C0-BD1A-7CA8EA8DF150}"/>
            </a:ext>
          </a:extLst>
        </xdr:cNvPr>
        <xdr:cNvSpPr txBox="1"/>
      </xdr:nvSpPr>
      <xdr:spPr>
        <a:xfrm>
          <a:off x="11835911" y="12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169542</xdr:rowOff>
    </xdr:from>
    <xdr:to>
      <xdr:col>67</xdr:col>
      <xdr:colOff>101600</xdr:colOff>
      <xdr:row>77</xdr:row>
      <xdr:rowOff>99692</xdr:rowOff>
    </xdr:to>
    <xdr:sp macro="" textlink="">
      <xdr:nvSpPr>
        <xdr:cNvPr id="658" name="楕円 657">
          <a:extLst>
            <a:ext uri="{FF2B5EF4-FFF2-40B4-BE49-F238E27FC236}">
              <a16:creationId xmlns:a16="http://schemas.microsoft.com/office/drawing/2014/main" id="{0AE9D141-EC8D-4B6F-83C2-99D60C4663A5}"/>
            </a:ext>
          </a:extLst>
        </xdr:cNvPr>
        <xdr:cNvSpPr/>
      </xdr:nvSpPr>
      <xdr:spPr>
        <a:xfrm>
          <a:off x="11231880" y="12910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116219</xdr:rowOff>
    </xdr:from>
    <xdr:ext cx="534377" cy="259045"/>
    <xdr:sp macro="" textlink="">
      <xdr:nvSpPr>
        <xdr:cNvPr id="659" name="テキスト ボックス 658">
          <a:extLst>
            <a:ext uri="{FF2B5EF4-FFF2-40B4-BE49-F238E27FC236}">
              <a16:creationId xmlns:a16="http://schemas.microsoft.com/office/drawing/2014/main" id="{2DCA7F69-2E97-4249-BBB9-C6CF4A704919}"/>
            </a:ext>
          </a:extLst>
        </xdr:cNvPr>
        <xdr:cNvSpPr txBox="1"/>
      </xdr:nvSpPr>
      <xdr:spPr>
        <a:xfrm>
          <a:off x="11061211" y="126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73398AB0-DFB5-4F50-92AB-8F1FDA8CFDAB}"/>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90D616DF-B168-4797-9555-52E5DBD3F638}"/>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42698B13-DE9D-475E-9395-FB5837B1CD7A}"/>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2D62FB0B-8E66-4D35-A030-215EA1E35571}"/>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FD7B7EDC-4AD9-4AB9-8C7A-28388EC3D024}"/>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52430D65-6C04-4C5A-84FB-383DB891B667}"/>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43B08E79-484D-4925-A8C3-F71C1FFFC49A}"/>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13528503-9DD6-4138-B9A5-1F78706C4528}"/>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1727ABBB-7A33-4AE1-A9EB-861966ACABA5}"/>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FE4439B2-AAD3-499D-819E-610263807B74}"/>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2CF49A06-2E69-46E5-B604-20E77D684348}"/>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F3962825-29AC-4578-B8F6-0BFC982FE39D}"/>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5F4EC9A-933C-4EDD-A462-8FE64EEA2DF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97BAECE7-538D-4F61-8BCB-C088D5465AAD}"/>
            </a:ext>
          </a:extLst>
        </xdr:cNvPr>
        <xdr:cNvSpPr txBox="1"/>
      </xdr:nvSpPr>
      <xdr:spPr>
        <a:xfrm>
          <a:off x="1043326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D3C62DFD-6A17-4758-9BA9-5515C95325A7}"/>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494BD066-97C1-4CE8-B158-0FFC57E84FC4}"/>
            </a:ext>
          </a:extLst>
        </xdr:cNvPr>
        <xdr:cNvSpPr txBox="1"/>
      </xdr:nvSpPr>
      <xdr:spPr>
        <a:xfrm>
          <a:off x="1043326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FE6ACB8B-E5FE-48F2-8D61-1D7AAC6007B9}"/>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C4F9F50C-02CB-4436-ABB1-0E563B9EFBDA}"/>
            </a:ext>
          </a:extLst>
        </xdr:cNvPr>
        <xdr:cNvSpPr txBox="1"/>
      </xdr:nvSpPr>
      <xdr:spPr>
        <a:xfrm>
          <a:off x="1043326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B441816F-B982-4EA3-9360-CFB50117119A}"/>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C90DB933-CF44-44FC-87FD-ACE5F8D82FC6}"/>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7C8C3316-6A94-4CDC-A9A0-119656E688A4}"/>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F8A61652-E701-47C7-9FC7-098408B8D87E}"/>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D0565EE7-2FE8-4009-B0A9-F4FE14438303}"/>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E63A46A5-D56B-4498-814F-375580021B7C}"/>
            </a:ext>
          </a:extLst>
        </xdr:cNvPr>
        <xdr:cNvCxnSpPr/>
      </xdr:nvCxnSpPr>
      <xdr:spPr>
        <a:xfrm flipV="1">
          <a:off x="14374495" y="15179325"/>
          <a:ext cx="1269" cy="14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9EA29D97-44FB-4890-A0A3-E419FCFBDCDF}"/>
            </a:ext>
          </a:extLst>
        </xdr:cNvPr>
        <xdr:cNvSpPr txBox="1"/>
      </xdr:nvSpPr>
      <xdr:spPr>
        <a:xfrm>
          <a:off x="14419580" y="1662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3CF373CA-8CAC-42B0-8613-762125068EA2}"/>
            </a:ext>
          </a:extLst>
        </xdr:cNvPr>
        <xdr:cNvCxnSpPr/>
      </xdr:nvCxnSpPr>
      <xdr:spPr>
        <a:xfrm>
          <a:off x="14287500" y="16620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74834641-31F3-44ED-8048-BFB5F1158568}"/>
            </a:ext>
          </a:extLst>
        </xdr:cNvPr>
        <xdr:cNvSpPr txBox="1"/>
      </xdr:nvSpPr>
      <xdr:spPr>
        <a:xfrm>
          <a:off x="14419580" y="149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190CA88D-2923-41B6-A95D-A7B1D44D260E}"/>
            </a:ext>
          </a:extLst>
        </xdr:cNvPr>
        <xdr:cNvCxnSpPr/>
      </xdr:nvCxnSpPr>
      <xdr:spPr>
        <a:xfrm>
          <a:off x="14287500" y="15179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141339</xdr:rowOff>
    </xdr:from>
    <xdr:to>
      <xdr:col>85</xdr:col>
      <xdr:colOff>127000</xdr:colOff>
      <xdr:row>96</xdr:row>
      <xdr:rowOff>150501</xdr:rowOff>
    </xdr:to>
    <xdr:cxnSp macro="">
      <xdr:nvCxnSpPr>
        <xdr:cNvPr id="688" name="直線コネクタ 687">
          <a:extLst>
            <a:ext uri="{FF2B5EF4-FFF2-40B4-BE49-F238E27FC236}">
              <a16:creationId xmlns:a16="http://schemas.microsoft.com/office/drawing/2014/main" id="{9A425CA4-D409-4EF9-B6E2-CB51EA2BD154}"/>
            </a:ext>
          </a:extLst>
        </xdr:cNvPr>
        <xdr:cNvCxnSpPr/>
      </xdr:nvCxnSpPr>
      <xdr:spPr>
        <a:xfrm>
          <a:off x="13629640" y="16234779"/>
          <a:ext cx="746760" cy="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F8717A27-7712-43C9-88A9-571F2C25B77D}"/>
            </a:ext>
          </a:extLst>
        </xdr:cNvPr>
        <xdr:cNvSpPr txBox="1"/>
      </xdr:nvSpPr>
      <xdr:spPr>
        <a:xfrm>
          <a:off x="14419580" y="16239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CB591657-5BA2-4E79-9DCC-54414A874F89}"/>
            </a:ext>
          </a:extLst>
        </xdr:cNvPr>
        <xdr:cNvSpPr/>
      </xdr:nvSpPr>
      <xdr:spPr>
        <a:xfrm>
          <a:off x="14325600" y="1626134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141339</xdr:rowOff>
    </xdr:from>
    <xdr:to>
      <xdr:col>81</xdr:col>
      <xdr:colOff>50800</xdr:colOff>
      <xdr:row>96</xdr:row>
      <xdr:rowOff>147346</xdr:rowOff>
    </xdr:to>
    <xdr:cxnSp macro="">
      <xdr:nvCxnSpPr>
        <xdr:cNvPr id="691" name="直線コネクタ 690">
          <a:extLst>
            <a:ext uri="{FF2B5EF4-FFF2-40B4-BE49-F238E27FC236}">
              <a16:creationId xmlns:a16="http://schemas.microsoft.com/office/drawing/2014/main" id="{39ECDF86-1315-4352-A79B-2279B097C0EE}"/>
            </a:ext>
          </a:extLst>
        </xdr:cNvPr>
        <xdr:cNvCxnSpPr/>
      </xdr:nvCxnSpPr>
      <xdr:spPr>
        <a:xfrm flipV="1">
          <a:off x="12854940" y="16234779"/>
          <a:ext cx="7747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37403070-2821-4FF9-B8DC-442D09B77A8B}"/>
            </a:ext>
          </a:extLst>
        </xdr:cNvPr>
        <xdr:cNvSpPr/>
      </xdr:nvSpPr>
      <xdr:spPr>
        <a:xfrm>
          <a:off x="13578840" y="1626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3C0A4066-0690-409B-A770-8B0E6294AD20}"/>
            </a:ext>
          </a:extLst>
        </xdr:cNvPr>
        <xdr:cNvSpPr txBox="1"/>
      </xdr:nvSpPr>
      <xdr:spPr>
        <a:xfrm>
          <a:off x="13408171" y="1635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143483</xdr:rowOff>
    </xdr:from>
    <xdr:to>
      <xdr:col>76</xdr:col>
      <xdr:colOff>114300</xdr:colOff>
      <xdr:row>96</xdr:row>
      <xdr:rowOff>147346</xdr:rowOff>
    </xdr:to>
    <xdr:cxnSp macro="">
      <xdr:nvCxnSpPr>
        <xdr:cNvPr id="694" name="直線コネクタ 693">
          <a:extLst>
            <a:ext uri="{FF2B5EF4-FFF2-40B4-BE49-F238E27FC236}">
              <a16:creationId xmlns:a16="http://schemas.microsoft.com/office/drawing/2014/main" id="{F8A9C8BA-1DC3-4667-ADCA-546340A77DBD}"/>
            </a:ext>
          </a:extLst>
        </xdr:cNvPr>
        <xdr:cNvCxnSpPr/>
      </xdr:nvCxnSpPr>
      <xdr:spPr>
        <a:xfrm>
          <a:off x="12072620" y="16236923"/>
          <a:ext cx="78232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18E408D-97CF-46B9-A5EC-9727118E4DCB}"/>
            </a:ext>
          </a:extLst>
        </xdr:cNvPr>
        <xdr:cNvSpPr/>
      </xdr:nvSpPr>
      <xdr:spPr>
        <a:xfrm>
          <a:off x="12804140" y="162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FF90F442-A63E-4828-8CEA-486FD66EB6B8}"/>
            </a:ext>
          </a:extLst>
        </xdr:cNvPr>
        <xdr:cNvSpPr txBox="1"/>
      </xdr:nvSpPr>
      <xdr:spPr>
        <a:xfrm>
          <a:off x="12610611" y="163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143483</xdr:rowOff>
    </xdr:from>
    <xdr:to>
      <xdr:col>71</xdr:col>
      <xdr:colOff>177800</xdr:colOff>
      <xdr:row>96</xdr:row>
      <xdr:rowOff>153374</xdr:rowOff>
    </xdr:to>
    <xdr:cxnSp macro="">
      <xdr:nvCxnSpPr>
        <xdr:cNvPr id="697" name="直線コネクタ 696">
          <a:extLst>
            <a:ext uri="{FF2B5EF4-FFF2-40B4-BE49-F238E27FC236}">
              <a16:creationId xmlns:a16="http://schemas.microsoft.com/office/drawing/2014/main" id="{677B1CD9-87E7-43C9-BC27-74D742503053}"/>
            </a:ext>
          </a:extLst>
        </xdr:cNvPr>
        <xdr:cNvCxnSpPr/>
      </xdr:nvCxnSpPr>
      <xdr:spPr>
        <a:xfrm flipV="1">
          <a:off x="11282680" y="16236923"/>
          <a:ext cx="78994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EDDA47CC-BCDA-4143-AB3C-1223214B9CD8}"/>
            </a:ext>
          </a:extLst>
        </xdr:cNvPr>
        <xdr:cNvSpPr/>
      </xdr:nvSpPr>
      <xdr:spPr>
        <a:xfrm>
          <a:off x="12029440" y="16321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8ED8FEA2-5A98-41CE-94B9-3D8D8E84FB14}"/>
            </a:ext>
          </a:extLst>
        </xdr:cNvPr>
        <xdr:cNvSpPr txBox="1"/>
      </xdr:nvSpPr>
      <xdr:spPr>
        <a:xfrm>
          <a:off x="11835911" y="1641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A3AC39B5-2786-44E4-9A2A-A16AD8A39B80}"/>
            </a:ext>
          </a:extLst>
        </xdr:cNvPr>
        <xdr:cNvSpPr/>
      </xdr:nvSpPr>
      <xdr:spPr>
        <a:xfrm>
          <a:off x="11231880" y="1632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372A3BB4-4E9C-44A0-9940-8F282414D757}"/>
            </a:ext>
          </a:extLst>
        </xdr:cNvPr>
        <xdr:cNvSpPr txBox="1"/>
      </xdr:nvSpPr>
      <xdr:spPr>
        <a:xfrm>
          <a:off x="11061211" y="1641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B78A0875-BA7D-4F46-9878-67AAC302E895}"/>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EE52F5C4-8B55-4248-A59B-7C3EB923D6E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91D896E0-B4D7-4B2D-9990-A7598A24DE31}"/>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A6882A2D-4428-47D1-9E08-EDB6CCF74196}"/>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2BE23F40-1C4E-4E1A-93E8-1EB256640CFF}"/>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99701</xdr:rowOff>
    </xdr:from>
    <xdr:to>
      <xdr:col>85</xdr:col>
      <xdr:colOff>177800</xdr:colOff>
      <xdr:row>97</xdr:row>
      <xdr:rowOff>29851</xdr:rowOff>
    </xdr:to>
    <xdr:sp macro="" textlink="">
      <xdr:nvSpPr>
        <xdr:cNvPr id="707" name="楕円 706">
          <a:extLst>
            <a:ext uri="{FF2B5EF4-FFF2-40B4-BE49-F238E27FC236}">
              <a16:creationId xmlns:a16="http://schemas.microsoft.com/office/drawing/2014/main" id="{A305530D-1E16-4F2F-91BD-0911784DB9C7}"/>
            </a:ext>
          </a:extLst>
        </xdr:cNvPr>
        <xdr:cNvSpPr/>
      </xdr:nvSpPr>
      <xdr:spPr>
        <a:xfrm>
          <a:off x="14325600" y="161931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122578</xdr:rowOff>
    </xdr:from>
    <xdr:ext cx="599010" cy="259045"/>
    <xdr:sp macro="" textlink="">
      <xdr:nvSpPr>
        <xdr:cNvPr id="708" name="公債費該当値テキスト">
          <a:extLst>
            <a:ext uri="{FF2B5EF4-FFF2-40B4-BE49-F238E27FC236}">
              <a16:creationId xmlns:a16="http://schemas.microsoft.com/office/drawing/2014/main" id="{2EE3D180-856E-429E-8E4F-69BC820363F8}"/>
            </a:ext>
          </a:extLst>
        </xdr:cNvPr>
        <xdr:cNvSpPr txBox="1"/>
      </xdr:nvSpPr>
      <xdr:spPr>
        <a:xfrm>
          <a:off x="14419580" y="1604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90539</xdr:rowOff>
    </xdr:from>
    <xdr:to>
      <xdr:col>81</xdr:col>
      <xdr:colOff>101600</xdr:colOff>
      <xdr:row>97</xdr:row>
      <xdr:rowOff>20689</xdr:rowOff>
    </xdr:to>
    <xdr:sp macro="" textlink="">
      <xdr:nvSpPr>
        <xdr:cNvPr id="709" name="楕円 708">
          <a:extLst>
            <a:ext uri="{FF2B5EF4-FFF2-40B4-BE49-F238E27FC236}">
              <a16:creationId xmlns:a16="http://schemas.microsoft.com/office/drawing/2014/main" id="{1E0CEF8F-AB17-4E3A-8242-6B4A461FC6F4}"/>
            </a:ext>
          </a:extLst>
        </xdr:cNvPr>
        <xdr:cNvSpPr/>
      </xdr:nvSpPr>
      <xdr:spPr>
        <a:xfrm>
          <a:off x="13578840" y="16183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37216</xdr:rowOff>
    </xdr:from>
    <xdr:ext cx="599010" cy="259045"/>
    <xdr:sp macro="" textlink="">
      <xdr:nvSpPr>
        <xdr:cNvPr id="710" name="テキスト ボックス 709">
          <a:extLst>
            <a:ext uri="{FF2B5EF4-FFF2-40B4-BE49-F238E27FC236}">
              <a16:creationId xmlns:a16="http://schemas.microsoft.com/office/drawing/2014/main" id="{3D3A127F-3C59-4D9C-A3CB-74076011141D}"/>
            </a:ext>
          </a:extLst>
        </xdr:cNvPr>
        <xdr:cNvSpPr txBox="1"/>
      </xdr:nvSpPr>
      <xdr:spPr>
        <a:xfrm>
          <a:off x="13375855" y="1596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96546</xdr:rowOff>
    </xdr:from>
    <xdr:to>
      <xdr:col>76</xdr:col>
      <xdr:colOff>165100</xdr:colOff>
      <xdr:row>97</xdr:row>
      <xdr:rowOff>26696</xdr:rowOff>
    </xdr:to>
    <xdr:sp macro="" textlink="">
      <xdr:nvSpPr>
        <xdr:cNvPr id="711" name="楕円 710">
          <a:extLst>
            <a:ext uri="{FF2B5EF4-FFF2-40B4-BE49-F238E27FC236}">
              <a16:creationId xmlns:a16="http://schemas.microsoft.com/office/drawing/2014/main" id="{CFBA3A70-7209-4847-B1FF-6BE20962CDA0}"/>
            </a:ext>
          </a:extLst>
        </xdr:cNvPr>
        <xdr:cNvSpPr/>
      </xdr:nvSpPr>
      <xdr:spPr>
        <a:xfrm>
          <a:off x="12804140" y="16189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43223</xdr:rowOff>
    </xdr:from>
    <xdr:ext cx="599010" cy="259045"/>
    <xdr:sp macro="" textlink="">
      <xdr:nvSpPr>
        <xdr:cNvPr id="712" name="テキスト ボックス 711">
          <a:extLst>
            <a:ext uri="{FF2B5EF4-FFF2-40B4-BE49-F238E27FC236}">
              <a16:creationId xmlns:a16="http://schemas.microsoft.com/office/drawing/2014/main" id="{AB279071-7E2B-4D22-939C-9E6E11679135}"/>
            </a:ext>
          </a:extLst>
        </xdr:cNvPr>
        <xdr:cNvSpPr txBox="1"/>
      </xdr:nvSpPr>
      <xdr:spPr>
        <a:xfrm>
          <a:off x="12578295" y="1596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92683</xdr:rowOff>
    </xdr:from>
    <xdr:to>
      <xdr:col>72</xdr:col>
      <xdr:colOff>38100</xdr:colOff>
      <xdr:row>97</xdr:row>
      <xdr:rowOff>22833</xdr:rowOff>
    </xdr:to>
    <xdr:sp macro="" textlink="">
      <xdr:nvSpPr>
        <xdr:cNvPr id="713" name="楕円 712">
          <a:extLst>
            <a:ext uri="{FF2B5EF4-FFF2-40B4-BE49-F238E27FC236}">
              <a16:creationId xmlns:a16="http://schemas.microsoft.com/office/drawing/2014/main" id="{1E526AA9-EFCD-4048-BB83-CF0FCFCA820F}"/>
            </a:ext>
          </a:extLst>
        </xdr:cNvPr>
        <xdr:cNvSpPr/>
      </xdr:nvSpPr>
      <xdr:spPr>
        <a:xfrm>
          <a:off x="12029440" y="161861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39360</xdr:rowOff>
    </xdr:from>
    <xdr:ext cx="599010" cy="259045"/>
    <xdr:sp macro="" textlink="">
      <xdr:nvSpPr>
        <xdr:cNvPr id="714" name="テキスト ボックス 713">
          <a:extLst>
            <a:ext uri="{FF2B5EF4-FFF2-40B4-BE49-F238E27FC236}">
              <a16:creationId xmlns:a16="http://schemas.microsoft.com/office/drawing/2014/main" id="{9F7AB5B2-9E4E-4184-8996-5D1DC14FC97F}"/>
            </a:ext>
          </a:extLst>
        </xdr:cNvPr>
        <xdr:cNvSpPr txBox="1"/>
      </xdr:nvSpPr>
      <xdr:spPr>
        <a:xfrm>
          <a:off x="11803595" y="1596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102574</xdr:rowOff>
    </xdr:from>
    <xdr:to>
      <xdr:col>67</xdr:col>
      <xdr:colOff>101600</xdr:colOff>
      <xdr:row>97</xdr:row>
      <xdr:rowOff>32724</xdr:rowOff>
    </xdr:to>
    <xdr:sp macro="" textlink="">
      <xdr:nvSpPr>
        <xdr:cNvPr id="715" name="楕円 714">
          <a:extLst>
            <a:ext uri="{FF2B5EF4-FFF2-40B4-BE49-F238E27FC236}">
              <a16:creationId xmlns:a16="http://schemas.microsoft.com/office/drawing/2014/main" id="{434DE9F3-0148-4BFA-8A1B-FA32E3B14310}"/>
            </a:ext>
          </a:extLst>
        </xdr:cNvPr>
        <xdr:cNvSpPr/>
      </xdr:nvSpPr>
      <xdr:spPr>
        <a:xfrm>
          <a:off x="11231880" y="16196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49251</xdr:rowOff>
    </xdr:from>
    <xdr:ext cx="599010" cy="259045"/>
    <xdr:sp macro="" textlink="">
      <xdr:nvSpPr>
        <xdr:cNvPr id="716" name="テキスト ボックス 715">
          <a:extLst>
            <a:ext uri="{FF2B5EF4-FFF2-40B4-BE49-F238E27FC236}">
              <a16:creationId xmlns:a16="http://schemas.microsoft.com/office/drawing/2014/main" id="{09DF3B7E-4365-45FD-8028-669DD1F044B1}"/>
            </a:ext>
          </a:extLst>
        </xdr:cNvPr>
        <xdr:cNvSpPr txBox="1"/>
      </xdr:nvSpPr>
      <xdr:spPr>
        <a:xfrm>
          <a:off x="11028895" y="1597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C3FD093D-A6B2-4F5B-8568-A8E477C23CF1}"/>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D5F5D905-C5C3-4F4A-B276-00120883F145}"/>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D338DE98-96F8-4F63-B436-9531EDD98672}"/>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2C588DF6-3E2F-4941-914B-DE9092297E2F}"/>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5E4F9402-F0DC-491D-BAD5-BE194547B18F}"/>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F972A798-F91D-4922-AD1D-9EB2B9DC37DA}"/>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1D9AB76F-32F0-4E3A-94F6-A6F33723BACF}"/>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D987D198-023F-48D6-94D6-E304C635F53E}"/>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1B831DD8-5138-4F30-835B-3B33FC9D57F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7819057E-62A4-4C07-A0F2-F1F73FB1D2DE}"/>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EA092387-E4D8-4403-AE36-2F82219867FC}"/>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E4FB8C03-8D5E-4E0F-9743-A390A0AE63CE}"/>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EFBB619B-9FD8-44D2-BA90-689A59889FD7}"/>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D788F594-74B5-411F-959D-3C58590483E8}"/>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BDF41C26-7A0E-4A7B-8714-0D2B7AF2BF1C}"/>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A142D2E1-8E81-4698-8DF5-A5847959E4AA}"/>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1A73654A-0B29-4410-B581-215E634D2104}"/>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7D86C8E4-5C18-45FD-AE30-C760D9D0098F}"/>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A1BB8F0A-F39C-4094-8072-38EC383D74CB}"/>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9242B5C5-8EFF-468D-9EB3-B0D6AF8AE572}"/>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7B895DD2-11AD-4971-BF75-CE5694DF867A}"/>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3DCEEE9B-6BAB-4604-A739-4C650E4BE784}"/>
            </a:ext>
          </a:extLst>
        </xdr:cNvPr>
        <xdr:cNvCxnSpPr/>
      </xdr:nvCxnSpPr>
      <xdr:spPr>
        <a:xfrm flipV="1">
          <a:off x="19507835" y="5391206"/>
          <a:ext cx="1269" cy="11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1A187677-9ADA-4F78-9505-68FEDB58A08C}"/>
            </a:ext>
          </a:extLst>
        </xdr:cNvPr>
        <xdr:cNvSpPr txBox="1"/>
      </xdr:nvSpPr>
      <xdr:spPr>
        <a:xfrm>
          <a:off x="19560540" y="6539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6DE1664F-9AD4-4FF1-AEEE-7B11CB45EF64}"/>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571BFB3-A93E-4886-AEE6-70B929D9B447}"/>
            </a:ext>
          </a:extLst>
        </xdr:cNvPr>
        <xdr:cNvSpPr txBox="1"/>
      </xdr:nvSpPr>
      <xdr:spPr>
        <a:xfrm>
          <a:off x="19560540" y="51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1B0631F9-5718-4416-8FC2-31294DA77EB3}"/>
            </a:ext>
          </a:extLst>
        </xdr:cNvPr>
        <xdr:cNvCxnSpPr/>
      </xdr:nvCxnSpPr>
      <xdr:spPr>
        <a:xfrm>
          <a:off x="19443700" y="5391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3A5F08D4-016A-4DAB-830B-C2696ACBC7D5}"/>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4A25F0C9-400F-4084-876D-AFA7DDD50E8F}"/>
            </a:ext>
          </a:extLst>
        </xdr:cNvPr>
        <xdr:cNvSpPr txBox="1"/>
      </xdr:nvSpPr>
      <xdr:spPr>
        <a:xfrm>
          <a:off x="19560540" y="62935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B8CD9E92-C6DC-4FB4-9D51-A9E2F5E7AE27}"/>
            </a:ext>
          </a:extLst>
        </xdr:cNvPr>
        <xdr:cNvSpPr/>
      </xdr:nvSpPr>
      <xdr:spPr>
        <a:xfrm>
          <a:off x="19458940" y="643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97FC0C3B-EFA5-4302-90A7-3507F261362B}"/>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D17352F8-D7EA-447B-A2A0-52F1BBB77533}"/>
            </a:ext>
          </a:extLst>
        </xdr:cNvPr>
        <xdr:cNvSpPr/>
      </xdr:nvSpPr>
      <xdr:spPr>
        <a:xfrm>
          <a:off x="18735040" y="64435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952B2B0C-FAF0-4097-BEDF-609A000F72C4}"/>
            </a:ext>
          </a:extLst>
        </xdr:cNvPr>
        <xdr:cNvSpPr txBox="1"/>
      </xdr:nvSpPr>
      <xdr:spPr>
        <a:xfrm>
          <a:off x="18611797" y="6222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7CC97384-5A49-423C-B2F6-8925AA448DFE}"/>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35AB0B30-0689-4AB6-8B0F-CE007BB79C6C}"/>
            </a:ext>
          </a:extLst>
        </xdr:cNvPr>
        <xdr:cNvSpPr/>
      </xdr:nvSpPr>
      <xdr:spPr>
        <a:xfrm>
          <a:off x="17937480" y="6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8CAF3557-C7FB-4E1D-8512-A25F69027548}"/>
            </a:ext>
          </a:extLst>
        </xdr:cNvPr>
        <xdr:cNvSpPr txBox="1"/>
      </xdr:nvSpPr>
      <xdr:spPr>
        <a:xfrm>
          <a:off x="17821857" y="6208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1DD180E0-FF45-4690-AB5A-6F371C64DC12}"/>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6BEF9F44-C947-4FC9-B0AF-7E88E008EBE5}"/>
            </a:ext>
          </a:extLst>
        </xdr:cNvPr>
        <xdr:cNvSpPr/>
      </xdr:nvSpPr>
      <xdr:spPr>
        <a:xfrm>
          <a:off x="17162780" y="6444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4406CA7B-D594-4F02-BC5E-14C30A789203}"/>
            </a:ext>
          </a:extLst>
        </xdr:cNvPr>
        <xdr:cNvSpPr txBox="1"/>
      </xdr:nvSpPr>
      <xdr:spPr>
        <a:xfrm>
          <a:off x="17047157" y="622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DA52ABEC-AF34-456C-B969-C09C6648E690}"/>
            </a:ext>
          </a:extLst>
        </xdr:cNvPr>
        <xdr:cNvSpPr/>
      </xdr:nvSpPr>
      <xdr:spPr>
        <a:xfrm>
          <a:off x="16388080" y="64435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23F5B6F4-9992-4ABF-8BAE-2C98B9E76DE8}"/>
            </a:ext>
          </a:extLst>
        </xdr:cNvPr>
        <xdr:cNvSpPr txBox="1"/>
      </xdr:nvSpPr>
      <xdr:spPr>
        <a:xfrm>
          <a:off x="16264837" y="6222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7B4183D9-8F0A-4E99-AD42-1349E44156D6}"/>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A22B92ED-00A1-40B6-866F-43346A246CA1}"/>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F989A17C-ACE7-4E10-8095-1E4B755CA202}"/>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30F86AD9-651B-4452-BEB6-B396EC3D941E}"/>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9F6DF598-71CD-4903-AFB4-110EC3813035}"/>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EBDE1E7-5C24-439B-888E-B8AE4808D087}"/>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FAB904B7-41BE-4E0A-AB8E-32D75769879A}"/>
            </a:ext>
          </a:extLst>
        </xdr:cNvPr>
        <xdr:cNvSpPr txBox="1"/>
      </xdr:nvSpPr>
      <xdr:spPr>
        <a:xfrm>
          <a:off x="19560540" y="641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80BEA542-24B4-40F6-AAEF-2ED0C9704996}"/>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6B55C10F-DB3C-4669-8634-A9715D85D10B}"/>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77341CFF-02AC-4A52-B0CD-EFA460A98469}"/>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43FBB83F-0B72-4D24-9F77-06B0A754FB0E}"/>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FE9773B0-86BA-49F0-A207-793A7C571BAF}"/>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93BC5AFE-10F5-48D8-AE1C-AAF87FAC8C4A}"/>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93F5CBDD-32E2-4DA5-973E-BAF650CB93F5}"/>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6348BAB8-86A3-41BF-B5FD-D55C270144F1}"/>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769D5124-63D1-4FD4-9398-0EC9E03CCE17}"/>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BC1F383-15E6-4443-A036-AF799B805296}"/>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A31AC471-8DEE-4564-B37E-2C0266791002}"/>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9D94905D-404F-41EA-BC7F-8C206B62DB74}"/>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FFE0A13D-9D7E-4CC7-9AB6-46B339847063}"/>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C3A3BFD9-5E9C-4089-973F-43542C22E76F}"/>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D6C3FDA3-536C-4123-A5A5-7F75594AAC32}"/>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49754C2B-3F9E-4BB5-92A9-ADD05FCE1B59}"/>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349E85C6-7CE4-482E-8DFB-892D50BF2F05}"/>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5CC4BBB1-34E9-4725-89CC-2ADF1B3D6CE6}"/>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FFEAE46A-E573-4EDA-B48F-0BC1D22FF419}"/>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6E16E119-0A2D-4D30-8C03-98C976410D47}"/>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BFA33FAA-05BE-4589-8334-C4310850D00F}"/>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A17BDE12-BF65-4A8D-BAAE-1C99F91A4D8C}"/>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5DDDE5BD-196A-4A00-B488-5A5B2F14769E}"/>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568DD565-FACF-4D7A-B9B5-3B573699A2B3}"/>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49E0B57F-6F2D-4064-9E10-E4741C07F553}"/>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E275DDD5-FBEC-40D6-B00C-5D822621B90A}"/>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5DBC4D8F-BC53-4988-B961-087382B0D7A1}"/>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2426FE60-D668-446C-9EBA-CA7F76071AAC}"/>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7890BE00-51A4-4BF7-98DD-5A1ECC1C99EC}"/>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E357A4EE-EA7C-4EAD-8DBB-BC73FF111333}"/>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EE77DC5-911A-4995-A75C-0D24EBBB2940}"/>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F2CEF728-1F1B-4097-A21F-8548539E73E1}"/>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809D17F1-A5E5-4CA5-B945-6762416E9193}"/>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9B0E3263-2D2C-4B31-B602-63E16C319F24}"/>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EEF5CA9A-0A01-42A6-A33A-E4CE6DA6AF0E}"/>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9B6ABB88-CA3E-4264-AFE8-40585EC8D887}"/>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E759A85E-8496-4700-9AD1-03300D63A7B3}"/>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44AEDA67-04D4-46F2-AACE-746AF8BA2F55}"/>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32BB39CC-053F-406B-8AE7-0DFB2D8DC097}"/>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6C774793-8663-4092-87EC-8D13DC3474DC}"/>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7F4ABDF6-EA18-4686-A4B9-3AAE919E09FE}"/>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5D15C6C9-FA18-4FD7-8139-997ACFBC833F}"/>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B3B28A83-74AB-4A98-9C2C-8F74D6834A4F}"/>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51276BD8-7F01-49A0-9A2C-B85916B9CF69}"/>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97293201-E861-4661-904E-3F00FA895833}"/>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A69B0D0B-DDC6-4748-8BCF-D74D8368097D}"/>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BEDD0E91-9841-4EFE-99DD-465357300E08}"/>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E918BE74-E1F7-477F-A1BA-53B62C82BFE4}"/>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7A9E3BD-252E-4A4A-8AB5-9123880EA794}"/>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6F4B8377-EE77-4726-B7CD-5F8B5DEB7406}"/>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74B5CE6D-7D05-43C4-BCE3-7BF9ABF3E7CF}"/>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D4F79A04-CBA9-4B5B-95CE-98FCC97CB974}"/>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2B7EBB4C-B3EF-44F7-BAD8-87F792E0398F}"/>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EC101263-D30C-4125-B9AB-9AFEB02F87CE}"/>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C78AF70C-7657-4028-BB72-E477E2451BE7}"/>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C4DC8594-5795-4B56-91E3-1AEDE8CF7CB7}"/>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9EA14D51-9C2C-41C1-9969-3453417448B6}"/>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303B9245-A44F-4C54-9A07-F1CC3BE7F5C9}"/>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DAC13FB3-124E-4558-814F-2F1CCCD4F6BD}"/>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FB8AC7CB-933C-4868-B65B-CBD3AF372A63}"/>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の目的別歳出の特徴は、民生費、公債費が高い水準を推移していることである。主な要因は、民生費については町の重要施策として実施している少子化・子育て支援施策、給付費等に係る扶助費等が他市町村に比べ高い水準にあり、公債費については東日本大震災発生後、防災計画の見直しを行い、平成２３年度より緊急防災・減災事業債を活用し拠点避難地、避難所施設等の整備を実施してきたことにより、地方債残高が増加したことが考えら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中長期において天草広域連合新ごみ処理施設整備事業に係る負担金や義務教育学校施設整備等の計画が控えているため、選択と集中による新規事業の抑制に努め、借入の抑制を図りながら、徐々に減少させ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低い水準を推移している。これは、児童・生徒数が少なく、減少傾向にあるのが一因と考えられるが、近年導入した１人に１台のタブレット等も活用し、学力向上と地域の将来を担う人材育成に努めた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ただし、今後は、義務教育学校施設整備が予定されており経費増が見込まれる。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また、天草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広域連合で実施している塵芥処理事業で、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新ごみ処理施設整備事業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増が見込まれる。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D099B48-8DCC-4E31-9577-7D79747A1C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C59AE7A3-C26D-4C1E-BAC5-39B3F7637E7C}"/>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48179EA-DFB6-4833-9A23-8921D6387DE6}"/>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BF5795B5-09B0-4ACC-82EB-5E51E46D3BA7}"/>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CC7E2FDD-1144-4777-A6EF-E540A69D702C}"/>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6BF178C6-603C-4736-912F-7AEAA27E60E6}"/>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65F67AE3-647E-49A2-B893-19F48D28A307}"/>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441E8022-6636-42F5-849B-FE79A6F49EEC}"/>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105B7D1-A4C4-4932-BD0C-8BD8E66F3682}"/>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8789F59-33E6-473A-BF24-A9178D5B47FA}"/>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7A6D5FBA-6B7D-4384-9C55-2F896FDFAEA4}"/>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DCDC7D50-6A0D-4168-8191-7D0563D08E5F}"/>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BABF87A8-EFE3-4624-B522-AC49A0DDF7E8}"/>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財政調整基金残高は、地方交付税の増等により＋２０８，５７３千円となった。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実質収支比率は、前年度と比較して、標準財政規模が△１１，６６９千円となり、実質収支も固定資産税等により△７０，８６１千円となったため減少した。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実質単年度収支は、前年度と比較して、積立金が＋４７，０３５千円となっているが、単年度収支が△１９４，７３０千円となったため減少した。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7F78BFC1-11DA-4AE1-9AF5-2ED45FBB66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9760EDBB-5FFE-4C2E-B9E2-228096941445}"/>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7C4493F8-1FE4-4AD2-A097-5D954F92C44C}"/>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05CF8A9-7556-4861-8A06-144E24CFDBDA}"/>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DC2B304-6A0D-48E4-B556-C2A7421C641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90EE77E3-6367-4B56-B0D1-EF6E0A909897}"/>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F460A202-25E1-4877-A004-18706026EA92}"/>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6F45A6E-B320-43E0-8066-C756E5CDF21A}"/>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9ABFC907-BABB-4ABD-B850-7D2DDA370007}"/>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連結実質赤字比率は、全会計において黒字収支であるため赤字比率はない。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水道特別会計は、一般会計からの公債費財源繰出しが今後も続き、施設の老朽化等による更新も続くため、定期的な料金の見直しを行っていく必要がある（平成２１年度料金改定）。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特別会計は、一般会計からの公債費財源繰出しが、当面２億円程度で推移することが見込まれている。今後の設備更新のためにも定期的な料金の見直しを行っていく必要がある（平成２８年度料金改定）。</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なお、水道、下水道特別会計については、令和６年４月１日より法適用化した。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宅地造成事業特別会計は、土地区画の売却がなかった。今後は土地の販売・促進に努める。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国民健康保険特別会計は、熊本県全市町村の国保税（料）の統一に向けて進めており、併せて医療費適正化に引き続き取り組む。</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各会計独立採算性に立ち返り、税（料）率や使用料等の適正化を図り、一般会計の負担を軽減するよう努める。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838EA6B4-7178-46B5-9DDB-136071CC7FD7}"/>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FBD7398-0D13-414F-B71A-E0C4A33FC25E}"/>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573B2E7-8B27-4AB9-AAC1-2580D928A5E1}"/>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EE02317-DCB0-40C3-936F-19E6EAD22A62}"/>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C8FF3CE-0153-46A4-A059-FEE5B7B17F33}"/>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7247079-9A30-4E7F-B9B3-EA77BB76AE83}"/>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EAC90084-6264-4EE7-9428-63DC47FCAED6}"/>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CB5994D1-84A2-46ED-A63F-2846A4706DBB}"/>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D3AB892D-3A35-4BEF-A1EA-D5A70A5A32CC}"/>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BE90896C-67E3-4C36-A153-0861453DD9F9}"/>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8DFF7F8B-815A-44AB-A3F8-B21495648C75}"/>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EA4A3-11D1-4223-BAA3-F4DD94D26BAB}">
  <sheetPr>
    <pageSetUpPr fitToPage="1"/>
  </sheetPr>
  <dimension ref="A1:DO56"/>
  <sheetViews>
    <sheetView showGridLines="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16</v>
      </c>
      <c r="C2" s="41"/>
      <c r="D2" s="42"/>
    </row>
    <row r="3" spans="1:119" ht="18.75" customHeight="1" thickBot="1" x14ac:dyDescent="0.2">
      <c r="A3" s="40"/>
      <c r="B3" s="567" t="s">
        <v>17</v>
      </c>
      <c r="C3" s="568"/>
      <c r="D3" s="568"/>
      <c r="E3" s="569"/>
      <c r="F3" s="569"/>
      <c r="G3" s="569"/>
      <c r="H3" s="569"/>
      <c r="I3" s="569"/>
      <c r="J3" s="569"/>
      <c r="K3" s="569"/>
      <c r="L3" s="569" t="s">
        <v>18</v>
      </c>
      <c r="M3" s="569"/>
      <c r="N3" s="569"/>
      <c r="O3" s="569"/>
      <c r="P3" s="569"/>
      <c r="Q3" s="569"/>
      <c r="R3" s="572"/>
      <c r="S3" s="572"/>
      <c r="T3" s="572"/>
      <c r="U3" s="572"/>
      <c r="V3" s="573"/>
      <c r="W3" s="458" t="s">
        <v>19</v>
      </c>
      <c r="X3" s="459"/>
      <c r="Y3" s="459"/>
      <c r="Z3" s="459"/>
      <c r="AA3" s="459"/>
      <c r="AB3" s="568"/>
      <c r="AC3" s="572" t="s">
        <v>20</v>
      </c>
      <c r="AD3" s="459"/>
      <c r="AE3" s="459"/>
      <c r="AF3" s="459"/>
      <c r="AG3" s="459"/>
      <c r="AH3" s="459"/>
      <c r="AI3" s="459"/>
      <c r="AJ3" s="459"/>
      <c r="AK3" s="459"/>
      <c r="AL3" s="534"/>
      <c r="AM3" s="458" t="s">
        <v>21</v>
      </c>
      <c r="AN3" s="459"/>
      <c r="AO3" s="459"/>
      <c r="AP3" s="459"/>
      <c r="AQ3" s="459"/>
      <c r="AR3" s="459"/>
      <c r="AS3" s="459"/>
      <c r="AT3" s="459"/>
      <c r="AU3" s="459"/>
      <c r="AV3" s="459"/>
      <c r="AW3" s="459"/>
      <c r="AX3" s="534"/>
      <c r="AY3" s="526" t="s">
        <v>22</v>
      </c>
      <c r="AZ3" s="527"/>
      <c r="BA3" s="527"/>
      <c r="BB3" s="527"/>
      <c r="BC3" s="527"/>
      <c r="BD3" s="527"/>
      <c r="BE3" s="527"/>
      <c r="BF3" s="527"/>
      <c r="BG3" s="527"/>
      <c r="BH3" s="527"/>
      <c r="BI3" s="527"/>
      <c r="BJ3" s="527"/>
      <c r="BK3" s="527"/>
      <c r="BL3" s="527"/>
      <c r="BM3" s="576"/>
      <c r="BN3" s="458" t="s">
        <v>23</v>
      </c>
      <c r="BO3" s="459"/>
      <c r="BP3" s="459"/>
      <c r="BQ3" s="459"/>
      <c r="BR3" s="459"/>
      <c r="BS3" s="459"/>
      <c r="BT3" s="459"/>
      <c r="BU3" s="534"/>
      <c r="BV3" s="458" t="s">
        <v>24</v>
      </c>
      <c r="BW3" s="459"/>
      <c r="BX3" s="459"/>
      <c r="BY3" s="459"/>
      <c r="BZ3" s="459"/>
      <c r="CA3" s="459"/>
      <c r="CB3" s="459"/>
      <c r="CC3" s="534"/>
      <c r="CD3" s="526" t="s">
        <v>22</v>
      </c>
      <c r="CE3" s="527"/>
      <c r="CF3" s="527"/>
      <c r="CG3" s="527"/>
      <c r="CH3" s="527"/>
      <c r="CI3" s="527"/>
      <c r="CJ3" s="527"/>
      <c r="CK3" s="527"/>
      <c r="CL3" s="527"/>
      <c r="CM3" s="527"/>
      <c r="CN3" s="527"/>
      <c r="CO3" s="527"/>
      <c r="CP3" s="527"/>
      <c r="CQ3" s="527"/>
      <c r="CR3" s="527"/>
      <c r="CS3" s="576"/>
      <c r="CT3" s="458" t="s">
        <v>25</v>
      </c>
      <c r="CU3" s="459"/>
      <c r="CV3" s="459"/>
      <c r="CW3" s="459"/>
      <c r="CX3" s="459"/>
      <c r="CY3" s="459"/>
      <c r="CZ3" s="459"/>
      <c r="DA3" s="534"/>
      <c r="DB3" s="458" t="s">
        <v>26</v>
      </c>
      <c r="DC3" s="459"/>
      <c r="DD3" s="459"/>
      <c r="DE3" s="459"/>
      <c r="DF3" s="459"/>
      <c r="DG3" s="459"/>
      <c r="DH3" s="459"/>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27</v>
      </c>
      <c r="AZ4" s="387"/>
      <c r="BA4" s="387"/>
      <c r="BB4" s="387"/>
      <c r="BC4" s="387"/>
      <c r="BD4" s="387"/>
      <c r="BE4" s="387"/>
      <c r="BF4" s="387"/>
      <c r="BG4" s="387"/>
      <c r="BH4" s="387"/>
      <c r="BI4" s="387"/>
      <c r="BJ4" s="387"/>
      <c r="BK4" s="387"/>
      <c r="BL4" s="387"/>
      <c r="BM4" s="388"/>
      <c r="BN4" s="389">
        <v>5821981</v>
      </c>
      <c r="BO4" s="390"/>
      <c r="BP4" s="390"/>
      <c r="BQ4" s="390"/>
      <c r="BR4" s="390"/>
      <c r="BS4" s="390"/>
      <c r="BT4" s="390"/>
      <c r="BU4" s="391"/>
      <c r="BV4" s="389">
        <v>5874180</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5.8</v>
      </c>
      <c r="CU4" s="564"/>
      <c r="CV4" s="564"/>
      <c r="CW4" s="564"/>
      <c r="CX4" s="564"/>
      <c r="CY4" s="564"/>
      <c r="CZ4" s="564"/>
      <c r="DA4" s="565"/>
      <c r="DB4" s="563">
        <v>7.8</v>
      </c>
      <c r="DC4" s="564"/>
      <c r="DD4" s="564"/>
      <c r="DE4" s="564"/>
      <c r="DF4" s="564"/>
      <c r="DG4" s="564"/>
      <c r="DH4" s="564"/>
      <c r="DI4" s="565"/>
    </row>
    <row r="5" spans="1:119" ht="18.75" customHeight="1" x14ac:dyDescent="0.15">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29</v>
      </c>
      <c r="AN5" s="368"/>
      <c r="AO5" s="368"/>
      <c r="AP5" s="368"/>
      <c r="AQ5" s="368"/>
      <c r="AR5" s="368"/>
      <c r="AS5" s="368"/>
      <c r="AT5" s="369"/>
      <c r="AU5" s="444" t="s">
        <v>30</v>
      </c>
      <c r="AV5" s="445"/>
      <c r="AW5" s="445"/>
      <c r="AX5" s="445"/>
      <c r="AY5" s="374" t="s">
        <v>31</v>
      </c>
      <c r="AZ5" s="375"/>
      <c r="BA5" s="375"/>
      <c r="BB5" s="375"/>
      <c r="BC5" s="375"/>
      <c r="BD5" s="375"/>
      <c r="BE5" s="375"/>
      <c r="BF5" s="375"/>
      <c r="BG5" s="375"/>
      <c r="BH5" s="375"/>
      <c r="BI5" s="375"/>
      <c r="BJ5" s="375"/>
      <c r="BK5" s="375"/>
      <c r="BL5" s="375"/>
      <c r="BM5" s="376"/>
      <c r="BN5" s="394">
        <v>5601721</v>
      </c>
      <c r="BO5" s="395"/>
      <c r="BP5" s="395"/>
      <c r="BQ5" s="395"/>
      <c r="BR5" s="395"/>
      <c r="BS5" s="395"/>
      <c r="BT5" s="395"/>
      <c r="BU5" s="396"/>
      <c r="BV5" s="394">
        <v>5556929</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87.7</v>
      </c>
      <c r="CU5" s="365"/>
      <c r="CV5" s="365"/>
      <c r="CW5" s="365"/>
      <c r="CX5" s="365"/>
      <c r="CY5" s="365"/>
      <c r="CZ5" s="365"/>
      <c r="DA5" s="366"/>
      <c r="DB5" s="364">
        <v>87.2</v>
      </c>
      <c r="DC5" s="365"/>
      <c r="DD5" s="365"/>
      <c r="DE5" s="365"/>
      <c r="DF5" s="365"/>
      <c r="DG5" s="365"/>
      <c r="DH5" s="365"/>
      <c r="DI5" s="366"/>
    </row>
    <row r="6" spans="1:119" ht="18.75" customHeight="1" x14ac:dyDescent="0.15">
      <c r="A6" s="40"/>
      <c r="B6" s="540" t="s">
        <v>33</v>
      </c>
      <c r="C6" s="409"/>
      <c r="D6" s="409"/>
      <c r="E6" s="541"/>
      <c r="F6" s="541"/>
      <c r="G6" s="541"/>
      <c r="H6" s="541"/>
      <c r="I6" s="541"/>
      <c r="J6" s="541"/>
      <c r="K6" s="541"/>
      <c r="L6" s="541" t="s">
        <v>34</v>
      </c>
      <c r="M6" s="541"/>
      <c r="N6" s="541"/>
      <c r="O6" s="541"/>
      <c r="P6" s="541"/>
      <c r="Q6" s="541"/>
      <c r="R6" s="436"/>
      <c r="S6" s="436"/>
      <c r="T6" s="436"/>
      <c r="U6" s="436"/>
      <c r="V6" s="547"/>
      <c r="W6" s="475" t="s">
        <v>35</v>
      </c>
      <c r="X6" s="408"/>
      <c r="Y6" s="408"/>
      <c r="Z6" s="408"/>
      <c r="AA6" s="408"/>
      <c r="AB6" s="409"/>
      <c r="AC6" s="552" t="s">
        <v>36</v>
      </c>
      <c r="AD6" s="553"/>
      <c r="AE6" s="553"/>
      <c r="AF6" s="553"/>
      <c r="AG6" s="553"/>
      <c r="AH6" s="553"/>
      <c r="AI6" s="553"/>
      <c r="AJ6" s="553"/>
      <c r="AK6" s="553"/>
      <c r="AL6" s="554"/>
      <c r="AM6" s="464" t="s">
        <v>37</v>
      </c>
      <c r="AN6" s="368"/>
      <c r="AO6" s="368"/>
      <c r="AP6" s="368"/>
      <c r="AQ6" s="368"/>
      <c r="AR6" s="368"/>
      <c r="AS6" s="368"/>
      <c r="AT6" s="369"/>
      <c r="AU6" s="444" t="s">
        <v>30</v>
      </c>
      <c r="AV6" s="445"/>
      <c r="AW6" s="445"/>
      <c r="AX6" s="445"/>
      <c r="AY6" s="374" t="s">
        <v>38</v>
      </c>
      <c r="AZ6" s="375"/>
      <c r="BA6" s="375"/>
      <c r="BB6" s="375"/>
      <c r="BC6" s="375"/>
      <c r="BD6" s="375"/>
      <c r="BE6" s="375"/>
      <c r="BF6" s="375"/>
      <c r="BG6" s="375"/>
      <c r="BH6" s="375"/>
      <c r="BI6" s="375"/>
      <c r="BJ6" s="375"/>
      <c r="BK6" s="375"/>
      <c r="BL6" s="375"/>
      <c r="BM6" s="376"/>
      <c r="BN6" s="394">
        <v>220260</v>
      </c>
      <c r="BO6" s="395"/>
      <c r="BP6" s="395"/>
      <c r="BQ6" s="395"/>
      <c r="BR6" s="395"/>
      <c r="BS6" s="395"/>
      <c r="BT6" s="395"/>
      <c r="BU6" s="396"/>
      <c r="BV6" s="394">
        <v>317251</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87.7</v>
      </c>
      <c r="CU6" s="538"/>
      <c r="CV6" s="538"/>
      <c r="CW6" s="538"/>
      <c r="CX6" s="538"/>
      <c r="CY6" s="538"/>
      <c r="CZ6" s="538"/>
      <c r="DA6" s="539"/>
      <c r="DB6" s="537">
        <v>87.2</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40</v>
      </c>
      <c r="AN7" s="368"/>
      <c r="AO7" s="368"/>
      <c r="AP7" s="368"/>
      <c r="AQ7" s="368"/>
      <c r="AR7" s="368"/>
      <c r="AS7" s="368"/>
      <c r="AT7" s="369"/>
      <c r="AU7" s="444" t="s">
        <v>30</v>
      </c>
      <c r="AV7" s="445"/>
      <c r="AW7" s="445"/>
      <c r="AX7" s="445"/>
      <c r="AY7" s="374" t="s">
        <v>41</v>
      </c>
      <c r="AZ7" s="375"/>
      <c r="BA7" s="375"/>
      <c r="BB7" s="375"/>
      <c r="BC7" s="375"/>
      <c r="BD7" s="375"/>
      <c r="BE7" s="375"/>
      <c r="BF7" s="375"/>
      <c r="BG7" s="375"/>
      <c r="BH7" s="375"/>
      <c r="BI7" s="375"/>
      <c r="BJ7" s="375"/>
      <c r="BK7" s="375"/>
      <c r="BL7" s="375"/>
      <c r="BM7" s="376"/>
      <c r="BN7" s="394">
        <v>13666</v>
      </c>
      <c r="BO7" s="395"/>
      <c r="BP7" s="395"/>
      <c r="BQ7" s="395"/>
      <c r="BR7" s="395"/>
      <c r="BS7" s="395"/>
      <c r="BT7" s="395"/>
      <c r="BU7" s="396"/>
      <c r="BV7" s="394">
        <v>39796</v>
      </c>
      <c r="BW7" s="395"/>
      <c r="BX7" s="395"/>
      <c r="BY7" s="395"/>
      <c r="BZ7" s="395"/>
      <c r="CA7" s="395"/>
      <c r="CB7" s="395"/>
      <c r="CC7" s="396"/>
      <c r="CD7" s="403" t="s">
        <v>42</v>
      </c>
      <c r="CE7" s="348"/>
      <c r="CF7" s="348"/>
      <c r="CG7" s="348"/>
      <c r="CH7" s="348"/>
      <c r="CI7" s="348"/>
      <c r="CJ7" s="348"/>
      <c r="CK7" s="348"/>
      <c r="CL7" s="348"/>
      <c r="CM7" s="348"/>
      <c r="CN7" s="348"/>
      <c r="CO7" s="348"/>
      <c r="CP7" s="348"/>
      <c r="CQ7" s="348"/>
      <c r="CR7" s="348"/>
      <c r="CS7" s="404"/>
      <c r="CT7" s="394">
        <v>3545176</v>
      </c>
      <c r="CU7" s="395"/>
      <c r="CV7" s="395"/>
      <c r="CW7" s="395"/>
      <c r="CX7" s="395"/>
      <c r="CY7" s="395"/>
      <c r="CZ7" s="395"/>
      <c r="DA7" s="396"/>
      <c r="DB7" s="394">
        <v>3556845</v>
      </c>
      <c r="DC7" s="395"/>
      <c r="DD7" s="395"/>
      <c r="DE7" s="395"/>
      <c r="DF7" s="395"/>
      <c r="DG7" s="395"/>
      <c r="DH7" s="395"/>
      <c r="DI7" s="396"/>
    </row>
    <row r="8" spans="1:119" ht="18.75" customHeight="1" thickBot="1" x14ac:dyDescent="0.2">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43</v>
      </c>
      <c r="AN8" s="368"/>
      <c r="AO8" s="368"/>
      <c r="AP8" s="368"/>
      <c r="AQ8" s="368"/>
      <c r="AR8" s="368"/>
      <c r="AS8" s="368"/>
      <c r="AT8" s="369"/>
      <c r="AU8" s="444" t="s">
        <v>30</v>
      </c>
      <c r="AV8" s="445"/>
      <c r="AW8" s="445"/>
      <c r="AX8" s="445"/>
      <c r="AY8" s="374" t="s">
        <v>44</v>
      </c>
      <c r="AZ8" s="375"/>
      <c r="BA8" s="375"/>
      <c r="BB8" s="375"/>
      <c r="BC8" s="375"/>
      <c r="BD8" s="375"/>
      <c r="BE8" s="375"/>
      <c r="BF8" s="375"/>
      <c r="BG8" s="375"/>
      <c r="BH8" s="375"/>
      <c r="BI8" s="375"/>
      <c r="BJ8" s="375"/>
      <c r="BK8" s="375"/>
      <c r="BL8" s="375"/>
      <c r="BM8" s="376"/>
      <c r="BN8" s="394">
        <v>206594</v>
      </c>
      <c r="BO8" s="395"/>
      <c r="BP8" s="395"/>
      <c r="BQ8" s="395"/>
      <c r="BR8" s="395"/>
      <c r="BS8" s="395"/>
      <c r="BT8" s="395"/>
      <c r="BU8" s="396"/>
      <c r="BV8" s="394">
        <v>277455</v>
      </c>
      <c r="BW8" s="395"/>
      <c r="BX8" s="395"/>
      <c r="BY8" s="395"/>
      <c r="BZ8" s="395"/>
      <c r="CA8" s="395"/>
      <c r="CB8" s="395"/>
      <c r="CC8" s="396"/>
      <c r="CD8" s="403" t="s">
        <v>45</v>
      </c>
      <c r="CE8" s="348"/>
      <c r="CF8" s="348"/>
      <c r="CG8" s="348"/>
      <c r="CH8" s="348"/>
      <c r="CI8" s="348"/>
      <c r="CJ8" s="348"/>
      <c r="CK8" s="348"/>
      <c r="CL8" s="348"/>
      <c r="CM8" s="348"/>
      <c r="CN8" s="348"/>
      <c r="CO8" s="348"/>
      <c r="CP8" s="348"/>
      <c r="CQ8" s="348"/>
      <c r="CR8" s="348"/>
      <c r="CS8" s="404"/>
      <c r="CT8" s="499">
        <v>0.41</v>
      </c>
      <c r="CU8" s="500"/>
      <c r="CV8" s="500"/>
      <c r="CW8" s="500"/>
      <c r="CX8" s="500"/>
      <c r="CY8" s="500"/>
      <c r="CZ8" s="500"/>
      <c r="DA8" s="501"/>
      <c r="DB8" s="499">
        <v>0.43</v>
      </c>
      <c r="DC8" s="500"/>
      <c r="DD8" s="500"/>
      <c r="DE8" s="500"/>
      <c r="DF8" s="500"/>
      <c r="DG8" s="500"/>
      <c r="DH8" s="500"/>
      <c r="DI8" s="501"/>
    </row>
    <row r="9" spans="1:119" ht="18.75" customHeight="1" thickBot="1" x14ac:dyDescent="0.2">
      <c r="A9" s="40"/>
      <c r="B9" s="526" t="s">
        <v>46</v>
      </c>
      <c r="C9" s="527"/>
      <c r="D9" s="527"/>
      <c r="E9" s="527"/>
      <c r="F9" s="527"/>
      <c r="G9" s="527"/>
      <c r="H9" s="527"/>
      <c r="I9" s="527"/>
      <c r="J9" s="527"/>
      <c r="K9" s="447"/>
      <c r="L9" s="528" t="s">
        <v>47</v>
      </c>
      <c r="M9" s="529"/>
      <c r="N9" s="529"/>
      <c r="O9" s="529"/>
      <c r="P9" s="529"/>
      <c r="Q9" s="530"/>
      <c r="R9" s="531">
        <v>7114</v>
      </c>
      <c r="S9" s="532"/>
      <c r="T9" s="532"/>
      <c r="U9" s="532"/>
      <c r="V9" s="533"/>
      <c r="W9" s="458" t="s">
        <v>48</v>
      </c>
      <c r="X9" s="459"/>
      <c r="Y9" s="459"/>
      <c r="Z9" s="459"/>
      <c r="AA9" s="459"/>
      <c r="AB9" s="459"/>
      <c r="AC9" s="459"/>
      <c r="AD9" s="459"/>
      <c r="AE9" s="459"/>
      <c r="AF9" s="459"/>
      <c r="AG9" s="459"/>
      <c r="AH9" s="459"/>
      <c r="AI9" s="459"/>
      <c r="AJ9" s="459"/>
      <c r="AK9" s="459"/>
      <c r="AL9" s="534"/>
      <c r="AM9" s="464" t="s">
        <v>49</v>
      </c>
      <c r="AN9" s="368"/>
      <c r="AO9" s="368"/>
      <c r="AP9" s="368"/>
      <c r="AQ9" s="368"/>
      <c r="AR9" s="368"/>
      <c r="AS9" s="368"/>
      <c r="AT9" s="369"/>
      <c r="AU9" s="444" t="s">
        <v>30</v>
      </c>
      <c r="AV9" s="445"/>
      <c r="AW9" s="445"/>
      <c r="AX9" s="445"/>
      <c r="AY9" s="374" t="s">
        <v>50</v>
      </c>
      <c r="AZ9" s="375"/>
      <c r="BA9" s="375"/>
      <c r="BB9" s="375"/>
      <c r="BC9" s="375"/>
      <c r="BD9" s="375"/>
      <c r="BE9" s="375"/>
      <c r="BF9" s="375"/>
      <c r="BG9" s="375"/>
      <c r="BH9" s="375"/>
      <c r="BI9" s="375"/>
      <c r="BJ9" s="375"/>
      <c r="BK9" s="375"/>
      <c r="BL9" s="375"/>
      <c r="BM9" s="376"/>
      <c r="BN9" s="394">
        <v>-70861</v>
      </c>
      <c r="BO9" s="395"/>
      <c r="BP9" s="395"/>
      <c r="BQ9" s="395"/>
      <c r="BR9" s="395"/>
      <c r="BS9" s="395"/>
      <c r="BT9" s="395"/>
      <c r="BU9" s="396"/>
      <c r="BV9" s="394">
        <v>123869</v>
      </c>
      <c r="BW9" s="395"/>
      <c r="BX9" s="395"/>
      <c r="BY9" s="395"/>
      <c r="BZ9" s="395"/>
      <c r="CA9" s="395"/>
      <c r="CB9" s="395"/>
      <c r="CC9" s="396"/>
      <c r="CD9" s="403" t="s">
        <v>51</v>
      </c>
      <c r="CE9" s="348"/>
      <c r="CF9" s="348"/>
      <c r="CG9" s="348"/>
      <c r="CH9" s="348"/>
      <c r="CI9" s="348"/>
      <c r="CJ9" s="348"/>
      <c r="CK9" s="348"/>
      <c r="CL9" s="348"/>
      <c r="CM9" s="348"/>
      <c r="CN9" s="348"/>
      <c r="CO9" s="348"/>
      <c r="CP9" s="348"/>
      <c r="CQ9" s="348"/>
      <c r="CR9" s="348"/>
      <c r="CS9" s="404"/>
      <c r="CT9" s="364">
        <v>16</v>
      </c>
      <c r="CU9" s="365"/>
      <c r="CV9" s="365"/>
      <c r="CW9" s="365"/>
      <c r="CX9" s="365"/>
      <c r="CY9" s="365"/>
      <c r="CZ9" s="365"/>
      <c r="DA9" s="366"/>
      <c r="DB9" s="364">
        <v>17.3</v>
      </c>
      <c r="DC9" s="365"/>
      <c r="DD9" s="365"/>
      <c r="DE9" s="365"/>
      <c r="DF9" s="365"/>
      <c r="DG9" s="365"/>
      <c r="DH9" s="365"/>
      <c r="DI9" s="366"/>
    </row>
    <row r="10" spans="1:119" ht="18.75" customHeight="1" thickBot="1" x14ac:dyDescent="0.2">
      <c r="A10" s="40"/>
      <c r="B10" s="526"/>
      <c r="C10" s="527"/>
      <c r="D10" s="527"/>
      <c r="E10" s="527"/>
      <c r="F10" s="527"/>
      <c r="G10" s="527"/>
      <c r="H10" s="527"/>
      <c r="I10" s="527"/>
      <c r="J10" s="527"/>
      <c r="K10" s="447"/>
      <c r="L10" s="367" t="s">
        <v>52</v>
      </c>
      <c r="M10" s="368"/>
      <c r="N10" s="368"/>
      <c r="O10" s="368"/>
      <c r="P10" s="368"/>
      <c r="Q10" s="369"/>
      <c r="R10" s="370">
        <v>7739</v>
      </c>
      <c r="S10" s="371"/>
      <c r="T10" s="371"/>
      <c r="U10" s="371"/>
      <c r="V10" s="373"/>
      <c r="W10" s="535"/>
      <c r="X10" s="345"/>
      <c r="Y10" s="345"/>
      <c r="Z10" s="345"/>
      <c r="AA10" s="345"/>
      <c r="AB10" s="345"/>
      <c r="AC10" s="345"/>
      <c r="AD10" s="345"/>
      <c r="AE10" s="345"/>
      <c r="AF10" s="345"/>
      <c r="AG10" s="345"/>
      <c r="AH10" s="345"/>
      <c r="AI10" s="345"/>
      <c r="AJ10" s="345"/>
      <c r="AK10" s="345"/>
      <c r="AL10" s="536"/>
      <c r="AM10" s="464" t="s">
        <v>53</v>
      </c>
      <c r="AN10" s="368"/>
      <c r="AO10" s="368"/>
      <c r="AP10" s="368"/>
      <c r="AQ10" s="368"/>
      <c r="AR10" s="368"/>
      <c r="AS10" s="368"/>
      <c r="AT10" s="369"/>
      <c r="AU10" s="444" t="s">
        <v>54</v>
      </c>
      <c r="AV10" s="445"/>
      <c r="AW10" s="445"/>
      <c r="AX10" s="445"/>
      <c r="AY10" s="374" t="s">
        <v>55</v>
      </c>
      <c r="AZ10" s="375"/>
      <c r="BA10" s="375"/>
      <c r="BB10" s="375"/>
      <c r="BC10" s="375"/>
      <c r="BD10" s="375"/>
      <c r="BE10" s="375"/>
      <c r="BF10" s="375"/>
      <c r="BG10" s="375"/>
      <c r="BH10" s="375"/>
      <c r="BI10" s="375"/>
      <c r="BJ10" s="375"/>
      <c r="BK10" s="375"/>
      <c r="BL10" s="375"/>
      <c r="BM10" s="376"/>
      <c r="BN10" s="394">
        <v>208573</v>
      </c>
      <c r="BO10" s="395"/>
      <c r="BP10" s="395"/>
      <c r="BQ10" s="395"/>
      <c r="BR10" s="395"/>
      <c r="BS10" s="395"/>
      <c r="BT10" s="395"/>
      <c r="BU10" s="396"/>
      <c r="BV10" s="394">
        <v>161538</v>
      </c>
      <c r="BW10" s="395"/>
      <c r="BX10" s="395"/>
      <c r="BY10" s="395"/>
      <c r="BZ10" s="395"/>
      <c r="CA10" s="395"/>
      <c r="CB10" s="395"/>
      <c r="CC10" s="396"/>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64" t="s">
        <v>59</v>
      </c>
      <c r="AN11" s="368"/>
      <c r="AO11" s="368"/>
      <c r="AP11" s="368"/>
      <c r="AQ11" s="368"/>
      <c r="AR11" s="368"/>
      <c r="AS11" s="368"/>
      <c r="AT11" s="369"/>
      <c r="AU11" s="444" t="s">
        <v>30</v>
      </c>
      <c r="AV11" s="445"/>
      <c r="AW11" s="445"/>
      <c r="AX11" s="445"/>
      <c r="AY11" s="374" t="s">
        <v>60</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9" t="s">
        <v>62</v>
      </c>
      <c r="CU11" s="500"/>
      <c r="CV11" s="500"/>
      <c r="CW11" s="500"/>
      <c r="CX11" s="500"/>
      <c r="CY11" s="500"/>
      <c r="CZ11" s="500"/>
      <c r="DA11" s="501"/>
      <c r="DB11" s="499" t="s">
        <v>62</v>
      </c>
      <c r="DC11" s="500"/>
      <c r="DD11" s="500"/>
      <c r="DE11" s="500"/>
      <c r="DF11" s="500"/>
      <c r="DG11" s="500"/>
      <c r="DH11" s="500"/>
      <c r="DI11" s="501"/>
    </row>
    <row r="12" spans="1:119" ht="18.75" customHeight="1" x14ac:dyDescent="0.15">
      <c r="A12" s="40"/>
      <c r="B12" s="502" t="s">
        <v>63</v>
      </c>
      <c r="C12" s="503"/>
      <c r="D12" s="503"/>
      <c r="E12" s="503"/>
      <c r="F12" s="503"/>
      <c r="G12" s="503"/>
      <c r="H12" s="503"/>
      <c r="I12" s="503"/>
      <c r="J12" s="503"/>
      <c r="K12" s="504"/>
      <c r="L12" s="511" t="s">
        <v>64</v>
      </c>
      <c r="M12" s="512"/>
      <c r="N12" s="512"/>
      <c r="O12" s="512"/>
      <c r="P12" s="512"/>
      <c r="Q12" s="513"/>
      <c r="R12" s="514">
        <v>6409</v>
      </c>
      <c r="S12" s="515"/>
      <c r="T12" s="515"/>
      <c r="U12" s="515"/>
      <c r="V12" s="516"/>
      <c r="W12" s="517" t="s">
        <v>22</v>
      </c>
      <c r="X12" s="445"/>
      <c r="Y12" s="445"/>
      <c r="Z12" s="445"/>
      <c r="AA12" s="445"/>
      <c r="AB12" s="518"/>
      <c r="AC12" s="519" t="s">
        <v>65</v>
      </c>
      <c r="AD12" s="520"/>
      <c r="AE12" s="520"/>
      <c r="AF12" s="520"/>
      <c r="AG12" s="521"/>
      <c r="AH12" s="519" t="s">
        <v>66</v>
      </c>
      <c r="AI12" s="520"/>
      <c r="AJ12" s="520"/>
      <c r="AK12" s="520"/>
      <c r="AL12" s="522"/>
      <c r="AM12" s="464" t="s">
        <v>67</v>
      </c>
      <c r="AN12" s="368"/>
      <c r="AO12" s="368"/>
      <c r="AP12" s="368"/>
      <c r="AQ12" s="368"/>
      <c r="AR12" s="368"/>
      <c r="AS12" s="368"/>
      <c r="AT12" s="369"/>
      <c r="AU12" s="444" t="s">
        <v>30</v>
      </c>
      <c r="AV12" s="445"/>
      <c r="AW12" s="445"/>
      <c r="AX12" s="445"/>
      <c r="AY12" s="374" t="s">
        <v>68</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9" t="s">
        <v>62</v>
      </c>
      <c r="CU12" s="500"/>
      <c r="CV12" s="500"/>
      <c r="CW12" s="500"/>
      <c r="CX12" s="500"/>
      <c r="CY12" s="500"/>
      <c r="CZ12" s="500"/>
      <c r="DA12" s="501"/>
      <c r="DB12" s="499" t="s">
        <v>62</v>
      </c>
      <c r="DC12" s="500"/>
      <c r="DD12" s="500"/>
      <c r="DE12" s="500"/>
      <c r="DF12" s="500"/>
      <c r="DG12" s="500"/>
      <c r="DH12" s="500"/>
      <c r="DI12" s="501"/>
    </row>
    <row r="13" spans="1:119" ht="18.75" customHeight="1" x14ac:dyDescent="0.15">
      <c r="A13" s="40"/>
      <c r="B13" s="505"/>
      <c r="C13" s="506"/>
      <c r="D13" s="506"/>
      <c r="E13" s="506"/>
      <c r="F13" s="506"/>
      <c r="G13" s="506"/>
      <c r="H13" s="506"/>
      <c r="I13" s="506"/>
      <c r="J13" s="506"/>
      <c r="K13" s="507"/>
      <c r="L13" s="55"/>
      <c r="M13" s="487" t="s">
        <v>70</v>
      </c>
      <c r="N13" s="488"/>
      <c r="O13" s="488"/>
      <c r="P13" s="488"/>
      <c r="Q13" s="489"/>
      <c r="R13" s="490">
        <v>6332</v>
      </c>
      <c r="S13" s="491"/>
      <c r="T13" s="491"/>
      <c r="U13" s="491"/>
      <c r="V13" s="492"/>
      <c r="W13" s="475" t="s">
        <v>71</v>
      </c>
      <c r="X13" s="408"/>
      <c r="Y13" s="408"/>
      <c r="Z13" s="408"/>
      <c r="AA13" s="408"/>
      <c r="AB13" s="409"/>
      <c r="AC13" s="370">
        <v>483</v>
      </c>
      <c r="AD13" s="371"/>
      <c r="AE13" s="371"/>
      <c r="AF13" s="371"/>
      <c r="AG13" s="372"/>
      <c r="AH13" s="370">
        <v>583</v>
      </c>
      <c r="AI13" s="371"/>
      <c r="AJ13" s="371"/>
      <c r="AK13" s="371"/>
      <c r="AL13" s="373"/>
      <c r="AM13" s="464" t="s">
        <v>72</v>
      </c>
      <c r="AN13" s="368"/>
      <c r="AO13" s="368"/>
      <c r="AP13" s="368"/>
      <c r="AQ13" s="368"/>
      <c r="AR13" s="368"/>
      <c r="AS13" s="368"/>
      <c r="AT13" s="369"/>
      <c r="AU13" s="444" t="s">
        <v>54</v>
      </c>
      <c r="AV13" s="445"/>
      <c r="AW13" s="445"/>
      <c r="AX13" s="445"/>
      <c r="AY13" s="374" t="s">
        <v>73</v>
      </c>
      <c r="AZ13" s="375"/>
      <c r="BA13" s="375"/>
      <c r="BB13" s="375"/>
      <c r="BC13" s="375"/>
      <c r="BD13" s="375"/>
      <c r="BE13" s="375"/>
      <c r="BF13" s="375"/>
      <c r="BG13" s="375"/>
      <c r="BH13" s="375"/>
      <c r="BI13" s="375"/>
      <c r="BJ13" s="375"/>
      <c r="BK13" s="375"/>
      <c r="BL13" s="375"/>
      <c r="BM13" s="376"/>
      <c r="BN13" s="394">
        <v>137712</v>
      </c>
      <c r="BO13" s="395"/>
      <c r="BP13" s="395"/>
      <c r="BQ13" s="395"/>
      <c r="BR13" s="395"/>
      <c r="BS13" s="395"/>
      <c r="BT13" s="395"/>
      <c r="BU13" s="396"/>
      <c r="BV13" s="394">
        <v>285407</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12.5</v>
      </c>
      <c r="CU13" s="365"/>
      <c r="CV13" s="365"/>
      <c r="CW13" s="365"/>
      <c r="CX13" s="365"/>
      <c r="CY13" s="365"/>
      <c r="CZ13" s="365"/>
      <c r="DA13" s="366"/>
      <c r="DB13" s="364">
        <v>12.4</v>
      </c>
      <c r="DC13" s="365"/>
      <c r="DD13" s="365"/>
      <c r="DE13" s="365"/>
      <c r="DF13" s="365"/>
      <c r="DG13" s="365"/>
      <c r="DH13" s="365"/>
      <c r="DI13" s="366"/>
    </row>
    <row r="14" spans="1:119" ht="18.75" customHeight="1" thickBot="1" x14ac:dyDescent="0.2">
      <c r="A14" s="40"/>
      <c r="B14" s="505"/>
      <c r="C14" s="506"/>
      <c r="D14" s="506"/>
      <c r="E14" s="506"/>
      <c r="F14" s="506"/>
      <c r="G14" s="506"/>
      <c r="H14" s="506"/>
      <c r="I14" s="506"/>
      <c r="J14" s="506"/>
      <c r="K14" s="507"/>
      <c r="L14" s="480" t="s">
        <v>75</v>
      </c>
      <c r="M14" s="497"/>
      <c r="N14" s="497"/>
      <c r="O14" s="497"/>
      <c r="P14" s="497"/>
      <c r="Q14" s="498"/>
      <c r="R14" s="490">
        <v>6571</v>
      </c>
      <c r="S14" s="491"/>
      <c r="T14" s="491"/>
      <c r="U14" s="491"/>
      <c r="V14" s="492"/>
      <c r="W14" s="493"/>
      <c r="X14" s="411"/>
      <c r="Y14" s="411"/>
      <c r="Z14" s="411"/>
      <c r="AA14" s="411"/>
      <c r="AB14" s="412"/>
      <c r="AC14" s="483">
        <v>15.2</v>
      </c>
      <c r="AD14" s="484"/>
      <c r="AE14" s="484"/>
      <c r="AF14" s="484"/>
      <c r="AG14" s="485"/>
      <c r="AH14" s="483">
        <v>16.399999999999999</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4">
        <v>18.100000000000001</v>
      </c>
      <c r="CU14" s="495"/>
      <c r="CV14" s="495"/>
      <c r="CW14" s="495"/>
      <c r="CX14" s="495"/>
      <c r="CY14" s="495"/>
      <c r="CZ14" s="495"/>
      <c r="DA14" s="496"/>
      <c r="DB14" s="494">
        <v>32.200000000000003</v>
      </c>
      <c r="DC14" s="495"/>
      <c r="DD14" s="495"/>
      <c r="DE14" s="495"/>
      <c r="DF14" s="495"/>
      <c r="DG14" s="495"/>
      <c r="DH14" s="495"/>
      <c r="DI14" s="496"/>
    </row>
    <row r="15" spans="1:119" ht="18.75" customHeight="1" x14ac:dyDescent="0.15">
      <c r="A15" s="40"/>
      <c r="B15" s="505"/>
      <c r="C15" s="506"/>
      <c r="D15" s="506"/>
      <c r="E15" s="506"/>
      <c r="F15" s="506"/>
      <c r="G15" s="506"/>
      <c r="H15" s="506"/>
      <c r="I15" s="506"/>
      <c r="J15" s="506"/>
      <c r="K15" s="507"/>
      <c r="L15" s="55"/>
      <c r="M15" s="487" t="s">
        <v>70</v>
      </c>
      <c r="N15" s="488"/>
      <c r="O15" s="488"/>
      <c r="P15" s="488"/>
      <c r="Q15" s="489"/>
      <c r="R15" s="490">
        <v>6501</v>
      </c>
      <c r="S15" s="491"/>
      <c r="T15" s="491"/>
      <c r="U15" s="491"/>
      <c r="V15" s="492"/>
      <c r="W15" s="475" t="s">
        <v>77</v>
      </c>
      <c r="X15" s="408"/>
      <c r="Y15" s="408"/>
      <c r="Z15" s="408"/>
      <c r="AA15" s="408"/>
      <c r="AB15" s="409"/>
      <c r="AC15" s="370">
        <v>602</v>
      </c>
      <c r="AD15" s="371"/>
      <c r="AE15" s="371"/>
      <c r="AF15" s="371"/>
      <c r="AG15" s="372"/>
      <c r="AH15" s="370">
        <v>652</v>
      </c>
      <c r="AI15" s="371"/>
      <c r="AJ15" s="371"/>
      <c r="AK15" s="371"/>
      <c r="AL15" s="373"/>
      <c r="AM15" s="464"/>
      <c r="AN15" s="368"/>
      <c r="AO15" s="368"/>
      <c r="AP15" s="368"/>
      <c r="AQ15" s="368"/>
      <c r="AR15" s="368"/>
      <c r="AS15" s="368"/>
      <c r="AT15" s="369"/>
      <c r="AU15" s="444"/>
      <c r="AV15" s="445"/>
      <c r="AW15" s="445"/>
      <c r="AX15" s="445"/>
      <c r="AY15" s="386" t="s">
        <v>78</v>
      </c>
      <c r="AZ15" s="387"/>
      <c r="BA15" s="387"/>
      <c r="BB15" s="387"/>
      <c r="BC15" s="387"/>
      <c r="BD15" s="387"/>
      <c r="BE15" s="387"/>
      <c r="BF15" s="387"/>
      <c r="BG15" s="387"/>
      <c r="BH15" s="387"/>
      <c r="BI15" s="387"/>
      <c r="BJ15" s="387"/>
      <c r="BK15" s="387"/>
      <c r="BL15" s="387"/>
      <c r="BM15" s="388"/>
      <c r="BN15" s="389">
        <v>1277689</v>
      </c>
      <c r="BO15" s="390"/>
      <c r="BP15" s="390"/>
      <c r="BQ15" s="390"/>
      <c r="BR15" s="390"/>
      <c r="BS15" s="390"/>
      <c r="BT15" s="390"/>
      <c r="BU15" s="391"/>
      <c r="BV15" s="389">
        <v>1291564</v>
      </c>
      <c r="BW15" s="390"/>
      <c r="BX15" s="390"/>
      <c r="BY15" s="390"/>
      <c r="BZ15" s="390"/>
      <c r="CA15" s="390"/>
      <c r="CB15" s="390"/>
      <c r="CC15" s="391"/>
      <c r="CD15" s="477" t="s">
        <v>79</v>
      </c>
      <c r="CE15" s="478"/>
      <c r="CF15" s="478"/>
      <c r="CG15" s="478"/>
      <c r="CH15" s="478"/>
      <c r="CI15" s="478"/>
      <c r="CJ15" s="478"/>
      <c r="CK15" s="478"/>
      <c r="CL15" s="478"/>
      <c r="CM15" s="478"/>
      <c r="CN15" s="478"/>
      <c r="CO15" s="478"/>
      <c r="CP15" s="478"/>
      <c r="CQ15" s="478"/>
      <c r="CR15" s="478"/>
      <c r="CS15" s="479"/>
      <c r="CT15" s="56"/>
      <c r="CU15" s="57"/>
      <c r="CV15" s="57"/>
      <c r="CW15" s="57"/>
      <c r="CX15" s="57"/>
      <c r="CY15" s="57"/>
      <c r="CZ15" s="57"/>
      <c r="DA15" s="58"/>
      <c r="DB15" s="56"/>
      <c r="DC15" s="57"/>
      <c r="DD15" s="57"/>
      <c r="DE15" s="57"/>
      <c r="DF15" s="57"/>
      <c r="DG15" s="57"/>
      <c r="DH15" s="57"/>
      <c r="DI15" s="58"/>
    </row>
    <row r="16" spans="1:119" ht="18.75" customHeight="1" x14ac:dyDescent="0.15">
      <c r="A16" s="40"/>
      <c r="B16" s="505"/>
      <c r="C16" s="506"/>
      <c r="D16" s="506"/>
      <c r="E16" s="506"/>
      <c r="F16" s="506"/>
      <c r="G16" s="506"/>
      <c r="H16" s="506"/>
      <c r="I16" s="506"/>
      <c r="J16" s="506"/>
      <c r="K16" s="507"/>
      <c r="L16" s="480" t="s">
        <v>80</v>
      </c>
      <c r="M16" s="481"/>
      <c r="N16" s="481"/>
      <c r="O16" s="481"/>
      <c r="P16" s="481"/>
      <c r="Q16" s="482"/>
      <c r="R16" s="472" t="s">
        <v>81</v>
      </c>
      <c r="S16" s="473"/>
      <c r="T16" s="473"/>
      <c r="U16" s="473"/>
      <c r="V16" s="474"/>
      <c r="W16" s="493"/>
      <c r="X16" s="411"/>
      <c r="Y16" s="411"/>
      <c r="Z16" s="411"/>
      <c r="AA16" s="411"/>
      <c r="AB16" s="412"/>
      <c r="AC16" s="483">
        <v>19</v>
      </c>
      <c r="AD16" s="484"/>
      <c r="AE16" s="484"/>
      <c r="AF16" s="484"/>
      <c r="AG16" s="485"/>
      <c r="AH16" s="483">
        <v>18.3</v>
      </c>
      <c r="AI16" s="484"/>
      <c r="AJ16" s="484"/>
      <c r="AK16" s="484"/>
      <c r="AL16" s="486"/>
      <c r="AM16" s="464"/>
      <c r="AN16" s="368"/>
      <c r="AO16" s="368"/>
      <c r="AP16" s="368"/>
      <c r="AQ16" s="368"/>
      <c r="AR16" s="368"/>
      <c r="AS16" s="368"/>
      <c r="AT16" s="369"/>
      <c r="AU16" s="444"/>
      <c r="AV16" s="445"/>
      <c r="AW16" s="445"/>
      <c r="AX16" s="445"/>
      <c r="AY16" s="374" t="s">
        <v>82</v>
      </c>
      <c r="AZ16" s="375"/>
      <c r="BA16" s="375"/>
      <c r="BB16" s="375"/>
      <c r="BC16" s="375"/>
      <c r="BD16" s="375"/>
      <c r="BE16" s="375"/>
      <c r="BF16" s="375"/>
      <c r="BG16" s="375"/>
      <c r="BH16" s="375"/>
      <c r="BI16" s="375"/>
      <c r="BJ16" s="375"/>
      <c r="BK16" s="375"/>
      <c r="BL16" s="375"/>
      <c r="BM16" s="376"/>
      <c r="BN16" s="394">
        <v>3163796</v>
      </c>
      <c r="BO16" s="395"/>
      <c r="BP16" s="395"/>
      <c r="BQ16" s="395"/>
      <c r="BR16" s="395"/>
      <c r="BS16" s="395"/>
      <c r="BT16" s="395"/>
      <c r="BU16" s="396"/>
      <c r="BV16" s="394">
        <v>3139519</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
      <c r="A17" s="40"/>
      <c r="B17" s="508"/>
      <c r="C17" s="509"/>
      <c r="D17" s="509"/>
      <c r="E17" s="509"/>
      <c r="F17" s="509"/>
      <c r="G17" s="509"/>
      <c r="H17" s="509"/>
      <c r="I17" s="509"/>
      <c r="J17" s="509"/>
      <c r="K17" s="510"/>
      <c r="L17" s="59"/>
      <c r="M17" s="469" t="s">
        <v>83</v>
      </c>
      <c r="N17" s="470"/>
      <c r="O17" s="470"/>
      <c r="P17" s="470"/>
      <c r="Q17" s="471"/>
      <c r="R17" s="472" t="s">
        <v>84</v>
      </c>
      <c r="S17" s="473"/>
      <c r="T17" s="473"/>
      <c r="U17" s="473"/>
      <c r="V17" s="474"/>
      <c r="W17" s="475" t="s">
        <v>85</v>
      </c>
      <c r="X17" s="408"/>
      <c r="Y17" s="408"/>
      <c r="Z17" s="408"/>
      <c r="AA17" s="408"/>
      <c r="AB17" s="409"/>
      <c r="AC17" s="370">
        <v>2089</v>
      </c>
      <c r="AD17" s="371"/>
      <c r="AE17" s="371"/>
      <c r="AF17" s="371"/>
      <c r="AG17" s="372"/>
      <c r="AH17" s="370">
        <v>2319</v>
      </c>
      <c r="AI17" s="371"/>
      <c r="AJ17" s="371"/>
      <c r="AK17" s="371"/>
      <c r="AL17" s="373"/>
      <c r="AM17" s="464"/>
      <c r="AN17" s="368"/>
      <c r="AO17" s="368"/>
      <c r="AP17" s="368"/>
      <c r="AQ17" s="368"/>
      <c r="AR17" s="368"/>
      <c r="AS17" s="368"/>
      <c r="AT17" s="369"/>
      <c r="AU17" s="444"/>
      <c r="AV17" s="445"/>
      <c r="AW17" s="445"/>
      <c r="AX17" s="445"/>
      <c r="AY17" s="374" t="s">
        <v>86</v>
      </c>
      <c r="AZ17" s="375"/>
      <c r="BA17" s="375"/>
      <c r="BB17" s="375"/>
      <c r="BC17" s="375"/>
      <c r="BD17" s="375"/>
      <c r="BE17" s="375"/>
      <c r="BF17" s="375"/>
      <c r="BG17" s="375"/>
      <c r="BH17" s="375"/>
      <c r="BI17" s="375"/>
      <c r="BJ17" s="375"/>
      <c r="BK17" s="375"/>
      <c r="BL17" s="375"/>
      <c r="BM17" s="376"/>
      <c r="BN17" s="394">
        <v>1635741</v>
      </c>
      <c r="BO17" s="395"/>
      <c r="BP17" s="395"/>
      <c r="BQ17" s="395"/>
      <c r="BR17" s="395"/>
      <c r="BS17" s="395"/>
      <c r="BT17" s="395"/>
      <c r="BU17" s="396"/>
      <c r="BV17" s="394">
        <v>1651670</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
      <c r="A18" s="40"/>
      <c r="B18" s="446" t="s">
        <v>87</v>
      </c>
      <c r="C18" s="447"/>
      <c r="D18" s="447"/>
      <c r="E18" s="448"/>
      <c r="F18" s="448"/>
      <c r="G18" s="448"/>
      <c r="H18" s="448"/>
      <c r="I18" s="448"/>
      <c r="J18" s="448"/>
      <c r="K18" s="448"/>
      <c r="L18" s="465">
        <v>67.58</v>
      </c>
      <c r="M18" s="465"/>
      <c r="N18" s="465"/>
      <c r="O18" s="465"/>
      <c r="P18" s="465"/>
      <c r="Q18" s="465"/>
      <c r="R18" s="466"/>
      <c r="S18" s="466"/>
      <c r="T18" s="466"/>
      <c r="U18" s="466"/>
      <c r="V18" s="467"/>
      <c r="W18" s="460"/>
      <c r="X18" s="461"/>
      <c r="Y18" s="461"/>
      <c r="Z18" s="461"/>
      <c r="AA18" s="461"/>
      <c r="AB18" s="476"/>
      <c r="AC18" s="358">
        <v>65.8</v>
      </c>
      <c r="AD18" s="359"/>
      <c r="AE18" s="359"/>
      <c r="AF18" s="359"/>
      <c r="AG18" s="468"/>
      <c r="AH18" s="358">
        <v>65.3</v>
      </c>
      <c r="AI18" s="359"/>
      <c r="AJ18" s="359"/>
      <c r="AK18" s="359"/>
      <c r="AL18" s="360"/>
      <c r="AM18" s="464"/>
      <c r="AN18" s="368"/>
      <c r="AO18" s="368"/>
      <c r="AP18" s="368"/>
      <c r="AQ18" s="368"/>
      <c r="AR18" s="368"/>
      <c r="AS18" s="368"/>
      <c r="AT18" s="369"/>
      <c r="AU18" s="444"/>
      <c r="AV18" s="445"/>
      <c r="AW18" s="445"/>
      <c r="AX18" s="445"/>
      <c r="AY18" s="374" t="s">
        <v>88</v>
      </c>
      <c r="AZ18" s="375"/>
      <c r="BA18" s="375"/>
      <c r="BB18" s="375"/>
      <c r="BC18" s="375"/>
      <c r="BD18" s="375"/>
      <c r="BE18" s="375"/>
      <c r="BF18" s="375"/>
      <c r="BG18" s="375"/>
      <c r="BH18" s="375"/>
      <c r="BI18" s="375"/>
      <c r="BJ18" s="375"/>
      <c r="BK18" s="375"/>
      <c r="BL18" s="375"/>
      <c r="BM18" s="376"/>
      <c r="BN18" s="394">
        <v>3082881</v>
      </c>
      <c r="BO18" s="395"/>
      <c r="BP18" s="395"/>
      <c r="BQ18" s="395"/>
      <c r="BR18" s="395"/>
      <c r="BS18" s="395"/>
      <c r="BT18" s="395"/>
      <c r="BU18" s="396"/>
      <c r="BV18" s="394">
        <v>3080987</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
      <c r="A19" s="40"/>
      <c r="B19" s="446" t="s">
        <v>89</v>
      </c>
      <c r="C19" s="447"/>
      <c r="D19" s="447"/>
      <c r="E19" s="448"/>
      <c r="F19" s="448"/>
      <c r="G19" s="448"/>
      <c r="H19" s="448"/>
      <c r="I19" s="448"/>
      <c r="J19" s="448"/>
      <c r="K19" s="448"/>
      <c r="L19" s="449">
        <v>105</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90</v>
      </c>
      <c r="AZ19" s="375"/>
      <c r="BA19" s="375"/>
      <c r="BB19" s="375"/>
      <c r="BC19" s="375"/>
      <c r="BD19" s="375"/>
      <c r="BE19" s="375"/>
      <c r="BF19" s="375"/>
      <c r="BG19" s="375"/>
      <c r="BH19" s="375"/>
      <c r="BI19" s="375"/>
      <c r="BJ19" s="375"/>
      <c r="BK19" s="375"/>
      <c r="BL19" s="375"/>
      <c r="BM19" s="376"/>
      <c r="BN19" s="394">
        <v>4277031</v>
      </c>
      <c r="BO19" s="395"/>
      <c r="BP19" s="395"/>
      <c r="BQ19" s="395"/>
      <c r="BR19" s="395"/>
      <c r="BS19" s="395"/>
      <c r="BT19" s="395"/>
      <c r="BU19" s="396"/>
      <c r="BV19" s="394">
        <v>4156743</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
      <c r="A20" s="40"/>
      <c r="B20" s="446" t="s">
        <v>91</v>
      </c>
      <c r="C20" s="447"/>
      <c r="D20" s="447"/>
      <c r="E20" s="448"/>
      <c r="F20" s="448"/>
      <c r="G20" s="448"/>
      <c r="H20" s="448"/>
      <c r="I20" s="448"/>
      <c r="J20" s="448"/>
      <c r="K20" s="448"/>
      <c r="L20" s="449">
        <v>2769</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
      <c r="A21" s="40"/>
      <c r="B21" s="424" t="s">
        <v>92</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15">
      <c r="A22" s="40"/>
      <c r="B22" s="427" t="s">
        <v>93</v>
      </c>
      <c r="C22" s="428"/>
      <c r="D22" s="429"/>
      <c r="E22" s="436" t="s">
        <v>22</v>
      </c>
      <c r="F22" s="408"/>
      <c r="G22" s="408"/>
      <c r="H22" s="408"/>
      <c r="I22" s="408"/>
      <c r="J22" s="408"/>
      <c r="K22" s="409"/>
      <c r="L22" s="436" t="s">
        <v>94</v>
      </c>
      <c r="M22" s="408"/>
      <c r="N22" s="408"/>
      <c r="O22" s="408"/>
      <c r="P22" s="409"/>
      <c r="Q22" s="418" t="s">
        <v>95</v>
      </c>
      <c r="R22" s="419"/>
      <c r="S22" s="419"/>
      <c r="T22" s="419"/>
      <c r="U22" s="419"/>
      <c r="V22" s="437"/>
      <c r="W22" s="439" t="s">
        <v>96</v>
      </c>
      <c r="X22" s="428"/>
      <c r="Y22" s="429"/>
      <c r="Z22" s="436" t="s">
        <v>22</v>
      </c>
      <c r="AA22" s="408"/>
      <c r="AB22" s="408"/>
      <c r="AC22" s="408"/>
      <c r="AD22" s="408"/>
      <c r="AE22" s="408"/>
      <c r="AF22" s="408"/>
      <c r="AG22" s="409"/>
      <c r="AH22" s="407" t="s">
        <v>97</v>
      </c>
      <c r="AI22" s="408"/>
      <c r="AJ22" s="408"/>
      <c r="AK22" s="408"/>
      <c r="AL22" s="409"/>
      <c r="AM22" s="407" t="s">
        <v>98</v>
      </c>
      <c r="AN22" s="413"/>
      <c r="AO22" s="413"/>
      <c r="AP22" s="413"/>
      <c r="AQ22" s="413"/>
      <c r="AR22" s="414"/>
      <c r="AS22" s="418" t="s">
        <v>95</v>
      </c>
      <c r="AT22" s="419"/>
      <c r="AU22" s="419"/>
      <c r="AV22" s="419"/>
      <c r="AW22" s="419"/>
      <c r="AX22" s="420"/>
      <c r="AY22" s="386" t="s">
        <v>99</v>
      </c>
      <c r="AZ22" s="387"/>
      <c r="BA22" s="387"/>
      <c r="BB22" s="387"/>
      <c r="BC22" s="387"/>
      <c r="BD22" s="387"/>
      <c r="BE22" s="387"/>
      <c r="BF22" s="387"/>
      <c r="BG22" s="387"/>
      <c r="BH22" s="387"/>
      <c r="BI22" s="387"/>
      <c r="BJ22" s="387"/>
      <c r="BK22" s="387"/>
      <c r="BL22" s="387"/>
      <c r="BM22" s="388"/>
      <c r="BN22" s="389">
        <v>5974992</v>
      </c>
      <c r="BO22" s="390"/>
      <c r="BP22" s="390"/>
      <c r="BQ22" s="390"/>
      <c r="BR22" s="390"/>
      <c r="BS22" s="390"/>
      <c r="BT22" s="390"/>
      <c r="BU22" s="391"/>
      <c r="BV22" s="389">
        <v>6283462</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15">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100</v>
      </c>
      <c r="AZ23" s="375"/>
      <c r="BA23" s="375"/>
      <c r="BB23" s="375"/>
      <c r="BC23" s="375"/>
      <c r="BD23" s="375"/>
      <c r="BE23" s="375"/>
      <c r="BF23" s="375"/>
      <c r="BG23" s="375"/>
      <c r="BH23" s="375"/>
      <c r="BI23" s="375"/>
      <c r="BJ23" s="375"/>
      <c r="BK23" s="375"/>
      <c r="BL23" s="375"/>
      <c r="BM23" s="376"/>
      <c r="BN23" s="394">
        <v>5831725</v>
      </c>
      <c r="BO23" s="395"/>
      <c r="BP23" s="395"/>
      <c r="BQ23" s="395"/>
      <c r="BR23" s="395"/>
      <c r="BS23" s="395"/>
      <c r="BT23" s="395"/>
      <c r="BU23" s="396"/>
      <c r="BV23" s="394">
        <v>6141478</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
      <c r="A24" s="40"/>
      <c r="B24" s="430"/>
      <c r="C24" s="431"/>
      <c r="D24" s="432"/>
      <c r="E24" s="367" t="s">
        <v>101</v>
      </c>
      <c r="F24" s="368"/>
      <c r="G24" s="368"/>
      <c r="H24" s="368"/>
      <c r="I24" s="368"/>
      <c r="J24" s="368"/>
      <c r="K24" s="369"/>
      <c r="L24" s="370">
        <v>1</v>
      </c>
      <c r="M24" s="371"/>
      <c r="N24" s="371"/>
      <c r="O24" s="371"/>
      <c r="P24" s="372"/>
      <c r="Q24" s="370">
        <v>7580</v>
      </c>
      <c r="R24" s="371"/>
      <c r="S24" s="371"/>
      <c r="T24" s="371"/>
      <c r="U24" s="371"/>
      <c r="V24" s="372"/>
      <c r="W24" s="440"/>
      <c r="X24" s="431"/>
      <c r="Y24" s="432"/>
      <c r="Z24" s="367" t="s">
        <v>102</v>
      </c>
      <c r="AA24" s="368"/>
      <c r="AB24" s="368"/>
      <c r="AC24" s="368"/>
      <c r="AD24" s="368"/>
      <c r="AE24" s="368"/>
      <c r="AF24" s="368"/>
      <c r="AG24" s="369"/>
      <c r="AH24" s="370">
        <v>81</v>
      </c>
      <c r="AI24" s="371"/>
      <c r="AJ24" s="371"/>
      <c r="AK24" s="371"/>
      <c r="AL24" s="372"/>
      <c r="AM24" s="370">
        <v>261711</v>
      </c>
      <c r="AN24" s="371"/>
      <c r="AO24" s="371"/>
      <c r="AP24" s="371"/>
      <c r="AQ24" s="371"/>
      <c r="AR24" s="372"/>
      <c r="AS24" s="370">
        <v>3231</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3666935</v>
      </c>
      <c r="BO24" s="395"/>
      <c r="BP24" s="395"/>
      <c r="BQ24" s="395"/>
      <c r="BR24" s="395"/>
      <c r="BS24" s="395"/>
      <c r="BT24" s="395"/>
      <c r="BU24" s="396"/>
      <c r="BV24" s="394">
        <v>3718961</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15">
      <c r="A25" s="40"/>
      <c r="B25" s="430"/>
      <c r="C25" s="431"/>
      <c r="D25" s="432"/>
      <c r="E25" s="367" t="s">
        <v>104</v>
      </c>
      <c r="F25" s="368"/>
      <c r="G25" s="368"/>
      <c r="H25" s="368"/>
      <c r="I25" s="368"/>
      <c r="J25" s="368"/>
      <c r="K25" s="369"/>
      <c r="L25" s="370">
        <v>1</v>
      </c>
      <c r="M25" s="371"/>
      <c r="N25" s="371"/>
      <c r="O25" s="371"/>
      <c r="P25" s="372"/>
      <c r="Q25" s="370">
        <v>5690</v>
      </c>
      <c r="R25" s="371"/>
      <c r="S25" s="371"/>
      <c r="T25" s="371"/>
      <c r="U25" s="371"/>
      <c r="V25" s="372"/>
      <c r="W25" s="440"/>
      <c r="X25" s="431"/>
      <c r="Y25" s="432"/>
      <c r="Z25" s="367" t="s">
        <v>105</v>
      </c>
      <c r="AA25" s="368"/>
      <c r="AB25" s="368"/>
      <c r="AC25" s="368"/>
      <c r="AD25" s="368"/>
      <c r="AE25" s="368"/>
      <c r="AF25" s="368"/>
      <c r="AG25" s="369"/>
      <c r="AH25" s="370" t="s">
        <v>62</v>
      </c>
      <c r="AI25" s="371"/>
      <c r="AJ25" s="371"/>
      <c r="AK25" s="371"/>
      <c r="AL25" s="372"/>
      <c r="AM25" s="370" t="s">
        <v>62</v>
      </c>
      <c r="AN25" s="371"/>
      <c r="AO25" s="371"/>
      <c r="AP25" s="371"/>
      <c r="AQ25" s="371"/>
      <c r="AR25" s="372"/>
      <c r="AS25" s="370" t="s">
        <v>62</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v>249401</v>
      </c>
      <c r="BO25" s="390"/>
      <c r="BP25" s="390"/>
      <c r="BQ25" s="390"/>
      <c r="BR25" s="390"/>
      <c r="BS25" s="390"/>
      <c r="BT25" s="390"/>
      <c r="BU25" s="391"/>
      <c r="BV25" s="389">
        <v>109322</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15">
      <c r="A26" s="40"/>
      <c r="B26" s="430"/>
      <c r="C26" s="431"/>
      <c r="D26" s="432"/>
      <c r="E26" s="367" t="s">
        <v>107</v>
      </c>
      <c r="F26" s="368"/>
      <c r="G26" s="368"/>
      <c r="H26" s="368"/>
      <c r="I26" s="368"/>
      <c r="J26" s="368"/>
      <c r="K26" s="369"/>
      <c r="L26" s="370">
        <v>1</v>
      </c>
      <c r="M26" s="371"/>
      <c r="N26" s="371"/>
      <c r="O26" s="371"/>
      <c r="P26" s="372"/>
      <c r="Q26" s="370">
        <v>5310</v>
      </c>
      <c r="R26" s="371"/>
      <c r="S26" s="371"/>
      <c r="T26" s="371"/>
      <c r="U26" s="371"/>
      <c r="V26" s="372"/>
      <c r="W26" s="440"/>
      <c r="X26" s="431"/>
      <c r="Y26" s="432"/>
      <c r="Z26" s="367" t="s">
        <v>108</v>
      </c>
      <c r="AA26" s="405"/>
      <c r="AB26" s="405"/>
      <c r="AC26" s="405"/>
      <c r="AD26" s="405"/>
      <c r="AE26" s="405"/>
      <c r="AF26" s="405"/>
      <c r="AG26" s="406"/>
      <c r="AH26" s="370">
        <v>3</v>
      </c>
      <c r="AI26" s="371"/>
      <c r="AJ26" s="371"/>
      <c r="AK26" s="371"/>
      <c r="AL26" s="372"/>
      <c r="AM26" s="370">
        <v>10896</v>
      </c>
      <c r="AN26" s="371"/>
      <c r="AO26" s="371"/>
      <c r="AP26" s="371"/>
      <c r="AQ26" s="371"/>
      <c r="AR26" s="372"/>
      <c r="AS26" s="370">
        <v>3632</v>
      </c>
      <c r="AT26" s="371"/>
      <c r="AU26" s="371"/>
      <c r="AV26" s="371"/>
      <c r="AW26" s="371"/>
      <c r="AX26" s="373"/>
      <c r="AY26" s="403" t="s">
        <v>109</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
      <c r="A27" s="40"/>
      <c r="B27" s="430"/>
      <c r="C27" s="431"/>
      <c r="D27" s="432"/>
      <c r="E27" s="367" t="s">
        <v>110</v>
      </c>
      <c r="F27" s="368"/>
      <c r="G27" s="368"/>
      <c r="H27" s="368"/>
      <c r="I27" s="368"/>
      <c r="J27" s="368"/>
      <c r="K27" s="369"/>
      <c r="L27" s="370">
        <v>1</v>
      </c>
      <c r="M27" s="371"/>
      <c r="N27" s="371"/>
      <c r="O27" s="371"/>
      <c r="P27" s="372"/>
      <c r="Q27" s="370">
        <v>3030</v>
      </c>
      <c r="R27" s="371"/>
      <c r="S27" s="371"/>
      <c r="T27" s="371"/>
      <c r="U27" s="371"/>
      <c r="V27" s="372"/>
      <c r="W27" s="440"/>
      <c r="X27" s="431"/>
      <c r="Y27" s="432"/>
      <c r="Z27" s="367" t="s">
        <v>111</v>
      </c>
      <c r="AA27" s="368"/>
      <c r="AB27" s="368"/>
      <c r="AC27" s="368"/>
      <c r="AD27" s="368"/>
      <c r="AE27" s="368"/>
      <c r="AF27" s="368"/>
      <c r="AG27" s="369"/>
      <c r="AH27" s="370" t="s">
        <v>62</v>
      </c>
      <c r="AI27" s="371"/>
      <c r="AJ27" s="371"/>
      <c r="AK27" s="371"/>
      <c r="AL27" s="372"/>
      <c r="AM27" s="370" t="s">
        <v>62</v>
      </c>
      <c r="AN27" s="371"/>
      <c r="AO27" s="371"/>
      <c r="AP27" s="371"/>
      <c r="AQ27" s="371"/>
      <c r="AR27" s="372"/>
      <c r="AS27" s="370" t="s">
        <v>62</v>
      </c>
      <c r="AT27" s="371"/>
      <c r="AU27" s="371"/>
      <c r="AV27" s="371"/>
      <c r="AW27" s="371"/>
      <c r="AX27" s="373"/>
      <c r="AY27" s="400" t="s">
        <v>112</v>
      </c>
      <c r="AZ27" s="401"/>
      <c r="BA27" s="401"/>
      <c r="BB27" s="401"/>
      <c r="BC27" s="401"/>
      <c r="BD27" s="401"/>
      <c r="BE27" s="401"/>
      <c r="BF27" s="401"/>
      <c r="BG27" s="401"/>
      <c r="BH27" s="401"/>
      <c r="BI27" s="401"/>
      <c r="BJ27" s="401"/>
      <c r="BK27" s="401"/>
      <c r="BL27" s="401"/>
      <c r="BM27" s="402"/>
      <c r="BN27" s="397" t="s">
        <v>62</v>
      </c>
      <c r="BO27" s="398"/>
      <c r="BP27" s="398"/>
      <c r="BQ27" s="398"/>
      <c r="BR27" s="398"/>
      <c r="BS27" s="398"/>
      <c r="BT27" s="398"/>
      <c r="BU27" s="399"/>
      <c r="BV27" s="397" t="s">
        <v>62</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15">
      <c r="A28" s="40"/>
      <c r="B28" s="430"/>
      <c r="C28" s="431"/>
      <c r="D28" s="432"/>
      <c r="E28" s="367" t="s">
        <v>113</v>
      </c>
      <c r="F28" s="368"/>
      <c r="G28" s="368"/>
      <c r="H28" s="368"/>
      <c r="I28" s="368"/>
      <c r="J28" s="368"/>
      <c r="K28" s="369"/>
      <c r="L28" s="370">
        <v>1</v>
      </c>
      <c r="M28" s="371"/>
      <c r="N28" s="371"/>
      <c r="O28" s="371"/>
      <c r="P28" s="372"/>
      <c r="Q28" s="370">
        <v>2500</v>
      </c>
      <c r="R28" s="371"/>
      <c r="S28" s="371"/>
      <c r="T28" s="371"/>
      <c r="U28" s="371"/>
      <c r="V28" s="372"/>
      <c r="W28" s="440"/>
      <c r="X28" s="431"/>
      <c r="Y28" s="432"/>
      <c r="Z28" s="367" t="s">
        <v>114</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115</v>
      </c>
      <c r="AZ28" s="378"/>
      <c r="BA28" s="378"/>
      <c r="BB28" s="379"/>
      <c r="BC28" s="386" t="s">
        <v>116</v>
      </c>
      <c r="BD28" s="387"/>
      <c r="BE28" s="387"/>
      <c r="BF28" s="387"/>
      <c r="BG28" s="387"/>
      <c r="BH28" s="387"/>
      <c r="BI28" s="387"/>
      <c r="BJ28" s="387"/>
      <c r="BK28" s="387"/>
      <c r="BL28" s="387"/>
      <c r="BM28" s="388"/>
      <c r="BN28" s="389">
        <v>1544205</v>
      </c>
      <c r="BO28" s="390"/>
      <c r="BP28" s="390"/>
      <c r="BQ28" s="390"/>
      <c r="BR28" s="390"/>
      <c r="BS28" s="390"/>
      <c r="BT28" s="390"/>
      <c r="BU28" s="391"/>
      <c r="BV28" s="389">
        <v>1335632</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15">
      <c r="A29" s="40"/>
      <c r="B29" s="430"/>
      <c r="C29" s="431"/>
      <c r="D29" s="432"/>
      <c r="E29" s="367" t="s">
        <v>117</v>
      </c>
      <c r="F29" s="368"/>
      <c r="G29" s="368"/>
      <c r="H29" s="368"/>
      <c r="I29" s="368"/>
      <c r="J29" s="368"/>
      <c r="K29" s="369"/>
      <c r="L29" s="370">
        <v>8</v>
      </c>
      <c r="M29" s="371"/>
      <c r="N29" s="371"/>
      <c r="O29" s="371"/>
      <c r="P29" s="372"/>
      <c r="Q29" s="370">
        <v>2280</v>
      </c>
      <c r="R29" s="371"/>
      <c r="S29" s="371"/>
      <c r="T29" s="371"/>
      <c r="U29" s="371"/>
      <c r="V29" s="372"/>
      <c r="W29" s="441"/>
      <c r="X29" s="442"/>
      <c r="Y29" s="443"/>
      <c r="Z29" s="367" t="s">
        <v>118</v>
      </c>
      <c r="AA29" s="368"/>
      <c r="AB29" s="368"/>
      <c r="AC29" s="368"/>
      <c r="AD29" s="368"/>
      <c r="AE29" s="368"/>
      <c r="AF29" s="368"/>
      <c r="AG29" s="369"/>
      <c r="AH29" s="370">
        <v>81</v>
      </c>
      <c r="AI29" s="371"/>
      <c r="AJ29" s="371"/>
      <c r="AK29" s="371"/>
      <c r="AL29" s="372"/>
      <c r="AM29" s="370">
        <v>261711</v>
      </c>
      <c r="AN29" s="371"/>
      <c r="AO29" s="371"/>
      <c r="AP29" s="371"/>
      <c r="AQ29" s="371"/>
      <c r="AR29" s="372"/>
      <c r="AS29" s="370">
        <v>3231</v>
      </c>
      <c r="AT29" s="371"/>
      <c r="AU29" s="371"/>
      <c r="AV29" s="371"/>
      <c r="AW29" s="371"/>
      <c r="AX29" s="373"/>
      <c r="AY29" s="380"/>
      <c r="AZ29" s="381"/>
      <c r="BA29" s="381"/>
      <c r="BB29" s="382"/>
      <c r="BC29" s="374" t="s">
        <v>119</v>
      </c>
      <c r="BD29" s="375"/>
      <c r="BE29" s="375"/>
      <c r="BF29" s="375"/>
      <c r="BG29" s="375"/>
      <c r="BH29" s="375"/>
      <c r="BI29" s="375"/>
      <c r="BJ29" s="375"/>
      <c r="BK29" s="375"/>
      <c r="BL29" s="375"/>
      <c r="BM29" s="376"/>
      <c r="BN29" s="394">
        <v>355993</v>
      </c>
      <c r="BO29" s="395"/>
      <c r="BP29" s="395"/>
      <c r="BQ29" s="395"/>
      <c r="BR29" s="395"/>
      <c r="BS29" s="395"/>
      <c r="BT29" s="395"/>
      <c r="BU29" s="396"/>
      <c r="BV29" s="394">
        <v>294431</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120</v>
      </c>
      <c r="X30" s="356"/>
      <c r="Y30" s="356"/>
      <c r="Z30" s="356"/>
      <c r="AA30" s="356"/>
      <c r="AB30" s="356"/>
      <c r="AC30" s="356"/>
      <c r="AD30" s="356"/>
      <c r="AE30" s="356"/>
      <c r="AF30" s="356"/>
      <c r="AG30" s="357"/>
      <c r="AH30" s="358">
        <v>97.6</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121</v>
      </c>
      <c r="BD30" s="362"/>
      <c r="BE30" s="362"/>
      <c r="BF30" s="362"/>
      <c r="BG30" s="362"/>
      <c r="BH30" s="362"/>
      <c r="BI30" s="362"/>
      <c r="BJ30" s="362"/>
      <c r="BK30" s="362"/>
      <c r="BL30" s="362"/>
      <c r="BM30" s="363"/>
      <c r="BN30" s="397">
        <v>413594</v>
      </c>
      <c r="BO30" s="398"/>
      <c r="BP30" s="398"/>
      <c r="BQ30" s="398"/>
      <c r="BR30" s="398"/>
      <c r="BS30" s="398"/>
      <c r="BT30" s="398"/>
      <c r="BU30" s="399"/>
      <c r="BV30" s="397">
        <v>281648</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347" t="s">
        <v>122</v>
      </c>
      <c r="D32" s="347"/>
      <c r="E32" s="347"/>
      <c r="F32" s="347"/>
      <c r="G32" s="347"/>
      <c r="H32" s="347"/>
      <c r="I32" s="347"/>
      <c r="J32" s="347"/>
      <c r="K32" s="347"/>
      <c r="L32" s="347"/>
      <c r="M32" s="347"/>
      <c r="N32" s="347"/>
      <c r="O32" s="347"/>
      <c r="P32" s="347"/>
      <c r="Q32" s="347"/>
      <c r="R32" s="347"/>
      <c r="S32" s="347"/>
      <c r="U32" s="348" t="s">
        <v>123</v>
      </c>
      <c r="V32" s="348"/>
      <c r="W32" s="348"/>
      <c r="X32" s="348"/>
      <c r="Y32" s="348"/>
      <c r="Z32" s="348"/>
      <c r="AA32" s="348"/>
      <c r="AB32" s="348"/>
      <c r="AC32" s="348"/>
      <c r="AD32" s="348"/>
      <c r="AE32" s="348"/>
      <c r="AF32" s="348"/>
      <c r="AG32" s="348"/>
      <c r="AH32" s="348"/>
      <c r="AI32" s="348"/>
      <c r="AJ32" s="348"/>
      <c r="AK32" s="348"/>
      <c r="AM32" s="348" t="s">
        <v>124</v>
      </c>
      <c r="AN32" s="348"/>
      <c r="AO32" s="348"/>
      <c r="AP32" s="348"/>
      <c r="AQ32" s="348"/>
      <c r="AR32" s="348"/>
      <c r="AS32" s="348"/>
      <c r="AT32" s="348"/>
      <c r="AU32" s="348"/>
      <c r="AV32" s="348"/>
      <c r="AW32" s="348"/>
      <c r="AX32" s="348"/>
      <c r="AY32" s="348"/>
      <c r="AZ32" s="348"/>
      <c r="BA32" s="348"/>
      <c r="BB32" s="348"/>
      <c r="BC32" s="348"/>
      <c r="BE32" s="348" t="s">
        <v>125</v>
      </c>
      <c r="BF32" s="348"/>
      <c r="BG32" s="348"/>
      <c r="BH32" s="348"/>
      <c r="BI32" s="348"/>
      <c r="BJ32" s="348"/>
      <c r="BK32" s="348"/>
      <c r="BL32" s="348"/>
      <c r="BM32" s="348"/>
      <c r="BN32" s="348"/>
      <c r="BO32" s="348"/>
      <c r="BP32" s="348"/>
      <c r="BQ32" s="348"/>
      <c r="BR32" s="348"/>
      <c r="BS32" s="348"/>
      <c r="BT32" s="348"/>
      <c r="BU32" s="348"/>
      <c r="BW32" s="348" t="s">
        <v>126</v>
      </c>
      <c r="BX32" s="348"/>
      <c r="BY32" s="348"/>
      <c r="BZ32" s="348"/>
      <c r="CA32" s="348"/>
      <c r="CB32" s="348"/>
      <c r="CC32" s="348"/>
      <c r="CD32" s="348"/>
      <c r="CE32" s="348"/>
      <c r="CF32" s="348"/>
      <c r="CG32" s="348"/>
      <c r="CH32" s="348"/>
      <c r="CI32" s="348"/>
      <c r="CJ32" s="348"/>
      <c r="CK32" s="348"/>
      <c r="CL32" s="348"/>
      <c r="CM32" s="348"/>
      <c r="CO32" s="348" t="s">
        <v>127</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15">
      <c r="A33" s="40"/>
      <c r="B33" s="67"/>
      <c r="C33" s="346" t="s">
        <v>128</v>
      </c>
      <c r="D33" s="346"/>
      <c r="E33" s="345" t="s">
        <v>129</v>
      </c>
      <c r="F33" s="345"/>
      <c r="G33" s="345"/>
      <c r="H33" s="345"/>
      <c r="I33" s="345"/>
      <c r="J33" s="345"/>
      <c r="K33" s="345"/>
      <c r="L33" s="345"/>
      <c r="M33" s="345"/>
      <c r="N33" s="345"/>
      <c r="O33" s="345"/>
      <c r="P33" s="345"/>
      <c r="Q33" s="345"/>
      <c r="R33" s="345"/>
      <c r="S33" s="345"/>
      <c r="T33" s="44"/>
      <c r="U33" s="346" t="s">
        <v>128</v>
      </c>
      <c r="V33" s="346"/>
      <c r="W33" s="345" t="s">
        <v>129</v>
      </c>
      <c r="X33" s="345"/>
      <c r="Y33" s="345"/>
      <c r="Z33" s="345"/>
      <c r="AA33" s="345"/>
      <c r="AB33" s="345"/>
      <c r="AC33" s="345"/>
      <c r="AD33" s="345"/>
      <c r="AE33" s="345"/>
      <c r="AF33" s="345"/>
      <c r="AG33" s="345"/>
      <c r="AH33" s="345"/>
      <c r="AI33" s="345"/>
      <c r="AJ33" s="345"/>
      <c r="AK33" s="345"/>
      <c r="AL33" s="44"/>
      <c r="AM33" s="346" t="s">
        <v>128</v>
      </c>
      <c r="AN33" s="346"/>
      <c r="AO33" s="345" t="s">
        <v>129</v>
      </c>
      <c r="AP33" s="345"/>
      <c r="AQ33" s="345"/>
      <c r="AR33" s="345"/>
      <c r="AS33" s="345"/>
      <c r="AT33" s="345"/>
      <c r="AU33" s="345"/>
      <c r="AV33" s="345"/>
      <c r="AW33" s="345"/>
      <c r="AX33" s="345"/>
      <c r="AY33" s="345"/>
      <c r="AZ33" s="345"/>
      <c r="BA33" s="345"/>
      <c r="BB33" s="345"/>
      <c r="BC33" s="345"/>
      <c r="BD33" s="50"/>
      <c r="BE33" s="345" t="s">
        <v>130</v>
      </c>
      <c r="BF33" s="345"/>
      <c r="BG33" s="345" t="s">
        <v>131</v>
      </c>
      <c r="BH33" s="345"/>
      <c r="BI33" s="345"/>
      <c r="BJ33" s="345"/>
      <c r="BK33" s="345"/>
      <c r="BL33" s="345"/>
      <c r="BM33" s="345"/>
      <c r="BN33" s="345"/>
      <c r="BO33" s="345"/>
      <c r="BP33" s="345"/>
      <c r="BQ33" s="345"/>
      <c r="BR33" s="345"/>
      <c r="BS33" s="345"/>
      <c r="BT33" s="345"/>
      <c r="BU33" s="345"/>
      <c r="BV33" s="50"/>
      <c r="BW33" s="346" t="s">
        <v>130</v>
      </c>
      <c r="BX33" s="346"/>
      <c r="BY33" s="345" t="s">
        <v>132</v>
      </c>
      <c r="BZ33" s="345"/>
      <c r="CA33" s="345"/>
      <c r="CB33" s="345"/>
      <c r="CC33" s="345"/>
      <c r="CD33" s="345"/>
      <c r="CE33" s="345"/>
      <c r="CF33" s="345"/>
      <c r="CG33" s="345"/>
      <c r="CH33" s="345"/>
      <c r="CI33" s="345"/>
      <c r="CJ33" s="345"/>
      <c r="CK33" s="345"/>
      <c r="CL33" s="345"/>
      <c r="CM33" s="345"/>
      <c r="CN33" s="44"/>
      <c r="CO33" s="346" t="s">
        <v>128</v>
      </c>
      <c r="CP33" s="346"/>
      <c r="CQ33" s="345" t="s">
        <v>133</v>
      </c>
      <c r="CR33" s="345"/>
      <c r="CS33" s="345"/>
      <c r="CT33" s="345"/>
      <c r="CU33" s="345"/>
      <c r="CV33" s="345"/>
      <c r="CW33" s="345"/>
      <c r="CX33" s="345"/>
      <c r="CY33" s="345"/>
      <c r="CZ33" s="345"/>
      <c r="DA33" s="345"/>
      <c r="DB33" s="345"/>
      <c r="DC33" s="345"/>
      <c r="DD33" s="345"/>
      <c r="DE33" s="345"/>
      <c r="DF33" s="44"/>
      <c r="DG33" s="344" t="s">
        <v>134</v>
      </c>
      <c r="DH33" s="344"/>
      <c r="DI33" s="45"/>
    </row>
    <row r="34" spans="1:113" ht="32.25" customHeight="1" x14ac:dyDescent="0.15">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苓北町国民健康保険特別会計</v>
      </c>
      <c r="X34" s="343"/>
      <c r="Y34" s="343"/>
      <c r="Z34" s="343"/>
      <c r="AA34" s="343"/>
      <c r="AB34" s="343"/>
      <c r="AC34" s="343"/>
      <c r="AD34" s="343"/>
      <c r="AE34" s="343"/>
      <c r="AF34" s="343"/>
      <c r="AG34" s="343"/>
      <c r="AH34" s="343"/>
      <c r="AI34" s="343"/>
      <c r="AJ34" s="343"/>
      <c r="AK34" s="343"/>
      <c r="AL34" s="40"/>
      <c r="AM34" s="342" t="str">
        <f>IF(AO34="","",MAX(C34:D43,U34:V43)+1)</f>
        <v/>
      </c>
      <c r="AN34" s="342"/>
      <c r="AO34" s="343"/>
      <c r="AP34" s="343"/>
      <c r="AQ34" s="343"/>
      <c r="AR34" s="343"/>
      <c r="AS34" s="343"/>
      <c r="AT34" s="343"/>
      <c r="AU34" s="343"/>
      <c r="AV34" s="343"/>
      <c r="AW34" s="343"/>
      <c r="AX34" s="343"/>
      <c r="AY34" s="343"/>
      <c r="AZ34" s="343"/>
      <c r="BA34" s="343"/>
      <c r="BB34" s="343"/>
      <c r="BC34" s="343"/>
      <c r="BD34" s="40"/>
      <c r="BE34" s="342">
        <f>IF(BG34="","",MAX(C34:D43,U34:V43,AM34:AN43)+1)</f>
        <v>5</v>
      </c>
      <c r="BF34" s="342"/>
      <c r="BG34" s="343" t="str">
        <f>IF('各会計、関係団体の財政状況及び健全化判断比率'!B31="","",'各会計、関係団体の財政状況及び健全化判断比率'!B31)</f>
        <v>苓北町水道特別会計</v>
      </c>
      <c r="BH34" s="343"/>
      <c r="BI34" s="343"/>
      <c r="BJ34" s="343"/>
      <c r="BK34" s="343"/>
      <c r="BL34" s="343"/>
      <c r="BM34" s="343"/>
      <c r="BN34" s="343"/>
      <c r="BO34" s="343"/>
      <c r="BP34" s="343"/>
      <c r="BQ34" s="343"/>
      <c r="BR34" s="343"/>
      <c r="BS34" s="343"/>
      <c r="BT34" s="343"/>
      <c r="BU34" s="343"/>
      <c r="BV34" s="40"/>
      <c r="BW34" s="342">
        <f>IF(BY34="","",MAX(C34:D43,U34:V43,AM34:AN43,BE34:BF43)+1)</f>
        <v>10</v>
      </c>
      <c r="BX34" s="342"/>
      <c r="BY34" s="343" t="str">
        <f>IF('各会計、関係団体の財政状況及び健全化判断比率'!B68="","",'各会計、関係団体の財政状況及び健全化判断比率'!B68)</f>
        <v>熊本県市町村総合事務組合</v>
      </c>
      <c r="BZ34" s="343"/>
      <c r="CA34" s="343"/>
      <c r="CB34" s="343"/>
      <c r="CC34" s="343"/>
      <c r="CD34" s="343"/>
      <c r="CE34" s="343"/>
      <c r="CF34" s="343"/>
      <c r="CG34" s="343"/>
      <c r="CH34" s="343"/>
      <c r="CI34" s="343"/>
      <c r="CJ34" s="343"/>
      <c r="CK34" s="343"/>
      <c r="CL34" s="343"/>
      <c r="CM34" s="343"/>
      <c r="CN34" s="40"/>
      <c r="CO34" s="342" t="str">
        <f>IF(CQ34="","",MAX(C34:D43,U34:V43,AM34:AN43,BE34:BF43,BW34:BX43)+1)</f>
        <v/>
      </c>
      <c r="CP34" s="342"/>
      <c r="CQ34" s="343" t="str">
        <f>IF('各会計、関係団体の財政状況及び健全化判断比率'!BS7="","",'各会計、関係団体の財政状況及び健全化判断比率'!BS7)</f>
        <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15">
      <c r="A35" s="40"/>
      <c r="B35" s="67"/>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苓北町介護保険特別会計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f t="shared" ref="BE35:BE43" si="1">IF(BG35="","",BE34+1)</f>
        <v>6</v>
      </c>
      <c r="BF35" s="342"/>
      <c r="BG35" s="343" t="str">
        <f>IF('各会計、関係団体の財政状況及び健全化判断比率'!B32="","",'各会計、関係団体の財政状況及び健全化判断比率'!B32)</f>
        <v>苓北町下水道特別会計</v>
      </c>
      <c r="BH35" s="343"/>
      <c r="BI35" s="343"/>
      <c r="BJ35" s="343"/>
      <c r="BK35" s="343"/>
      <c r="BL35" s="343"/>
      <c r="BM35" s="343"/>
      <c r="BN35" s="343"/>
      <c r="BO35" s="343"/>
      <c r="BP35" s="343"/>
      <c r="BQ35" s="343"/>
      <c r="BR35" s="343"/>
      <c r="BS35" s="343"/>
      <c r="BT35" s="343"/>
      <c r="BU35" s="343"/>
      <c r="BV35" s="40"/>
      <c r="BW35" s="342">
        <f t="shared" ref="BW35:BW43" si="2">IF(BY35="","",BW34+1)</f>
        <v>11</v>
      </c>
      <c r="BX35" s="342"/>
      <c r="BY35" s="343" t="str">
        <f>IF('各会計、関係団体の財政状況及び健全化判断比率'!B69="","",'各会計、関係団体の財政状況及び健全化判断比率'!B69)</f>
        <v>天草広域連合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15">
      <c r="A36" s="40"/>
      <c r="B36" s="67"/>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苓北町後期高齢者医療特別会計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f t="shared" si="1"/>
        <v>7</v>
      </c>
      <c r="BF36" s="342"/>
      <c r="BG36" s="343" t="str">
        <f>IF('各会計、関係団体の財政状況及び健全化判断比率'!B33="","",'各会計、関係団体の財政状況及び健全化判断比率'!B33)</f>
        <v>苓北町農業集落排水特別会計</v>
      </c>
      <c r="BH36" s="343"/>
      <c r="BI36" s="343"/>
      <c r="BJ36" s="343"/>
      <c r="BK36" s="343"/>
      <c r="BL36" s="343"/>
      <c r="BM36" s="343"/>
      <c r="BN36" s="343"/>
      <c r="BO36" s="343"/>
      <c r="BP36" s="343"/>
      <c r="BQ36" s="343"/>
      <c r="BR36" s="343"/>
      <c r="BS36" s="343"/>
      <c r="BT36" s="343"/>
      <c r="BU36" s="343"/>
      <c r="BV36" s="40"/>
      <c r="BW36" s="342">
        <f t="shared" si="2"/>
        <v>12</v>
      </c>
      <c r="BX36" s="342"/>
      <c r="BY36" s="343" t="str">
        <f>IF('各会計、関係団体の財政状況及び健全化判断比率'!B70="","",'各会計、関係団体の財政状況及び健全化判断比率'!B70)</f>
        <v>熊本県後期高齢者医療広域連合（一般会計）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15">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f t="shared" si="1"/>
        <v>8</v>
      </c>
      <c r="BF37" s="342"/>
      <c r="BG37" s="343" t="str">
        <f>IF('各会計、関係団体の財政状況及び健全化判断比率'!B34="","",'各会計、関係団体の財政状況及び健全化判断比率'!B34)</f>
        <v>苓北町特定地域生活排水処理事業特別会計</v>
      </c>
      <c r="BH37" s="343"/>
      <c r="BI37" s="343"/>
      <c r="BJ37" s="343"/>
      <c r="BK37" s="343"/>
      <c r="BL37" s="343"/>
      <c r="BM37" s="343"/>
      <c r="BN37" s="343"/>
      <c r="BO37" s="343"/>
      <c r="BP37" s="343"/>
      <c r="BQ37" s="343"/>
      <c r="BR37" s="343"/>
      <c r="BS37" s="343"/>
      <c r="BT37" s="343"/>
      <c r="BU37" s="343"/>
      <c r="BV37" s="40"/>
      <c r="BW37" s="342">
        <f t="shared" si="2"/>
        <v>13</v>
      </c>
      <c r="BX37" s="342"/>
      <c r="BY37" s="343" t="str">
        <f>IF('各会計、関係団体の財政状況及び健全化判断比率'!B71="","",'各会計、関係団体の財政状況及び健全化判断比率'!B71)</f>
        <v>熊本県後期高齢者医療広域連合（特別会計）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15">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f t="shared" si="1"/>
        <v>9</v>
      </c>
      <c r="BF38" s="342"/>
      <c r="BG38" s="343" t="str">
        <f>IF('各会計、関係団体の財政状況及び健全化判断比率'!B35="","",'各会計、関係団体の財政状況及び健全化判断比率'!B35)</f>
        <v>苓北町宅地造成事業特別会計</v>
      </c>
      <c r="BH38" s="343"/>
      <c r="BI38" s="343"/>
      <c r="BJ38" s="343"/>
      <c r="BK38" s="343"/>
      <c r="BL38" s="343"/>
      <c r="BM38" s="343"/>
      <c r="BN38" s="343"/>
      <c r="BO38" s="343"/>
      <c r="BP38" s="343"/>
      <c r="BQ38" s="343"/>
      <c r="BR38" s="343"/>
      <c r="BS38" s="343"/>
      <c r="BT38" s="343"/>
      <c r="BU38" s="343"/>
      <c r="BV38" s="40"/>
      <c r="BW38" s="342" t="str">
        <f t="shared" si="2"/>
        <v/>
      </c>
      <c r="BX38" s="342"/>
      <c r="BY38" s="343" t="str">
        <f>IF('各会計、関係団体の財政状況及び健全化判断比率'!B72="","",'各会計、関係団体の財政状況及び健全化判断比率'!B72)</f>
        <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15">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15">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15">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15">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15">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QYPMhIjlW5IgB6YAuZ4CE0gMCoCiiIcIy86hOSdSL2TIFoQWhUMSovNGNCTuloS4pMnYA9kq990KB7AE5sg6XQ==" saltValue="g0DdIHyUt62Z8Bu5x3G12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CE169-2EF6-4B8C-83DD-D71937DBEDC9}">
  <sheetPr>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475</v>
      </c>
      <c r="K32" s="216"/>
      <c r="L32" s="216"/>
      <c r="M32" s="216"/>
      <c r="N32" s="216"/>
      <c r="O32" s="216"/>
      <c r="P32" s="216"/>
    </row>
    <row r="33" spans="1:16" ht="39" customHeight="1" thickBot="1" x14ac:dyDescent="0.25">
      <c r="A33" s="216"/>
      <c r="B33" s="219" t="s">
        <v>480</v>
      </c>
      <c r="C33" s="220"/>
      <c r="D33" s="220"/>
      <c r="E33" s="221" t="s">
        <v>476</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481</v>
      </c>
      <c r="D34" s="1124"/>
      <c r="E34" s="1125"/>
      <c r="F34" s="226">
        <v>3.3</v>
      </c>
      <c r="G34" s="227">
        <v>3.47</v>
      </c>
      <c r="H34" s="227">
        <v>4.1399999999999997</v>
      </c>
      <c r="I34" s="227">
        <v>7.8</v>
      </c>
      <c r="J34" s="228">
        <v>5.82</v>
      </c>
      <c r="K34" s="216"/>
      <c r="L34" s="216"/>
      <c r="M34" s="216"/>
      <c r="N34" s="216"/>
      <c r="O34" s="216"/>
      <c r="P34" s="216"/>
    </row>
    <row r="35" spans="1:16" ht="39" customHeight="1" x14ac:dyDescent="0.15">
      <c r="A35" s="216"/>
      <c r="B35" s="229"/>
      <c r="C35" s="1120" t="s">
        <v>482</v>
      </c>
      <c r="D35" s="1120"/>
      <c r="E35" s="1121"/>
      <c r="F35" s="230">
        <v>0.39</v>
      </c>
      <c r="G35" s="231">
        <v>0.38</v>
      </c>
      <c r="H35" s="231">
        <v>0.49</v>
      </c>
      <c r="I35" s="231">
        <v>0.28999999999999998</v>
      </c>
      <c r="J35" s="232">
        <v>2.17</v>
      </c>
      <c r="K35" s="216"/>
      <c r="L35" s="216"/>
      <c r="M35" s="216"/>
      <c r="N35" s="216"/>
      <c r="O35" s="216"/>
      <c r="P35" s="216"/>
    </row>
    <row r="36" spans="1:16" ht="39" customHeight="1" x14ac:dyDescent="0.15">
      <c r="A36" s="216"/>
      <c r="B36" s="229"/>
      <c r="C36" s="1120" t="s">
        <v>483</v>
      </c>
      <c r="D36" s="1120"/>
      <c r="E36" s="1121"/>
      <c r="F36" s="230">
        <v>0.13</v>
      </c>
      <c r="G36" s="231">
        <v>0.12</v>
      </c>
      <c r="H36" s="231">
        <v>0.24</v>
      </c>
      <c r="I36" s="231">
        <v>0.9</v>
      </c>
      <c r="J36" s="232">
        <v>0.76</v>
      </c>
      <c r="K36" s="216"/>
      <c r="L36" s="216"/>
      <c r="M36" s="216"/>
      <c r="N36" s="216"/>
      <c r="O36" s="216"/>
      <c r="P36" s="216"/>
    </row>
    <row r="37" spans="1:16" ht="39" customHeight="1" x14ac:dyDescent="0.15">
      <c r="A37" s="216"/>
      <c r="B37" s="229"/>
      <c r="C37" s="1120" t="s">
        <v>484</v>
      </c>
      <c r="D37" s="1120"/>
      <c r="E37" s="1121"/>
      <c r="F37" s="230">
        <v>0.67</v>
      </c>
      <c r="G37" s="231">
        <v>0.64</v>
      </c>
      <c r="H37" s="231">
        <v>0.48</v>
      </c>
      <c r="I37" s="231">
        <v>0.49</v>
      </c>
      <c r="J37" s="232">
        <v>0.73</v>
      </c>
      <c r="K37" s="216"/>
      <c r="L37" s="216"/>
      <c r="M37" s="216"/>
      <c r="N37" s="216"/>
      <c r="O37" s="216"/>
      <c r="P37" s="216"/>
    </row>
    <row r="38" spans="1:16" ht="39" customHeight="1" x14ac:dyDescent="0.15">
      <c r="A38" s="216"/>
      <c r="B38" s="229"/>
      <c r="C38" s="1120" t="s">
        <v>485</v>
      </c>
      <c r="D38" s="1120"/>
      <c r="E38" s="1121"/>
      <c r="F38" s="230">
        <v>0.11</v>
      </c>
      <c r="G38" s="231">
        <v>0.06</v>
      </c>
      <c r="H38" s="231">
        <v>0.28999999999999998</v>
      </c>
      <c r="I38" s="231">
        <v>0.16</v>
      </c>
      <c r="J38" s="232">
        <v>0.32</v>
      </c>
      <c r="K38" s="216"/>
      <c r="L38" s="216"/>
      <c r="M38" s="216"/>
      <c r="N38" s="216"/>
      <c r="O38" s="216"/>
      <c r="P38" s="216"/>
    </row>
    <row r="39" spans="1:16" ht="39" customHeight="1" x14ac:dyDescent="0.15">
      <c r="A39" s="216"/>
      <c r="B39" s="229"/>
      <c r="C39" s="1120" t="s">
        <v>486</v>
      </c>
      <c r="D39" s="1120"/>
      <c r="E39" s="1121"/>
      <c r="F39" s="230">
        <v>0.81</v>
      </c>
      <c r="G39" s="231">
        <v>0.66</v>
      </c>
      <c r="H39" s="231">
        <v>0.11</v>
      </c>
      <c r="I39" s="231">
        <v>0.55000000000000004</v>
      </c>
      <c r="J39" s="232">
        <v>0.3</v>
      </c>
      <c r="K39" s="216"/>
      <c r="L39" s="216"/>
      <c r="M39" s="216"/>
      <c r="N39" s="216"/>
      <c r="O39" s="216"/>
      <c r="P39" s="216"/>
    </row>
    <row r="40" spans="1:16" ht="39" customHeight="1" x14ac:dyDescent="0.15">
      <c r="A40" s="216"/>
      <c r="B40" s="229"/>
      <c r="C40" s="1120" t="s">
        <v>487</v>
      </c>
      <c r="D40" s="1120"/>
      <c r="E40" s="1121"/>
      <c r="F40" s="230">
        <v>0.05</v>
      </c>
      <c r="G40" s="231">
        <v>0</v>
      </c>
      <c r="H40" s="231">
        <v>0</v>
      </c>
      <c r="I40" s="231">
        <v>0</v>
      </c>
      <c r="J40" s="232">
        <v>0.04</v>
      </c>
      <c r="K40" s="216"/>
      <c r="L40" s="216"/>
      <c r="M40" s="216"/>
      <c r="N40" s="216"/>
      <c r="O40" s="216"/>
      <c r="P40" s="216"/>
    </row>
    <row r="41" spans="1:16" ht="39" customHeight="1" x14ac:dyDescent="0.15">
      <c r="A41" s="216"/>
      <c r="B41" s="229"/>
      <c r="C41" s="1120" t="s">
        <v>488</v>
      </c>
      <c r="D41" s="1120"/>
      <c r="E41" s="1121"/>
      <c r="F41" s="230">
        <v>0.02</v>
      </c>
      <c r="G41" s="231">
        <v>0.03</v>
      </c>
      <c r="H41" s="231">
        <v>0.03</v>
      </c>
      <c r="I41" s="231">
        <v>0.04</v>
      </c>
      <c r="J41" s="232">
        <v>0.03</v>
      </c>
      <c r="K41" s="216"/>
      <c r="L41" s="216"/>
      <c r="M41" s="216"/>
      <c r="N41" s="216"/>
      <c r="O41" s="216"/>
      <c r="P41" s="216"/>
    </row>
    <row r="42" spans="1:16" ht="39" customHeight="1" x14ac:dyDescent="0.15">
      <c r="A42" s="216"/>
      <c r="B42" s="233"/>
      <c r="C42" s="1120" t="s">
        <v>489</v>
      </c>
      <c r="D42" s="1120"/>
      <c r="E42" s="1121"/>
      <c r="F42" s="230" t="s">
        <v>334</v>
      </c>
      <c r="G42" s="231" t="s">
        <v>334</v>
      </c>
      <c r="H42" s="231" t="s">
        <v>334</v>
      </c>
      <c r="I42" s="231" t="s">
        <v>334</v>
      </c>
      <c r="J42" s="232" t="s">
        <v>334</v>
      </c>
      <c r="K42" s="216"/>
      <c r="L42" s="216"/>
      <c r="M42" s="216"/>
      <c r="N42" s="216"/>
      <c r="O42" s="216"/>
      <c r="P42" s="216"/>
    </row>
    <row r="43" spans="1:16" ht="39" customHeight="1" thickBot="1" x14ac:dyDescent="0.2">
      <c r="A43" s="216"/>
      <c r="B43" s="234"/>
      <c r="C43" s="1122" t="s">
        <v>490</v>
      </c>
      <c r="D43" s="1122"/>
      <c r="E43" s="1123"/>
      <c r="F43" s="235">
        <v>0.01</v>
      </c>
      <c r="G43" s="236">
        <v>0.01</v>
      </c>
      <c r="H43" s="236">
        <v>0</v>
      </c>
      <c r="I43" s="236">
        <v>0</v>
      </c>
      <c r="J43" s="237">
        <v>0.01</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tzghU+pEebBS4dSZWbQF8rYRA84DR2Dq+ZlqpKT5Cew1sAqnOaQcQJmFPP4TT4MGOXwHC42UkvZR0mPtZFeftg==" saltValue="nO30YE/SZvtrdHY+Jh93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10B39-1D18-4919-BD74-E888EEFF9D5B}">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491</v>
      </c>
      <c r="P43" s="240"/>
      <c r="Q43" s="240"/>
      <c r="R43" s="240"/>
      <c r="S43" s="240"/>
      <c r="T43" s="240"/>
      <c r="U43" s="240"/>
    </row>
    <row r="44" spans="1:21" ht="30.75" customHeight="1" thickBot="1" x14ac:dyDescent="0.2">
      <c r="A44" s="240"/>
      <c r="B44" s="243" t="s">
        <v>492</v>
      </c>
      <c r="C44" s="244"/>
      <c r="D44" s="244"/>
      <c r="E44" s="245"/>
      <c r="F44" s="245"/>
      <c r="G44" s="245"/>
      <c r="H44" s="245"/>
      <c r="I44" s="245"/>
      <c r="J44" s="246" t="s">
        <v>476</v>
      </c>
      <c r="K44" s="247" t="s">
        <v>3</v>
      </c>
      <c r="L44" s="248" t="s">
        <v>4</v>
      </c>
      <c r="M44" s="248" t="s">
        <v>5</v>
      </c>
      <c r="N44" s="248" t="s">
        <v>6</v>
      </c>
      <c r="O44" s="249" t="s">
        <v>7</v>
      </c>
      <c r="P44" s="240"/>
      <c r="Q44" s="240"/>
      <c r="R44" s="240"/>
      <c r="S44" s="240"/>
      <c r="T44" s="240"/>
      <c r="U44" s="240"/>
    </row>
    <row r="45" spans="1:21" ht="30.75" customHeight="1" x14ac:dyDescent="0.15">
      <c r="A45" s="240"/>
      <c r="B45" s="1149" t="s">
        <v>493</v>
      </c>
      <c r="C45" s="1150"/>
      <c r="D45" s="250"/>
      <c r="E45" s="1155" t="s">
        <v>494</v>
      </c>
      <c r="F45" s="1155"/>
      <c r="G45" s="1155"/>
      <c r="H45" s="1155"/>
      <c r="I45" s="1155"/>
      <c r="J45" s="1156"/>
      <c r="K45" s="251">
        <v>758</v>
      </c>
      <c r="L45" s="252">
        <v>760</v>
      </c>
      <c r="M45" s="252">
        <v>730</v>
      </c>
      <c r="N45" s="252">
        <v>720</v>
      </c>
      <c r="O45" s="253">
        <v>687</v>
      </c>
      <c r="P45" s="240"/>
      <c r="Q45" s="240"/>
      <c r="R45" s="240"/>
      <c r="S45" s="240"/>
      <c r="T45" s="240"/>
      <c r="U45" s="240"/>
    </row>
    <row r="46" spans="1:21" ht="30.75" customHeight="1" x14ac:dyDescent="0.15">
      <c r="A46" s="240"/>
      <c r="B46" s="1151"/>
      <c r="C46" s="1152"/>
      <c r="D46" s="254"/>
      <c r="E46" s="1128" t="s">
        <v>495</v>
      </c>
      <c r="F46" s="1128"/>
      <c r="G46" s="1128"/>
      <c r="H46" s="1128"/>
      <c r="I46" s="1128"/>
      <c r="J46" s="1129"/>
      <c r="K46" s="255" t="s">
        <v>334</v>
      </c>
      <c r="L46" s="256" t="s">
        <v>334</v>
      </c>
      <c r="M46" s="256" t="s">
        <v>334</v>
      </c>
      <c r="N46" s="256" t="s">
        <v>334</v>
      </c>
      <c r="O46" s="257" t="s">
        <v>334</v>
      </c>
      <c r="P46" s="240"/>
      <c r="Q46" s="240"/>
      <c r="R46" s="240"/>
      <c r="S46" s="240"/>
      <c r="T46" s="240"/>
      <c r="U46" s="240"/>
    </row>
    <row r="47" spans="1:21" ht="30.75" customHeight="1" x14ac:dyDescent="0.15">
      <c r="A47" s="240"/>
      <c r="B47" s="1151"/>
      <c r="C47" s="1152"/>
      <c r="D47" s="254"/>
      <c r="E47" s="1128" t="s">
        <v>496</v>
      </c>
      <c r="F47" s="1128"/>
      <c r="G47" s="1128"/>
      <c r="H47" s="1128"/>
      <c r="I47" s="1128"/>
      <c r="J47" s="1129"/>
      <c r="K47" s="255" t="s">
        <v>334</v>
      </c>
      <c r="L47" s="256" t="s">
        <v>334</v>
      </c>
      <c r="M47" s="256" t="s">
        <v>334</v>
      </c>
      <c r="N47" s="256" t="s">
        <v>334</v>
      </c>
      <c r="O47" s="257" t="s">
        <v>334</v>
      </c>
      <c r="P47" s="240"/>
      <c r="Q47" s="240"/>
      <c r="R47" s="240"/>
      <c r="S47" s="240"/>
      <c r="T47" s="240"/>
      <c r="U47" s="240"/>
    </row>
    <row r="48" spans="1:21" ht="30.75" customHeight="1" x14ac:dyDescent="0.15">
      <c r="A48" s="240"/>
      <c r="B48" s="1151"/>
      <c r="C48" s="1152"/>
      <c r="D48" s="254"/>
      <c r="E48" s="1128" t="s">
        <v>497</v>
      </c>
      <c r="F48" s="1128"/>
      <c r="G48" s="1128"/>
      <c r="H48" s="1128"/>
      <c r="I48" s="1128"/>
      <c r="J48" s="1129"/>
      <c r="K48" s="255">
        <v>261</v>
      </c>
      <c r="L48" s="256">
        <v>234</v>
      </c>
      <c r="M48" s="256">
        <v>247</v>
      </c>
      <c r="N48" s="256">
        <v>255</v>
      </c>
      <c r="O48" s="257">
        <v>262</v>
      </c>
      <c r="P48" s="240"/>
      <c r="Q48" s="240"/>
      <c r="R48" s="240"/>
      <c r="S48" s="240"/>
      <c r="T48" s="240"/>
      <c r="U48" s="240"/>
    </row>
    <row r="49" spans="1:21" ht="30.75" customHeight="1" x14ac:dyDescent="0.15">
      <c r="A49" s="240"/>
      <c r="B49" s="1151"/>
      <c r="C49" s="1152"/>
      <c r="D49" s="254"/>
      <c r="E49" s="1128" t="s">
        <v>498</v>
      </c>
      <c r="F49" s="1128"/>
      <c r="G49" s="1128"/>
      <c r="H49" s="1128"/>
      <c r="I49" s="1128"/>
      <c r="J49" s="1129"/>
      <c r="K49" s="255" t="s">
        <v>334</v>
      </c>
      <c r="L49" s="256" t="s">
        <v>334</v>
      </c>
      <c r="M49" s="256" t="s">
        <v>334</v>
      </c>
      <c r="N49" s="256" t="s">
        <v>334</v>
      </c>
      <c r="O49" s="257" t="s">
        <v>334</v>
      </c>
      <c r="P49" s="240"/>
      <c r="Q49" s="240"/>
      <c r="R49" s="240"/>
      <c r="S49" s="240"/>
      <c r="T49" s="240"/>
      <c r="U49" s="240"/>
    </row>
    <row r="50" spans="1:21" ht="30.75" customHeight="1" x14ac:dyDescent="0.15">
      <c r="A50" s="240"/>
      <c r="B50" s="1151"/>
      <c r="C50" s="1152"/>
      <c r="D50" s="254"/>
      <c r="E50" s="1128" t="s">
        <v>499</v>
      </c>
      <c r="F50" s="1128"/>
      <c r="G50" s="1128"/>
      <c r="H50" s="1128"/>
      <c r="I50" s="1128"/>
      <c r="J50" s="1129"/>
      <c r="K50" s="255" t="s">
        <v>334</v>
      </c>
      <c r="L50" s="256" t="s">
        <v>334</v>
      </c>
      <c r="M50" s="256" t="s">
        <v>334</v>
      </c>
      <c r="N50" s="256" t="s">
        <v>334</v>
      </c>
      <c r="O50" s="257" t="s">
        <v>334</v>
      </c>
      <c r="P50" s="240"/>
      <c r="Q50" s="240"/>
      <c r="R50" s="240"/>
      <c r="S50" s="240"/>
      <c r="T50" s="240"/>
      <c r="U50" s="240"/>
    </row>
    <row r="51" spans="1:21" ht="30.75" customHeight="1" x14ac:dyDescent="0.15">
      <c r="A51" s="240"/>
      <c r="B51" s="1153"/>
      <c r="C51" s="1154"/>
      <c r="D51" s="258"/>
      <c r="E51" s="1128" t="s">
        <v>500</v>
      </c>
      <c r="F51" s="1128"/>
      <c r="G51" s="1128"/>
      <c r="H51" s="1128"/>
      <c r="I51" s="1128"/>
      <c r="J51" s="1129"/>
      <c r="K51" s="255">
        <v>0</v>
      </c>
      <c r="L51" s="256">
        <v>0</v>
      </c>
      <c r="M51" s="256">
        <v>0</v>
      </c>
      <c r="N51" s="256">
        <v>0</v>
      </c>
      <c r="O51" s="257">
        <v>0</v>
      </c>
      <c r="P51" s="240"/>
      <c r="Q51" s="240"/>
      <c r="R51" s="240"/>
      <c r="S51" s="240"/>
      <c r="T51" s="240"/>
      <c r="U51" s="240"/>
    </row>
    <row r="52" spans="1:21" ht="30.75" customHeight="1" x14ac:dyDescent="0.15">
      <c r="A52" s="240"/>
      <c r="B52" s="1126" t="s">
        <v>501</v>
      </c>
      <c r="C52" s="1127"/>
      <c r="D52" s="258"/>
      <c r="E52" s="1128" t="s">
        <v>502</v>
      </c>
      <c r="F52" s="1128"/>
      <c r="G52" s="1128"/>
      <c r="H52" s="1128"/>
      <c r="I52" s="1128"/>
      <c r="J52" s="1129"/>
      <c r="K52" s="255">
        <v>632</v>
      </c>
      <c r="L52" s="256">
        <v>634</v>
      </c>
      <c r="M52" s="256">
        <v>619</v>
      </c>
      <c r="N52" s="256">
        <v>587</v>
      </c>
      <c r="O52" s="257">
        <v>564</v>
      </c>
      <c r="P52" s="240"/>
      <c r="Q52" s="240"/>
      <c r="R52" s="240"/>
      <c r="S52" s="240"/>
      <c r="T52" s="240"/>
      <c r="U52" s="240"/>
    </row>
    <row r="53" spans="1:21" ht="30.75" customHeight="1" thickBot="1" x14ac:dyDescent="0.2">
      <c r="A53" s="240"/>
      <c r="B53" s="1130" t="s">
        <v>503</v>
      </c>
      <c r="C53" s="1131"/>
      <c r="D53" s="259"/>
      <c r="E53" s="1132" t="s">
        <v>504</v>
      </c>
      <c r="F53" s="1132"/>
      <c r="G53" s="1132"/>
      <c r="H53" s="1132"/>
      <c r="I53" s="1132"/>
      <c r="J53" s="1133"/>
      <c r="K53" s="260">
        <v>387</v>
      </c>
      <c r="L53" s="261">
        <v>360</v>
      </c>
      <c r="M53" s="261">
        <v>358</v>
      </c>
      <c r="N53" s="261">
        <v>388</v>
      </c>
      <c r="O53" s="262">
        <v>385</v>
      </c>
      <c r="P53" s="240"/>
      <c r="Q53" s="240"/>
      <c r="R53" s="240"/>
      <c r="S53" s="240"/>
      <c r="T53" s="240"/>
      <c r="U53" s="240"/>
    </row>
    <row r="54" spans="1:21" ht="24" customHeight="1" x14ac:dyDescent="0.15">
      <c r="A54" s="240"/>
      <c r="B54" s="263" t="s">
        <v>505</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506</v>
      </c>
      <c r="C56" s="265"/>
      <c r="D56" s="265"/>
      <c r="E56" s="265"/>
      <c r="F56" s="265"/>
      <c r="G56" s="265"/>
      <c r="H56" s="265"/>
      <c r="I56" s="265"/>
      <c r="J56" s="265"/>
      <c r="K56" s="266"/>
      <c r="L56" s="266"/>
      <c r="M56" s="266"/>
      <c r="N56" s="266"/>
      <c r="O56" s="267" t="s">
        <v>507</v>
      </c>
      <c r="P56" s="240"/>
      <c r="Q56" s="240"/>
      <c r="R56" s="240"/>
      <c r="S56" s="240"/>
      <c r="T56" s="240"/>
      <c r="U56" s="240"/>
    </row>
    <row r="57" spans="1:21" ht="31.5" customHeight="1" thickBot="1" x14ac:dyDescent="0.2">
      <c r="A57" s="240"/>
      <c r="B57" s="268"/>
      <c r="C57" s="269"/>
      <c r="D57" s="269"/>
      <c r="E57" s="270"/>
      <c r="F57" s="270"/>
      <c r="G57" s="270"/>
      <c r="H57" s="270"/>
      <c r="I57" s="270"/>
      <c r="J57" s="271" t="s">
        <v>476</v>
      </c>
      <c r="K57" s="272" t="s">
        <v>508</v>
      </c>
      <c r="L57" s="273" t="s">
        <v>509</v>
      </c>
      <c r="M57" s="273" t="s">
        <v>510</v>
      </c>
      <c r="N57" s="273" t="s">
        <v>511</v>
      </c>
      <c r="O57" s="274" t="s">
        <v>512</v>
      </c>
      <c r="P57" s="240"/>
      <c r="Q57" s="240"/>
      <c r="R57" s="240"/>
      <c r="S57" s="240"/>
      <c r="T57" s="240"/>
      <c r="U57" s="240"/>
    </row>
    <row r="58" spans="1:21" ht="31.5" customHeight="1" x14ac:dyDescent="0.15">
      <c r="B58" s="1134" t="s">
        <v>513</v>
      </c>
      <c r="C58" s="1135"/>
      <c r="D58" s="1140" t="s">
        <v>514</v>
      </c>
      <c r="E58" s="1141"/>
      <c r="F58" s="1141"/>
      <c r="G58" s="1141"/>
      <c r="H58" s="1141"/>
      <c r="I58" s="1141"/>
      <c r="J58" s="1142"/>
      <c r="K58" s="275"/>
      <c r="L58" s="276"/>
      <c r="M58" s="276"/>
      <c r="N58" s="276"/>
      <c r="O58" s="277"/>
    </row>
    <row r="59" spans="1:21" ht="31.5" customHeight="1" x14ac:dyDescent="0.15">
      <c r="B59" s="1136"/>
      <c r="C59" s="1137"/>
      <c r="D59" s="1143" t="s">
        <v>515</v>
      </c>
      <c r="E59" s="1144"/>
      <c r="F59" s="1144"/>
      <c r="G59" s="1144"/>
      <c r="H59" s="1144"/>
      <c r="I59" s="1144"/>
      <c r="J59" s="1145"/>
      <c r="K59" s="278"/>
      <c r="L59" s="279"/>
      <c r="M59" s="279"/>
      <c r="N59" s="279"/>
      <c r="O59" s="280"/>
    </row>
    <row r="60" spans="1:21" ht="31.5" customHeight="1" thickBot="1" x14ac:dyDescent="0.2">
      <c r="B60" s="1138"/>
      <c r="C60" s="1139"/>
      <c r="D60" s="1146" t="s">
        <v>516</v>
      </c>
      <c r="E60" s="1147"/>
      <c r="F60" s="1147"/>
      <c r="G60" s="1147"/>
      <c r="H60" s="1147"/>
      <c r="I60" s="1147"/>
      <c r="J60" s="1148"/>
      <c r="K60" s="281"/>
      <c r="L60" s="282"/>
      <c r="M60" s="282"/>
      <c r="N60" s="282"/>
      <c r="O60" s="283"/>
    </row>
    <row r="61" spans="1:21" ht="24" customHeight="1" x14ac:dyDescent="0.15">
      <c r="B61" s="284"/>
      <c r="C61" s="284"/>
      <c r="D61" s="285" t="s">
        <v>517</v>
      </c>
      <c r="E61" s="286"/>
      <c r="F61" s="286"/>
      <c r="G61" s="286"/>
      <c r="H61" s="286"/>
      <c r="I61" s="286"/>
      <c r="J61" s="286"/>
      <c r="K61" s="286"/>
      <c r="L61" s="286"/>
      <c r="M61" s="286"/>
      <c r="N61" s="286"/>
      <c r="O61" s="286"/>
    </row>
    <row r="62" spans="1:21" ht="24" customHeight="1" x14ac:dyDescent="0.15">
      <c r="B62" s="287"/>
      <c r="C62" s="287"/>
      <c r="D62" s="285" t="s">
        <v>518</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5ulq97wEKpydvLXmoqAeJIMQmFGE0E/mtUh0THuJ70KedMig/5PTi/NpS2KvS0rHzWHvM1ngEy2E/nAykUxbfw==" saltValue="c6cd+OgRYtkFDjrQaIbR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ageMargins left="0.59055118110236227" right="0" top="0.59055118110236227" bottom="0.59055118110236227" header="0.39370078740157483" footer="0.39370078740157483"/>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674E0-1A31-414B-A182-497EEBAE72A8}">
  <sheetPr>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491</v>
      </c>
    </row>
    <row r="40" spans="2:13" ht="27.75" customHeight="1" thickBot="1" x14ac:dyDescent="0.2">
      <c r="B40" s="290" t="s">
        <v>492</v>
      </c>
      <c r="C40" s="291"/>
      <c r="D40" s="291"/>
      <c r="E40" s="292"/>
      <c r="F40" s="292"/>
      <c r="G40" s="292"/>
      <c r="H40" s="293" t="s">
        <v>476</v>
      </c>
      <c r="I40" s="294" t="s">
        <v>3</v>
      </c>
      <c r="J40" s="295" t="s">
        <v>4</v>
      </c>
      <c r="K40" s="295" t="s">
        <v>5</v>
      </c>
      <c r="L40" s="295" t="s">
        <v>6</v>
      </c>
      <c r="M40" s="296" t="s">
        <v>7</v>
      </c>
    </row>
    <row r="41" spans="2:13" ht="27.75" customHeight="1" x14ac:dyDescent="0.15">
      <c r="B41" s="1169" t="s">
        <v>519</v>
      </c>
      <c r="C41" s="1170"/>
      <c r="D41" s="297"/>
      <c r="E41" s="1171" t="s">
        <v>520</v>
      </c>
      <c r="F41" s="1171"/>
      <c r="G41" s="1171"/>
      <c r="H41" s="1172"/>
      <c r="I41" s="298">
        <v>7113</v>
      </c>
      <c r="J41" s="299">
        <v>6881</v>
      </c>
      <c r="K41" s="299">
        <v>6535</v>
      </c>
      <c r="L41" s="299">
        <v>6283</v>
      </c>
      <c r="M41" s="300">
        <v>5975</v>
      </c>
    </row>
    <row r="42" spans="2:13" ht="27.75" customHeight="1" x14ac:dyDescent="0.15">
      <c r="B42" s="1159"/>
      <c r="C42" s="1160"/>
      <c r="D42" s="301"/>
      <c r="E42" s="1163" t="s">
        <v>521</v>
      </c>
      <c r="F42" s="1163"/>
      <c r="G42" s="1163"/>
      <c r="H42" s="1164"/>
      <c r="I42" s="302" t="s">
        <v>334</v>
      </c>
      <c r="J42" s="303" t="s">
        <v>334</v>
      </c>
      <c r="K42" s="303" t="s">
        <v>334</v>
      </c>
      <c r="L42" s="303" t="s">
        <v>334</v>
      </c>
      <c r="M42" s="304" t="s">
        <v>334</v>
      </c>
    </row>
    <row r="43" spans="2:13" ht="27.75" customHeight="1" x14ac:dyDescent="0.15">
      <c r="B43" s="1159"/>
      <c r="C43" s="1160"/>
      <c r="D43" s="301"/>
      <c r="E43" s="1163" t="s">
        <v>522</v>
      </c>
      <c r="F43" s="1163"/>
      <c r="G43" s="1163"/>
      <c r="H43" s="1164"/>
      <c r="I43" s="302">
        <v>2374</v>
      </c>
      <c r="J43" s="303">
        <v>2183</v>
      </c>
      <c r="K43" s="303">
        <v>1996</v>
      </c>
      <c r="L43" s="303">
        <v>1824</v>
      </c>
      <c r="M43" s="304">
        <v>1740</v>
      </c>
    </row>
    <row r="44" spans="2:13" ht="27.75" customHeight="1" x14ac:dyDescent="0.15">
      <c r="B44" s="1159"/>
      <c r="C44" s="1160"/>
      <c r="D44" s="301"/>
      <c r="E44" s="1163" t="s">
        <v>523</v>
      </c>
      <c r="F44" s="1163"/>
      <c r="G44" s="1163"/>
      <c r="H44" s="1164"/>
      <c r="I44" s="302" t="s">
        <v>334</v>
      </c>
      <c r="J44" s="303" t="s">
        <v>334</v>
      </c>
      <c r="K44" s="303" t="s">
        <v>334</v>
      </c>
      <c r="L44" s="303" t="s">
        <v>334</v>
      </c>
      <c r="M44" s="304" t="s">
        <v>334</v>
      </c>
    </row>
    <row r="45" spans="2:13" ht="27.75" customHeight="1" x14ac:dyDescent="0.15">
      <c r="B45" s="1159"/>
      <c r="C45" s="1160"/>
      <c r="D45" s="301"/>
      <c r="E45" s="1163" t="s">
        <v>524</v>
      </c>
      <c r="F45" s="1163"/>
      <c r="G45" s="1163"/>
      <c r="H45" s="1164"/>
      <c r="I45" s="302">
        <v>805</v>
      </c>
      <c r="J45" s="303">
        <v>690</v>
      </c>
      <c r="K45" s="303">
        <v>574</v>
      </c>
      <c r="L45" s="303">
        <v>562</v>
      </c>
      <c r="M45" s="304">
        <v>676</v>
      </c>
    </row>
    <row r="46" spans="2:13" ht="27.75" customHeight="1" x14ac:dyDescent="0.15">
      <c r="B46" s="1159"/>
      <c r="C46" s="1160"/>
      <c r="D46" s="305"/>
      <c r="E46" s="1163" t="s">
        <v>525</v>
      </c>
      <c r="F46" s="1163"/>
      <c r="G46" s="1163"/>
      <c r="H46" s="1164"/>
      <c r="I46" s="302" t="s">
        <v>334</v>
      </c>
      <c r="J46" s="303" t="s">
        <v>334</v>
      </c>
      <c r="K46" s="303" t="s">
        <v>334</v>
      </c>
      <c r="L46" s="303" t="s">
        <v>334</v>
      </c>
      <c r="M46" s="304" t="s">
        <v>334</v>
      </c>
    </row>
    <row r="47" spans="2:13" ht="27.75" customHeight="1" x14ac:dyDescent="0.15">
      <c r="B47" s="1159"/>
      <c r="C47" s="1160"/>
      <c r="D47" s="306"/>
      <c r="E47" s="1173" t="s">
        <v>526</v>
      </c>
      <c r="F47" s="1174"/>
      <c r="G47" s="1174"/>
      <c r="H47" s="1175"/>
      <c r="I47" s="302" t="s">
        <v>334</v>
      </c>
      <c r="J47" s="303" t="s">
        <v>334</v>
      </c>
      <c r="K47" s="303" t="s">
        <v>334</v>
      </c>
      <c r="L47" s="303" t="s">
        <v>334</v>
      </c>
      <c r="M47" s="304" t="s">
        <v>334</v>
      </c>
    </row>
    <row r="48" spans="2:13" ht="27.75" customHeight="1" x14ac:dyDescent="0.15">
      <c r="B48" s="1159"/>
      <c r="C48" s="1160"/>
      <c r="D48" s="301"/>
      <c r="E48" s="1163" t="s">
        <v>527</v>
      </c>
      <c r="F48" s="1163"/>
      <c r="G48" s="1163"/>
      <c r="H48" s="1164"/>
      <c r="I48" s="302" t="s">
        <v>334</v>
      </c>
      <c r="J48" s="303" t="s">
        <v>334</v>
      </c>
      <c r="K48" s="303" t="s">
        <v>334</v>
      </c>
      <c r="L48" s="303" t="s">
        <v>334</v>
      </c>
      <c r="M48" s="304" t="s">
        <v>334</v>
      </c>
    </row>
    <row r="49" spans="2:13" ht="27.75" customHeight="1" x14ac:dyDescent="0.15">
      <c r="B49" s="1161"/>
      <c r="C49" s="1162"/>
      <c r="D49" s="301"/>
      <c r="E49" s="1163" t="s">
        <v>528</v>
      </c>
      <c r="F49" s="1163"/>
      <c r="G49" s="1163"/>
      <c r="H49" s="1164"/>
      <c r="I49" s="302" t="s">
        <v>334</v>
      </c>
      <c r="J49" s="303" t="s">
        <v>334</v>
      </c>
      <c r="K49" s="303" t="s">
        <v>334</v>
      </c>
      <c r="L49" s="303" t="s">
        <v>334</v>
      </c>
      <c r="M49" s="304" t="s">
        <v>334</v>
      </c>
    </row>
    <row r="50" spans="2:13" ht="27.75" customHeight="1" x14ac:dyDescent="0.15">
      <c r="B50" s="1157" t="s">
        <v>529</v>
      </c>
      <c r="C50" s="1158"/>
      <c r="D50" s="307"/>
      <c r="E50" s="1163" t="s">
        <v>530</v>
      </c>
      <c r="F50" s="1163"/>
      <c r="G50" s="1163"/>
      <c r="H50" s="1164"/>
      <c r="I50" s="302">
        <v>1084</v>
      </c>
      <c r="J50" s="303">
        <v>1348</v>
      </c>
      <c r="K50" s="303">
        <v>1829</v>
      </c>
      <c r="L50" s="303">
        <v>2103</v>
      </c>
      <c r="M50" s="304">
        <v>2488</v>
      </c>
    </row>
    <row r="51" spans="2:13" ht="27.75" customHeight="1" x14ac:dyDescent="0.15">
      <c r="B51" s="1159"/>
      <c r="C51" s="1160"/>
      <c r="D51" s="301"/>
      <c r="E51" s="1163" t="s">
        <v>531</v>
      </c>
      <c r="F51" s="1163"/>
      <c r="G51" s="1163"/>
      <c r="H51" s="1164"/>
      <c r="I51" s="302">
        <v>2</v>
      </c>
      <c r="J51" s="303" t="s">
        <v>334</v>
      </c>
      <c r="K51" s="303" t="s">
        <v>334</v>
      </c>
      <c r="L51" s="303" t="s">
        <v>334</v>
      </c>
      <c r="M51" s="304" t="s">
        <v>334</v>
      </c>
    </row>
    <row r="52" spans="2:13" ht="27.75" customHeight="1" x14ac:dyDescent="0.15">
      <c r="B52" s="1161"/>
      <c r="C52" s="1162"/>
      <c r="D52" s="301"/>
      <c r="E52" s="1163" t="s">
        <v>532</v>
      </c>
      <c r="F52" s="1163"/>
      <c r="G52" s="1163"/>
      <c r="H52" s="1164"/>
      <c r="I52" s="302">
        <v>6315</v>
      </c>
      <c r="J52" s="303">
        <v>6032</v>
      </c>
      <c r="K52" s="303">
        <v>5753</v>
      </c>
      <c r="L52" s="303">
        <v>5607</v>
      </c>
      <c r="M52" s="304">
        <v>5364</v>
      </c>
    </row>
    <row r="53" spans="2:13" ht="27.75" customHeight="1" thickBot="1" x14ac:dyDescent="0.2">
      <c r="B53" s="1165" t="s">
        <v>503</v>
      </c>
      <c r="C53" s="1166"/>
      <c r="D53" s="308"/>
      <c r="E53" s="1167" t="s">
        <v>533</v>
      </c>
      <c r="F53" s="1167"/>
      <c r="G53" s="1167"/>
      <c r="H53" s="1168"/>
      <c r="I53" s="309">
        <v>2890</v>
      </c>
      <c r="J53" s="310">
        <v>2374</v>
      </c>
      <c r="K53" s="310">
        <v>1524</v>
      </c>
      <c r="L53" s="310">
        <v>958</v>
      </c>
      <c r="M53" s="311">
        <v>540</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nyQxsLt093ay7M5aqss3hca/61TgHGYiYVWiae7pRa4KiZss2tul17LNr5RMSSyJlbOFBuRst7w9YbXOPNG6Zg==" saltValue="CDcVGJmdVaoGRz8dVtpb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ageMargins left="0.59055118110236227" right="0" top="0.59055118110236227" bottom="0.59055118110236227" header="0.39370078740157483" footer="0.39370078740157483"/>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2716A-D98D-481B-A1D9-6FD188049596}">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534</v>
      </c>
    </row>
    <row r="54" spans="2:8" ht="29.25" customHeight="1" thickBot="1" x14ac:dyDescent="0.25">
      <c r="B54" s="317" t="s">
        <v>22</v>
      </c>
      <c r="C54" s="318"/>
      <c r="D54" s="318"/>
      <c r="E54" s="319" t="s">
        <v>476</v>
      </c>
      <c r="F54" s="320" t="s">
        <v>5</v>
      </c>
      <c r="G54" s="320" t="s">
        <v>6</v>
      </c>
      <c r="H54" s="321" t="s">
        <v>7</v>
      </c>
    </row>
    <row r="55" spans="2:8" ht="52.5" customHeight="1" x14ac:dyDescent="0.15">
      <c r="B55" s="322"/>
      <c r="C55" s="1184" t="s">
        <v>116</v>
      </c>
      <c r="D55" s="1184"/>
      <c r="E55" s="1185"/>
      <c r="F55" s="323">
        <v>1174</v>
      </c>
      <c r="G55" s="323">
        <v>1336</v>
      </c>
      <c r="H55" s="324">
        <v>1544</v>
      </c>
    </row>
    <row r="56" spans="2:8" ht="52.5" customHeight="1" x14ac:dyDescent="0.15">
      <c r="B56" s="325"/>
      <c r="C56" s="1186" t="s">
        <v>535</v>
      </c>
      <c r="D56" s="1186"/>
      <c r="E56" s="1187"/>
      <c r="F56" s="326">
        <v>234</v>
      </c>
      <c r="G56" s="326">
        <v>294</v>
      </c>
      <c r="H56" s="327">
        <v>356</v>
      </c>
    </row>
    <row r="57" spans="2:8" ht="53.25" customHeight="1" x14ac:dyDescent="0.15">
      <c r="B57" s="325"/>
      <c r="C57" s="1188" t="s">
        <v>121</v>
      </c>
      <c r="D57" s="1188"/>
      <c r="E57" s="1189"/>
      <c r="F57" s="328">
        <v>241</v>
      </c>
      <c r="G57" s="328">
        <v>282</v>
      </c>
      <c r="H57" s="329">
        <v>414</v>
      </c>
    </row>
    <row r="58" spans="2:8" ht="45.75" customHeight="1" x14ac:dyDescent="0.15">
      <c r="B58" s="330"/>
      <c r="C58" s="1176" t="s">
        <v>536</v>
      </c>
      <c r="D58" s="1177"/>
      <c r="E58" s="1178"/>
      <c r="F58" s="331">
        <v>105</v>
      </c>
      <c r="G58" s="331">
        <v>145</v>
      </c>
      <c r="H58" s="332">
        <v>196</v>
      </c>
    </row>
    <row r="59" spans="2:8" ht="45.75" customHeight="1" x14ac:dyDescent="0.15">
      <c r="B59" s="330"/>
      <c r="C59" s="1176" t="s">
        <v>537</v>
      </c>
      <c r="D59" s="1177"/>
      <c r="E59" s="1178"/>
      <c r="F59" s="331">
        <v>39</v>
      </c>
      <c r="G59" s="331">
        <v>48</v>
      </c>
      <c r="H59" s="332">
        <v>124</v>
      </c>
    </row>
    <row r="60" spans="2:8" ht="45.75" customHeight="1" x14ac:dyDescent="0.15">
      <c r="B60" s="330"/>
      <c r="C60" s="1176" t="s">
        <v>538</v>
      </c>
      <c r="D60" s="1177"/>
      <c r="E60" s="1178"/>
      <c r="F60" s="331">
        <v>19</v>
      </c>
      <c r="G60" s="331">
        <v>19</v>
      </c>
      <c r="H60" s="332">
        <v>19</v>
      </c>
    </row>
    <row r="61" spans="2:8" ht="45.75" customHeight="1" x14ac:dyDescent="0.15">
      <c r="B61" s="330"/>
      <c r="C61" s="1176" t="s">
        <v>539</v>
      </c>
      <c r="D61" s="1177"/>
      <c r="E61" s="1178"/>
      <c r="F61" s="331">
        <v>17</v>
      </c>
      <c r="G61" s="331">
        <v>17</v>
      </c>
      <c r="H61" s="332">
        <v>17</v>
      </c>
    </row>
    <row r="62" spans="2:8" ht="45.75" customHeight="1" thickBot="1" x14ac:dyDescent="0.2">
      <c r="B62" s="333"/>
      <c r="C62" s="1179" t="s">
        <v>540</v>
      </c>
      <c r="D62" s="1180"/>
      <c r="E62" s="1181"/>
      <c r="F62" s="334">
        <v>11</v>
      </c>
      <c r="G62" s="334">
        <v>11</v>
      </c>
      <c r="H62" s="335">
        <v>11</v>
      </c>
    </row>
    <row r="63" spans="2:8" ht="52.5" customHeight="1" thickBot="1" x14ac:dyDescent="0.2">
      <c r="B63" s="336"/>
      <c r="C63" s="1182" t="s">
        <v>541</v>
      </c>
      <c r="D63" s="1182"/>
      <c r="E63" s="1183"/>
      <c r="F63" s="337">
        <v>1649</v>
      </c>
      <c r="G63" s="337">
        <v>1912</v>
      </c>
      <c r="H63" s="338">
        <v>2314</v>
      </c>
    </row>
    <row r="64" spans="2:8" x14ac:dyDescent="0.15"/>
  </sheetData>
  <sheetProtection algorithmName="SHA-512" hashValue="3he7mlq1q+vjZky2980Cn9Rw1JtUEVBMbvPniGwg8S3MVmNBFlQ4NiD0N2aP3BEnNtLpP7SFYaUuTeTqP5kYxg==" saltValue="uIogk+LqyvXHlGCCG4Vf/Q=="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C30" zoomScale="70" zoomScaleNormal="7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0" t="s">
        <v>542</v>
      </c>
      <c r="AO43" s="1191"/>
      <c r="AP43" s="1191"/>
      <c r="AQ43" s="1191"/>
      <c r="AR43" s="1191"/>
      <c r="AS43" s="1191"/>
      <c r="AT43" s="1191"/>
      <c r="AU43" s="1191"/>
      <c r="AV43" s="1191"/>
      <c r="AW43" s="1191"/>
      <c r="AX43" s="1191"/>
      <c r="AY43" s="1191"/>
      <c r="AZ43" s="1191"/>
      <c r="BA43" s="1191"/>
      <c r="BB43" s="1191"/>
      <c r="BC43" s="1191"/>
      <c r="BD43" s="1191"/>
      <c r="BE43" s="1191"/>
      <c r="BF43" s="1191"/>
      <c r="BG43" s="1191"/>
      <c r="BH43" s="1191"/>
      <c r="BI43" s="1191"/>
      <c r="BJ43" s="1191"/>
      <c r="BK43" s="1191"/>
      <c r="BL43" s="1191"/>
      <c r="BM43" s="1191"/>
      <c r="BN43" s="1191"/>
      <c r="BO43" s="1191"/>
      <c r="BP43" s="1191"/>
      <c r="BQ43" s="1191"/>
      <c r="BR43" s="1191"/>
      <c r="BS43" s="1191"/>
      <c r="BT43" s="1191"/>
      <c r="BU43" s="1191"/>
      <c r="BV43" s="1191"/>
      <c r="BW43" s="1191"/>
      <c r="BX43" s="1191"/>
      <c r="BY43" s="1191"/>
      <c r="BZ43" s="1191"/>
      <c r="CA43" s="1191"/>
      <c r="CB43" s="1191"/>
      <c r="CC43" s="1191"/>
      <c r="CD43" s="1191"/>
      <c r="CE43" s="1191"/>
      <c r="CF43" s="1191"/>
      <c r="CG43" s="1191"/>
      <c r="CH43" s="1191"/>
      <c r="CI43" s="1191"/>
      <c r="CJ43" s="1191"/>
      <c r="CK43" s="1191"/>
      <c r="CL43" s="1191"/>
      <c r="CM43" s="1191"/>
      <c r="CN43" s="1191"/>
      <c r="CO43" s="1191"/>
      <c r="CP43" s="1191"/>
      <c r="CQ43" s="1191"/>
      <c r="CR43" s="1191"/>
      <c r="CS43" s="1191"/>
      <c r="CT43" s="1191"/>
      <c r="CU43" s="1191"/>
      <c r="CV43" s="1191"/>
      <c r="CW43" s="1191"/>
      <c r="CX43" s="1191"/>
      <c r="CY43" s="1191"/>
      <c r="CZ43" s="1191"/>
      <c r="DA43" s="1191"/>
      <c r="DB43" s="1191"/>
      <c r="DC43" s="1192"/>
    </row>
    <row r="44" spans="2:109" x14ac:dyDescent="0.15">
      <c r="B44" s="10"/>
      <c r="AN44" s="1193"/>
      <c r="AO44" s="1194"/>
      <c r="AP44" s="1194"/>
      <c r="AQ44" s="1194"/>
      <c r="AR44" s="1194"/>
      <c r="AS44" s="1194"/>
      <c r="AT44" s="1194"/>
      <c r="AU44" s="1194"/>
      <c r="AV44" s="1194"/>
      <c r="AW44" s="1194"/>
      <c r="AX44" s="1194"/>
      <c r="AY44" s="1194"/>
      <c r="AZ44" s="1194"/>
      <c r="BA44" s="1194"/>
      <c r="BB44" s="1194"/>
      <c r="BC44" s="1194"/>
      <c r="BD44" s="1194"/>
      <c r="BE44" s="1194"/>
      <c r="BF44" s="1194"/>
      <c r="BG44" s="1194"/>
      <c r="BH44" s="1194"/>
      <c r="BI44" s="1194"/>
      <c r="BJ44" s="1194"/>
      <c r="BK44" s="1194"/>
      <c r="BL44" s="1194"/>
      <c r="BM44" s="1194"/>
      <c r="BN44" s="1194"/>
      <c r="BO44" s="1194"/>
      <c r="BP44" s="1194"/>
      <c r="BQ44" s="1194"/>
      <c r="BR44" s="1194"/>
      <c r="BS44" s="1194"/>
      <c r="BT44" s="1194"/>
      <c r="BU44" s="1194"/>
      <c r="BV44" s="1194"/>
      <c r="BW44" s="1194"/>
      <c r="BX44" s="1194"/>
      <c r="BY44" s="1194"/>
      <c r="BZ44" s="1194"/>
      <c r="CA44" s="1194"/>
      <c r="CB44" s="1194"/>
      <c r="CC44" s="1194"/>
      <c r="CD44" s="1194"/>
      <c r="CE44" s="1194"/>
      <c r="CF44" s="1194"/>
      <c r="CG44" s="1194"/>
      <c r="CH44" s="1194"/>
      <c r="CI44" s="1194"/>
      <c r="CJ44" s="1194"/>
      <c r="CK44" s="1194"/>
      <c r="CL44" s="1194"/>
      <c r="CM44" s="1194"/>
      <c r="CN44" s="1194"/>
      <c r="CO44" s="1194"/>
      <c r="CP44" s="1194"/>
      <c r="CQ44" s="1194"/>
      <c r="CR44" s="1194"/>
      <c r="CS44" s="1194"/>
      <c r="CT44" s="1194"/>
      <c r="CU44" s="1194"/>
      <c r="CV44" s="1194"/>
      <c r="CW44" s="1194"/>
      <c r="CX44" s="1194"/>
      <c r="CY44" s="1194"/>
      <c r="CZ44" s="1194"/>
      <c r="DA44" s="1194"/>
      <c r="DB44" s="1194"/>
      <c r="DC44" s="1195"/>
    </row>
    <row r="45" spans="2:109" x14ac:dyDescent="0.15">
      <c r="B45" s="10"/>
      <c r="AN45" s="1193"/>
      <c r="AO45" s="1194"/>
      <c r="AP45" s="1194"/>
      <c r="AQ45" s="1194"/>
      <c r="AR45" s="1194"/>
      <c r="AS45" s="1194"/>
      <c r="AT45" s="1194"/>
      <c r="AU45" s="1194"/>
      <c r="AV45" s="1194"/>
      <c r="AW45" s="1194"/>
      <c r="AX45" s="1194"/>
      <c r="AY45" s="1194"/>
      <c r="AZ45" s="1194"/>
      <c r="BA45" s="1194"/>
      <c r="BB45" s="1194"/>
      <c r="BC45" s="1194"/>
      <c r="BD45" s="1194"/>
      <c r="BE45" s="1194"/>
      <c r="BF45" s="1194"/>
      <c r="BG45" s="1194"/>
      <c r="BH45" s="1194"/>
      <c r="BI45" s="1194"/>
      <c r="BJ45" s="1194"/>
      <c r="BK45" s="1194"/>
      <c r="BL45" s="1194"/>
      <c r="BM45" s="1194"/>
      <c r="BN45" s="1194"/>
      <c r="BO45" s="1194"/>
      <c r="BP45" s="1194"/>
      <c r="BQ45" s="1194"/>
      <c r="BR45" s="1194"/>
      <c r="BS45" s="1194"/>
      <c r="BT45" s="1194"/>
      <c r="BU45" s="1194"/>
      <c r="BV45" s="1194"/>
      <c r="BW45" s="1194"/>
      <c r="BX45" s="1194"/>
      <c r="BY45" s="1194"/>
      <c r="BZ45" s="1194"/>
      <c r="CA45" s="1194"/>
      <c r="CB45" s="1194"/>
      <c r="CC45" s="1194"/>
      <c r="CD45" s="1194"/>
      <c r="CE45" s="1194"/>
      <c r="CF45" s="1194"/>
      <c r="CG45" s="1194"/>
      <c r="CH45" s="1194"/>
      <c r="CI45" s="1194"/>
      <c r="CJ45" s="1194"/>
      <c r="CK45" s="1194"/>
      <c r="CL45" s="1194"/>
      <c r="CM45" s="1194"/>
      <c r="CN45" s="1194"/>
      <c r="CO45" s="1194"/>
      <c r="CP45" s="1194"/>
      <c r="CQ45" s="1194"/>
      <c r="CR45" s="1194"/>
      <c r="CS45" s="1194"/>
      <c r="CT45" s="1194"/>
      <c r="CU45" s="1194"/>
      <c r="CV45" s="1194"/>
      <c r="CW45" s="1194"/>
      <c r="CX45" s="1194"/>
      <c r="CY45" s="1194"/>
      <c r="CZ45" s="1194"/>
      <c r="DA45" s="1194"/>
      <c r="DB45" s="1194"/>
      <c r="DC45" s="1195"/>
    </row>
    <row r="46" spans="2:109" x14ac:dyDescent="0.15">
      <c r="B46" s="10"/>
      <c r="AN46" s="1193"/>
      <c r="AO46" s="1194"/>
      <c r="AP46" s="1194"/>
      <c r="AQ46" s="1194"/>
      <c r="AR46" s="1194"/>
      <c r="AS46" s="1194"/>
      <c r="AT46" s="1194"/>
      <c r="AU46" s="1194"/>
      <c r="AV46" s="1194"/>
      <c r="AW46" s="1194"/>
      <c r="AX46" s="1194"/>
      <c r="AY46" s="1194"/>
      <c r="AZ46" s="1194"/>
      <c r="BA46" s="1194"/>
      <c r="BB46" s="1194"/>
      <c r="BC46" s="1194"/>
      <c r="BD46" s="1194"/>
      <c r="BE46" s="1194"/>
      <c r="BF46" s="1194"/>
      <c r="BG46" s="1194"/>
      <c r="BH46" s="1194"/>
      <c r="BI46" s="1194"/>
      <c r="BJ46" s="1194"/>
      <c r="BK46" s="1194"/>
      <c r="BL46" s="1194"/>
      <c r="BM46" s="1194"/>
      <c r="BN46" s="1194"/>
      <c r="BO46" s="1194"/>
      <c r="BP46" s="1194"/>
      <c r="BQ46" s="1194"/>
      <c r="BR46" s="1194"/>
      <c r="BS46" s="1194"/>
      <c r="BT46" s="1194"/>
      <c r="BU46" s="1194"/>
      <c r="BV46" s="1194"/>
      <c r="BW46" s="1194"/>
      <c r="BX46" s="1194"/>
      <c r="BY46" s="1194"/>
      <c r="BZ46" s="1194"/>
      <c r="CA46" s="1194"/>
      <c r="CB46" s="1194"/>
      <c r="CC46" s="1194"/>
      <c r="CD46" s="1194"/>
      <c r="CE46" s="1194"/>
      <c r="CF46" s="1194"/>
      <c r="CG46" s="1194"/>
      <c r="CH46" s="1194"/>
      <c r="CI46" s="1194"/>
      <c r="CJ46" s="1194"/>
      <c r="CK46" s="1194"/>
      <c r="CL46" s="1194"/>
      <c r="CM46" s="1194"/>
      <c r="CN46" s="1194"/>
      <c r="CO46" s="1194"/>
      <c r="CP46" s="1194"/>
      <c r="CQ46" s="1194"/>
      <c r="CR46" s="1194"/>
      <c r="CS46" s="1194"/>
      <c r="CT46" s="1194"/>
      <c r="CU46" s="1194"/>
      <c r="CV46" s="1194"/>
      <c r="CW46" s="1194"/>
      <c r="CX46" s="1194"/>
      <c r="CY46" s="1194"/>
      <c r="CZ46" s="1194"/>
      <c r="DA46" s="1194"/>
      <c r="DB46" s="1194"/>
      <c r="DC46" s="1195"/>
    </row>
    <row r="47" spans="2:109" x14ac:dyDescent="0.15">
      <c r="B47" s="10"/>
      <c r="AN47" s="1196"/>
      <c r="AO47" s="1197"/>
      <c r="AP47" s="1197"/>
      <c r="AQ47" s="1197"/>
      <c r="AR47" s="1197"/>
      <c r="AS47" s="1197"/>
      <c r="AT47" s="1197"/>
      <c r="AU47" s="1197"/>
      <c r="AV47" s="1197"/>
      <c r="AW47" s="1197"/>
      <c r="AX47" s="1197"/>
      <c r="AY47" s="1197"/>
      <c r="AZ47" s="1197"/>
      <c r="BA47" s="1197"/>
      <c r="BB47" s="1197"/>
      <c r="BC47" s="1197"/>
      <c r="BD47" s="1197"/>
      <c r="BE47" s="1197"/>
      <c r="BF47" s="1197"/>
      <c r="BG47" s="1197"/>
      <c r="BH47" s="1197"/>
      <c r="BI47" s="1197"/>
      <c r="BJ47" s="1197"/>
      <c r="BK47" s="1197"/>
      <c r="BL47" s="1197"/>
      <c r="BM47" s="1197"/>
      <c r="BN47" s="1197"/>
      <c r="BO47" s="1197"/>
      <c r="BP47" s="1197"/>
      <c r="BQ47" s="1197"/>
      <c r="BR47" s="1197"/>
      <c r="BS47" s="1197"/>
      <c r="BT47" s="1197"/>
      <c r="BU47" s="1197"/>
      <c r="BV47" s="1197"/>
      <c r="BW47" s="1197"/>
      <c r="BX47" s="1197"/>
      <c r="BY47" s="1197"/>
      <c r="BZ47" s="1197"/>
      <c r="CA47" s="1197"/>
      <c r="CB47" s="1197"/>
      <c r="CC47" s="1197"/>
      <c r="CD47" s="1197"/>
      <c r="CE47" s="1197"/>
      <c r="CF47" s="1197"/>
      <c r="CG47" s="1197"/>
      <c r="CH47" s="1197"/>
      <c r="CI47" s="1197"/>
      <c r="CJ47" s="1197"/>
      <c r="CK47" s="1197"/>
      <c r="CL47" s="1197"/>
      <c r="CM47" s="1197"/>
      <c r="CN47" s="1197"/>
      <c r="CO47" s="1197"/>
      <c r="CP47" s="1197"/>
      <c r="CQ47" s="1197"/>
      <c r="CR47" s="1197"/>
      <c r="CS47" s="1197"/>
      <c r="CT47" s="1197"/>
      <c r="CU47" s="1197"/>
      <c r="CV47" s="1197"/>
      <c r="CW47" s="1197"/>
      <c r="CX47" s="1197"/>
      <c r="CY47" s="1197"/>
      <c r="CZ47" s="1197"/>
      <c r="DA47" s="1197"/>
      <c r="DB47" s="1197"/>
      <c r="DC47" s="119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9"/>
      <c r="H50" s="1199"/>
      <c r="I50" s="1199"/>
      <c r="J50" s="1199"/>
      <c r="K50" s="20"/>
      <c r="L50" s="20"/>
      <c r="M50" s="21"/>
      <c r="N50" s="21"/>
      <c r="AN50" s="1200"/>
      <c r="AO50" s="1201"/>
      <c r="AP50" s="1201"/>
      <c r="AQ50" s="1201"/>
      <c r="AR50" s="1201"/>
      <c r="AS50" s="1201"/>
      <c r="AT50" s="1201"/>
      <c r="AU50" s="1201"/>
      <c r="AV50" s="1201"/>
      <c r="AW50" s="1201"/>
      <c r="AX50" s="1201"/>
      <c r="AY50" s="1201"/>
      <c r="AZ50" s="1201"/>
      <c r="BA50" s="1201"/>
      <c r="BB50" s="1201"/>
      <c r="BC50" s="1201"/>
      <c r="BD50" s="1201"/>
      <c r="BE50" s="1201"/>
      <c r="BF50" s="1201"/>
      <c r="BG50" s="1201"/>
      <c r="BH50" s="1201"/>
      <c r="BI50" s="1201"/>
      <c r="BJ50" s="1201"/>
      <c r="BK50" s="1201"/>
      <c r="BL50" s="1201"/>
      <c r="BM50" s="1201"/>
      <c r="BN50" s="1201"/>
      <c r="BO50" s="1202"/>
      <c r="BP50" s="1203" t="s">
        <v>3</v>
      </c>
      <c r="BQ50" s="1203"/>
      <c r="BR50" s="1203"/>
      <c r="BS50" s="1203"/>
      <c r="BT50" s="1203"/>
      <c r="BU50" s="1203"/>
      <c r="BV50" s="1203"/>
      <c r="BW50" s="1203"/>
      <c r="BX50" s="1203" t="s">
        <v>4</v>
      </c>
      <c r="BY50" s="1203"/>
      <c r="BZ50" s="1203"/>
      <c r="CA50" s="1203"/>
      <c r="CB50" s="1203"/>
      <c r="CC50" s="1203"/>
      <c r="CD50" s="1203"/>
      <c r="CE50" s="1203"/>
      <c r="CF50" s="1203" t="s">
        <v>5</v>
      </c>
      <c r="CG50" s="1203"/>
      <c r="CH50" s="1203"/>
      <c r="CI50" s="1203"/>
      <c r="CJ50" s="1203"/>
      <c r="CK50" s="1203"/>
      <c r="CL50" s="1203"/>
      <c r="CM50" s="1203"/>
      <c r="CN50" s="1203" t="s">
        <v>6</v>
      </c>
      <c r="CO50" s="1203"/>
      <c r="CP50" s="1203"/>
      <c r="CQ50" s="1203"/>
      <c r="CR50" s="1203"/>
      <c r="CS50" s="1203"/>
      <c r="CT50" s="1203"/>
      <c r="CU50" s="1203"/>
      <c r="CV50" s="1203" t="s">
        <v>7</v>
      </c>
      <c r="CW50" s="1203"/>
      <c r="CX50" s="1203"/>
      <c r="CY50" s="1203"/>
      <c r="CZ50" s="1203"/>
      <c r="DA50" s="1203"/>
      <c r="DB50" s="1203"/>
      <c r="DC50" s="1203"/>
    </row>
    <row r="51" spans="1:109" ht="13.5" customHeight="1" x14ac:dyDescent="0.15">
      <c r="B51" s="10"/>
      <c r="G51" s="1209"/>
      <c r="H51" s="1209"/>
      <c r="I51" s="1207"/>
      <c r="J51" s="1207"/>
      <c r="K51" s="1205"/>
      <c r="L51" s="1205"/>
      <c r="M51" s="1205"/>
      <c r="N51" s="1205"/>
      <c r="AM51" s="19"/>
      <c r="AN51" s="1206" t="s">
        <v>8</v>
      </c>
      <c r="AO51" s="1206"/>
      <c r="AP51" s="1206"/>
      <c r="AQ51" s="1206"/>
      <c r="AR51" s="1206"/>
      <c r="AS51" s="1206"/>
      <c r="AT51" s="1206"/>
      <c r="AU51" s="1206"/>
      <c r="AV51" s="1206"/>
      <c r="AW51" s="1206"/>
      <c r="AX51" s="1206"/>
      <c r="AY51" s="1206"/>
      <c r="AZ51" s="1206"/>
      <c r="BA51" s="1206"/>
      <c r="BB51" s="1206" t="s">
        <v>9</v>
      </c>
      <c r="BC51" s="1206"/>
      <c r="BD51" s="1206"/>
      <c r="BE51" s="1206"/>
      <c r="BF51" s="1206"/>
      <c r="BG51" s="1206"/>
      <c r="BH51" s="1206"/>
      <c r="BI51" s="1206"/>
      <c r="BJ51" s="1206"/>
      <c r="BK51" s="1206"/>
      <c r="BL51" s="1206"/>
      <c r="BM51" s="1206"/>
      <c r="BN51" s="1206"/>
      <c r="BO51" s="1206"/>
      <c r="BP51" s="1204">
        <v>107.6</v>
      </c>
      <c r="BQ51" s="1204"/>
      <c r="BR51" s="1204"/>
      <c r="BS51" s="1204"/>
      <c r="BT51" s="1204"/>
      <c r="BU51" s="1204"/>
      <c r="BV51" s="1204"/>
      <c r="BW51" s="1204"/>
      <c r="BX51" s="1204">
        <v>83.6</v>
      </c>
      <c r="BY51" s="1204"/>
      <c r="BZ51" s="1204"/>
      <c r="CA51" s="1204"/>
      <c r="CB51" s="1204"/>
      <c r="CC51" s="1204"/>
      <c r="CD51" s="1204"/>
      <c r="CE51" s="1204"/>
      <c r="CF51" s="1204">
        <v>49.3</v>
      </c>
      <c r="CG51" s="1204"/>
      <c r="CH51" s="1204"/>
      <c r="CI51" s="1204"/>
      <c r="CJ51" s="1204"/>
      <c r="CK51" s="1204"/>
      <c r="CL51" s="1204"/>
      <c r="CM51" s="1204"/>
      <c r="CN51" s="1204">
        <v>32.200000000000003</v>
      </c>
      <c r="CO51" s="1204"/>
      <c r="CP51" s="1204"/>
      <c r="CQ51" s="1204"/>
      <c r="CR51" s="1204"/>
      <c r="CS51" s="1204"/>
      <c r="CT51" s="1204"/>
      <c r="CU51" s="1204"/>
      <c r="CV51" s="1204">
        <v>18.100000000000001</v>
      </c>
      <c r="CW51" s="1204"/>
      <c r="CX51" s="1204"/>
      <c r="CY51" s="1204"/>
      <c r="CZ51" s="1204"/>
      <c r="DA51" s="1204"/>
      <c r="DB51" s="1204"/>
      <c r="DC51" s="1204"/>
    </row>
    <row r="52" spans="1:109" x14ac:dyDescent="0.15">
      <c r="B52" s="10"/>
      <c r="G52" s="1209"/>
      <c r="H52" s="1209"/>
      <c r="I52" s="1207"/>
      <c r="J52" s="1207"/>
      <c r="K52" s="1205"/>
      <c r="L52" s="1205"/>
      <c r="M52" s="1205"/>
      <c r="N52" s="1205"/>
      <c r="AM52" s="19"/>
      <c r="AN52" s="1206"/>
      <c r="AO52" s="1206"/>
      <c r="AP52" s="1206"/>
      <c r="AQ52" s="1206"/>
      <c r="AR52" s="1206"/>
      <c r="AS52" s="1206"/>
      <c r="AT52" s="1206"/>
      <c r="AU52" s="1206"/>
      <c r="AV52" s="1206"/>
      <c r="AW52" s="1206"/>
      <c r="AX52" s="1206"/>
      <c r="AY52" s="1206"/>
      <c r="AZ52" s="1206"/>
      <c r="BA52" s="1206"/>
      <c r="BB52" s="1206"/>
      <c r="BC52" s="1206"/>
      <c r="BD52" s="1206"/>
      <c r="BE52" s="1206"/>
      <c r="BF52" s="1206"/>
      <c r="BG52" s="1206"/>
      <c r="BH52" s="1206"/>
      <c r="BI52" s="1206"/>
      <c r="BJ52" s="1206"/>
      <c r="BK52" s="1206"/>
      <c r="BL52" s="1206"/>
      <c r="BM52" s="1206"/>
      <c r="BN52" s="1206"/>
      <c r="BO52" s="1206"/>
      <c r="BP52" s="1204"/>
      <c r="BQ52" s="1204"/>
      <c r="BR52" s="1204"/>
      <c r="BS52" s="1204"/>
      <c r="BT52" s="1204"/>
      <c r="BU52" s="1204"/>
      <c r="BV52" s="1204"/>
      <c r="BW52" s="1204"/>
      <c r="BX52" s="1204"/>
      <c r="BY52" s="1204"/>
      <c r="BZ52" s="1204"/>
      <c r="CA52" s="1204"/>
      <c r="CB52" s="1204"/>
      <c r="CC52" s="1204"/>
      <c r="CD52" s="1204"/>
      <c r="CE52" s="1204"/>
      <c r="CF52" s="1204"/>
      <c r="CG52" s="1204"/>
      <c r="CH52" s="1204"/>
      <c r="CI52" s="1204"/>
      <c r="CJ52" s="1204"/>
      <c r="CK52" s="1204"/>
      <c r="CL52" s="1204"/>
      <c r="CM52" s="1204"/>
      <c r="CN52" s="1204"/>
      <c r="CO52" s="1204"/>
      <c r="CP52" s="1204"/>
      <c r="CQ52" s="1204"/>
      <c r="CR52" s="1204"/>
      <c r="CS52" s="1204"/>
      <c r="CT52" s="1204"/>
      <c r="CU52" s="1204"/>
      <c r="CV52" s="1204"/>
      <c r="CW52" s="1204"/>
      <c r="CX52" s="1204"/>
      <c r="CY52" s="1204"/>
      <c r="CZ52" s="1204"/>
      <c r="DA52" s="1204"/>
      <c r="DB52" s="1204"/>
      <c r="DC52" s="1204"/>
    </row>
    <row r="53" spans="1:109" x14ac:dyDescent="0.15">
      <c r="A53" s="18"/>
      <c r="B53" s="10"/>
      <c r="G53" s="1209"/>
      <c r="H53" s="1209"/>
      <c r="I53" s="1199"/>
      <c r="J53" s="1199"/>
      <c r="K53" s="1205"/>
      <c r="L53" s="1205"/>
      <c r="M53" s="1205"/>
      <c r="N53" s="1205"/>
      <c r="AM53" s="19"/>
      <c r="AN53" s="1206"/>
      <c r="AO53" s="1206"/>
      <c r="AP53" s="1206"/>
      <c r="AQ53" s="1206"/>
      <c r="AR53" s="1206"/>
      <c r="AS53" s="1206"/>
      <c r="AT53" s="1206"/>
      <c r="AU53" s="1206"/>
      <c r="AV53" s="1206"/>
      <c r="AW53" s="1206"/>
      <c r="AX53" s="1206"/>
      <c r="AY53" s="1206"/>
      <c r="AZ53" s="1206"/>
      <c r="BA53" s="1206"/>
      <c r="BB53" s="1206" t="s">
        <v>10</v>
      </c>
      <c r="BC53" s="1206"/>
      <c r="BD53" s="1206"/>
      <c r="BE53" s="1206"/>
      <c r="BF53" s="1206"/>
      <c r="BG53" s="1206"/>
      <c r="BH53" s="1206"/>
      <c r="BI53" s="1206"/>
      <c r="BJ53" s="1206"/>
      <c r="BK53" s="1206"/>
      <c r="BL53" s="1206"/>
      <c r="BM53" s="1206"/>
      <c r="BN53" s="1206"/>
      <c r="BO53" s="1206"/>
      <c r="BP53" s="1204">
        <v>54</v>
      </c>
      <c r="BQ53" s="1204"/>
      <c r="BR53" s="1204"/>
      <c r="BS53" s="1204"/>
      <c r="BT53" s="1204"/>
      <c r="BU53" s="1204"/>
      <c r="BV53" s="1204"/>
      <c r="BW53" s="1204"/>
      <c r="BX53" s="1204">
        <v>55.9</v>
      </c>
      <c r="BY53" s="1204"/>
      <c r="BZ53" s="1204"/>
      <c r="CA53" s="1204"/>
      <c r="CB53" s="1204"/>
      <c r="CC53" s="1204"/>
      <c r="CD53" s="1204"/>
      <c r="CE53" s="1204"/>
      <c r="CF53" s="1204">
        <v>57.9</v>
      </c>
      <c r="CG53" s="1204"/>
      <c r="CH53" s="1204"/>
      <c r="CI53" s="1204"/>
      <c r="CJ53" s="1204"/>
      <c r="CK53" s="1204"/>
      <c r="CL53" s="1204"/>
      <c r="CM53" s="1204"/>
      <c r="CN53" s="1204">
        <v>59.4</v>
      </c>
      <c r="CO53" s="1204"/>
      <c r="CP53" s="1204"/>
      <c r="CQ53" s="1204"/>
      <c r="CR53" s="1204"/>
      <c r="CS53" s="1204"/>
      <c r="CT53" s="1204"/>
      <c r="CU53" s="1204"/>
      <c r="CV53" s="1204">
        <v>61</v>
      </c>
      <c r="CW53" s="1204"/>
      <c r="CX53" s="1204"/>
      <c r="CY53" s="1204"/>
      <c r="CZ53" s="1204"/>
      <c r="DA53" s="1204"/>
      <c r="DB53" s="1204"/>
      <c r="DC53" s="1204"/>
    </row>
    <row r="54" spans="1:109" x14ac:dyDescent="0.15">
      <c r="A54" s="18"/>
      <c r="B54" s="10"/>
      <c r="G54" s="1209"/>
      <c r="H54" s="1209"/>
      <c r="I54" s="1199"/>
      <c r="J54" s="1199"/>
      <c r="K54" s="1205"/>
      <c r="L54" s="1205"/>
      <c r="M54" s="1205"/>
      <c r="N54" s="1205"/>
      <c r="AM54" s="19"/>
      <c r="AN54" s="1206"/>
      <c r="AO54" s="1206"/>
      <c r="AP54" s="1206"/>
      <c r="AQ54" s="1206"/>
      <c r="AR54" s="1206"/>
      <c r="AS54" s="1206"/>
      <c r="AT54" s="1206"/>
      <c r="AU54" s="1206"/>
      <c r="AV54" s="1206"/>
      <c r="AW54" s="1206"/>
      <c r="AX54" s="1206"/>
      <c r="AY54" s="1206"/>
      <c r="AZ54" s="1206"/>
      <c r="BA54" s="1206"/>
      <c r="BB54" s="1206"/>
      <c r="BC54" s="1206"/>
      <c r="BD54" s="1206"/>
      <c r="BE54" s="1206"/>
      <c r="BF54" s="1206"/>
      <c r="BG54" s="1206"/>
      <c r="BH54" s="1206"/>
      <c r="BI54" s="1206"/>
      <c r="BJ54" s="1206"/>
      <c r="BK54" s="1206"/>
      <c r="BL54" s="1206"/>
      <c r="BM54" s="1206"/>
      <c r="BN54" s="1206"/>
      <c r="BO54" s="1206"/>
      <c r="BP54" s="1204"/>
      <c r="BQ54" s="1204"/>
      <c r="BR54" s="1204"/>
      <c r="BS54" s="1204"/>
      <c r="BT54" s="1204"/>
      <c r="BU54" s="1204"/>
      <c r="BV54" s="1204"/>
      <c r="BW54" s="1204"/>
      <c r="BX54" s="1204"/>
      <c r="BY54" s="1204"/>
      <c r="BZ54" s="1204"/>
      <c r="CA54" s="1204"/>
      <c r="CB54" s="1204"/>
      <c r="CC54" s="1204"/>
      <c r="CD54" s="1204"/>
      <c r="CE54" s="1204"/>
      <c r="CF54" s="1204"/>
      <c r="CG54" s="1204"/>
      <c r="CH54" s="1204"/>
      <c r="CI54" s="1204"/>
      <c r="CJ54" s="1204"/>
      <c r="CK54" s="1204"/>
      <c r="CL54" s="1204"/>
      <c r="CM54" s="1204"/>
      <c r="CN54" s="1204"/>
      <c r="CO54" s="1204"/>
      <c r="CP54" s="1204"/>
      <c r="CQ54" s="1204"/>
      <c r="CR54" s="1204"/>
      <c r="CS54" s="1204"/>
      <c r="CT54" s="1204"/>
      <c r="CU54" s="1204"/>
      <c r="CV54" s="1204"/>
      <c r="CW54" s="1204"/>
      <c r="CX54" s="1204"/>
      <c r="CY54" s="1204"/>
      <c r="CZ54" s="1204"/>
      <c r="DA54" s="1204"/>
      <c r="DB54" s="1204"/>
      <c r="DC54" s="1204"/>
    </row>
    <row r="55" spans="1:109" x14ac:dyDescent="0.15">
      <c r="A55" s="18"/>
      <c r="B55" s="10"/>
      <c r="G55" s="1199"/>
      <c r="H55" s="1199"/>
      <c r="I55" s="1199"/>
      <c r="J55" s="1199"/>
      <c r="K55" s="1205"/>
      <c r="L55" s="1205"/>
      <c r="M55" s="1205"/>
      <c r="N55" s="1205"/>
      <c r="AN55" s="1203" t="s">
        <v>11</v>
      </c>
      <c r="AO55" s="1203"/>
      <c r="AP55" s="1203"/>
      <c r="AQ55" s="1203"/>
      <c r="AR55" s="1203"/>
      <c r="AS55" s="1203"/>
      <c r="AT55" s="1203"/>
      <c r="AU55" s="1203"/>
      <c r="AV55" s="1203"/>
      <c r="AW55" s="1203"/>
      <c r="AX55" s="1203"/>
      <c r="AY55" s="1203"/>
      <c r="AZ55" s="1203"/>
      <c r="BA55" s="1203"/>
      <c r="BB55" s="1206" t="s">
        <v>9</v>
      </c>
      <c r="BC55" s="1206"/>
      <c r="BD55" s="1206"/>
      <c r="BE55" s="1206"/>
      <c r="BF55" s="1206"/>
      <c r="BG55" s="1206"/>
      <c r="BH55" s="1206"/>
      <c r="BI55" s="1206"/>
      <c r="BJ55" s="1206"/>
      <c r="BK55" s="1206"/>
      <c r="BL55" s="1206"/>
      <c r="BM55" s="1206"/>
      <c r="BN55" s="1206"/>
      <c r="BO55" s="1206"/>
      <c r="BP55" s="1204">
        <v>3</v>
      </c>
      <c r="BQ55" s="1204"/>
      <c r="BR55" s="1204"/>
      <c r="BS55" s="1204"/>
      <c r="BT55" s="1204"/>
      <c r="BU55" s="1204"/>
      <c r="BV55" s="1204"/>
      <c r="BW55" s="1204"/>
      <c r="BX55" s="1204">
        <v>3.4</v>
      </c>
      <c r="BY55" s="1204"/>
      <c r="BZ55" s="1204"/>
      <c r="CA55" s="1204"/>
      <c r="CB55" s="1204"/>
      <c r="CC55" s="1204"/>
      <c r="CD55" s="1204"/>
      <c r="CE55" s="1204"/>
      <c r="CF55" s="1204">
        <v>0</v>
      </c>
      <c r="CG55" s="1204"/>
      <c r="CH55" s="1204"/>
      <c r="CI55" s="1204"/>
      <c r="CJ55" s="1204"/>
      <c r="CK55" s="1204"/>
      <c r="CL55" s="1204"/>
      <c r="CM55" s="1204"/>
      <c r="CN55" s="1204">
        <v>0</v>
      </c>
      <c r="CO55" s="1204"/>
      <c r="CP55" s="1204"/>
      <c r="CQ55" s="1204"/>
      <c r="CR55" s="1204"/>
      <c r="CS55" s="1204"/>
      <c r="CT55" s="1204"/>
      <c r="CU55" s="1204"/>
      <c r="CV55" s="1204">
        <v>0</v>
      </c>
      <c r="CW55" s="1204"/>
      <c r="CX55" s="1204"/>
      <c r="CY55" s="1204"/>
      <c r="CZ55" s="1204"/>
      <c r="DA55" s="1204"/>
      <c r="DB55" s="1204"/>
      <c r="DC55" s="1204"/>
    </row>
    <row r="56" spans="1:109" x14ac:dyDescent="0.15">
      <c r="A56" s="18"/>
      <c r="B56" s="10"/>
      <c r="G56" s="1199"/>
      <c r="H56" s="1199"/>
      <c r="I56" s="1199"/>
      <c r="J56" s="1199"/>
      <c r="K56" s="1205"/>
      <c r="L56" s="1205"/>
      <c r="M56" s="1205"/>
      <c r="N56" s="1205"/>
      <c r="AN56" s="1203"/>
      <c r="AO56" s="1203"/>
      <c r="AP56" s="1203"/>
      <c r="AQ56" s="1203"/>
      <c r="AR56" s="1203"/>
      <c r="AS56" s="1203"/>
      <c r="AT56" s="1203"/>
      <c r="AU56" s="1203"/>
      <c r="AV56" s="1203"/>
      <c r="AW56" s="1203"/>
      <c r="AX56" s="1203"/>
      <c r="AY56" s="1203"/>
      <c r="AZ56" s="1203"/>
      <c r="BA56" s="1203"/>
      <c r="BB56" s="1206"/>
      <c r="BC56" s="1206"/>
      <c r="BD56" s="1206"/>
      <c r="BE56" s="1206"/>
      <c r="BF56" s="1206"/>
      <c r="BG56" s="1206"/>
      <c r="BH56" s="1206"/>
      <c r="BI56" s="1206"/>
      <c r="BJ56" s="1206"/>
      <c r="BK56" s="1206"/>
      <c r="BL56" s="1206"/>
      <c r="BM56" s="1206"/>
      <c r="BN56" s="1206"/>
      <c r="BO56" s="1206"/>
      <c r="BP56" s="1204"/>
      <c r="BQ56" s="1204"/>
      <c r="BR56" s="1204"/>
      <c r="BS56" s="1204"/>
      <c r="BT56" s="1204"/>
      <c r="BU56" s="1204"/>
      <c r="BV56" s="1204"/>
      <c r="BW56" s="1204"/>
      <c r="BX56" s="1204"/>
      <c r="BY56" s="1204"/>
      <c r="BZ56" s="1204"/>
      <c r="CA56" s="1204"/>
      <c r="CB56" s="1204"/>
      <c r="CC56" s="1204"/>
      <c r="CD56" s="1204"/>
      <c r="CE56" s="1204"/>
      <c r="CF56" s="1204"/>
      <c r="CG56" s="1204"/>
      <c r="CH56" s="1204"/>
      <c r="CI56" s="1204"/>
      <c r="CJ56" s="1204"/>
      <c r="CK56" s="1204"/>
      <c r="CL56" s="1204"/>
      <c r="CM56" s="1204"/>
      <c r="CN56" s="1204"/>
      <c r="CO56" s="1204"/>
      <c r="CP56" s="1204"/>
      <c r="CQ56" s="1204"/>
      <c r="CR56" s="1204"/>
      <c r="CS56" s="1204"/>
      <c r="CT56" s="1204"/>
      <c r="CU56" s="1204"/>
      <c r="CV56" s="1204"/>
      <c r="CW56" s="1204"/>
      <c r="CX56" s="1204"/>
      <c r="CY56" s="1204"/>
      <c r="CZ56" s="1204"/>
      <c r="DA56" s="1204"/>
      <c r="DB56" s="1204"/>
      <c r="DC56" s="1204"/>
    </row>
    <row r="57" spans="1:109" s="18" customFormat="1" x14ac:dyDescent="0.15">
      <c r="B57" s="22"/>
      <c r="G57" s="1199"/>
      <c r="H57" s="1199"/>
      <c r="I57" s="1208"/>
      <c r="J57" s="1208"/>
      <c r="K57" s="1205"/>
      <c r="L57" s="1205"/>
      <c r="M57" s="1205"/>
      <c r="N57" s="1205"/>
      <c r="AM57" s="3"/>
      <c r="AN57" s="1203"/>
      <c r="AO57" s="1203"/>
      <c r="AP57" s="1203"/>
      <c r="AQ57" s="1203"/>
      <c r="AR57" s="1203"/>
      <c r="AS57" s="1203"/>
      <c r="AT57" s="1203"/>
      <c r="AU57" s="1203"/>
      <c r="AV57" s="1203"/>
      <c r="AW57" s="1203"/>
      <c r="AX57" s="1203"/>
      <c r="AY57" s="1203"/>
      <c r="AZ57" s="1203"/>
      <c r="BA57" s="1203"/>
      <c r="BB57" s="1206" t="s">
        <v>10</v>
      </c>
      <c r="BC57" s="1206"/>
      <c r="BD57" s="1206"/>
      <c r="BE57" s="1206"/>
      <c r="BF57" s="1206"/>
      <c r="BG57" s="1206"/>
      <c r="BH57" s="1206"/>
      <c r="BI57" s="1206"/>
      <c r="BJ57" s="1206"/>
      <c r="BK57" s="1206"/>
      <c r="BL57" s="1206"/>
      <c r="BM57" s="1206"/>
      <c r="BN57" s="1206"/>
      <c r="BO57" s="1206"/>
      <c r="BP57" s="1204">
        <v>63.3</v>
      </c>
      <c r="BQ57" s="1204"/>
      <c r="BR57" s="1204"/>
      <c r="BS57" s="1204"/>
      <c r="BT57" s="1204"/>
      <c r="BU57" s="1204"/>
      <c r="BV57" s="1204"/>
      <c r="BW57" s="1204"/>
      <c r="BX57" s="1204">
        <v>62.8</v>
      </c>
      <c r="BY57" s="1204"/>
      <c r="BZ57" s="1204"/>
      <c r="CA57" s="1204"/>
      <c r="CB57" s="1204"/>
      <c r="CC57" s="1204"/>
      <c r="CD57" s="1204"/>
      <c r="CE57" s="1204"/>
      <c r="CF57" s="1204">
        <v>62.7</v>
      </c>
      <c r="CG57" s="1204"/>
      <c r="CH57" s="1204"/>
      <c r="CI57" s="1204"/>
      <c r="CJ57" s="1204"/>
      <c r="CK57" s="1204"/>
      <c r="CL57" s="1204"/>
      <c r="CM57" s="1204"/>
      <c r="CN57" s="1204">
        <v>63.1</v>
      </c>
      <c r="CO57" s="1204"/>
      <c r="CP57" s="1204"/>
      <c r="CQ57" s="1204"/>
      <c r="CR57" s="1204"/>
      <c r="CS57" s="1204"/>
      <c r="CT57" s="1204"/>
      <c r="CU57" s="1204"/>
      <c r="CV57" s="1204">
        <v>63.8</v>
      </c>
      <c r="CW57" s="1204"/>
      <c r="CX57" s="1204"/>
      <c r="CY57" s="1204"/>
      <c r="CZ57" s="1204"/>
      <c r="DA57" s="1204"/>
      <c r="DB57" s="1204"/>
      <c r="DC57" s="1204"/>
      <c r="DD57" s="23"/>
      <c r="DE57" s="22"/>
    </row>
    <row r="58" spans="1:109" s="18" customFormat="1" x14ac:dyDescent="0.15">
      <c r="A58" s="3"/>
      <c r="B58" s="22"/>
      <c r="G58" s="1199"/>
      <c r="H58" s="1199"/>
      <c r="I58" s="1208"/>
      <c r="J58" s="1208"/>
      <c r="K58" s="1205"/>
      <c r="L58" s="1205"/>
      <c r="M58" s="1205"/>
      <c r="N58" s="1205"/>
      <c r="AM58" s="3"/>
      <c r="AN58" s="1203"/>
      <c r="AO58" s="1203"/>
      <c r="AP58" s="1203"/>
      <c r="AQ58" s="1203"/>
      <c r="AR58" s="1203"/>
      <c r="AS58" s="1203"/>
      <c r="AT58" s="1203"/>
      <c r="AU58" s="1203"/>
      <c r="AV58" s="1203"/>
      <c r="AW58" s="1203"/>
      <c r="AX58" s="1203"/>
      <c r="AY58" s="1203"/>
      <c r="AZ58" s="1203"/>
      <c r="BA58" s="1203"/>
      <c r="BB58" s="1206"/>
      <c r="BC58" s="1206"/>
      <c r="BD58" s="1206"/>
      <c r="BE58" s="1206"/>
      <c r="BF58" s="1206"/>
      <c r="BG58" s="1206"/>
      <c r="BH58" s="1206"/>
      <c r="BI58" s="1206"/>
      <c r="BJ58" s="1206"/>
      <c r="BK58" s="1206"/>
      <c r="BL58" s="1206"/>
      <c r="BM58" s="1206"/>
      <c r="BN58" s="1206"/>
      <c r="BO58" s="1206"/>
      <c r="BP58" s="1204"/>
      <c r="BQ58" s="1204"/>
      <c r="BR58" s="1204"/>
      <c r="BS58" s="1204"/>
      <c r="BT58" s="1204"/>
      <c r="BU58" s="1204"/>
      <c r="BV58" s="1204"/>
      <c r="BW58" s="1204"/>
      <c r="BX58" s="1204"/>
      <c r="BY58" s="1204"/>
      <c r="BZ58" s="1204"/>
      <c r="CA58" s="1204"/>
      <c r="CB58" s="1204"/>
      <c r="CC58" s="1204"/>
      <c r="CD58" s="1204"/>
      <c r="CE58" s="1204"/>
      <c r="CF58" s="1204"/>
      <c r="CG58" s="1204"/>
      <c r="CH58" s="1204"/>
      <c r="CI58" s="1204"/>
      <c r="CJ58" s="1204"/>
      <c r="CK58" s="1204"/>
      <c r="CL58" s="1204"/>
      <c r="CM58" s="1204"/>
      <c r="CN58" s="1204"/>
      <c r="CO58" s="1204"/>
      <c r="CP58" s="1204"/>
      <c r="CQ58" s="1204"/>
      <c r="CR58" s="1204"/>
      <c r="CS58" s="1204"/>
      <c r="CT58" s="1204"/>
      <c r="CU58" s="1204"/>
      <c r="CV58" s="1204"/>
      <c r="CW58" s="1204"/>
      <c r="CX58" s="1204"/>
      <c r="CY58" s="1204"/>
      <c r="CZ58" s="1204"/>
      <c r="DA58" s="1204"/>
      <c r="DB58" s="1204"/>
      <c r="DC58" s="1204"/>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0" t="s">
        <v>543</v>
      </c>
      <c r="AO65" s="1191"/>
      <c r="AP65" s="1191"/>
      <c r="AQ65" s="1191"/>
      <c r="AR65" s="1191"/>
      <c r="AS65" s="1191"/>
      <c r="AT65" s="1191"/>
      <c r="AU65" s="1191"/>
      <c r="AV65" s="1191"/>
      <c r="AW65" s="1191"/>
      <c r="AX65" s="1191"/>
      <c r="AY65" s="1191"/>
      <c r="AZ65" s="1191"/>
      <c r="BA65" s="1191"/>
      <c r="BB65" s="1191"/>
      <c r="BC65" s="1191"/>
      <c r="BD65" s="1191"/>
      <c r="BE65" s="1191"/>
      <c r="BF65" s="1191"/>
      <c r="BG65" s="1191"/>
      <c r="BH65" s="1191"/>
      <c r="BI65" s="1191"/>
      <c r="BJ65" s="1191"/>
      <c r="BK65" s="1191"/>
      <c r="BL65" s="1191"/>
      <c r="BM65" s="1191"/>
      <c r="BN65" s="1191"/>
      <c r="BO65" s="1191"/>
      <c r="BP65" s="1191"/>
      <c r="BQ65" s="1191"/>
      <c r="BR65" s="1191"/>
      <c r="BS65" s="1191"/>
      <c r="BT65" s="1191"/>
      <c r="BU65" s="1191"/>
      <c r="BV65" s="1191"/>
      <c r="BW65" s="1191"/>
      <c r="BX65" s="1191"/>
      <c r="BY65" s="1191"/>
      <c r="BZ65" s="1191"/>
      <c r="CA65" s="1191"/>
      <c r="CB65" s="1191"/>
      <c r="CC65" s="1191"/>
      <c r="CD65" s="1191"/>
      <c r="CE65" s="1191"/>
      <c r="CF65" s="1191"/>
      <c r="CG65" s="1191"/>
      <c r="CH65" s="1191"/>
      <c r="CI65" s="1191"/>
      <c r="CJ65" s="1191"/>
      <c r="CK65" s="1191"/>
      <c r="CL65" s="1191"/>
      <c r="CM65" s="1191"/>
      <c r="CN65" s="1191"/>
      <c r="CO65" s="1191"/>
      <c r="CP65" s="1191"/>
      <c r="CQ65" s="1191"/>
      <c r="CR65" s="1191"/>
      <c r="CS65" s="1191"/>
      <c r="CT65" s="1191"/>
      <c r="CU65" s="1191"/>
      <c r="CV65" s="1191"/>
      <c r="CW65" s="1191"/>
      <c r="CX65" s="1191"/>
      <c r="CY65" s="1191"/>
      <c r="CZ65" s="1191"/>
      <c r="DA65" s="1191"/>
      <c r="DB65" s="1191"/>
      <c r="DC65" s="1192"/>
    </row>
    <row r="66" spans="2:107" x14ac:dyDescent="0.15">
      <c r="B66" s="10"/>
      <c r="AN66" s="1193"/>
      <c r="AO66" s="1194"/>
      <c r="AP66" s="1194"/>
      <c r="AQ66" s="1194"/>
      <c r="AR66" s="1194"/>
      <c r="AS66" s="1194"/>
      <c r="AT66" s="1194"/>
      <c r="AU66" s="1194"/>
      <c r="AV66" s="1194"/>
      <c r="AW66" s="1194"/>
      <c r="AX66" s="1194"/>
      <c r="AY66" s="1194"/>
      <c r="AZ66" s="1194"/>
      <c r="BA66" s="1194"/>
      <c r="BB66" s="1194"/>
      <c r="BC66" s="1194"/>
      <c r="BD66" s="1194"/>
      <c r="BE66" s="1194"/>
      <c r="BF66" s="1194"/>
      <c r="BG66" s="1194"/>
      <c r="BH66" s="1194"/>
      <c r="BI66" s="1194"/>
      <c r="BJ66" s="1194"/>
      <c r="BK66" s="1194"/>
      <c r="BL66" s="1194"/>
      <c r="BM66" s="1194"/>
      <c r="BN66" s="1194"/>
      <c r="BO66" s="1194"/>
      <c r="BP66" s="1194"/>
      <c r="BQ66" s="1194"/>
      <c r="BR66" s="1194"/>
      <c r="BS66" s="1194"/>
      <c r="BT66" s="1194"/>
      <c r="BU66" s="1194"/>
      <c r="BV66" s="1194"/>
      <c r="BW66" s="1194"/>
      <c r="BX66" s="1194"/>
      <c r="BY66" s="1194"/>
      <c r="BZ66" s="1194"/>
      <c r="CA66" s="1194"/>
      <c r="CB66" s="1194"/>
      <c r="CC66" s="1194"/>
      <c r="CD66" s="1194"/>
      <c r="CE66" s="1194"/>
      <c r="CF66" s="1194"/>
      <c r="CG66" s="1194"/>
      <c r="CH66" s="1194"/>
      <c r="CI66" s="1194"/>
      <c r="CJ66" s="1194"/>
      <c r="CK66" s="1194"/>
      <c r="CL66" s="1194"/>
      <c r="CM66" s="1194"/>
      <c r="CN66" s="1194"/>
      <c r="CO66" s="1194"/>
      <c r="CP66" s="1194"/>
      <c r="CQ66" s="1194"/>
      <c r="CR66" s="1194"/>
      <c r="CS66" s="1194"/>
      <c r="CT66" s="1194"/>
      <c r="CU66" s="1194"/>
      <c r="CV66" s="1194"/>
      <c r="CW66" s="1194"/>
      <c r="CX66" s="1194"/>
      <c r="CY66" s="1194"/>
      <c r="CZ66" s="1194"/>
      <c r="DA66" s="1194"/>
      <c r="DB66" s="1194"/>
      <c r="DC66" s="1195"/>
    </row>
    <row r="67" spans="2:107" x14ac:dyDescent="0.15">
      <c r="B67" s="10"/>
      <c r="AN67" s="1193"/>
      <c r="AO67" s="1194"/>
      <c r="AP67" s="1194"/>
      <c r="AQ67" s="1194"/>
      <c r="AR67" s="1194"/>
      <c r="AS67" s="1194"/>
      <c r="AT67" s="1194"/>
      <c r="AU67" s="1194"/>
      <c r="AV67" s="1194"/>
      <c r="AW67" s="1194"/>
      <c r="AX67" s="1194"/>
      <c r="AY67" s="1194"/>
      <c r="AZ67" s="1194"/>
      <c r="BA67" s="1194"/>
      <c r="BB67" s="1194"/>
      <c r="BC67" s="1194"/>
      <c r="BD67" s="1194"/>
      <c r="BE67" s="1194"/>
      <c r="BF67" s="1194"/>
      <c r="BG67" s="1194"/>
      <c r="BH67" s="1194"/>
      <c r="BI67" s="1194"/>
      <c r="BJ67" s="1194"/>
      <c r="BK67" s="1194"/>
      <c r="BL67" s="1194"/>
      <c r="BM67" s="1194"/>
      <c r="BN67" s="1194"/>
      <c r="BO67" s="1194"/>
      <c r="BP67" s="1194"/>
      <c r="BQ67" s="1194"/>
      <c r="BR67" s="1194"/>
      <c r="BS67" s="1194"/>
      <c r="BT67" s="1194"/>
      <c r="BU67" s="1194"/>
      <c r="BV67" s="1194"/>
      <c r="BW67" s="1194"/>
      <c r="BX67" s="1194"/>
      <c r="BY67" s="1194"/>
      <c r="BZ67" s="1194"/>
      <c r="CA67" s="1194"/>
      <c r="CB67" s="1194"/>
      <c r="CC67" s="1194"/>
      <c r="CD67" s="1194"/>
      <c r="CE67" s="1194"/>
      <c r="CF67" s="1194"/>
      <c r="CG67" s="1194"/>
      <c r="CH67" s="1194"/>
      <c r="CI67" s="1194"/>
      <c r="CJ67" s="1194"/>
      <c r="CK67" s="1194"/>
      <c r="CL67" s="1194"/>
      <c r="CM67" s="1194"/>
      <c r="CN67" s="1194"/>
      <c r="CO67" s="1194"/>
      <c r="CP67" s="1194"/>
      <c r="CQ67" s="1194"/>
      <c r="CR67" s="1194"/>
      <c r="CS67" s="1194"/>
      <c r="CT67" s="1194"/>
      <c r="CU67" s="1194"/>
      <c r="CV67" s="1194"/>
      <c r="CW67" s="1194"/>
      <c r="CX67" s="1194"/>
      <c r="CY67" s="1194"/>
      <c r="CZ67" s="1194"/>
      <c r="DA67" s="1194"/>
      <c r="DB67" s="1194"/>
      <c r="DC67" s="1195"/>
    </row>
    <row r="68" spans="2:107" x14ac:dyDescent="0.15">
      <c r="B68" s="10"/>
      <c r="AN68" s="1193"/>
      <c r="AO68" s="1194"/>
      <c r="AP68" s="1194"/>
      <c r="AQ68" s="1194"/>
      <c r="AR68" s="1194"/>
      <c r="AS68" s="1194"/>
      <c r="AT68" s="1194"/>
      <c r="AU68" s="1194"/>
      <c r="AV68" s="1194"/>
      <c r="AW68" s="1194"/>
      <c r="AX68" s="1194"/>
      <c r="AY68" s="1194"/>
      <c r="AZ68" s="1194"/>
      <c r="BA68" s="1194"/>
      <c r="BB68" s="1194"/>
      <c r="BC68" s="1194"/>
      <c r="BD68" s="1194"/>
      <c r="BE68" s="1194"/>
      <c r="BF68" s="1194"/>
      <c r="BG68" s="1194"/>
      <c r="BH68" s="1194"/>
      <c r="BI68" s="1194"/>
      <c r="BJ68" s="1194"/>
      <c r="BK68" s="1194"/>
      <c r="BL68" s="1194"/>
      <c r="BM68" s="1194"/>
      <c r="BN68" s="1194"/>
      <c r="BO68" s="1194"/>
      <c r="BP68" s="1194"/>
      <c r="BQ68" s="1194"/>
      <c r="BR68" s="1194"/>
      <c r="BS68" s="1194"/>
      <c r="BT68" s="1194"/>
      <c r="BU68" s="1194"/>
      <c r="BV68" s="1194"/>
      <c r="BW68" s="1194"/>
      <c r="BX68" s="1194"/>
      <c r="BY68" s="1194"/>
      <c r="BZ68" s="1194"/>
      <c r="CA68" s="1194"/>
      <c r="CB68" s="1194"/>
      <c r="CC68" s="1194"/>
      <c r="CD68" s="1194"/>
      <c r="CE68" s="1194"/>
      <c r="CF68" s="1194"/>
      <c r="CG68" s="1194"/>
      <c r="CH68" s="1194"/>
      <c r="CI68" s="1194"/>
      <c r="CJ68" s="1194"/>
      <c r="CK68" s="1194"/>
      <c r="CL68" s="1194"/>
      <c r="CM68" s="1194"/>
      <c r="CN68" s="1194"/>
      <c r="CO68" s="1194"/>
      <c r="CP68" s="1194"/>
      <c r="CQ68" s="1194"/>
      <c r="CR68" s="1194"/>
      <c r="CS68" s="1194"/>
      <c r="CT68" s="1194"/>
      <c r="CU68" s="1194"/>
      <c r="CV68" s="1194"/>
      <c r="CW68" s="1194"/>
      <c r="CX68" s="1194"/>
      <c r="CY68" s="1194"/>
      <c r="CZ68" s="1194"/>
      <c r="DA68" s="1194"/>
      <c r="DB68" s="1194"/>
      <c r="DC68" s="1195"/>
    </row>
    <row r="69" spans="2:107" x14ac:dyDescent="0.15">
      <c r="B69" s="10"/>
      <c r="AN69" s="1196"/>
      <c r="AO69" s="1197"/>
      <c r="AP69" s="1197"/>
      <c r="AQ69" s="1197"/>
      <c r="AR69" s="1197"/>
      <c r="AS69" s="1197"/>
      <c r="AT69" s="1197"/>
      <c r="AU69" s="1197"/>
      <c r="AV69" s="1197"/>
      <c r="AW69" s="1197"/>
      <c r="AX69" s="1197"/>
      <c r="AY69" s="1197"/>
      <c r="AZ69" s="1197"/>
      <c r="BA69" s="1197"/>
      <c r="BB69" s="1197"/>
      <c r="BC69" s="1197"/>
      <c r="BD69" s="1197"/>
      <c r="BE69" s="1197"/>
      <c r="BF69" s="1197"/>
      <c r="BG69" s="1197"/>
      <c r="BH69" s="1197"/>
      <c r="BI69" s="1197"/>
      <c r="BJ69" s="1197"/>
      <c r="BK69" s="1197"/>
      <c r="BL69" s="1197"/>
      <c r="BM69" s="1197"/>
      <c r="BN69" s="1197"/>
      <c r="BO69" s="1197"/>
      <c r="BP69" s="1197"/>
      <c r="BQ69" s="1197"/>
      <c r="BR69" s="1197"/>
      <c r="BS69" s="1197"/>
      <c r="BT69" s="1197"/>
      <c r="BU69" s="1197"/>
      <c r="BV69" s="1197"/>
      <c r="BW69" s="1197"/>
      <c r="BX69" s="1197"/>
      <c r="BY69" s="1197"/>
      <c r="BZ69" s="1197"/>
      <c r="CA69" s="1197"/>
      <c r="CB69" s="1197"/>
      <c r="CC69" s="1197"/>
      <c r="CD69" s="1197"/>
      <c r="CE69" s="1197"/>
      <c r="CF69" s="1197"/>
      <c r="CG69" s="1197"/>
      <c r="CH69" s="1197"/>
      <c r="CI69" s="1197"/>
      <c r="CJ69" s="1197"/>
      <c r="CK69" s="1197"/>
      <c r="CL69" s="1197"/>
      <c r="CM69" s="1197"/>
      <c r="CN69" s="1197"/>
      <c r="CO69" s="1197"/>
      <c r="CP69" s="1197"/>
      <c r="CQ69" s="1197"/>
      <c r="CR69" s="1197"/>
      <c r="CS69" s="1197"/>
      <c r="CT69" s="1197"/>
      <c r="CU69" s="1197"/>
      <c r="CV69" s="1197"/>
      <c r="CW69" s="1197"/>
      <c r="CX69" s="1197"/>
      <c r="CY69" s="1197"/>
      <c r="CZ69" s="1197"/>
      <c r="DA69" s="1197"/>
      <c r="DB69" s="1197"/>
      <c r="DC69" s="1198"/>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9"/>
      <c r="H72" s="1199"/>
      <c r="I72" s="1199"/>
      <c r="J72" s="1199"/>
      <c r="K72" s="20"/>
      <c r="L72" s="20"/>
      <c r="M72" s="21"/>
      <c r="N72" s="21"/>
      <c r="AN72" s="1200"/>
      <c r="AO72" s="1201"/>
      <c r="AP72" s="1201"/>
      <c r="AQ72" s="1201"/>
      <c r="AR72" s="1201"/>
      <c r="AS72" s="1201"/>
      <c r="AT72" s="1201"/>
      <c r="AU72" s="1201"/>
      <c r="AV72" s="1201"/>
      <c r="AW72" s="1201"/>
      <c r="AX72" s="1201"/>
      <c r="AY72" s="1201"/>
      <c r="AZ72" s="1201"/>
      <c r="BA72" s="1201"/>
      <c r="BB72" s="1201"/>
      <c r="BC72" s="1201"/>
      <c r="BD72" s="1201"/>
      <c r="BE72" s="1201"/>
      <c r="BF72" s="1201"/>
      <c r="BG72" s="1201"/>
      <c r="BH72" s="1201"/>
      <c r="BI72" s="1201"/>
      <c r="BJ72" s="1201"/>
      <c r="BK72" s="1201"/>
      <c r="BL72" s="1201"/>
      <c r="BM72" s="1201"/>
      <c r="BN72" s="1201"/>
      <c r="BO72" s="1202"/>
      <c r="BP72" s="1203" t="s">
        <v>3</v>
      </c>
      <c r="BQ72" s="1203"/>
      <c r="BR72" s="1203"/>
      <c r="BS72" s="1203"/>
      <c r="BT72" s="1203"/>
      <c r="BU72" s="1203"/>
      <c r="BV72" s="1203"/>
      <c r="BW72" s="1203"/>
      <c r="BX72" s="1203" t="s">
        <v>4</v>
      </c>
      <c r="BY72" s="1203"/>
      <c r="BZ72" s="1203"/>
      <c r="CA72" s="1203"/>
      <c r="CB72" s="1203"/>
      <c r="CC72" s="1203"/>
      <c r="CD72" s="1203"/>
      <c r="CE72" s="1203"/>
      <c r="CF72" s="1203" t="s">
        <v>5</v>
      </c>
      <c r="CG72" s="1203"/>
      <c r="CH72" s="1203"/>
      <c r="CI72" s="1203"/>
      <c r="CJ72" s="1203"/>
      <c r="CK72" s="1203"/>
      <c r="CL72" s="1203"/>
      <c r="CM72" s="1203"/>
      <c r="CN72" s="1203" t="s">
        <v>6</v>
      </c>
      <c r="CO72" s="1203"/>
      <c r="CP72" s="1203"/>
      <c r="CQ72" s="1203"/>
      <c r="CR72" s="1203"/>
      <c r="CS72" s="1203"/>
      <c r="CT72" s="1203"/>
      <c r="CU72" s="1203"/>
      <c r="CV72" s="1203" t="s">
        <v>7</v>
      </c>
      <c r="CW72" s="1203"/>
      <c r="CX72" s="1203"/>
      <c r="CY72" s="1203"/>
      <c r="CZ72" s="1203"/>
      <c r="DA72" s="1203"/>
      <c r="DB72" s="1203"/>
      <c r="DC72" s="1203"/>
    </row>
    <row r="73" spans="2:107" x14ac:dyDescent="0.15">
      <c r="B73" s="10"/>
      <c r="G73" s="1209"/>
      <c r="H73" s="1209"/>
      <c r="I73" s="1209"/>
      <c r="J73" s="1209"/>
      <c r="K73" s="1210"/>
      <c r="L73" s="1210"/>
      <c r="M73" s="1210"/>
      <c r="N73" s="1210"/>
      <c r="AM73" s="19"/>
      <c r="AN73" s="1206" t="s">
        <v>8</v>
      </c>
      <c r="AO73" s="1206"/>
      <c r="AP73" s="1206"/>
      <c r="AQ73" s="1206"/>
      <c r="AR73" s="1206"/>
      <c r="AS73" s="1206"/>
      <c r="AT73" s="1206"/>
      <c r="AU73" s="1206"/>
      <c r="AV73" s="1206"/>
      <c r="AW73" s="1206"/>
      <c r="AX73" s="1206"/>
      <c r="AY73" s="1206"/>
      <c r="AZ73" s="1206"/>
      <c r="BA73" s="1206"/>
      <c r="BB73" s="1206" t="s">
        <v>9</v>
      </c>
      <c r="BC73" s="1206"/>
      <c r="BD73" s="1206"/>
      <c r="BE73" s="1206"/>
      <c r="BF73" s="1206"/>
      <c r="BG73" s="1206"/>
      <c r="BH73" s="1206"/>
      <c r="BI73" s="1206"/>
      <c r="BJ73" s="1206"/>
      <c r="BK73" s="1206"/>
      <c r="BL73" s="1206"/>
      <c r="BM73" s="1206"/>
      <c r="BN73" s="1206"/>
      <c r="BO73" s="1206"/>
      <c r="BP73" s="1204">
        <v>107.6</v>
      </c>
      <c r="BQ73" s="1204"/>
      <c r="BR73" s="1204"/>
      <c r="BS73" s="1204"/>
      <c r="BT73" s="1204"/>
      <c r="BU73" s="1204"/>
      <c r="BV73" s="1204"/>
      <c r="BW73" s="1204"/>
      <c r="BX73" s="1204">
        <v>83.6</v>
      </c>
      <c r="BY73" s="1204"/>
      <c r="BZ73" s="1204"/>
      <c r="CA73" s="1204"/>
      <c r="CB73" s="1204"/>
      <c r="CC73" s="1204"/>
      <c r="CD73" s="1204"/>
      <c r="CE73" s="1204"/>
      <c r="CF73" s="1204">
        <v>49.3</v>
      </c>
      <c r="CG73" s="1204"/>
      <c r="CH73" s="1204"/>
      <c r="CI73" s="1204"/>
      <c r="CJ73" s="1204"/>
      <c r="CK73" s="1204"/>
      <c r="CL73" s="1204"/>
      <c r="CM73" s="1204"/>
      <c r="CN73" s="1204">
        <v>32.200000000000003</v>
      </c>
      <c r="CO73" s="1204"/>
      <c r="CP73" s="1204"/>
      <c r="CQ73" s="1204"/>
      <c r="CR73" s="1204"/>
      <c r="CS73" s="1204"/>
      <c r="CT73" s="1204"/>
      <c r="CU73" s="1204"/>
      <c r="CV73" s="1204">
        <v>18.100000000000001</v>
      </c>
      <c r="CW73" s="1204"/>
      <c r="CX73" s="1204"/>
      <c r="CY73" s="1204"/>
      <c r="CZ73" s="1204"/>
      <c r="DA73" s="1204"/>
      <c r="DB73" s="1204"/>
      <c r="DC73" s="1204"/>
    </row>
    <row r="74" spans="2:107" x14ac:dyDescent="0.15">
      <c r="B74" s="10"/>
      <c r="G74" s="1209"/>
      <c r="H74" s="1209"/>
      <c r="I74" s="1209"/>
      <c r="J74" s="1209"/>
      <c r="K74" s="1210"/>
      <c r="L74" s="1210"/>
      <c r="M74" s="1210"/>
      <c r="N74" s="1210"/>
      <c r="AM74" s="19"/>
      <c r="AN74" s="1206"/>
      <c r="AO74" s="1206"/>
      <c r="AP74" s="1206"/>
      <c r="AQ74" s="1206"/>
      <c r="AR74" s="1206"/>
      <c r="AS74" s="1206"/>
      <c r="AT74" s="1206"/>
      <c r="AU74" s="1206"/>
      <c r="AV74" s="1206"/>
      <c r="AW74" s="1206"/>
      <c r="AX74" s="1206"/>
      <c r="AY74" s="1206"/>
      <c r="AZ74" s="1206"/>
      <c r="BA74" s="1206"/>
      <c r="BB74" s="1206"/>
      <c r="BC74" s="1206"/>
      <c r="BD74" s="1206"/>
      <c r="BE74" s="1206"/>
      <c r="BF74" s="1206"/>
      <c r="BG74" s="1206"/>
      <c r="BH74" s="1206"/>
      <c r="BI74" s="1206"/>
      <c r="BJ74" s="1206"/>
      <c r="BK74" s="1206"/>
      <c r="BL74" s="1206"/>
      <c r="BM74" s="1206"/>
      <c r="BN74" s="1206"/>
      <c r="BO74" s="1206"/>
      <c r="BP74" s="1204"/>
      <c r="BQ74" s="1204"/>
      <c r="BR74" s="1204"/>
      <c r="BS74" s="1204"/>
      <c r="BT74" s="1204"/>
      <c r="BU74" s="1204"/>
      <c r="BV74" s="1204"/>
      <c r="BW74" s="1204"/>
      <c r="BX74" s="1204"/>
      <c r="BY74" s="1204"/>
      <c r="BZ74" s="1204"/>
      <c r="CA74" s="1204"/>
      <c r="CB74" s="1204"/>
      <c r="CC74" s="1204"/>
      <c r="CD74" s="1204"/>
      <c r="CE74" s="1204"/>
      <c r="CF74" s="1204"/>
      <c r="CG74" s="1204"/>
      <c r="CH74" s="1204"/>
      <c r="CI74" s="1204"/>
      <c r="CJ74" s="1204"/>
      <c r="CK74" s="1204"/>
      <c r="CL74" s="1204"/>
      <c r="CM74" s="1204"/>
      <c r="CN74" s="1204"/>
      <c r="CO74" s="1204"/>
      <c r="CP74" s="1204"/>
      <c r="CQ74" s="1204"/>
      <c r="CR74" s="1204"/>
      <c r="CS74" s="1204"/>
      <c r="CT74" s="1204"/>
      <c r="CU74" s="1204"/>
      <c r="CV74" s="1204"/>
      <c r="CW74" s="1204"/>
      <c r="CX74" s="1204"/>
      <c r="CY74" s="1204"/>
      <c r="CZ74" s="1204"/>
      <c r="DA74" s="1204"/>
      <c r="DB74" s="1204"/>
      <c r="DC74" s="1204"/>
    </row>
    <row r="75" spans="2:107" x14ac:dyDescent="0.15">
      <c r="B75" s="10"/>
      <c r="G75" s="1209"/>
      <c r="H75" s="1209"/>
      <c r="I75" s="1199"/>
      <c r="J75" s="1199"/>
      <c r="K75" s="1205"/>
      <c r="L75" s="1205"/>
      <c r="M75" s="1205"/>
      <c r="N75" s="1205"/>
      <c r="AM75" s="19"/>
      <c r="AN75" s="1206"/>
      <c r="AO75" s="1206"/>
      <c r="AP75" s="1206"/>
      <c r="AQ75" s="1206"/>
      <c r="AR75" s="1206"/>
      <c r="AS75" s="1206"/>
      <c r="AT75" s="1206"/>
      <c r="AU75" s="1206"/>
      <c r="AV75" s="1206"/>
      <c r="AW75" s="1206"/>
      <c r="AX75" s="1206"/>
      <c r="AY75" s="1206"/>
      <c r="AZ75" s="1206"/>
      <c r="BA75" s="1206"/>
      <c r="BB75" s="1206" t="s">
        <v>13</v>
      </c>
      <c r="BC75" s="1206"/>
      <c r="BD75" s="1206"/>
      <c r="BE75" s="1206"/>
      <c r="BF75" s="1206"/>
      <c r="BG75" s="1206"/>
      <c r="BH75" s="1206"/>
      <c r="BI75" s="1206"/>
      <c r="BJ75" s="1206"/>
      <c r="BK75" s="1206"/>
      <c r="BL75" s="1206"/>
      <c r="BM75" s="1206"/>
      <c r="BN75" s="1206"/>
      <c r="BO75" s="1206"/>
      <c r="BP75" s="1204">
        <v>13</v>
      </c>
      <c r="BQ75" s="1204"/>
      <c r="BR75" s="1204"/>
      <c r="BS75" s="1204"/>
      <c r="BT75" s="1204"/>
      <c r="BU75" s="1204"/>
      <c r="BV75" s="1204"/>
      <c r="BW75" s="1204"/>
      <c r="BX75" s="1204">
        <v>13.4</v>
      </c>
      <c r="BY75" s="1204"/>
      <c r="BZ75" s="1204"/>
      <c r="CA75" s="1204"/>
      <c r="CB75" s="1204"/>
      <c r="CC75" s="1204"/>
      <c r="CD75" s="1204"/>
      <c r="CE75" s="1204"/>
      <c r="CF75" s="1204">
        <v>12.9</v>
      </c>
      <c r="CG75" s="1204"/>
      <c r="CH75" s="1204"/>
      <c r="CI75" s="1204"/>
      <c r="CJ75" s="1204"/>
      <c r="CK75" s="1204"/>
      <c r="CL75" s="1204"/>
      <c r="CM75" s="1204"/>
      <c r="CN75" s="1204">
        <v>12.4</v>
      </c>
      <c r="CO75" s="1204"/>
      <c r="CP75" s="1204"/>
      <c r="CQ75" s="1204"/>
      <c r="CR75" s="1204"/>
      <c r="CS75" s="1204"/>
      <c r="CT75" s="1204"/>
      <c r="CU75" s="1204"/>
      <c r="CV75" s="1204">
        <v>12.5</v>
      </c>
      <c r="CW75" s="1204"/>
      <c r="CX75" s="1204"/>
      <c r="CY75" s="1204"/>
      <c r="CZ75" s="1204"/>
      <c r="DA75" s="1204"/>
      <c r="DB75" s="1204"/>
      <c r="DC75" s="1204"/>
    </row>
    <row r="76" spans="2:107" x14ac:dyDescent="0.15">
      <c r="B76" s="10"/>
      <c r="G76" s="1209"/>
      <c r="H76" s="1209"/>
      <c r="I76" s="1199"/>
      <c r="J76" s="1199"/>
      <c r="K76" s="1205"/>
      <c r="L76" s="1205"/>
      <c r="M76" s="1205"/>
      <c r="N76" s="1205"/>
      <c r="AM76" s="19"/>
      <c r="AN76" s="1206"/>
      <c r="AO76" s="1206"/>
      <c r="AP76" s="1206"/>
      <c r="AQ76" s="1206"/>
      <c r="AR76" s="1206"/>
      <c r="AS76" s="1206"/>
      <c r="AT76" s="1206"/>
      <c r="AU76" s="1206"/>
      <c r="AV76" s="1206"/>
      <c r="AW76" s="1206"/>
      <c r="AX76" s="1206"/>
      <c r="AY76" s="1206"/>
      <c r="AZ76" s="1206"/>
      <c r="BA76" s="1206"/>
      <c r="BB76" s="1206"/>
      <c r="BC76" s="1206"/>
      <c r="BD76" s="1206"/>
      <c r="BE76" s="1206"/>
      <c r="BF76" s="1206"/>
      <c r="BG76" s="1206"/>
      <c r="BH76" s="1206"/>
      <c r="BI76" s="1206"/>
      <c r="BJ76" s="1206"/>
      <c r="BK76" s="1206"/>
      <c r="BL76" s="1206"/>
      <c r="BM76" s="1206"/>
      <c r="BN76" s="1206"/>
      <c r="BO76" s="1206"/>
      <c r="BP76" s="1204"/>
      <c r="BQ76" s="1204"/>
      <c r="BR76" s="1204"/>
      <c r="BS76" s="1204"/>
      <c r="BT76" s="1204"/>
      <c r="BU76" s="1204"/>
      <c r="BV76" s="1204"/>
      <c r="BW76" s="1204"/>
      <c r="BX76" s="1204"/>
      <c r="BY76" s="1204"/>
      <c r="BZ76" s="1204"/>
      <c r="CA76" s="1204"/>
      <c r="CB76" s="1204"/>
      <c r="CC76" s="1204"/>
      <c r="CD76" s="1204"/>
      <c r="CE76" s="1204"/>
      <c r="CF76" s="1204"/>
      <c r="CG76" s="1204"/>
      <c r="CH76" s="1204"/>
      <c r="CI76" s="1204"/>
      <c r="CJ76" s="1204"/>
      <c r="CK76" s="1204"/>
      <c r="CL76" s="1204"/>
      <c r="CM76" s="1204"/>
      <c r="CN76" s="1204"/>
      <c r="CO76" s="1204"/>
      <c r="CP76" s="1204"/>
      <c r="CQ76" s="1204"/>
      <c r="CR76" s="1204"/>
      <c r="CS76" s="1204"/>
      <c r="CT76" s="1204"/>
      <c r="CU76" s="1204"/>
      <c r="CV76" s="1204"/>
      <c r="CW76" s="1204"/>
      <c r="CX76" s="1204"/>
      <c r="CY76" s="1204"/>
      <c r="CZ76" s="1204"/>
      <c r="DA76" s="1204"/>
      <c r="DB76" s="1204"/>
      <c r="DC76" s="1204"/>
    </row>
    <row r="77" spans="2:107" x14ac:dyDescent="0.15">
      <c r="B77" s="10"/>
      <c r="G77" s="1199"/>
      <c r="H77" s="1199"/>
      <c r="I77" s="1199"/>
      <c r="J77" s="1199"/>
      <c r="K77" s="1210"/>
      <c r="L77" s="1210"/>
      <c r="M77" s="1210"/>
      <c r="N77" s="1210"/>
      <c r="AN77" s="1203" t="s">
        <v>11</v>
      </c>
      <c r="AO77" s="1203"/>
      <c r="AP77" s="1203"/>
      <c r="AQ77" s="1203"/>
      <c r="AR77" s="1203"/>
      <c r="AS77" s="1203"/>
      <c r="AT77" s="1203"/>
      <c r="AU77" s="1203"/>
      <c r="AV77" s="1203"/>
      <c r="AW77" s="1203"/>
      <c r="AX77" s="1203"/>
      <c r="AY77" s="1203"/>
      <c r="AZ77" s="1203"/>
      <c r="BA77" s="1203"/>
      <c r="BB77" s="1206" t="s">
        <v>9</v>
      </c>
      <c r="BC77" s="1206"/>
      <c r="BD77" s="1206"/>
      <c r="BE77" s="1206"/>
      <c r="BF77" s="1206"/>
      <c r="BG77" s="1206"/>
      <c r="BH77" s="1206"/>
      <c r="BI77" s="1206"/>
      <c r="BJ77" s="1206"/>
      <c r="BK77" s="1206"/>
      <c r="BL77" s="1206"/>
      <c r="BM77" s="1206"/>
      <c r="BN77" s="1206"/>
      <c r="BO77" s="1206"/>
      <c r="BP77" s="1204">
        <v>3</v>
      </c>
      <c r="BQ77" s="1204"/>
      <c r="BR77" s="1204"/>
      <c r="BS77" s="1204"/>
      <c r="BT77" s="1204"/>
      <c r="BU77" s="1204"/>
      <c r="BV77" s="1204"/>
      <c r="BW77" s="1204"/>
      <c r="BX77" s="1204">
        <v>3.4</v>
      </c>
      <c r="BY77" s="1204"/>
      <c r="BZ77" s="1204"/>
      <c r="CA77" s="1204"/>
      <c r="CB77" s="1204"/>
      <c r="CC77" s="1204"/>
      <c r="CD77" s="1204"/>
      <c r="CE77" s="1204"/>
      <c r="CF77" s="1204">
        <v>0</v>
      </c>
      <c r="CG77" s="1204"/>
      <c r="CH77" s="1204"/>
      <c r="CI77" s="1204"/>
      <c r="CJ77" s="1204"/>
      <c r="CK77" s="1204"/>
      <c r="CL77" s="1204"/>
      <c r="CM77" s="1204"/>
      <c r="CN77" s="1204">
        <v>0</v>
      </c>
      <c r="CO77" s="1204"/>
      <c r="CP77" s="1204"/>
      <c r="CQ77" s="1204"/>
      <c r="CR77" s="1204"/>
      <c r="CS77" s="1204"/>
      <c r="CT77" s="1204"/>
      <c r="CU77" s="1204"/>
      <c r="CV77" s="1204">
        <v>0</v>
      </c>
      <c r="CW77" s="1204"/>
      <c r="CX77" s="1204"/>
      <c r="CY77" s="1204"/>
      <c r="CZ77" s="1204"/>
      <c r="DA77" s="1204"/>
      <c r="DB77" s="1204"/>
      <c r="DC77" s="1204"/>
    </row>
    <row r="78" spans="2:107" x14ac:dyDescent="0.15">
      <c r="B78" s="10"/>
      <c r="G78" s="1199"/>
      <c r="H78" s="1199"/>
      <c r="I78" s="1199"/>
      <c r="J78" s="1199"/>
      <c r="K78" s="1210"/>
      <c r="L78" s="1210"/>
      <c r="M78" s="1210"/>
      <c r="N78" s="1210"/>
      <c r="AN78" s="1203"/>
      <c r="AO78" s="1203"/>
      <c r="AP78" s="1203"/>
      <c r="AQ78" s="1203"/>
      <c r="AR78" s="1203"/>
      <c r="AS78" s="1203"/>
      <c r="AT78" s="1203"/>
      <c r="AU78" s="1203"/>
      <c r="AV78" s="1203"/>
      <c r="AW78" s="1203"/>
      <c r="AX78" s="1203"/>
      <c r="AY78" s="1203"/>
      <c r="AZ78" s="1203"/>
      <c r="BA78" s="1203"/>
      <c r="BB78" s="1206"/>
      <c r="BC78" s="1206"/>
      <c r="BD78" s="1206"/>
      <c r="BE78" s="1206"/>
      <c r="BF78" s="1206"/>
      <c r="BG78" s="1206"/>
      <c r="BH78" s="1206"/>
      <c r="BI78" s="1206"/>
      <c r="BJ78" s="1206"/>
      <c r="BK78" s="1206"/>
      <c r="BL78" s="1206"/>
      <c r="BM78" s="1206"/>
      <c r="BN78" s="1206"/>
      <c r="BO78" s="1206"/>
      <c r="BP78" s="1204"/>
      <c r="BQ78" s="1204"/>
      <c r="BR78" s="1204"/>
      <c r="BS78" s="1204"/>
      <c r="BT78" s="1204"/>
      <c r="BU78" s="1204"/>
      <c r="BV78" s="1204"/>
      <c r="BW78" s="1204"/>
      <c r="BX78" s="1204"/>
      <c r="BY78" s="1204"/>
      <c r="BZ78" s="1204"/>
      <c r="CA78" s="1204"/>
      <c r="CB78" s="1204"/>
      <c r="CC78" s="1204"/>
      <c r="CD78" s="1204"/>
      <c r="CE78" s="1204"/>
      <c r="CF78" s="1204"/>
      <c r="CG78" s="1204"/>
      <c r="CH78" s="1204"/>
      <c r="CI78" s="1204"/>
      <c r="CJ78" s="1204"/>
      <c r="CK78" s="1204"/>
      <c r="CL78" s="1204"/>
      <c r="CM78" s="1204"/>
      <c r="CN78" s="1204"/>
      <c r="CO78" s="1204"/>
      <c r="CP78" s="1204"/>
      <c r="CQ78" s="1204"/>
      <c r="CR78" s="1204"/>
      <c r="CS78" s="1204"/>
      <c r="CT78" s="1204"/>
      <c r="CU78" s="1204"/>
      <c r="CV78" s="1204"/>
      <c r="CW78" s="1204"/>
      <c r="CX78" s="1204"/>
      <c r="CY78" s="1204"/>
      <c r="CZ78" s="1204"/>
      <c r="DA78" s="1204"/>
      <c r="DB78" s="1204"/>
      <c r="DC78" s="1204"/>
    </row>
    <row r="79" spans="2:107" x14ac:dyDescent="0.15">
      <c r="B79" s="10"/>
      <c r="G79" s="1199"/>
      <c r="H79" s="1199"/>
      <c r="I79" s="1208"/>
      <c r="J79" s="1208"/>
      <c r="K79" s="1211"/>
      <c r="L79" s="1211"/>
      <c r="M79" s="1211"/>
      <c r="N79" s="1211"/>
      <c r="AN79" s="1203"/>
      <c r="AO79" s="1203"/>
      <c r="AP79" s="1203"/>
      <c r="AQ79" s="1203"/>
      <c r="AR79" s="1203"/>
      <c r="AS79" s="1203"/>
      <c r="AT79" s="1203"/>
      <c r="AU79" s="1203"/>
      <c r="AV79" s="1203"/>
      <c r="AW79" s="1203"/>
      <c r="AX79" s="1203"/>
      <c r="AY79" s="1203"/>
      <c r="AZ79" s="1203"/>
      <c r="BA79" s="1203"/>
      <c r="BB79" s="1206" t="s">
        <v>13</v>
      </c>
      <c r="BC79" s="1206"/>
      <c r="BD79" s="1206"/>
      <c r="BE79" s="1206"/>
      <c r="BF79" s="1206"/>
      <c r="BG79" s="1206"/>
      <c r="BH79" s="1206"/>
      <c r="BI79" s="1206"/>
      <c r="BJ79" s="1206"/>
      <c r="BK79" s="1206"/>
      <c r="BL79" s="1206"/>
      <c r="BM79" s="1206"/>
      <c r="BN79" s="1206"/>
      <c r="BO79" s="1206"/>
      <c r="BP79" s="1204">
        <v>8.8000000000000007</v>
      </c>
      <c r="BQ79" s="1204"/>
      <c r="BR79" s="1204"/>
      <c r="BS79" s="1204"/>
      <c r="BT79" s="1204"/>
      <c r="BU79" s="1204"/>
      <c r="BV79" s="1204"/>
      <c r="BW79" s="1204"/>
      <c r="BX79" s="1204">
        <v>8.8000000000000007</v>
      </c>
      <c r="BY79" s="1204"/>
      <c r="BZ79" s="1204"/>
      <c r="CA79" s="1204"/>
      <c r="CB79" s="1204"/>
      <c r="CC79" s="1204"/>
      <c r="CD79" s="1204"/>
      <c r="CE79" s="1204"/>
      <c r="CF79" s="1204">
        <v>8.3000000000000007</v>
      </c>
      <c r="CG79" s="1204"/>
      <c r="CH79" s="1204"/>
      <c r="CI79" s="1204"/>
      <c r="CJ79" s="1204"/>
      <c r="CK79" s="1204"/>
      <c r="CL79" s="1204"/>
      <c r="CM79" s="1204"/>
      <c r="CN79" s="1204">
        <v>8.1</v>
      </c>
      <c r="CO79" s="1204"/>
      <c r="CP79" s="1204"/>
      <c r="CQ79" s="1204"/>
      <c r="CR79" s="1204"/>
      <c r="CS79" s="1204"/>
      <c r="CT79" s="1204"/>
      <c r="CU79" s="1204"/>
      <c r="CV79" s="1204">
        <v>8.1999999999999993</v>
      </c>
      <c r="CW79" s="1204"/>
      <c r="CX79" s="1204"/>
      <c r="CY79" s="1204"/>
      <c r="CZ79" s="1204"/>
      <c r="DA79" s="1204"/>
      <c r="DB79" s="1204"/>
      <c r="DC79" s="1204"/>
    </row>
    <row r="80" spans="2:107" x14ac:dyDescent="0.15">
      <c r="B80" s="10"/>
      <c r="G80" s="1199"/>
      <c r="H80" s="1199"/>
      <c r="I80" s="1208"/>
      <c r="J80" s="1208"/>
      <c r="K80" s="1211"/>
      <c r="L80" s="1211"/>
      <c r="M80" s="1211"/>
      <c r="N80" s="1211"/>
      <c r="AN80" s="1203"/>
      <c r="AO80" s="1203"/>
      <c r="AP80" s="1203"/>
      <c r="AQ80" s="1203"/>
      <c r="AR80" s="1203"/>
      <c r="AS80" s="1203"/>
      <c r="AT80" s="1203"/>
      <c r="AU80" s="1203"/>
      <c r="AV80" s="1203"/>
      <c r="AW80" s="1203"/>
      <c r="AX80" s="1203"/>
      <c r="AY80" s="1203"/>
      <c r="AZ80" s="1203"/>
      <c r="BA80" s="1203"/>
      <c r="BB80" s="1206"/>
      <c r="BC80" s="1206"/>
      <c r="BD80" s="1206"/>
      <c r="BE80" s="1206"/>
      <c r="BF80" s="1206"/>
      <c r="BG80" s="1206"/>
      <c r="BH80" s="1206"/>
      <c r="BI80" s="1206"/>
      <c r="BJ80" s="1206"/>
      <c r="BK80" s="1206"/>
      <c r="BL80" s="1206"/>
      <c r="BM80" s="1206"/>
      <c r="BN80" s="1206"/>
      <c r="BO80" s="1206"/>
      <c r="BP80" s="1204"/>
      <c r="BQ80" s="1204"/>
      <c r="BR80" s="1204"/>
      <c r="BS80" s="1204"/>
      <c r="BT80" s="1204"/>
      <c r="BU80" s="1204"/>
      <c r="BV80" s="1204"/>
      <c r="BW80" s="1204"/>
      <c r="BX80" s="1204"/>
      <c r="BY80" s="1204"/>
      <c r="BZ80" s="1204"/>
      <c r="CA80" s="1204"/>
      <c r="CB80" s="1204"/>
      <c r="CC80" s="1204"/>
      <c r="CD80" s="1204"/>
      <c r="CE80" s="1204"/>
      <c r="CF80" s="1204"/>
      <c r="CG80" s="1204"/>
      <c r="CH80" s="1204"/>
      <c r="CI80" s="1204"/>
      <c r="CJ80" s="1204"/>
      <c r="CK80" s="1204"/>
      <c r="CL80" s="1204"/>
      <c r="CM80" s="1204"/>
      <c r="CN80" s="1204"/>
      <c r="CO80" s="1204"/>
      <c r="CP80" s="1204"/>
      <c r="CQ80" s="1204"/>
      <c r="CR80" s="1204"/>
      <c r="CS80" s="1204"/>
      <c r="CT80" s="1204"/>
      <c r="CU80" s="1204"/>
      <c r="CV80" s="1204"/>
      <c r="CW80" s="1204"/>
      <c r="CX80" s="1204"/>
      <c r="CY80" s="1204"/>
      <c r="CZ80" s="1204"/>
      <c r="DA80" s="1204"/>
      <c r="DB80" s="1204"/>
      <c r="DC80" s="1204"/>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z92nvCBZbbh0f3y2Sp3iJsNwleGCRPGCvj92Tls3RiuAtco1WbLPeGUgGd/Wjc1qq9NJ7ghZRAzOUOc+WtzSlQ==" saltValue="it1UazG8nEFgFHXoe1mD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F98"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DsaNKi2k9mxu6kAIhZIfG/abLBqIFqEjWUVoqIZT5OM9Pvhpo6drd7uX1qgRuC0rxqc5VLsRl12IT8xyAREaEQ==" saltValue="UFJpk1TDhJgDYi3E1Pk+a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abSelected="1" topLeftCell="A81"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QRPwt4WmNWY4hQSFiXyCU+R6AzbyQ2UBhYK66wZWWVx+JDFT6S+1hDdhwz75VzuERyjs9iMjjmGW+NmmkFmXtA==" saltValue="w4iM83U5oBPLYr4GkprfD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2AA38-3ADD-4C25-B9EB-D4A23490F06A}">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144</v>
      </c>
      <c r="DI1" s="694"/>
      <c r="DJ1" s="694"/>
      <c r="DK1" s="694"/>
      <c r="DL1" s="694"/>
      <c r="DM1" s="694"/>
      <c r="DN1" s="695"/>
      <c r="DO1" s="73"/>
      <c r="DP1" s="693" t="s">
        <v>145</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22</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0" t="s">
        <v>153</v>
      </c>
      <c r="AQ4" s="690"/>
      <c r="AR4" s="690"/>
      <c r="AS4" s="690"/>
      <c r="AT4" s="690"/>
      <c r="AU4" s="690"/>
      <c r="AV4" s="690"/>
      <c r="AW4" s="690"/>
      <c r="AX4" s="690"/>
      <c r="AY4" s="690"/>
      <c r="AZ4" s="690"/>
      <c r="BA4" s="690"/>
      <c r="BB4" s="690"/>
      <c r="BC4" s="690"/>
      <c r="BD4" s="690"/>
      <c r="BE4" s="690"/>
      <c r="BF4" s="690"/>
      <c r="BG4" s="690" t="s">
        <v>154</v>
      </c>
      <c r="BH4" s="690"/>
      <c r="BI4" s="690"/>
      <c r="BJ4" s="690"/>
      <c r="BK4" s="690"/>
      <c r="BL4" s="690"/>
      <c r="BM4" s="690"/>
      <c r="BN4" s="690"/>
      <c r="BO4" s="690" t="s">
        <v>151</v>
      </c>
      <c r="BP4" s="690"/>
      <c r="BQ4" s="690"/>
      <c r="BR4" s="690"/>
      <c r="BS4" s="690" t="s">
        <v>155</v>
      </c>
      <c r="BT4" s="690"/>
      <c r="BU4" s="690"/>
      <c r="BV4" s="690"/>
      <c r="BW4" s="690"/>
      <c r="BX4" s="690"/>
      <c r="BY4" s="690"/>
      <c r="BZ4" s="690"/>
      <c r="CA4" s="690"/>
      <c r="CB4" s="690"/>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157</v>
      </c>
      <c r="C5" s="652"/>
      <c r="D5" s="652"/>
      <c r="E5" s="652"/>
      <c r="F5" s="652"/>
      <c r="G5" s="652"/>
      <c r="H5" s="652"/>
      <c r="I5" s="652"/>
      <c r="J5" s="652"/>
      <c r="K5" s="652"/>
      <c r="L5" s="652"/>
      <c r="M5" s="652"/>
      <c r="N5" s="652"/>
      <c r="O5" s="652"/>
      <c r="P5" s="652"/>
      <c r="Q5" s="653"/>
      <c r="R5" s="648">
        <v>1351933</v>
      </c>
      <c r="S5" s="649"/>
      <c r="T5" s="649"/>
      <c r="U5" s="649"/>
      <c r="V5" s="649"/>
      <c r="W5" s="649"/>
      <c r="X5" s="649"/>
      <c r="Y5" s="677"/>
      <c r="Z5" s="691">
        <v>23.2</v>
      </c>
      <c r="AA5" s="691"/>
      <c r="AB5" s="691"/>
      <c r="AC5" s="691"/>
      <c r="AD5" s="692">
        <v>1351933</v>
      </c>
      <c r="AE5" s="692"/>
      <c r="AF5" s="692"/>
      <c r="AG5" s="692"/>
      <c r="AH5" s="692"/>
      <c r="AI5" s="692"/>
      <c r="AJ5" s="692"/>
      <c r="AK5" s="692"/>
      <c r="AL5" s="678">
        <v>38.4</v>
      </c>
      <c r="AM5" s="661"/>
      <c r="AN5" s="661"/>
      <c r="AO5" s="679"/>
      <c r="AP5" s="651" t="s">
        <v>158</v>
      </c>
      <c r="AQ5" s="652"/>
      <c r="AR5" s="652"/>
      <c r="AS5" s="652"/>
      <c r="AT5" s="652"/>
      <c r="AU5" s="652"/>
      <c r="AV5" s="652"/>
      <c r="AW5" s="652"/>
      <c r="AX5" s="652"/>
      <c r="AY5" s="652"/>
      <c r="AZ5" s="652"/>
      <c r="BA5" s="652"/>
      <c r="BB5" s="652"/>
      <c r="BC5" s="652"/>
      <c r="BD5" s="652"/>
      <c r="BE5" s="652"/>
      <c r="BF5" s="653"/>
      <c r="BG5" s="596">
        <v>1350695</v>
      </c>
      <c r="BH5" s="597"/>
      <c r="BI5" s="597"/>
      <c r="BJ5" s="597"/>
      <c r="BK5" s="597"/>
      <c r="BL5" s="597"/>
      <c r="BM5" s="597"/>
      <c r="BN5" s="598"/>
      <c r="BO5" s="638">
        <v>99.9</v>
      </c>
      <c r="BP5" s="638"/>
      <c r="BQ5" s="638"/>
      <c r="BR5" s="638"/>
      <c r="BS5" s="639" t="s">
        <v>62</v>
      </c>
      <c r="BT5" s="639"/>
      <c r="BU5" s="639"/>
      <c r="BV5" s="639"/>
      <c r="BW5" s="639"/>
      <c r="BX5" s="639"/>
      <c r="BY5" s="639"/>
      <c r="BZ5" s="639"/>
      <c r="CA5" s="639"/>
      <c r="CB5" s="673"/>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15">
      <c r="B6" s="593" t="s">
        <v>162</v>
      </c>
      <c r="C6" s="594"/>
      <c r="D6" s="594"/>
      <c r="E6" s="594"/>
      <c r="F6" s="594"/>
      <c r="G6" s="594"/>
      <c r="H6" s="594"/>
      <c r="I6" s="594"/>
      <c r="J6" s="594"/>
      <c r="K6" s="594"/>
      <c r="L6" s="594"/>
      <c r="M6" s="594"/>
      <c r="N6" s="594"/>
      <c r="O6" s="594"/>
      <c r="P6" s="594"/>
      <c r="Q6" s="595"/>
      <c r="R6" s="596">
        <v>68839</v>
      </c>
      <c r="S6" s="597"/>
      <c r="T6" s="597"/>
      <c r="U6" s="597"/>
      <c r="V6" s="597"/>
      <c r="W6" s="597"/>
      <c r="X6" s="597"/>
      <c r="Y6" s="598"/>
      <c r="Z6" s="638">
        <v>1.2</v>
      </c>
      <c r="AA6" s="638"/>
      <c r="AB6" s="638"/>
      <c r="AC6" s="638"/>
      <c r="AD6" s="639">
        <v>68839</v>
      </c>
      <c r="AE6" s="639"/>
      <c r="AF6" s="639"/>
      <c r="AG6" s="639"/>
      <c r="AH6" s="639"/>
      <c r="AI6" s="639"/>
      <c r="AJ6" s="639"/>
      <c r="AK6" s="639"/>
      <c r="AL6" s="599">
        <v>2</v>
      </c>
      <c r="AM6" s="600"/>
      <c r="AN6" s="600"/>
      <c r="AO6" s="640"/>
      <c r="AP6" s="593" t="s">
        <v>163</v>
      </c>
      <c r="AQ6" s="594"/>
      <c r="AR6" s="594"/>
      <c r="AS6" s="594"/>
      <c r="AT6" s="594"/>
      <c r="AU6" s="594"/>
      <c r="AV6" s="594"/>
      <c r="AW6" s="594"/>
      <c r="AX6" s="594"/>
      <c r="AY6" s="594"/>
      <c r="AZ6" s="594"/>
      <c r="BA6" s="594"/>
      <c r="BB6" s="594"/>
      <c r="BC6" s="594"/>
      <c r="BD6" s="594"/>
      <c r="BE6" s="594"/>
      <c r="BF6" s="595"/>
      <c r="BG6" s="596">
        <v>1350695</v>
      </c>
      <c r="BH6" s="597"/>
      <c r="BI6" s="597"/>
      <c r="BJ6" s="597"/>
      <c r="BK6" s="597"/>
      <c r="BL6" s="597"/>
      <c r="BM6" s="597"/>
      <c r="BN6" s="598"/>
      <c r="BO6" s="638">
        <v>99.9</v>
      </c>
      <c r="BP6" s="638"/>
      <c r="BQ6" s="638"/>
      <c r="BR6" s="638"/>
      <c r="BS6" s="639" t="s">
        <v>62</v>
      </c>
      <c r="BT6" s="639"/>
      <c r="BU6" s="639"/>
      <c r="BV6" s="639"/>
      <c r="BW6" s="639"/>
      <c r="BX6" s="639"/>
      <c r="BY6" s="639"/>
      <c r="BZ6" s="639"/>
      <c r="CA6" s="639"/>
      <c r="CB6" s="673"/>
      <c r="CD6" s="651" t="s">
        <v>164</v>
      </c>
      <c r="CE6" s="652"/>
      <c r="CF6" s="652"/>
      <c r="CG6" s="652"/>
      <c r="CH6" s="652"/>
      <c r="CI6" s="652"/>
      <c r="CJ6" s="652"/>
      <c r="CK6" s="652"/>
      <c r="CL6" s="652"/>
      <c r="CM6" s="652"/>
      <c r="CN6" s="652"/>
      <c r="CO6" s="652"/>
      <c r="CP6" s="652"/>
      <c r="CQ6" s="653"/>
      <c r="CR6" s="596">
        <v>63832</v>
      </c>
      <c r="CS6" s="597"/>
      <c r="CT6" s="597"/>
      <c r="CU6" s="597"/>
      <c r="CV6" s="597"/>
      <c r="CW6" s="597"/>
      <c r="CX6" s="597"/>
      <c r="CY6" s="598"/>
      <c r="CZ6" s="678">
        <v>1.1000000000000001</v>
      </c>
      <c r="DA6" s="661"/>
      <c r="DB6" s="661"/>
      <c r="DC6" s="680"/>
      <c r="DD6" s="602" t="s">
        <v>62</v>
      </c>
      <c r="DE6" s="597"/>
      <c r="DF6" s="597"/>
      <c r="DG6" s="597"/>
      <c r="DH6" s="597"/>
      <c r="DI6" s="597"/>
      <c r="DJ6" s="597"/>
      <c r="DK6" s="597"/>
      <c r="DL6" s="597"/>
      <c r="DM6" s="597"/>
      <c r="DN6" s="597"/>
      <c r="DO6" s="597"/>
      <c r="DP6" s="598"/>
      <c r="DQ6" s="602">
        <v>63832</v>
      </c>
      <c r="DR6" s="597"/>
      <c r="DS6" s="597"/>
      <c r="DT6" s="597"/>
      <c r="DU6" s="597"/>
      <c r="DV6" s="597"/>
      <c r="DW6" s="597"/>
      <c r="DX6" s="597"/>
      <c r="DY6" s="597"/>
      <c r="DZ6" s="597"/>
      <c r="EA6" s="597"/>
      <c r="EB6" s="597"/>
      <c r="EC6" s="637"/>
    </row>
    <row r="7" spans="2:143" ht="11.25" customHeight="1" x14ac:dyDescent="0.15">
      <c r="B7" s="593" t="s">
        <v>165</v>
      </c>
      <c r="C7" s="594"/>
      <c r="D7" s="594"/>
      <c r="E7" s="594"/>
      <c r="F7" s="594"/>
      <c r="G7" s="594"/>
      <c r="H7" s="594"/>
      <c r="I7" s="594"/>
      <c r="J7" s="594"/>
      <c r="K7" s="594"/>
      <c r="L7" s="594"/>
      <c r="M7" s="594"/>
      <c r="N7" s="594"/>
      <c r="O7" s="594"/>
      <c r="P7" s="594"/>
      <c r="Q7" s="595"/>
      <c r="R7" s="596">
        <v>129</v>
      </c>
      <c r="S7" s="597"/>
      <c r="T7" s="597"/>
      <c r="U7" s="597"/>
      <c r="V7" s="597"/>
      <c r="W7" s="597"/>
      <c r="X7" s="597"/>
      <c r="Y7" s="598"/>
      <c r="Z7" s="638">
        <v>0</v>
      </c>
      <c r="AA7" s="638"/>
      <c r="AB7" s="638"/>
      <c r="AC7" s="638"/>
      <c r="AD7" s="639">
        <v>129</v>
      </c>
      <c r="AE7" s="639"/>
      <c r="AF7" s="639"/>
      <c r="AG7" s="639"/>
      <c r="AH7" s="639"/>
      <c r="AI7" s="639"/>
      <c r="AJ7" s="639"/>
      <c r="AK7" s="639"/>
      <c r="AL7" s="599">
        <v>0</v>
      </c>
      <c r="AM7" s="600"/>
      <c r="AN7" s="600"/>
      <c r="AO7" s="640"/>
      <c r="AP7" s="593" t="s">
        <v>166</v>
      </c>
      <c r="AQ7" s="594"/>
      <c r="AR7" s="594"/>
      <c r="AS7" s="594"/>
      <c r="AT7" s="594"/>
      <c r="AU7" s="594"/>
      <c r="AV7" s="594"/>
      <c r="AW7" s="594"/>
      <c r="AX7" s="594"/>
      <c r="AY7" s="594"/>
      <c r="AZ7" s="594"/>
      <c r="BA7" s="594"/>
      <c r="BB7" s="594"/>
      <c r="BC7" s="594"/>
      <c r="BD7" s="594"/>
      <c r="BE7" s="594"/>
      <c r="BF7" s="595"/>
      <c r="BG7" s="596">
        <v>238446</v>
      </c>
      <c r="BH7" s="597"/>
      <c r="BI7" s="597"/>
      <c r="BJ7" s="597"/>
      <c r="BK7" s="597"/>
      <c r="BL7" s="597"/>
      <c r="BM7" s="597"/>
      <c r="BN7" s="598"/>
      <c r="BO7" s="638">
        <v>17.600000000000001</v>
      </c>
      <c r="BP7" s="638"/>
      <c r="BQ7" s="638"/>
      <c r="BR7" s="638"/>
      <c r="BS7" s="639" t="s">
        <v>62</v>
      </c>
      <c r="BT7" s="639"/>
      <c r="BU7" s="639"/>
      <c r="BV7" s="639"/>
      <c r="BW7" s="639"/>
      <c r="BX7" s="639"/>
      <c r="BY7" s="639"/>
      <c r="BZ7" s="639"/>
      <c r="CA7" s="639"/>
      <c r="CB7" s="673"/>
      <c r="CD7" s="593" t="s">
        <v>167</v>
      </c>
      <c r="CE7" s="594"/>
      <c r="CF7" s="594"/>
      <c r="CG7" s="594"/>
      <c r="CH7" s="594"/>
      <c r="CI7" s="594"/>
      <c r="CJ7" s="594"/>
      <c r="CK7" s="594"/>
      <c r="CL7" s="594"/>
      <c r="CM7" s="594"/>
      <c r="CN7" s="594"/>
      <c r="CO7" s="594"/>
      <c r="CP7" s="594"/>
      <c r="CQ7" s="595"/>
      <c r="CR7" s="596">
        <v>1303995</v>
      </c>
      <c r="CS7" s="597"/>
      <c r="CT7" s="597"/>
      <c r="CU7" s="597"/>
      <c r="CV7" s="597"/>
      <c r="CW7" s="597"/>
      <c r="CX7" s="597"/>
      <c r="CY7" s="598"/>
      <c r="CZ7" s="638">
        <v>23.3</v>
      </c>
      <c r="DA7" s="638"/>
      <c r="DB7" s="638"/>
      <c r="DC7" s="638"/>
      <c r="DD7" s="602">
        <v>49217</v>
      </c>
      <c r="DE7" s="597"/>
      <c r="DF7" s="597"/>
      <c r="DG7" s="597"/>
      <c r="DH7" s="597"/>
      <c r="DI7" s="597"/>
      <c r="DJ7" s="597"/>
      <c r="DK7" s="597"/>
      <c r="DL7" s="597"/>
      <c r="DM7" s="597"/>
      <c r="DN7" s="597"/>
      <c r="DO7" s="597"/>
      <c r="DP7" s="598"/>
      <c r="DQ7" s="602">
        <v>969604</v>
      </c>
      <c r="DR7" s="597"/>
      <c r="DS7" s="597"/>
      <c r="DT7" s="597"/>
      <c r="DU7" s="597"/>
      <c r="DV7" s="597"/>
      <c r="DW7" s="597"/>
      <c r="DX7" s="597"/>
      <c r="DY7" s="597"/>
      <c r="DZ7" s="597"/>
      <c r="EA7" s="597"/>
      <c r="EB7" s="597"/>
      <c r="EC7" s="637"/>
    </row>
    <row r="8" spans="2:143" ht="11.25" customHeight="1" x14ac:dyDescent="0.15">
      <c r="B8" s="593" t="s">
        <v>168</v>
      </c>
      <c r="C8" s="594"/>
      <c r="D8" s="594"/>
      <c r="E8" s="594"/>
      <c r="F8" s="594"/>
      <c r="G8" s="594"/>
      <c r="H8" s="594"/>
      <c r="I8" s="594"/>
      <c r="J8" s="594"/>
      <c r="K8" s="594"/>
      <c r="L8" s="594"/>
      <c r="M8" s="594"/>
      <c r="N8" s="594"/>
      <c r="O8" s="594"/>
      <c r="P8" s="594"/>
      <c r="Q8" s="595"/>
      <c r="R8" s="596">
        <v>1976</v>
      </c>
      <c r="S8" s="597"/>
      <c r="T8" s="597"/>
      <c r="U8" s="597"/>
      <c r="V8" s="597"/>
      <c r="W8" s="597"/>
      <c r="X8" s="597"/>
      <c r="Y8" s="598"/>
      <c r="Z8" s="638">
        <v>0</v>
      </c>
      <c r="AA8" s="638"/>
      <c r="AB8" s="638"/>
      <c r="AC8" s="638"/>
      <c r="AD8" s="639">
        <v>1976</v>
      </c>
      <c r="AE8" s="639"/>
      <c r="AF8" s="639"/>
      <c r="AG8" s="639"/>
      <c r="AH8" s="639"/>
      <c r="AI8" s="639"/>
      <c r="AJ8" s="639"/>
      <c r="AK8" s="639"/>
      <c r="AL8" s="599">
        <v>0.1</v>
      </c>
      <c r="AM8" s="600"/>
      <c r="AN8" s="600"/>
      <c r="AO8" s="640"/>
      <c r="AP8" s="593" t="s">
        <v>169</v>
      </c>
      <c r="AQ8" s="594"/>
      <c r="AR8" s="594"/>
      <c r="AS8" s="594"/>
      <c r="AT8" s="594"/>
      <c r="AU8" s="594"/>
      <c r="AV8" s="594"/>
      <c r="AW8" s="594"/>
      <c r="AX8" s="594"/>
      <c r="AY8" s="594"/>
      <c r="AZ8" s="594"/>
      <c r="BA8" s="594"/>
      <c r="BB8" s="594"/>
      <c r="BC8" s="594"/>
      <c r="BD8" s="594"/>
      <c r="BE8" s="594"/>
      <c r="BF8" s="595"/>
      <c r="BG8" s="596">
        <v>10001</v>
      </c>
      <c r="BH8" s="597"/>
      <c r="BI8" s="597"/>
      <c r="BJ8" s="597"/>
      <c r="BK8" s="597"/>
      <c r="BL8" s="597"/>
      <c r="BM8" s="597"/>
      <c r="BN8" s="598"/>
      <c r="BO8" s="638">
        <v>0.7</v>
      </c>
      <c r="BP8" s="638"/>
      <c r="BQ8" s="638"/>
      <c r="BR8" s="638"/>
      <c r="BS8" s="639" t="s">
        <v>62</v>
      </c>
      <c r="BT8" s="639"/>
      <c r="BU8" s="639"/>
      <c r="BV8" s="639"/>
      <c r="BW8" s="639"/>
      <c r="BX8" s="639"/>
      <c r="BY8" s="639"/>
      <c r="BZ8" s="639"/>
      <c r="CA8" s="639"/>
      <c r="CB8" s="673"/>
      <c r="CD8" s="593" t="s">
        <v>170</v>
      </c>
      <c r="CE8" s="594"/>
      <c r="CF8" s="594"/>
      <c r="CG8" s="594"/>
      <c r="CH8" s="594"/>
      <c r="CI8" s="594"/>
      <c r="CJ8" s="594"/>
      <c r="CK8" s="594"/>
      <c r="CL8" s="594"/>
      <c r="CM8" s="594"/>
      <c r="CN8" s="594"/>
      <c r="CO8" s="594"/>
      <c r="CP8" s="594"/>
      <c r="CQ8" s="595"/>
      <c r="CR8" s="596">
        <v>1554472</v>
      </c>
      <c r="CS8" s="597"/>
      <c r="CT8" s="597"/>
      <c r="CU8" s="597"/>
      <c r="CV8" s="597"/>
      <c r="CW8" s="597"/>
      <c r="CX8" s="597"/>
      <c r="CY8" s="598"/>
      <c r="CZ8" s="638">
        <v>27.7</v>
      </c>
      <c r="DA8" s="638"/>
      <c r="DB8" s="638"/>
      <c r="DC8" s="638"/>
      <c r="DD8" s="602" t="s">
        <v>62</v>
      </c>
      <c r="DE8" s="597"/>
      <c r="DF8" s="597"/>
      <c r="DG8" s="597"/>
      <c r="DH8" s="597"/>
      <c r="DI8" s="597"/>
      <c r="DJ8" s="597"/>
      <c r="DK8" s="597"/>
      <c r="DL8" s="597"/>
      <c r="DM8" s="597"/>
      <c r="DN8" s="597"/>
      <c r="DO8" s="597"/>
      <c r="DP8" s="598"/>
      <c r="DQ8" s="602">
        <v>832123</v>
      </c>
      <c r="DR8" s="597"/>
      <c r="DS8" s="597"/>
      <c r="DT8" s="597"/>
      <c r="DU8" s="597"/>
      <c r="DV8" s="597"/>
      <c r="DW8" s="597"/>
      <c r="DX8" s="597"/>
      <c r="DY8" s="597"/>
      <c r="DZ8" s="597"/>
      <c r="EA8" s="597"/>
      <c r="EB8" s="597"/>
      <c r="EC8" s="637"/>
    </row>
    <row r="9" spans="2:143" ht="11.25" customHeight="1" x14ac:dyDescent="0.15">
      <c r="B9" s="593" t="s">
        <v>171</v>
      </c>
      <c r="C9" s="594"/>
      <c r="D9" s="594"/>
      <c r="E9" s="594"/>
      <c r="F9" s="594"/>
      <c r="G9" s="594"/>
      <c r="H9" s="594"/>
      <c r="I9" s="594"/>
      <c r="J9" s="594"/>
      <c r="K9" s="594"/>
      <c r="L9" s="594"/>
      <c r="M9" s="594"/>
      <c r="N9" s="594"/>
      <c r="O9" s="594"/>
      <c r="P9" s="594"/>
      <c r="Q9" s="595"/>
      <c r="R9" s="596">
        <v>2021</v>
      </c>
      <c r="S9" s="597"/>
      <c r="T9" s="597"/>
      <c r="U9" s="597"/>
      <c r="V9" s="597"/>
      <c r="W9" s="597"/>
      <c r="X9" s="597"/>
      <c r="Y9" s="598"/>
      <c r="Z9" s="638">
        <v>0</v>
      </c>
      <c r="AA9" s="638"/>
      <c r="AB9" s="638"/>
      <c r="AC9" s="638"/>
      <c r="AD9" s="639">
        <v>2021</v>
      </c>
      <c r="AE9" s="639"/>
      <c r="AF9" s="639"/>
      <c r="AG9" s="639"/>
      <c r="AH9" s="639"/>
      <c r="AI9" s="639"/>
      <c r="AJ9" s="639"/>
      <c r="AK9" s="639"/>
      <c r="AL9" s="599">
        <v>0.1</v>
      </c>
      <c r="AM9" s="600"/>
      <c r="AN9" s="600"/>
      <c r="AO9" s="640"/>
      <c r="AP9" s="593" t="s">
        <v>172</v>
      </c>
      <c r="AQ9" s="594"/>
      <c r="AR9" s="594"/>
      <c r="AS9" s="594"/>
      <c r="AT9" s="594"/>
      <c r="AU9" s="594"/>
      <c r="AV9" s="594"/>
      <c r="AW9" s="594"/>
      <c r="AX9" s="594"/>
      <c r="AY9" s="594"/>
      <c r="AZ9" s="594"/>
      <c r="BA9" s="594"/>
      <c r="BB9" s="594"/>
      <c r="BC9" s="594"/>
      <c r="BD9" s="594"/>
      <c r="BE9" s="594"/>
      <c r="BF9" s="595"/>
      <c r="BG9" s="596">
        <v>206600</v>
      </c>
      <c r="BH9" s="597"/>
      <c r="BI9" s="597"/>
      <c r="BJ9" s="597"/>
      <c r="BK9" s="597"/>
      <c r="BL9" s="597"/>
      <c r="BM9" s="597"/>
      <c r="BN9" s="598"/>
      <c r="BO9" s="638">
        <v>15.3</v>
      </c>
      <c r="BP9" s="638"/>
      <c r="BQ9" s="638"/>
      <c r="BR9" s="638"/>
      <c r="BS9" s="639" t="s">
        <v>62</v>
      </c>
      <c r="BT9" s="639"/>
      <c r="BU9" s="639"/>
      <c r="BV9" s="639"/>
      <c r="BW9" s="639"/>
      <c r="BX9" s="639"/>
      <c r="BY9" s="639"/>
      <c r="BZ9" s="639"/>
      <c r="CA9" s="639"/>
      <c r="CB9" s="673"/>
      <c r="CD9" s="593" t="s">
        <v>173</v>
      </c>
      <c r="CE9" s="594"/>
      <c r="CF9" s="594"/>
      <c r="CG9" s="594"/>
      <c r="CH9" s="594"/>
      <c r="CI9" s="594"/>
      <c r="CJ9" s="594"/>
      <c r="CK9" s="594"/>
      <c r="CL9" s="594"/>
      <c r="CM9" s="594"/>
      <c r="CN9" s="594"/>
      <c r="CO9" s="594"/>
      <c r="CP9" s="594"/>
      <c r="CQ9" s="595"/>
      <c r="CR9" s="596">
        <v>363677</v>
      </c>
      <c r="CS9" s="597"/>
      <c r="CT9" s="597"/>
      <c r="CU9" s="597"/>
      <c r="CV9" s="597"/>
      <c r="CW9" s="597"/>
      <c r="CX9" s="597"/>
      <c r="CY9" s="598"/>
      <c r="CZ9" s="638">
        <v>6.5</v>
      </c>
      <c r="DA9" s="638"/>
      <c r="DB9" s="638"/>
      <c r="DC9" s="638"/>
      <c r="DD9" s="602" t="s">
        <v>62</v>
      </c>
      <c r="DE9" s="597"/>
      <c r="DF9" s="597"/>
      <c r="DG9" s="597"/>
      <c r="DH9" s="597"/>
      <c r="DI9" s="597"/>
      <c r="DJ9" s="597"/>
      <c r="DK9" s="597"/>
      <c r="DL9" s="597"/>
      <c r="DM9" s="597"/>
      <c r="DN9" s="597"/>
      <c r="DO9" s="597"/>
      <c r="DP9" s="598"/>
      <c r="DQ9" s="602">
        <v>294496</v>
      </c>
      <c r="DR9" s="597"/>
      <c r="DS9" s="597"/>
      <c r="DT9" s="597"/>
      <c r="DU9" s="597"/>
      <c r="DV9" s="597"/>
      <c r="DW9" s="597"/>
      <c r="DX9" s="597"/>
      <c r="DY9" s="597"/>
      <c r="DZ9" s="597"/>
      <c r="EA9" s="597"/>
      <c r="EB9" s="597"/>
      <c r="EC9" s="637"/>
    </row>
    <row r="10" spans="2:143" ht="11.25" customHeight="1" x14ac:dyDescent="0.15">
      <c r="B10" s="593" t="s">
        <v>174</v>
      </c>
      <c r="C10" s="594"/>
      <c r="D10" s="594"/>
      <c r="E10" s="594"/>
      <c r="F10" s="594"/>
      <c r="G10" s="594"/>
      <c r="H10" s="594"/>
      <c r="I10" s="594"/>
      <c r="J10" s="594"/>
      <c r="K10" s="594"/>
      <c r="L10" s="594"/>
      <c r="M10" s="594"/>
      <c r="N10" s="594"/>
      <c r="O10" s="594"/>
      <c r="P10" s="594"/>
      <c r="Q10" s="595"/>
      <c r="R10" s="596" t="s">
        <v>62</v>
      </c>
      <c r="S10" s="597"/>
      <c r="T10" s="597"/>
      <c r="U10" s="597"/>
      <c r="V10" s="597"/>
      <c r="W10" s="597"/>
      <c r="X10" s="597"/>
      <c r="Y10" s="598"/>
      <c r="Z10" s="638" t="s">
        <v>62</v>
      </c>
      <c r="AA10" s="638"/>
      <c r="AB10" s="638"/>
      <c r="AC10" s="638"/>
      <c r="AD10" s="639" t="s">
        <v>62</v>
      </c>
      <c r="AE10" s="639"/>
      <c r="AF10" s="639"/>
      <c r="AG10" s="639"/>
      <c r="AH10" s="639"/>
      <c r="AI10" s="639"/>
      <c r="AJ10" s="639"/>
      <c r="AK10" s="639"/>
      <c r="AL10" s="599" t="s">
        <v>62</v>
      </c>
      <c r="AM10" s="600"/>
      <c r="AN10" s="600"/>
      <c r="AO10" s="640"/>
      <c r="AP10" s="593" t="s">
        <v>175</v>
      </c>
      <c r="AQ10" s="594"/>
      <c r="AR10" s="594"/>
      <c r="AS10" s="594"/>
      <c r="AT10" s="594"/>
      <c r="AU10" s="594"/>
      <c r="AV10" s="594"/>
      <c r="AW10" s="594"/>
      <c r="AX10" s="594"/>
      <c r="AY10" s="594"/>
      <c r="AZ10" s="594"/>
      <c r="BA10" s="594"/>
      <c r="BB10" s="594"/>
      <c r="BC10" s="594"/>
      <c r="BD10" s="594"/>
      <c r="BE10" s="594"/>
      <c r="BF10" s="595"/>
      <c r="BG10" s="596">
        <v>15114</v>
      </c>
      <c r="BH10" s="597"/>
      <c r="BI10" s="597"/>
      <c r="BJ10" s="597"/>
      <c r="BK10" s="597"/>
      <c r="BL10" s="597"/>
      <c r="BM10" s="597"/>
      <c r="BN10" s="598"/>
      <c r="BO10" s="638">
        <v>1.1000000000000001</v>
      </c>
      <c r="BP10" s="638"/>
      <c r="BQ10" s="638"/>
      <c r="BR10" s="638"/>
      <c r="BS10" s="639" t="s">
        <v>62</v>
      </c>
      <c r="BT10" s="639"/>
      <c r="BU10" s="639"/>
      <c r="BV10" s="639"/>
      <c r="BW10" s="639"/>
      <c r="BX10" s="639"/>
      <c r="BY10" s="639"/>
      <c r="BZ10" s="639"/>
      <c r="CA10" s="639"/>
      <c r="CB10" s="673"/>
      <c r="CD10" s="593" t="s">
        <v>176</v>
      </c>
      <c r="CE10" s="594"/>
      <c r="CF10" s="594"/>
      <c r="CG10" s="594"/>
      <c r="CH10" s="594"/>
      <c r="CI10" s="594"/>
      <c r="CJ10" s="594"/>
      <c r="CK10" s="594"/>
      <c r="CL10" s="594"/>
      <c r="CM10" s="594"/>
      <c r="CN10" s="594"/>
      <c r="CO10" s="594"/>
      <c r="CP10" s="594"/>
      <c r="CQ10" s="595"/>
      <c r="CR10" s="596" t="s">
        <v>62</v>
      </c>
      <c r="CS10" s="597"/>
      <c r="CT10" s="597"/>
      <c r="CU10" s="597"/>
      <c r="CV10" s="597"/>
      <c r="CW10" s="597"/>
      <c r="CX10" s="597"/>
      <c r="CY10" s="598"/>
      <c r="CZ10" s="638" t="s">
        <v>62</v>
      </c>
      <c r="DA10" s="638"/>
      <c r="DB10" s="638"/>
      <c r="DC10" s="638"/>
      <c r="DD10" s="602" t="s">
        <v>62</v>
      </c>
      <c r="DE10" s="597"/>
      <c r="DF10" s="597"/>
      <c r="DG10" s="597"/>
      <c r="DH10" s="597"/>
      <c r="DI10" s="597"/>
      <c r="DJ10" s="597"/>
      <c r="DK10" s="597"/>
      <c r="DL10" s="597"/>
      <c r="DM10" s="597"/>
      <c r="DN10" s="597"/>
      <c r="DO10" s="597"/>
      <c r="DP10" s="598"/>
      <c r="DQ10" s="602" t="s">
        <v>62</v>
      </c>
      <c r="DR10" s="597"/>
      <c r="DS10" s="597"/>
      <c r="DT10" s="597"/>
      <c r="DU10" s="597"/>
      <c r="DV10" s="597"/>
      <c r="DW10" s="597"/>
      <c r="DX10" s="597"/>
      <c r="DY10" s="597"/>
      <c r="DZ10" s="597"/>
      <c r="EA10" s="597"/>
      <c r="EB10" s="597"/>
      <c r="EC10" s="637"/>
    </row>
    <row r="11" spans="2:143" ht="11.25" customHeight="1" x14ac:dyDescent="0.15">
      <c r="B11" s="593" t="s">
        <v>177</v>
      </c>
      <c r="C11" s="594"/>
      <c r="D11" s="594"/>
      <c r="E11" s="594"/>
      <c r="F11" s="594"/>
      <c r="G11" s="594"/>
      <c r="H11" s="594"/>
      <c r="I11" s="594"/>
      <c r="J11" s="594"/>
      <c r="K11" s="594"/>
      <c r="L11" s="594"/>
      <c r="M11" s="594"/>
      <c r="N11" s="594"/>
      <c r="O11" s="594"/>
      <c r="P11" s="594"/>
      <c r="Q11" s="595"/>
      <c r="R11" s="596">
        <v>176110</v>
      </c>
      <c r="S11" s="597"/>
      <c r="T11" s="597"/>
      <c r="U11" s="597"/>
      <c r="V11" s="597"/>
      <c r="W11" s="597"/>
      <c r="X11" s="597"/>
      <c r="Y11" s="598"/>
      <c r="Z11" s="599">
        <v>3</v>
      </c>
      <c r="AA11" s="600"/>
      <c r="AB11" s="600"/>
      <c r="AC11" s="601"/>
      <c r="AD11" s="602">
        <v>176110</v>
      </c>
      <c r="AE11" s="597"/>
      <c r="AF11" s="597"/>
      <c r="AG11" s="597"/>
      <c r="AH11" s="597"/>
      <c r="AI11" s="597"/>
      <c r="AJ11" s="597"/>
      <c r="AK11" s="598"/>
      <c r="AL11" s="599">
        <v>5</v>
      </c>
      <c r="AM11" s="600"/>
      <c r="AN11" s="600"/>
      <c r="AO11" s="640"/>
      <c r="AP11" s="593" t="s">
        <v>178</v>
      </c>
      <c r="AQ11" s="594"/>
      <c r="AR11" s="594"/>
      <c r="AS11" s="594"/>
      <c r="AT11" s="594"/>
      <c r="AU11" s="594"/>
      <c r="AV11" s="594"/>
      <c r="AW11" s="594"/>
      <c r="AX11" s="594"/>
      <c r="AY11" s="594"/>
      <c r="AZ11" s="594"/>
      <c r="BA11" s="594"/>
      <c r="BB11" s="594"/>
      <c r="BC11" s="594"/>
      <c r="BD11" s="594"/>
      <c r="BE11" s="594"/>
      <c r="BF11" s="595"/>
      <c r="BG11" s="596">
        <v>6731</v>
      </c>
      <c r="BH11" s="597"/>
      <c r="BI11" s="597"/>
      <c r="BJ11" s="597"/>
      <c r="BK11" s="597"/>
      <c r="BL11" s="597"/>
      <c r="BM11" s="597"/>
      <c r="BN11" s="598"/>
      <c r="BO11" s="638">
        <v>0.5</v>
      </c>
      <c r="BP11" s="638"/>
      <c r="BQ11" s="638"/>
      <c r="BR11" s="638"/>
      <c r="BS11" s="639" t="s">
        <v>62</v>
      </c>
      <c r="BT11" s="639"/>
      <c r="BU11" s="639"/>
      <c r="BV11" s="639"/>
      <c r="BW11" s="639"/>
      <c r="BX11" s="639"/>
      <c r="BY11" s="639"/>
      <c r="BZ11" s="639"/>
      <c r="CA11" s="639"/>
      <c r="CB11" s="673"/>
      <c r="CD11" s="593" t="s">
        <v>179</v>
      </c>
      <c r="CE11" s="594"/>
      <c r="CF11" s="594"/>
      <c r="CG11" s="594"/>
      <c r="CH11" s="594"/>
      <c r="CI11" s="594"/>
      <c r="CJ11" s="594"/>
      <c r="CK11" s="594"/>
      <c r="CL11" s="594"/>
      <c r="CM11" s="594"/>
      <c r="CN11" s="594"/>
      <c r="CO11" s="594"/>
      <c r="CP11" s="594"/>
      <c r="CQ11" s="595"/>
      <c r="CR11" s="596">
        <v>261468</v>
      </c>
      <c r="CS11" s="597"/>
      <c r="CT11" s="597"/>
      <c r="CU11" s="597"/>
      <c r="CV11" s="597"/>
      <c r="CW11" s="597"/>
      <c r="CX11" s="597"/>
      <c r="CY11" s="598"/>
      <c r="CZ11" s="638">
        <v>4.7</v>
      </c>
      <c r="DA11" s="638"/>
      <c r="DB11" s="638"/>
      <c r="DC11" s="638"/>
      <c r="DD11" s="602">
        <v>74300</v>
      </c>
      <c r="DE11" s="597"/>
      <c r="DF11" s="597"/>
      <c r="DG11" s="597"/>
      <c r="DH11" s="597"/>
      <c r="DI11" s="597"/>
      <c r="DJ11" s="597"/>
      <c r="DK11" s="597"/>
      <c r="DL11" s="597"/>
      <c r="DM11" s="597"/>
      <c r="DN11" s="597"/>
      <c r="DO11" s="597"/>
      <c r="DP11" s="598"/>
      <c r="DQ11" s="602">
        <v>135551</v>
      </c>
      <c r="DR11" s="597"/>
      <c r="DS11" s="597"/>
      <c r="DT11" s="597"/>
      <c r="DU11" s="597"/>
      <c r="DV11" s="597"/>
      <c r="DW11" s="597"/>
      <c r="DX11" s="597"/>
      <c r="DY11" s="597"/>
      <c r="DZ11" s="597"/>
      <c r="EA11" s="597"/>
      <c r="EB11" s="597"/>
      <c r="EC11" s="637"/>
    </row>
    <row r="12" spans="2:143" ht="11.25" customHeight="1" x14ac:dyDescent="0.15">
      <c r="B12" s="593" t="s">
        <v>180</v>
      </c>
      <c r="C12" s="594"/>
      <c r="D12" s="594"/>
      <c r="E12" s="594"/>
      <c r="F12" s="594"/>
      <c r="G12" s="594"/>
      <c r="H12" s="594"/>
      <c r="I12" s="594"/>
      <c r="J12" s="594"/>
      <c r="K12" s="594"/>
      <c r="L12" s="594"/>
      <c r="M12" s="594"/>
      <c r="N12" s="594"/>
      <c r="O12" s="594"/>
      <c r="P12" s="594"/>
      <c r="Q12" s="595"/>
      <c r="R12" s="596" t="s">
        <v>62</v>
      </c>
      <c r="S12" s="597"/>
      <c r="T12" s="597"/>
      <c r="U12" s="597"/>
      <c r="V12" s="597"/>
      <c r="W12" s="597"/>
      <c r="X12" s="597"/>
      <c r="Y12" s="598"/>
      <c r="Z12" s="638" t="s">
        <v>62</v>
      </c>
      <c r="AA12" s="638"/>
      <c r="AB12" s="638"/>
      <c r="AC12" s="638"/>
      <c r="AD12" s="639" t="s">
        <v>62</v>
      </c>
      <c r="AE12" s="639"/>
      <c r="AF12" s="639"/>
      <c r="AG12" s="639"/>
      <c r="AH12" s="639"/>
      <c r="AI12" s="639"/>
      <c r="AJ12" s="639"/>
      <c r="AK12" s="639"/>
      <c r="AL12" s="599" t="s">
        <v>62</v>
      </c>
      <c r="AM12" s="600"/>
      <c r="AN12" s="600"/>
      <c r="AO12" s="640"/>
      <c r="AP12" s="593" t="s">
        <v>181</v>
      </c>
      <c r="AQ12" s="594"/>
      <c r="AR12" s="594"/>
      <c r="AS12" s="594"/>
      <c r="AT12" s="594"/>
      <c r="AU12" s="594"/>
      <c r="AV12" s="594"/>
      <c r="AW12" s="594"/>
      <c r="AX12" s="594"/>
      <c r="AY12" s="594"/>
      <c r="AZ12" s="594"/>
      <c r="BA12" s="594"/>
      <c r="BB12" s="594"/>
      <c r="BC12" s="594"/>
      <c r="BD12" s="594"/>
      <c r="BE12" s="594"/>
      <c r="BF12" s="595"/>
      <c r="BG12" s="596">
        <v>1044831</v>
      </c>
      <c r="BH12" s="597"/>
      <c r="BI12" s="597"/>
      <c r="BJ12" s="597"/>
      <c r="BK12" s="597"/>
      <c r="BL12" s="597"/>
      <c r="BM12" s="597"/>
      <c r="BN12" s="598"/>
      <c r="BO12" s="638">
        <v>77.3</v>
      </c>
      <c r="BP12" s="638"/>
      <c r="BQ12" s="638"/>
      <c r="BR12" s="638"/>
      <c r="BS12" s="639" t="s">
        <v>62</v>
      </c>
      <c r="BT12" s="639"/>
      <c r="BU12" s="639"/>
      <c r="BV12" s="639"/>
      <c r="BW12" s="639"/>
      <c r="BX12" s="639"/>
      <c r="BY12" s="639"/>
      <c r="BZ12" s="639"/>
      <c r="CA12" s="639"/>
      <c r="CB12" s="673"/>
      <c r="CD12" s="593" t="s">
        <v>182</v>
      </c>
      <c r="CE12" s="594"/>
      <c r="CF12" s="594"/>
      <c r="CG12" s="594"/>
      <c r="CH12" s="594"/>
      <c r="CI12" s="594"/>
      <c r="CJ12" s="594"/>
      <c r="CK12" s="594"/>
      <c r="CL12" s="594"/>
      <c r="CM12" s="594"/>
      <c r="CN12" s="594"/>
      <c r="CO12" s="594"/>
      <c r="CP12" s="594"/>
      <c r="CQ12" s="595"/>
      <c r="CR12" s="596">
        <v>230109</v>
      </c>
      <c r="CS12" s="597"/>
      <c r="CT12" s="597"/>
      <c r="CU12" s="597"/>
      <c r="CV12" s="597"/>
      <c r="CW12" s="597"/>
      <c r="CX12" s="597"/>
      <c r="CY12" s="598"/>
      <c r="CZ12" s="638">
        <v>4.0999999999999996</v>
      </c>
      <c r="DA12" s="638"/>
      <c r="DB12" s="638"/>
      <c r="DC12" s="638"/>
      <c r="DD12" s="602" t="s">
        <v>62</v>
      </c>
      <c r="DE12" s="597"/>
      <c r="DF12" s="597"/>
      <c r="DG12" s="597"/>
      <c r="DH12" s="597"/>
      <c r="DI12" s="597"/>
      <c r="DJ12" s="597"/>
      <c r="DK12" s="597"/>
      <c r="DL12" s="597"/>
      <c r="DM12" s="597"/>
      <c r="DN12" s="597"/>
      <c r="DO12" s="597"/>
      <c r="DP12" s="598"/>
      <c r="DQ12" s="602">
        <v>201965</v>
      </c>
      <c r="DR12" s="597"/>
      <c r="DS12" s="597"/>
      <c r="DT12" s="597"/>
      <c r="DU12" s="597"/>
      <c r="DV12" s="597"/>
      <c r="DW12" s="597"/>
      <c r="DX12" s="597"/>
      <c r="DY12" s="597"/>
      <c r="DZ12" s="597"/>
      <c r="EA12" s="597"/>
      <c r="EB12" s="597"/>
      <c r="EC12" s="637"/>
    </row>
    <row r="13" spans="2:143" ht="11.25" customHeight="1" x14ac:dyDescent="0.15">
      <c r="B13" s="593" t="s">
        <v>183</v>
      </c>
      <c r="C13" s="594"/>
      <c r="D13" s="594"/>
      <c r="E13" s="594"/>
      <c r="F13" s="594"/>
      <c r="G13" s="594"/>
      <c r="H13" s="594"/>
      <c r="I13" s="594"/>
      <c r="J13" s="594"/>
      <c r="K13" s="594"/>
      <c r="L13" s="594"/>
      <c r="M13" s="594"/>
      <c r="N13" s="594"/>
      <c r="O13" s="594"/>
      <c r="P13" s="594"/>
      <c r="Q13" s="595"/>
      <c r="R13" s="596" t="s">
        <v>62</v>
      </c>
      <c r="S13" s="597"/>
      <c r="T13" s="597"/>
      <c r="U13" s="597"/>
      <c r="V13" s="597"/>
      <c r="W13" s="597"/>
      <c r="X13" s="597"/>
      <c r="Y13" s="598"/>
      <c r="Z13" s="638" t="s">
        <v>62</v>
      </c>
      <c r="AA13" s="638"/>
      <c r="AB13" s="638"/>
      <c r="AC13" s="638"/>
      <c r="AD13" s="639" t="s">
        <v>62</v>
      </c>
      <c r="AE13" s="639"/>
      <c r="AF13" s="639"/>
      <c r="AG13" s="639"/>
      <c r="AH13" s="639"/>
      <c r="AI13" s="639"/>
      <c r="AJ13" s="639"/>
      <c r="AK13" s="639"/>
      <c r="AL13" s="599" t="s">
        <v>62</v>
      </c>
      <c r="AM13" s="600"/>
      <c r="AN13" s="600"/>
      <c r="AO13" s="640"/>
      <c r="AP13" s="593" t="s">
        <v>184</v>
      </c>
      <c r="AQ13" s="594"/>
      <c r="AR13" s="594"/>
      <c r="AS13" s="594"/>
      <c r="AT13" s="594"/>
      <c r="AU13" s="594"/>
      <c r="AV13" s="594"/>
      <c r="AW13" s="594"/>
      <c r="AX13" s="594"/>
      <c r="AY13" s="594"/>
      <c r="AZ13" s="594"/>
      <c r="BA13" s="594"/>
      <c r="BB13" s="594"/>
      <c r="BC13" s="594"/>
      <c r="BD13" s="594"/>
      <c r="BE13" s="594"/>
      <c r="BF13" s="595"/>
      <c r="BG13" s="596">
        <v>1044351</v>
      </c>
      <c r="BH13" s="597"/>
      <c r="BI13" s="597"/>
      <c r="BJ13" s="597"/>
      <c r="BK13" s="597"/>
      <c r="BL13" s="597"/>
      <c r="BM13" s="597"/>
      <c r="BN13" s="598"/>
      <c r="BO13" s="638">
        <v>77.2</v>
      </c>
      <c r="BP13" s="638"/>
      <c r="BQ13" s="638"/>
      <c r="BR13" s="638"/>
      <c r="BS13" s="639" t="s">
        <v>62</v>
      </c>
      <c r="BT13" s="639"/>
      <c r="BU13" s="639"/>
      <c r="BV13" s="639"/>
      <c r="BW13" s="639"/>
      <c r="BX13" s="639"/>
      <c r="BY13" s="639"/>
      <c r="BZ13" s="639"/>
      <c r="CA13" s="639"/>
      <c r="CB13" s="673"/>
      <c r="CD13" s="593" t="s">
        <v>185</v>
      </c>
      <c r="CE13" s="594"/>
      <c r="CF13" s="594"/>
      <c r="CG13" s="594"/>
      <c r="CH13" s="594"/>
      <c r="CI13" s="594"/>
      <c r="CJ13" s="594"/>
      <c r="CK13" s="594"/>
      <c r="CL13" s="594"/>
      <c r="CM13" s="594"/>
      <c r="CN13" s="594"/>
      <c r="CO13" s="594"/>
      <c r="CP13" s="594"/>
      <c r="CQ13" s="595"/>
      <c r="CR13" s="596">
        <v>472265</v>
      </c>
      <c r="CS13" s="597"/>
      <c r="CT13" s="597"/>
      <c r="CU13" s="597"/>
      <c r="CV13" s="597"/>
      <c r="CW13" s="597"/>
      <c r="CX13" s="597"/>
      <c r="CY13" s="598"/>
      <c r="CZ13" s="638">
        <v>8.4</v>
      </c>
      <c r="DA13" s="638"/>
      <c r="DB13" s="638"/>
      <c r="DC13" s="638"/>
      <c r="DD13" s="602">
        <v>160594</v>
      </c>
      <c r="DE13" s="597"/>
      <c r="DF13" s="597"/>
      <c r="DG13" s="597"/>
      <c r="DH13" s="597"/>
      <c r="DI13" s="597"/>
      <c r="DJ13" s="597"/>
      <c r="DK13" s="597"/>
      <c r="DL13" s="597"/>
      <c r="DM13" s="597"/>
      <c r="DN13" s="597"/>
      <c r="DO13" s="597"/>
      <c r="DP13" s="598"/>
      <c r="DQ13" s="602">
        <v>301595</v>
      </c>
      <c r="DR13" s="597"/>
      <c r="DS13" s="597"/>
      <c r="DT13" s="597"/>
      <c r="DU13" s="597"/>
      <c r="DV13" s="597"/>
      <c r="DW13" s="597"/>
      <c r="DX13" s="597"/>
      <c r="DY13" s="597"/>
      <c r="DZ13" s="597"/>
      <c r="EA13" s="597"/>
      <c r="EB13" s="597"/>
      <c r="EC13" s="637"/>
    </row>
    <row r="14" spans="2:143" ht="11.25" customHeight="1" x14ac:dyDescent="0.15">
      <c r="B14" s="593" t="s">
        <v>186</v>
      </c>
      <c r="C14" s="594"/>
      <c r="D14" s="594"/>
      <c r="E14" s="594"/>
      <c r="F14" s="594"/>
      <c r="G14" s="594"/>
      <c r="H14" s="594"/>
      <c r="I14" s="594"/>
      <c r="J14" s="594"/>
      <c r="K14" s="594"/>
      <c r="L14" s="594"/>
      <c r="M14" s="594"/>
      <c r="N14" s="594"/>
      <c r="O14" s="594"/>
      <c r="P14" s="594"/>
      <c r="Q14" s="595"/>
      <c r="R14" s="596">
        <v>411</v>
      </c>
      <c r="S14" s="597"/>
      <c r="T14" s="597"/>
      <c r="U14" s="597"/>
      <c r="V14" s="597"/>
      <c r="W14" s="597"/>
      <c r="X14" s="597"/>
      <c r="Y14" s="598"/>
      <c r="Z14" s="638">
        <v>0</v>
      </c>
      <c r="AA14" s="638"/>
      <c r="AB14" s="638"/>
      <c r="AC14" s="638"/>
      <c r="AD14" s="639">
        <v>411</v>
      </c>
      <c r="AE14" s="639"/>
      <c r="AF14" s="639"/>
      <c r="AG14" s="639"/>
      <c r="AH14" s="639"/>
      <c r="AI14" s="639"/>
      <c r="AJ14" s="639"/>
      <c r="AK14" s="639"/>
      <c r="AL14" s="599">
        <v>0</v>
      </c>
      <c r="AM14" s="600"/>
      <c r="AN14" s="600"/>
      <c r="AO14" s="640"/>
      <c r="AP14" s="593" t="s">
        <v>187</v>
      </c>
      <c r="AQ14" s="594"/>
      <c r="AR14" s="594"/>
      <c r="AS14" s="594"/>
      <c r="AT14" s="594"/>
      <c r="AU14" s="594"/>
      <c r="AV14" s="594"/>
      <c r="AW14" s="594"/>
      <c r="AX14" s="594"/>
      <c r="AY14" s="594"/>
      <c r="AZ14" s="594"/>
      <c r="BA14" s="594"/>
      <c r="BB14" s="594"/>
      <c r="BC14" s="594"/>
      <c r="BD14" s="594"/>
      <c r="BE14" s="594"/>
      <c r="BF14" s="595"/>
      <c r="BG14" s="596">
        <v>29248</v>
      </c>
      <c r="BH14" s="597"/>
      <c r="BI14" s="597"/>
      <c r="BJ14" s="597"/>
      <c r="BK14" s="597"/>
      <c r="BL14" s="597"/>
      <c r="BM14" s="597"/>
      <c r="BN14" s="598"/>
      <c r="BO14" s="638">
        <v>2.2000000000000002</v>
      </c>
      <c r="BP14" s="638"/>
      <c r="BQ14" s="638"/>
      <c r="BR14" s="638"/>
      <c r="BS14" s="639" t="s">
        <v>62</v>
      </c>
      <c r="BT14" s="639"/>
      <c r="BU14" s="639"/>
      <c r="BV14" s="639"/>
      <c r="BW14" s="639"/>
      <c r="BX14" s="639"/>
      <c r="BY14" s="639"/>
      <c r="BZ14" s="639"/>
      <c r="CA14" s="639"/>
      <c r="CB14" s="673"/>
      <c r="CD14" s="593" t="s">
        <v>188</v>
      </c>
      <c r="CE14" s="594"/>
      <c r="CF14" s="594"/>
      <c r="CG14" s="594"/>
      <c r="CH14" s="594"/>
      <c r="CI14" s="594"/>
      <c r="CJ14" s="594"/>
      <c r="CK14" s="594"/>
      <c r="CL14" s="594"/>
      <c r="CM14" s="594"/>
      <c r="CN14" s="594"/>
      <c r="CO14" s="594"/>
      <c r="CP14" s="594"/>
      <c r="CQ14" s="595"/>
      <c r="CR14" s="596">
        <v>228256</v>
      </c>
      <c r="CS14" s="597"/>
      <c r="CT14" s="597"/>
      <c r="CU14" s="597"/>
      <c r="CV14" s="597"/>
      <c r="CW14" s="597"/>
      <c r="CX14" s="597"/>
      <c r="CY14" s="598"/>
      <c r="CZ14" s="638">
        <v>4.0999999999999996</v>
      </c>
      <c r="DA14" s="638"/>
      <c r="DB14" s="638"/>
      <c r="DC14" s="638"/>
      <c r="DD14" s="602">
        <v>2732</v>
      </c>
      <c r="DE14" s="597"/>
      <c r="DF14" s="597"/>
      <c r="DG14" s="597"/>
      <c r="DH14" s="597"/>
      <c r="DI14" s="597"/>
      <c r="DJ14" s="597"/>
      <c r="DK14" s="597"/>
      <c r="DL14" s="597"/>
      <c r="DM14" s="597"/>
      <c r="DN14" s="597"/>
      <c r="DO14" s="597"/>
      <c r="DP14" s="598"/>
      <c r="DQ14" s="602">
        <v>194357</v>
      </c>
      <c r="DR14" s="597"/>
      <c r="DS14" s="597"/>
      <c r="DT14" s="597"/>
      <c r="DU14" s="597"/>
      <c r="DV14" s="597"/>
      <c r="DW14" s="597"/>
      <c r="DX14" s="597"/>
      <c r="DY14" s="597"/>
      <c r="DZ14" s="597"/>
      <c r="EA14" s="597"/>
      <c r="EB14" s="597"/>
      <c r="EC14" s="637"/>
    </row>
    <row r="15" spans="2:143" ht="11.25" customHeight="1" x14ac:dyDescent="0.15">
      <c r="B15" s="593" t="s">
        <v>189</v>
      </c>
      <c r="C15" s="594"/>
      <c r="D15" s="594"/>
      <c r="E15" s="594"/>
      <c r="F15" s="594"/>
      <c r="G15" s="594"/>
      <c r="H15" s="594"/>
      <c r="I15" s="594"/>
      <c r="J15" s="594"/>
      <c r="K15" s="594"/>
      <c r="L15" s="594"/>
      <c r="M15" s="594"/>
      <c r="N15" s="594"/>
      <c r="O15" s="594"/>
      <c r="P15" s="594"/>
      <c r="Q15" s="595"/>
      <c r="R15" s="596" t="s">
        <v>62</v>
      </c>
      <c r="S15" s="597"/>
      <c r="T15" s="597"/>
      <c r="U15" s="597"/>
      <c r="V15" s="597"/>
      <c r="W15" s="597"/>
      <c r="X15" s="597"/>
      <c r="Y15" s="598"/>
      <c r="Z15" s="638" t="s">
        <v>62</v>
      </c>
      <c r="AA15" s="638"/>
      <c r="AB15" s="638"/>
      <c r="AC15" s="638"/>
      <c r="AD15" s="639" t="s">
        <v>62</v>
      </c>
      <c r="AE15" s="639"/>
      <c r="AF15" s="639"/>
      <c r="AG15" s="639"/>
      <c r="AH15" s="639"/>
      <c r="AI15" s="639"/>
      <c r="AJ15" s="639"/>
      <c r="AK15" s="639"/>
      <c r="AL15" s="599" t="s">
        <v>62</v>
      </c>
      <c r="AM15" s="600"/>
      <c r="AN15" s="600"/>
      <c r="AO15" s="640"/>
      <c r="AP15" s="593" t="s">
        <v>190</v>
      </c>
      <c r="AQ15" s="594"/>
      <c r="AR15" s="594"/>
      <c r="AS15" s="594"/>
      <c r="AT15" s="594"/>
      <c r="AU15" s="594"/>
      <c r="AV15" s="594"/>
      <c r="AW15" s="594"/>
      <c r="AX15" s="594"/>
      <c r="AY15" s="594"/>
      <c r="AZ15" s="594"/>
      <c r="BA15" s="594"/>
      <c r="BB15" s="594"/>
      <c r="BC15" s="594"/>
      <c r="BD15" s="594"/>
      <c r="BE15" s="594"/>
      <c r="BF15" s="595"/>
      <c r="BG15" s="596">
        <v>38170</v>
      </c>
      <c r="BH15" s="597"/>
      <c r="BI15" s="597"/>
      <c r="BJ15" s="597"/>
      <c r="BK15" s="597"/>
      <c r="BL15" s="597"/>
      <c r="BM15" s="597"/>
      <c r="BN15" s="598"/>
      <c r="BO15" s="638">
        <v>2.8</v>
      </c>
      <c r="BP15" s="638"/>
      <c r="BQ15" s="638"/>
      <c r="BR15" s="638"/>
      <c r="BS15" s="639" t="s">
        <v>62</v>
      </c>
      <c r="BT15" s="639"/>
      <c r="BU15" s="639"/>
      <c r="BV15" s="639"/>
      <c r="BW15" s="639"/>
      <c r="BX15" s="639"/>
      <c r="BY15" s="639"/>
      <c r="BZ15" s="639"/>
      <c r="CA15" s="639"/>
      <c r="CB15" s="673"/>
      <c r="CD15" s="593" t="s">
        <v>191</v>
      </c>
      <c r="CE15" s="594"/>
      <c r="CF15" s="594"/>
      <c r="CG15" s="594"/>
      <c r="CH15" s="594"/>
      <c r="CI15" s="594"/>
      <c r="CJ15" s="594"/>
      <c r="CK15" s="594"/>
      <c r="CL15" s="594"/>
      <c r="CM15" s="594"/>
      <c r="CN15" s="594"/>
      <c r="CO15" s="594"/>
      <c r="CP15" s="594"/>
      <c r="CQ15" s="595"/>
      <c r="CR15" s="596">
        <v>372471</v>
      </c>
      <c r="CS15" s="597"/>
      <c r="CT15" s="597"/>
      <c r="CU15" s="597"/>
      <c r="CV15" s="597"/>
      <c r="CW15" s="597"/>
      <c r="CX15" s="597"/>
      <c r="CY15" s="598"/>
      <c r="CZ15" s="638">
        <v>6.6</v>
      </c>
      <c r="DA15" s="638"/>
      <c r="DB15" s="638"/>
      <c r="DC15" s="638"/>
      <c r="DD15" s="602">
        <v>2805</v>
      </c>
      <c r="DE15" s="597"/>
      <c r="DF15" s="597"/>
      <c r="DG15" s="597"/>
      <c r="DH15" s="597"/>
      <c r="DI15" s="597"/>
      <c r="DJ15" s="597"/>
      <c r="DK15" s="597"/>
      <c r="DL15" s="597"/>
      <c r="DM15" s="597"/>
      <c r="DN15" s="597"/>
      <c r="DO15" s="597"/>
      <c r="DP15" s="598"/>
      <c r="DQ15" s="602">
        <v>350105</v>
      </c>
      <c r="DR15" s="597"/>
      <c r="DS15" s="597"/>
      <c r="DT15" s="597"/>
      <c r="DU15" s="597"/>
      <c r="DV15" s="597"/>
      <c r="DW15" s="597"/>
      <c r="DX15" s="597"/>
      <c r="DY15" s="597"/>
      <c r="DZ15" s="597"/>
      <c r="EA15" s="597"/>
      <c r="EB15" s="597"/>
      <c r="EC15" s="637"/>
    </row>
    <row r="16" spans="2:143" ht="11.25" customHeight="1" x14ac:dyDescent="0.15">
      <c r="B16" s="593" t="s">
        <v>192</v>
      </c>
      <c r="C16" s="594"/>
      <c r="D16" s="594"/>
      <c r="E16" s="594"/>
      <c r="F16" s="594"/>
      <c r="G16" s="594"/>
      <c r="H16" s="594"/>
      <c r="I16" s="594"/>
      <c r="J16" s="594"/>
      <c r="K16" s="594"/>
      <c r="L16" s="594"/>
      <c r="M16" s="594"/>
      <c r="N16" s="594"/>
      <c r="O16" s="594"/>
      <c r="P16" s="594"/>
      <c r="Q16" s="595"/>
      <c r="R16" s="596">
        <v>6837</v>
      </c>
      <c r="S16" s="597"/>
      <c r="T16" s="597"/>
      <c r="U16" s="597"/>
      <c r="V16" s="597"/>
      <c r="W16" s="597"/>
      <c r="X16" s="597"/>
      <c r="Y16" s="598"/>
      <c r="Z16" s="638">
        <v>0.1</v>
      </c>
      <c r="AA16" s="638"/>
      <c r="AB16" s="638"/>
      <c r="AC16" s="638"/>
      <c r="AD16" s="639">
        <v>6837</v>
      </c>
      <c r="AE16" s="639"/>
      <c r="AF16" s="639"/>
      <c r="AG16" s="639"/>
      <c r="AH16" s="639"/>
      <c r="AI16" s="639"/>
      <c r="AJ16" s="639"/>
      <c r="AK16" s="639"/>
      <c r="AL16" s="599">
        <v>0.2</v>
      </c>
      <c r="AM16" s="600"/>
      <c r="AN16" s="600"/>
      <c r="AO16" s="640"/>
      <c r="AP16" s="593" t="s">
        <v>193</v>
      </c>
      <c r="AQ16" s="594"/>
      <c r="AR16" s="594"/>
      <c r="AS16" s="594"/>
      <c r="AT16" s="594"/>
      <c r="AU16" s="594"/>
      <c r="AV16" s="594"/>
      <c r="AW16" s="594"/>
      <c r="AX16" s="594"/>
      <c r="AY16" s="594"/>
      <c r="AZ16" s="594"/>
      <c r="BA16" s="594"/>
      <c r="BB16" s="594"/>
      <c r="BC16" s="594"/>
      <c r="BD16" s="594"/>
      <c r="BE16" s="594"/>
      <c r="BF16" s="595"/>
      <c r="BG16" s="596" t="s">
        <v>62</v>
      </c>
      <c r="BH16" s="597"/>
      <c r="BI16" s="597"/>
      <c r="BJ16" s="597"/>
      <c r="BK16" s="597"/>
      <c r="BL16" s="597"/>
      <c r="BM16" s="597"/>
      <c r="BN16" s="598"/>
      <c r="BO16" s="638" t="s">
        <v>62</v>
      </c>
      <c r="BP16" s="638"/>
      <c r="BQ16" s="638"/>
      <c r="BR16" s="638"/>
      <c r="BS16" s="639" t="s">
        <v>62</v>
      </c>
      <c r="BT16" s="639"/>
      <c r="BU16" s="639"/>
      <c r="BV16" s="639"/>
      <c r="BW16" s="639"/>
      <c r="BX16" s="639"/>
      <c r="BY16" s="639"/>
      <c r="BZ16" s="639"/>
      <c r="CA16" s="639"/>
      <c r="CB16" s="673"/>
      <c r="CD16" s="593" t="s">
        <v>194</v>
      </c>
      <c r="CE16" s="594"/>
      <c r="CF16" s="594"/>
      <c r="CG16" s="594"/>
      <c r="CH16" s="594"/>
      <c r="CI16" s="594"/>
      <c r="CJ16" s="594"/>
      <c r="CK16" s="594"/>
      <c r="CL16" s="594"/>
      <c r="CM16" s="594"/>
      <c r="CN16" s="594"/>
      <c r="CO16" s="594"/>
      <c r="CP16" s="594"/>
      <c r="CQ16" s="595"/>
      <c r="CR16" s="596">
        <v>64353</v>
      </c>
      <c r="CS16" s="597"/>
      <c r="CT16" s="597"/>
      <c r="CU16" s="597"/>
      <c r="CV16" s="597"/>
      <c r="CW16" s="597"/>
      <c r="CX16" s="597"/>
      <c r="CY16" s="598"/>
      <c r="CZ16" s="638">
        <v>1.1000000000000001</v>
      </c>
      <c r="DA16" s="638"/>
      <c r="DB16" s="638"/>
      <c r="DC16" s="638"/>
      <c r="DD16" s="602" t="s">
        <v>62</v>
      </c>
      <c r="DE16" s="597"/>
      <c r="DF16" s="597"/>
      <c r="DG16" s="597"/>
      <c r="DH16" s="597"/>
      <c r="DI16" s="597"/>
      <c r="DJ16" s="597"/>
      <c r="DK16" s="597"/>
      <c r="DL16" s="597"/>
      <c r="DM16" s="597"/>
      <c r="DN16" s="597"/>
      <c r="DO16" s="597"/>
      <c r="DP16" s="598"/>
      <c r="DQ16" s="602">
        <v>26748</v>
      </c>
      <c r="DR16" s="597"/>
      <c r="DS16" s="597"/>
      <c r="DT16" s="597"/>
      <c r="DU16" s="597"/>
      <c r="DV16" s="597"/>
      <c r="DW16" s="597"/>
      <c r="DX16" s="597"/>
      <c r="DY16" s="597"/>
      <c r="DZ16" s="597"/>
      <c r="EA16" s="597"/>
      <c r="EB16" s="597"/>
      <c r="EC16" s="637"/>
    </row>
    <row r="17" spans="2:133" ht="11.25" customHeight="1" x14ac:dyDescent="0.15">
      <c r="B17" s="593" t="s">
        <v>195</v>
      </c>
      <c r="C17" s="594"/>
      <c r="D17" s="594"/>
      <c r="E17" s="594"/>
      <c r="F17" s="594"/>
      <c r="G17" s="594"/>
      <c r="H17" s="594"/>
      <c r="I17" s="594"/>
      <c r="J17" s="594"/>
      <c r="K17" s="594"/>
      <c r="L17" s="594"/>
      <c r="M17" s="594"/>
      <c r="N17" s="594"/>
      <c r="O17" s="594"/>
      <c r="P17" s="594"/>
      <c r="Q17" s="595"/>
      <c r="R17" s="596">
        <v>13053</v>
      </c>
      <c r="S17" s="597"/>
      <c r="T17" s="597"/>
      <c r="U17" s="597"/>
      <c r="V17" s="597"/>
      <c r="W17" s="597"/>
      <c r="X17" s="597"/>
      <c r="Y17" s="598"/>
      <c r="Z17" s="638">
        <v>0.2</v>
      </c>
      <c r="AA17" s="638"/>
      <c r="AB17" s="638"/>
      <c r="AC17" s="638"/>
      <c r="AD17" s="639">
        <v>13053</v>
      </c>
      <c r="AE17" s="639"/>
      <c r="AF17" s="639"/>
      <c r="AG17" s="639"/>
      <c r="AH17" s="639"/>
      <c r="AI17" s="639"/>
      <c r="AJ17" s="639"/>
      <c r="AK17" s="639"/>
      <c r="AL17" s="599">
        <v>0.4</v>
      </c>
      <c r="AM17" s="600"/>
      <c r="AN17" s="600"/>
      <c r="AO17" s="640"/>
      <c r="AP17" s="593" t="s">
        <v>196</v>
      </c>
      <c r="AQ17" s="594"/>
      <c r="AR17" s="594"/>
      <c r="AS17" s="594"/>
      <c r="AT17" s="594"/>
      <c r="AU17" s="594"/>
      <c r="AV17" s="594"/>
      <c r="AW17" s="594"/>
      <c r="AX17" s="594"/>
      <c r="AY17" s="594"/>
      <c r="AZ17" s="594"/>
      <c r="BA17" s="594"/>
      <c r="BB17" s="594"/>
      <c r="BC17" s="594"/>
      <c r="BD17" s="594"/>
      <c r="BE17" s="594"/>
      <c r="BF17" s="595"/>
      <c r="BG17" s="596" t="s">
        <v>62</v>
      </c>
      <c r="BH17" s="597"/>
      <c r="BI17" s="597"/>
      <c r="BJ17" s="597"/>
      <c r="BK17" s="597"/>
      <c r="BL17" s="597"/>
      <c r="BM17" s="597"/>
      <c r="BN17" s="598"/>
      <c r="BO17" s="638" t="s">
        <v>62</v>
      </c>
      <c r="BP17" s="638"/>
      <c r="BQ17" s="638"/>
      <c r="BR17" s="638"/>
      <c r="BS17" s="639" t="s">
        <v>62</v>
      </c>
      <c r="BT17" s="639"/>
      <c r="BU17" s="639"/>
      <c r="BV17" s="639"/>
      <c r="BW17" s="639"/>
      <c r="BX17" s="639"/>
      <c r="BY17" s="639"/>
      <c r="BZ17" s="639"/>
      <c r="CA17" s="639"/>
      <c r="CB17" s="673"/>
      <c r="CD17" s="593" t="s">
        <v>197</v>
      </c>
      <c r="CE17" s="594"/>
      <c r="CF17" s="594"/>
      <c r="CG17" s="594"/>
      <c r="CH17" s="594"/>
      <c r="CI17" s="594"/>
      <c r="CJ17" s="594"/>
      <c r="CK17" s="594"/>
      <c r="CL17" s="594"/>
      <c r="CM17" s="594"/>
      <c r="CN17" s="594"/>
      <c r="CO17" s="594"/>
      <c r="CP17" s="594"/>
      <c r="CQ17" s="595"/>
      <c r="CR17" s="596">
        <v>686823</v>
      </c>
      <c r="CS17" s="597"/>
      <c r="CT17" s="597"/>
      <c r="CU17" s="597"/>
      <c r="CV17" s="597"/>
      <c r="CW17" s="597"/>
      <c r="CX17" s="597"/>
      <c r="CY17" s="598"/>
      <c r="CZ17" s="638">
        <v>12.3</v>
      </c>
      <c r="DA17" s="638"/>
      <c r="DB17" s="638"/>
      <c r="DC17" s="638"/>
      <c r="DD17" s="602" t="s">
        <v>62</v>
      </c>
      <c r="DE17" s="597"/>
      <c r="DF17" s="597"/>
      <c r="DG17" s="597"/>
      <c r="DH17" s="597"/>
      <c r="DI17" s="597"/>
      <c r="DJ17" s="597"/>
      <c r="DK17" s="597"/>
      <c r="DL17" s="597"/>
      <c r="DM17" s="597"/>
      <c r="DN17" s="597"/>
      <c r="DO17" s="597"/>
      <c r="DP17" s="598"/>
      <c r="DQ17" s="602">
        <v>686395</v>
      </c>
      <c r="DR17" s="597"/>
      <c r="DS17" s="597"/>
      <c r="DT17" s="597"/>
      <c r="DU17" s="597"/>
      <c r="DV17" s="597"/>
      <c r="DW17" s="597"/>
      <c r="DX17" s="597"/>
      <c r="DY17" s="597"/>
      <c r="DZ17" s="597"/>
      <c r="EA17" s="597"/>
      <c r="EB17" s="597"/>
      <c r="EC17" s="637"/>
    </row>
    <row r="18" spans="2:133" ht="11.25" customHeight="1" x14ac:dyDescent="0.15">
      <c r="B18" s="593" t="s">
        <v>198</v>
      </c>
      <c r="C18" s="594"/>
      <c r="D18" s="594"/>
      <c r="E18" s="594"/>
      <c r="F18" s="594"/>
      <c r="G18" s="594"/>
      <c r="H18" s="594"/>
      <c r="I18" s="594"/>
      <c r="J18" s="594"/>
      <c r="K18" s="594"/>
      <c r="L18" s="594"/>
      <c r="M18" s="594"/>
      <c r="N18" s="594"/>
      <c r="O18" s="594"/>
      <c r="P18" s="594"/>
      <c r="Q18" s="595"/>
      <c r="R18" s="596">
        <v>2848</v>
      </c>
      <c r="S18" s="597"/>
      <c r="T18" s="597"/>
      <c r="U18" s="597"/>
      <c r="V18" s="597"/>
      <c r="W18" s="597"/>
      <c r="X18" s="597"/>
      <c r="Y18" s="598"/>
      <c r="Z18" s="638">
        <v>0</v>
      </c>
      <c r="AA18" s="638"/>
      <c r="AB18" s="638"/>
      <c r="AC18" s="638"/>
      <c r="AD18" s="639">
        <v>2848</v>
      </c>
      <c r="AE18" s="639"/>
      <c r="AF18" s="639"/>
      <c r="AG18" s="639"/>
      <c r="AH18" s="639"/>
      <c r="AI18" s="639"/>
      <c r="AJ18" s="639"/>
      <c r="AK18" s="639"/>
      <c r="AL18" s="599">
        <v>0.1</v>
      </c>
      <c r="AM18" s="600"/>
      <c r="AN18" s="600"/>
      <c r="AO18" s="640"/>
      <c r="AP18" s="593" t="s">
        <v>199</v>
      </c>
      <c r="AQ18" s="594"/>
      <c r="AR18" s="594"/>
      <c r="AS18" s="594"/>
      <c r="AT18" s="594"/>
      <c r="AU18" s="594"/>
      <c r="AV18" s="594"/>
      <c r="AW18" s="594"/>
      <c r="AX18" s="594"/>
      <c r="AY18" s="594"/>
      <c r="AZ18" s="594"/>
      <c r="BA18" s="594"/>
      <c r="BB18" s="594"/>
      <c r="BC18" s="594"/>
      <c r="BD18" s="594"/>
      <c r="BE18" s="594"/>
      <c r="BF18" s="595"/>
      <c r="BG18" s="596" t="s">
        <v>62</v>
      </c>
      <c r="BH18" s="597"/>
      <c r="BI18" s="597"/>
      <c r="BJ18" s="597"/>
      <c r="BK18" s="597"/>
      <c r="BL18" s="597"/>
      <c r="BM18" s="597"/>
      <c r="BN18" s="598"/>
      <c r="BO18" s="638" t="s">
        <v>62</v>
      </c>
      <c r="BP18" s="638"/>
      <c r="BQ18" s="638"/>
      <c r="BR18" s="638"/>
      <c r="BS18" s="639" t="s">
        <v>62</v>
      </c>
      <c r="BT18" s="639"/>
      <c r="BU18" s="639"/>
      <c r="BV18" s="639"/>
      <c r="BW18" s="639"/>
      <c r="BX18" s="639"/>
      <c r="BY18" s="639"/>
      <c r="BZ18" s="639"/>
      <c r="CA18" s="639"/>
      <c r="CB18" s="673"/>
      <c r="CD18" s="593" t="s">
        <v>200</v>
      </c>
      <c r="CE18" s="594"/>
      <c r="CF18" s="594"/>
      <c r="CG18" s="594"/>
      <c r="CH18" s="594"/>
      <c r="CI18" s="594"/>
      <c r="CJ18" s="594"/>
      <c r="CK18" s="594"/>
      <c r="CL18" s="594"/>
      <c r="CM18" s="594"/>
      <c r="CN18" s="594"/>
      <c r="CO18" s="594"/>
      <c r="CP18" s="594"/>
      <c r="CQ18" s="595"/>
      <c r="CR18" s="596" t="s">
        <v>62</v>
      </c>
      <c r="CS18" s="597"/>
      <c r="CT18" s="597"/>
      <c r="CU18" s="597"/>
      <c r="CV18" s="597"/>
      <c r="CW18" s="597"/>
      <c r="CX18" s="597"/>
      <c r="CY18" s="598"/>
      <c r="CZ18" s="638" t="s">
        <v>62</v>
      </c>
      <c r="DA18" s="638"/>
      <c r="DB18" s="638"/>
      <c r="DC18" s="638"/>
      <c r="DD18" s="602" t="s">
        <v>62</v>
      </c>
      <c r="DE18" s="597"/>
      <c r="DF18" s="597"/>
      <c r="DG18" s="597"/>
      <c r="DH18" s="597"/>
      <c r="DI18" s="597"/>
      <c r="DJ18" s="597"/>
      <c r="DK18" s="597"/>
      <c r="DL18" s="597"/>
      <c r="DM18" s="597"/>
      <c r="DN18" s="597"/>
      <c r="DO18" s="597"/>
      <c r="DP18" s="598"/>
      <c r="DQ18" s="602" t="s">
        <v>62</v>
      </c>
      <c r="DR18" s="597"/>
      <c r="DS18" s="597"/>
      <c r="DT18" s="597"/>
      <c r="DU18" s="597"/>
      <c r="DV18" s="597"/>
      <c r="DW18" s="597"/>
      <c r="DX18" s="597"/>
      <c r="DY18" s="597"/>
      <c r="DZ18" s="597"/>
      <c r="EA18" s="597"/>
      <c r="EB18" s="597"/>
      <c r="EC18" s="637"/>
    </row>
    <row r="19" spans="2:133" ht="11.25" customHeight="1" x14ac:dyDescent="0.15">
      <c r="B19" s="593" t="s">
        <v>201</v>
      </c>
      <c r="C19" s="594"/>
      <c r="D19" s="594"/>
      <c r="E19" s="594"/>
      <c r="F19" s="594"/>
      <c r="G19" s="594"/>
      <c r="H19" s="594"/>
      <c r="I19" s="594"/>
      <c r="J19" s="594"/>
      <c r="K19" s="594"/>
      <c r="L19" s="594"/>
      <c r="M19" s="594"/>
      <c r="N19" s="594"/>
      <c r="O19" s="594"/>
      <c r="P19" s="594"/>
      <c r="Q19" s="595"/>
      <c r="R19" s="596">
        <v>2441</v>
      </c>
      <c r="S19" s="597"/>
      <c r="T19" s="597"/>
      <c r="U19" s="597"/>
      <c r="V19" s="597"/>
      <c r="W19" s="597"/>
      <c r="X19" s="597"/>
      <c r="Y19" s="598"/>
      <c r="Z19" s="638">
        <v>0</v>
      </c>
      <c r="AA19" s="638"/>
      <c r="AB19" s="638"/>
      <c r="AC19" s="638"/>
      <c r="AD19" s="639">
        <v>2441</v>
      </c>
      <c r="AE19" s="639"/>
      <c r="AF19" s="639"/>
      <c r="AG19" s="639"/>
      <c r="AH19" s="639"/>
      <c r="AI19" s="639"/>
      <c r="AJ19" s="639"/>
      <c r="AK19" s="639"/>
      <c r="AL19" s="599">
        <v>0.1</v>
      </c>
      <c r="AM19" s="600"/>
      <c r="AN19" s="600"/>
      <c r="AO19" s="640"/>
      <c r="AP19" s="593" t="s">
        <v>202</v>
      </c>
      <c r="AQ19" s="594"/>
      <c r="AR19" s="594"/>
      <c r="AS19" s="594"/>
      <c r="AT19" s="594"/>
      <c r="AU19" s="594"/>
      <c r="AV19" s="594"/>
      <c r="AW19" s="594"/>
      <c r="AX19" s="594"/>
      <c r="AY19" s="594"/>
      <c r="AZ19" s="594"/>
      <c r="BA19" s="594"/>
      <c r="BB19" s="594"/>
      <c r="BC19" s="594"/>
      <c r="BD19" s="594"/>
      <c r="BE19" s="594"/>
      <c r="BF19" s="595"/>
      <c r="BG19" s="596">
        <v>1238</v>
      </c>
      <c r="BH19" s="597"/>
      <c r="BI19" s="597"/>
      <c r="BJ19" s="597"/>
      <c r="BK19" s="597"/>
      <c r="BL19" s="597"/>
      <c r="BM19" s="597"/>
      <c r="BN19" s="598"/>
      <c r="BO19" s="638">
        <v>0.1</v>
      </c>
      <c r="BP19" s="638"/>
      <c r="BQ19" s="638"/>
      <c r="BR19" s="638"/>
      <c r="BS19" s="639" t="s">
        <v>62</v>
      </c>
      <c r="BT19" s="639"/>
      <c r="BU19" s="639"/>
      <c r="BV19" s="639"/>
      <c r="BW19" s="639"/>
      <c r="BX19" s="639"/>
      <c r="BY19" s="639"/>
      <c r="BZ19" s="639"/>
      <c r="CA19" s="639"/>
      <c r="CB19" s="673"/>
      <c r="CD19" s="593" t="s">
        <v>203</v>
      </c>
      <c r="CE19" s="594"/>
      <c r="CF19" s="594"/>
      <c r="CG19" s="594"/>
      <c r="CH19" s="594"/>
      <c r="CI19" s="594"/>
      <c r="CJ19" s="594"/>
      <c r="CK19" s="594"/>
      <c r="CL19" s="594"/>
      <c r="CM19" s="594"/>
      <c r="CN19" s="594"/>
      <c r="CO19" s="594"/>
      <c r="CP19" s="594"/>
      <c r="CQ19" s="595"/>
      <c r="CR19" s="596" t="s">
        <v>62</v>
      </c>
      <c r="CS19" s="597"/>
      <c r="CT19" s="597"/>
      <c r="CU19" s="597"/>
      <c r="CV19" s="597"/>
      <c r="CW19" s="597"/>
      <c r="CX19" s="597"/>
      <c r="CY19" s="598"/>
      <c r="CZ19" s="638" t="s">
        <v>62</v>
      </c>
      <c r="DA19" s="638"/>
      <c r="DB19" s="638"/>
      <c r="DC19" s="638"/>
      <c r="DD19" s="602" t="s">
        <v>62</v>
      </c>
      <c r="DE19" s="597"/>
      <c r="DF19" s="597"/>
      <c r="DG19" s="597"/>
      <c r="DH19" s="597"/>
      <c r="DI19" s="597"/>
      <c r="DJ19" s="597"/>
      <c r="DK19" s="597"/>
      <c r="DL19" s="597"/>
      <c r="DM19" s="597"/>
      <c r="DN19" s="597"/>
      <c r="DO19" s="597"/>
      <c r="DP19" s="598"/>
      <c r="DQ19" s="602" t="s">
        <v>62</v>
      </c>
      <c r="DR19" s="597"/>
      <c r="DS19" s="597"/>
      <c r="DT19" s="597"/>
      <c r="DU19" s="597"/>
      <c r="DV19" s="597"/>
      <c r="DW19" s="597"/>
      <c r="DX19" s="597"/>
      <c r="DY19" s="597"/>
      <c r="DZ19" s="597"/>
      <c r="EA19" s="597"/>
      <c r="EB19" s="597"/>
      <c r="EC19" s="637"/>
    </row>
    <row r="20" spans="2:133" ht="11.25" customHeight="1" x14ac:dyDescent="0.15">
      <c r="B20" s="663" t="s">
        <v>204</v>
      </c>
      <c r="C20" s="664"/>
      <c r="D20" s="664"/>
      <c r="E20" s="664"/>
      <c r="F20" s="664"/>
      <c r="G20" s="664"/>
      <c r="H20" s="664"/>
      <c r="I20" s="664"/>
      <c r="J20" s="664"/>
      <c r="K20" s="664"/>
      <c r="L20" s="664"/>
      <c r="M20" s="664"/>
      <c r="N20" s="664"/>
      <c r="O20" s="664"/>
      <c r="P20" s="664"/>
      <c r="Q20" s="665"/>
      <c r="R20" s="596">
        <v>407</v>
      </c>
      <c r="S20" s="597"/>
      <c r="T20" s="597"/>
      <c r="U20" s="597"/>
      <c r="V20" s="597"/>
      <c r="W20" s="597"/>
      <c r="X20" s="597"/>
      <c r="Y20" s="598"/>
      <c r="Z20" s="638">
        <v>0</v>
      </c>
      <c r="AA20" s="638"/>
      <c r="AB20" s="638"/>
      <c r="AC20" s="638"/>
      <c r="AD20" s="639">
        <v>407</v>
      </c>
      <c r="AE20" s="639"/>
      <c r="AF20" s="639"/>
      <c r="AG20" s="639"/>
      <c r="AH20" s="639"/>
      <c r="AI20" s="639"/>
      <c r="AJ20" s="639"/>
      <c r="AK20" s="639"/>
      <c r="AL20" s="599">
        <v>0</v>
      </c>
      <c r="AM20" s="600"/>
      <c r="AN20" s="600"/>
      <c r="AO20" s="640"/>
      <c r="AP20" s="593" t="s">
        <v>205</v>
      </c>
      <c r="AQ20" s="594"/>
      <c r="AR20" s="594"/>
      <c r="AS20" s="594"/>
      <c r="AT20" s="594"/>
      <c r="AU20" s="594"/>
      <c r="AV20" s="594"/>
      <c r="AW20" s="594"/>
      <c r="AX20" s="594"/>
      <c r="AY20" s="594"/>
      <c r="AZ20" s="594"/>
      <c r="BA20" s="594"/>
      <c r="BB20" s="594"/>
      <c r="BC20" s="594"/>
      <c r="BD20" s="594"/>
      <c r="BE20" s="594"/>
      <c r="BF20" s="595"/>
      <c r="BG20" s="596">
        <v>1238</v>
      </c>
      <c r="BH20" s="597"/>
      <c r="BI20" s="597"/>
      <c r="BJ20" s="597"/>
      <c r="BK20" s="597"/>
      <c r="BL20" s="597"/>
      <c r="BM20" s="597"/>
      <c r="BN20" s="598"/>
      <c r="BO20" s="638">
        <v>0.1</v>
      </c>
      <c r="BP20" s="638"/>
      <c r="BQ20" s="638"/>
      <c r="BR20" s="638"/>
      <c r="BS20" s="639" t="s">
        <v>62</v>
      </c>
      <c r="BT20" s="639"/>
      <c r="BU20" s="639"/>
      <c r="BV20" s="639"/>
      <c r="BW20" s="639"/>
      <c r="BX20" s="639"/>
      <c r="BY20" s="639"/>
      <c r="BZ20" s="639"/>
      <c r="CA20" s="639"/>
      <c r="CB20" s="673"/>
      <c r="CD20" s="593" t="s">
        <v>206</v>
      </c>
      <c r="CE20" s="594"/>
      <c r="CF20" s="594"/>
      <c r="CG20" s="594"/>
      <c r="CH20" s="594"/>
      <c r="CI20" s="594"/>
      <c r="CJ20" s="594"/>
      <c r="CK20" s="594"/>
      <c r="CL20" s="594"/>
      <c r="CM20" s="594"/>
      <c r="CN20" s="594"/>
      <c r="CO20" s="594"/>
      <c r="CP20" s="594"/>
      <c r="CQ20" s="595"/>
      <c r="CR20" s="596">
        <v>5601721</v>
      </c>
      <c r="CS20" s="597"/>
      <c r="CT20" s="597"/>
      <c r="CU20" s="597"/>
      <c r="CV20" s="597"/>
      <c r="CW20" s="597"/>
      <c r="CX20" s="597"/>
      <c r="CY20" s="598"/>
      <c r="CZ20" s="638">
        <v>100</v>
      </c>
      <c r="DA20" s="638"/>
      <c r="DB20" s="638"/>
      <c r="DC20" s="638"/>
      <c r="DD20" s="602">
        <v>289648</v>
      </c>
      <c r="DE20" s="597"/>
      <c r="DF20" s="597"/>
      <c r="DG20" s="597"/>
      <c r="DH20" s="597"/>
      <c r="DI20" s="597"/>
      <c r="DJ20" s="597"/>
      <c r="DK20" s="597"/>
      <c r="DL20" s="597"/>
      <c r="DM20" s="597"/>
      <c r="DN20" s="597"/>
      <c r="DO20" s="597"/>
      <c r="DP20" s="598"/>
      <c r="DQ20" s="602">
        <v>4056771</v>
      </c>
      <c r="DR20" s="597"/>
      <c r="DS20" s="597"/>
      <c r="DT20" s="597"/>
      <c r="DU20" s="597"/>
      <c r="DV20" s="597"/>
      <c r="DW20" s="597"/>
      <c r="DX20" s="597"/>
      <c r="DY20" s="597"/>
      <c r="DZ20" s="597"/>
      <c r="EA20" s="597"/>
      <c r="EB20" s="597"/>
      <c r="EC20" s="637"/>
    </row>
    <row r="21" spans="2:133" ht="11.25" customHeight="1" x14ac:dyDescent="0.15">
      <c r="B21" s="593" t="s">
        <v>207</v>
      </c>
      <c r="C21" s="594"/>
      <c r="D21" s="594"/>
      <c r="E21" s="594"/>
      <c r="F21" s="594"/>
      <c r="G21" s="594"/>
      <c r="H21" s="594"/>
      <c r="I21" s="594"/>
      <c r="J21" s="594"/>
      <c r="K21" s="594"/>
      <c r="L21" s="594"/>
      <c r="M21" s="594"/>
      <c r="N21" s="594"/>
      <c r="O21" s="594"/>
      <c r="P21" s="594"/>
      <c r="Q21" s="595"/>
      <c r="R21" s="596">
        <v>2022529</v>
      </c>
      <c r="S21" s="597"/>
      <c r="T21" s="597"/>
      <c r="U21" s="597"/>
      <c r="V21" s="597"/>
      <c r="W21" s="597"/>
      <c r="X21" s="597"/>
      <c r="Y21" s="598"/>
      <c r="Z21" s="638">
        <v>34.700000000000003</v>
      </c>
      <c r="AA21" s="638"/>
      <c r="AB21" s="638"/>
      <c r="AC21" s="638"/>
      <c r="AD21" s="639">
        <v>1886107</v>
      </c>
      <c r="AE21" s="639"/>
      <c r="AF21" s="639"/>
      <c r="AG21" s="639"/>
      <c r="AH21" s="639"/>
      <c r="AI21" s="639"/>
      <c r="AJ21" s="639"/>
      <c r="AK21" s="639"/>
      <c r="AL21" s="599">
        <v>53.6</v>
      </c>
      <c r="AM21" s="600"/>
      <c r="AN21" s="600"/>
      <c r="AO21" s="640"/>
      <c r="AP21" s="593" t="s">
        <v>208</v>
      </c>
      <c r="AQ21" s="674"/>
      <c r="AR21" s="674"/>
      <c r="AS21" s="674"/>
      <c r="AT21" s="674"/>
      <c r="AU21" s="674"/>
      <c r="AV21" s="674"/>
      <c r="AW21" s="674"/>
      <c r="AX21" s="674"/>
      <c r="AY21" s="674"/>
      <c r="AZ21" s="674"/>
      <c r="BA21" s="674"/>
      <c r="BB21" s="674"/>
      <c r="BC21" s="674"/>
      <c r="BD21" s="674"/>
      <c r="BE21" s="674"/>
      <c r="BF21" s="675"/>
      <c r="BG21" s="596">
        <v>1238</v>
      </c>
      <c r="BH21" s="597"/>
      <c r="BI21" s="597"/>
      <c r="BJ21" s="597"/>
      <c r="BK21" s="597"/>
      <c r="BL21" s="597"/>
      <c r="BM21" s="597"/>
      <c r="BN21" s="598"/>
      <c r="BO21" s="638">
        <v>0.1</v>
      </c>
      <c r="BP21" s="638"/>
      <c r="BQ21" s="638"/>
      <c r="BR21" s="638"/>
      <c r="BS21" s="639" t="s">
        <v>62</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15">
      <c r="B22" s="593" t="s">
        <v>209</v>
      </c>
      <c r="C22" s="594"/>
      <c r="D22" s="594"/>
      <c r="E22" s="594"/>
      <c r="F22" s="594"/>
      <c r="G22" s="594"/>
      <c r="H22" s="594"/>
      <c r="I22" s="594"/>
      <c r="J22" s="594"/>
      <c r="K22" s="594"/>
      <c r="L22" s="594"/>
      <c r="M22" s="594"/>
      <c r="N22" s="594"/>
      <c r="O22" s="594"/>
      <c r="P22" s="594"/>
      <c r="Q22" s="595"/>
      <c r="R22" s="596">
        <v>1886107</v>
      </c>
      <c r="S22" s="597"/>
      <c r="T22" s="597"/>
      <c r="U22" s="597"/>
      <c r="V22" s="597"/>
      <c r="W22" s="597"/>
      <c r="X22" s="597"/>
      <c r="Y22" s="598"/>
      <c r="Z22" s="638">
        <v>32.4</v>
      </c>
      <c r="AA22" s="638"/>
      <c r="AB22" s="638"/>
      <c r="AC22" s="638"/>
      <c r="AD22" s="639">
        <v>1886107</v>
      </c>
      <c r="AE22" s="639"/>
      <c r="AF22" s="639"/>
      <c r="AG22" s="639"/>
      <c r="AH22" s="639"/>
      <c r="AI22" s="639"/>
      <c r="AJ22" s="639"/>
      <c r="AK22" s="639"/>
      <c r="AL22" s="599">
        <v>53.6</v>
      </c>
      <c r="AM22" s="600"/>
      <c r="AN22" s="600"/>
      <c r="AO22" s="640"/>
      <c r="AP22" s="593" t="s">
        <v>210</v>
      </c>
      <c r="AQ22" s="674"/>
      <c r="AR22" s="674"/>
      <c r="AS22" s="674"/>
      <c r="AT22" s="674"/>
      <c r="AU22" s="674"/>
      <c r="AV22" s="674"/>
      <c r="AW22" s="674"/>
      <c r="AX22" s="674"/>
      <c r="AY22" s="674"/>
      <c r="AZ22" s="674"/>
      <c r="BA22" s="674"/>
      <c r="BB22" s="674"/>
      <c r="BC22" s="674"/>
      <c r="BD22" s="674"/>
      <c r="BE22" s="674"/>
      <c r="BF22" s="675"/>
      <c r="BG22" s="596" t="s">
        <v>62</v>
      </c>
      <c r="BH22" s="597"/>
      <c r="BI22" s="597"/>
      <c r="BJ22" s="597"/>
      <c r="BK22" s="597"/>
      <c r="BL22" s="597"/>
      <c r="BM22" s="597"/>
      <c r="BN22" s="598"/>
      <c r="BO22" s="638" t="s">
        <v>62</v>
      </c>
      <c r="BP22" s="638"/>
      <c r="BQ22" s="638"/>
      <c r="BR22" s="638"/>
      <c r="BS22" s="639" t="s">
        <v>62</v>
      </c>
      <c r="BT22" s="639"/>
      <c r="BU22" s="639"/>
      <c r="BV22" s="639"/>
      <c r="BW22" s="639"/>
      <c r="BX22" s="639"/>
      <c r="BY22" s="639"/>
      <c r="BZ22" s="639"/>
      <c r="CA22" s="639"/>
      <c r="CB22" s="673"/>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3" t="s">
        <v>212</v>
      </c>
      <c r="C23" s="594"/>
      <c r="D23" s="594"/>
      <c r="E23" s="594"/>
      <c r="F23" s="594"/>
      <c r="G23" s="594"/>
      <c r="H23" s="594"/>
      <c r="I23" s="594"/>
      <c r="J23" s="594"/>
      <c r="K23" s="594"/>
      <c r="L23" s="594"/>
      <c r="M23" s="594"/>
      <c r="N23" s="594"/>
      <c r="O23" s="594"/>
      <c r="P23" s="594"/>
      <c r="Q23" s="595"/>
      <c r="R23" s="596">
        <v>136422</v>
      </c>
      <c r="S23" s="597"/>
      <c r="T23" s="597"/>
      <c r="U23" s="597"/>
      <c r="V23" s="597"/>
      <c r="W23" s="597"/>
      <c r="X23" s="597"/>
      <c r="Y23" s="598"/>
      <c r="Z23" s="638">
        <v>2.2999999999999998</v>
      </c>
      <c r="AA23" s="638"/>
      <c r="AB23" s="638"/>
      <c r="AC23" s="638"/>
      <c r="AD23" s="639" t="s">
        <v>62</v>
      </c>
      <c r="AE23" s="639"/>
      <c r="AF23" s="639"/>
      <c r="AG23" s="639"/>
      <c r="AH23" s="639"/>
      <c r="AI23" s="639"/>
      <c r="AJ23" s="639"/>
      <c r="AK23" s="639"/>
      <c r="AL23" s="599" t="s">
        <v>62</v>
      </c>
      <c r="AM23" s="600"/>
      <c r="AN23" s="600"/>
      <c r="AO23" s="640"/>
      <c r="AP23" s="593" t="s">
        <v>213</v>
      </c>
      <c r="AQ23" s="674"/>
      <c r="AR23" s="674"/>
      <c r="AS23" s="674"/>
      <c r="AT23" s="674"/>
      <c r="AU23" s="674"/>
      <c r="AV23" s="674"/>
      <c r="AW23" s="674"/>
      <c r="AX23" s="674"/>
      <c r="AY23" s="674"/>
      <c r="AZ23" s="674"/>
      <c r="BA23" s="674"/>
      <c r="BB23" s="674"/>
      <c r="BC23" s="674"/>
      <c r="BD23" s="674"/>
      <c r="BE23" s="674"/>
      <c r="BF23" s="675"/>
      <c r="BG23" s="596" t="s">
        <v>62</v>
      </c>
      <c r="BH23" s="597"/>
      <c r="BI23" s="597"/>
      <c r="BJ23" s="597"/>
      <c r="BK23" s="597"/>
      <c r="BL23" s="597"/>
      <c r="BM23" s="597"/>
      <c r="BN23" s="598"/>
      <c r="BO23" s="638" t="s">
        <v>62</v>
      </c>
      <c r="BP23" s="638"/>
      <c r="BQ23" s="638"/>
      <c r="BR23" s="638"/>
      <c r="BS23" s="639" t="s">
        <v>62</v>
      </c>
      <c r="BT23" s="639"/>
      <c r="BU23" s="639"/>
      <c r="BV23" s="639"/>
      <c r="BW23" s="639"/>
      <c r="BX23" s="639"/>
      <c r="BY23" s="639"/>
      <c r="BZ23" s="639"/>
      <c r="CA23" s="639"/>
      <c r="CB23" s="673"/>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1" t="s">
        <v>217</v>
      </c>
      <c r="DM23" s="682"/>
      <c r="DN23" s="682"/>
      <c r="DO23" s="682"/>
      <c r="DP23" s="682"/>
      <c r="DQ23" s="682"/>
      <c r="DR23" s="682"/>
      <c r="DS23" s="682"/>
      <c r="DT23" s="682"/>
      <c r="DU23" s="682"/>
      <c r="DV23" s="683"/>
      <c r="DW23" s="654" t="s">
        <v>218</v>
      </c>
      <c r="DX23" s="655"/>
      <c r="DY23" s="655"/>
      <c r="DZ23" s="655"/>
      <c r="EA23" s="655"/>
      <c r="EB23" s="655"/>
      <c r="EC23" s="656"/>
    </row>
    <row r="24" spans="2:133" ht="11.25" customHeight="1" x14ac:dyDescent="0.15">
      <c r="B24" s="593" t="s">
        <v>219</v>
      </c>
      <c r="C24" s="594"/>
      <c r="D24" s="594"/>
      <c r="E24" s="594"/>
      <c r="F24" s="594"/>
      <c r="G24" s="594"/>
      <c r="H24" s="594"/>
      <c r="I24" s="594"/>
      <c r="J24" s="594"/>
      <c r="K24" s="594"/>
      <c r="L24" s="594"/>
      <c r="M24" s="594"/>
      <c r="N24" s="594"/>
      <c r="O24" s="594"/>
      <c r="P24" s="594"/>
      <c r="Q24" s="595"/>
      <c r="R24" s="596" t="s">
        <v>62</v>
      </c>
      <c r="S24" s="597"/>
      <c r="T24" s="597"/>
      <c r="U24" s="597"/>
      <c r="V24" s="597"/>
      <c r="W24" s="597"/>
      <c r="X24" s="597"/>
      <c r="Y24" s="598"/>
      <c r="Z24" s="638" t="s">
        <v>62</v>
      </c>
      <c r="AA24" s="638"/>
      <c r="AB24" s="638"/>
      <c r="AC24" s="638"/>
      <c r="AD24" s="639" t="s">
        <v>62</v>
      </c>
      <c r="AE24" s="639"/>
      <c r="AF24" s="639"/>
      <c r="AG24" s="639"/>
      <c r="AH24" s="639"/>
      <c r="AI24" s="639"/>
      <c r="AJ24" s="639"/>
      <c r="AK24" s="639"/>
      <c r="AL24" s="599" t="s">
        <v>62</v>
      </c>
      <c r="AM24" s="600"/>
      <c r="AN24" s="600"/>
      <c r="AO24" s="640"/>
      <c r="AP24" s="593" t="s">
        <v>220</v>
      </c>
      <c r="AQ24" s="674"/>
      <c r="AR24" s="674"/>
      <c r="AS24" s="674"/>
      <c r="AT24" s="674"/>
      <c r="AU24" s="674"/>
      <c r="AV24" s="674"/>
      <c r="AW24" s="674"/>
      <c r="AX24" s="674"/>
      <c r="AY24" s="674"/>
      <c r="AZ24" s="674"/>
      <c r="BA24" s="674"/>
      <c r="BB24" s="674"/>
      <c r="BC24" s="674"/>
      <c r="BD24" s="674"/>
      <c r="BE24" s="674"/>
      <c r="BF24" s="675"/>
      <c r="BG24" s="596" t="s">
        <v>62</v>
      </c>
      <c r="BH24" s="597"/>
      <c r="BI24" s="597"/>
      <c r="BJ24" s="597"/>
      <c r="BK24" s="597"/>
      <c r="BL24" s="597"/>
      <c r="BM24" s="597"/>
      <c r="BN24" s="598"/>
      <c r="BO24" s="638" t="s">
        <v>62</v>
      </c>
      <c r="BP24" s="638"/>
      <c r="BQ24" s="638"/>
      <c r="BR24" s="638"/>
      <c r="BS24" s="639" t="s">
        <v>62</v>
      </c>
      <c r="BT24" s="639"/>
      <c r="BU24" s="639"/>
      <c r="BV24" s="639"/>
      <c r="BW24" s="639"/>
      <c r="BX24" s="639"/>
      <c r="BY24" s="639"/>
      <c r="BZ24" s="639"/>
      <c r="CA24" s="639"/>
      <c r="CB24" s="673"/>
      <c r="CD24" s="651" t="s">
        <v>221</v>
      </c>
      <c r="CE24" s="652"/>
      <c r="CF24" s="652"/>
      <c r="CG24" s="652"/>
      <c r="CH24" s="652"/>
      <c r="CI24" s="652"/>
      <c r="CJ24" s="652"/>
      <c r="CK24" s="652"/>
      <c r="CL24" s="652"/>
      <c r="CM24" s="652"/>
      <c r="CN24" s="652"/>
      <c r="CO24" s="652"/>
      <c r="CP24" s="652"/>
      <c r="CQ24" s="653"/>
      <c r="CR24" s="648">
        <v>2458669</v>
      </c>
      <c r="CS24" s="649"/>
      <c r="CT24" s="649"/>
      <c r="CU24" s="649"/>
      <c r="CV24" s="649"/>
      <c r="CW24" s="649"/>
      <c r="CX24" s="649"/>
      <c r="CY24" s="677"/>
      <c r="CZ24" s="678">
        <v>43.9</v>
      </c>
      <c r="DA24" s="661"/>
      <c r="DB24" s="661"/>
      <c r="DC24" s="680"/>
      <c r="DD24" s="676">
        <v>1823521</v>
      </c>
      <c r="DE24" s="649"/>
      <c r="DF24" s="649"/>
      <c r="DG24" s="649"/>
      <c r="DH24" s="649"/>
      <c r="DI24" s="649"/>
      <c r="DJ24" s="649"/>
      <c r="DK24" s="677"/>
      <c r="DL24" s="676">
        <v>1673061</v>
      </c>
      <c r="DM24" s="649"/>
      <c r="DN24" s="649"/>
      <c r="DO24" s="649"/>
      <c r="DP24" s="649"/>
      <c r="DQ24" s="649"/>
      <c r="DR24" s="649"/>
      <c r="DS24" s="649"/>
      <c r="DT24" s="649"/>
      <c r="DU24" s="649"/>
      <c r="DV24" s="677"/>
      <c r="DW24" s="678">
        <v>47.6</v>
      </c>
      <c r="DX24" s="661"/>
      <c r="DY24" s="661"/>
      <c r="DZ24" s="661"/>
      <c r="EA24" s="661"/>
      <c r="EB24" s="661"/>
      <c r="EC24" s="679"/>
    </row>
    <row r="25" spans="2:133" ht="11.25" customHeight="1" x14ac:dyDescent="0.15">
      <c r="B25" s="593" t="s">
        <v>222</v>
      </c>
      <c r="C25" s="594"/>
      <c r="D25" s="594"/>
      <c r="E25" s="594"/>
      <c r="F25" s="594"/>
      <c r="G25" s="594"/>
      <c r="H25" s="594"/>
      <c r="I25" s="594"/>
      <c r="J25" s="594"/>
      <c r="K25" s="594"/>
      <c r="L25" s="594"/>
      <c r="M25" s="594"/>
      <c r="N25" s="594"/>
      <c r="O25" s="594"/>
      <c r="P25" s="594"/>
      <c r="Q25" s="595"/>
      <c r="R25" s="596">
        <v>3646686</v>
      </c>
      <c r="S25" s="597"/>
      <c r="T25" s="597"/>
      <c r="U25" s="597"/>
      <c r="V25" s="597"/>
      <c r="W25" s="597"/>
      <c r="X25" s="597"/>
      <c r="Y25" s="598"/>
      <c r="Z25" s="638">
        <v>62.6</v>
      </c>
      <c r="AA25" s="638"/>
      <c r="AB25" s="638"/>
      <c r="AC25" s="638"/>
      <c r="AD25" s="639">
        <v>3510264</v>
      </c>
      <c r="AE25" s="639"/>
      <c r="AF25" s="639"/>
      <c r="AG25" s="639"/>
      <c r="AH25" s="639"/>
      <c r="AI25" s="639"/>
      <c r="AJ25" s="639"/>
      <c r="AK25" s="639"/>
      <c r="AL25" s="599">
        <v>99.8</v>
      </c>
      <c r="AM25" s="600"/>
      <c r="AN25" s="600"/>
      <c r="AO25" s="640"/>
      <c r="AP25" s="593" t="s">
        <v>223</v>
      </c>
      <c r="AQ25" s="674"/>
      <c r="AR25" s="674"/>
      <c r="AS25" s="674"/>
      <c r="AT25" s="674"/>
      <c r="AU25" s="674"/>
      <c r="AV25" s="674"/>
      <c r="AW25" s="674"/>
      <c r="AX25" s="674"/>
      <c r="AY25" s="674"/>
      <c r="AZ25" s="674"/>
      <c r="BA25" s="674"/>
      <c r="BB25" s="674"/>
      <c r="BC25" s="674"/>
      <c r="BD25" s="674"/>
      <c r="BE25" s="674"/>
      <c r="BF25" s="675"/>
      <c r="BG25" s="596" t="s">
        <v>62</v>
      </c>
      <c r="BH25" s="597"/>
      <c r="BI25" s="597"/>
      <c r="BJ25" s="597"/>
      <c r="BK25" s="597"/>
      <c r="BL25" s="597"/>
      <c r="BM25" s="597"/>
      <c r="BN25" s="598"/>
      <c r="BO25" s="638" t="s">
        <v>62</v>
      </c>
      <c r="BP25" s="638"/>
      <c r="BQ25" s="638"/>
      <c r="BR25" s="638"/>
      <c r="BS25" s="639" t="s">
        <v>62</v>
      </c>
      <c r="BT25" s="639"/>
      <c r="BU25" s="639"/>
      <c r="BV25" s="639"/>
      <c r="BW25" s="639"/>
      <c r="BX25" s="639"/>
      <c r="BY25" s="639"/>
      <c r="BZ25" s="639"/>
      <c r="CA25" s="639"/>
      <c r="CB25" s="673"/>
      <c r="CD25" s="593" t="s">
        <v>224</v>
      </c>
      <c r="CE25" s="594"/>
      <c r="CF25" s="594"/>
      <c r="CG25" s="594"/>
      <c r="CH25" s="594"/>
      <c r="CI25" s="594"/>
      <c r="CJ25" s="594"/>
      <c r="CK25" s="594"/>
      <c r="CL25" s="594"/>
      <c r="CM25" s="594"/>
      <c r="CN25" s="594"/>
      <c r="CO25" s="594"/>
      <c r="CP25" s="594"/>
      <c r="CQ25" s="595"/>
      <c r="CR25" s="596">
        <v>817140</v>
      </c>
      <c r="CS25" s="609"/>
      <c r="CT25" s="609"/>
      <c r="CU25" s="609"/>
      <c r="CV25" s="609"/>
      <c r="CW25" s="609"/>
      <c r="CX25" s="609"/>
      <c r="CY25" s="610"/>
      <c r="CZ25" s="599">
        <v>14.6</v>
      </c>
      <c r="DA25" s="611"/>
      <c r="DB25" s="611"/>
      <c r="DC25" s="612"/>
      <c r="DD25" s="602">
        <v>757719</v>
      </c>
      <c r="DE25" s="609"/>
      <c r="DF25" s="609"/>
      <c r="DG25" s="609"/>
      <c r="DH25" s="609"/>
      <c r="DI25" s="609"/>
      <c r="DJ25" s="609"/>
      <c r="DK25" s="610"/>
      <c r="DL25" s="602">
        <v>750829</v>
      </c>
      <c r="DM25" s="609"/>
      <c r="DN25" s="609"/>
      <c r="DO25" s="609"/>
      <c r="DP25" s="609"/>
      <c r="DQ25" s="609"/>
      <c r="DR25" s="609"/>
      <c r="DS25" s="609"/>
      <c r="DT25" s="609"/>
      <c r="DU25" s="609"/>
      <c r="DV25" s="610"/>
      <c r="DW25" s="599">
        <v>21.4</v>
      </c>
      <c r="DX25" s="611"/>
      <c r="DY25" s="611"/>
      <c r="DZ25" s="611"/>
      <c r="EA25" s="611"/>
      <c r="EB25" s="611"/>
      <c r="EC25" s="627"/>
    </row>
    <row r="26" spans="2:133" ht="11.25" customHeight="1" x14ac:dyDescent="0.15">
      <c r="B26" s="593" t="s">
        <v>225</v>
      </c>
      <c r="C26" s="594"/>
      <c r="D26" s="594"/>
      <c r="E26" s="594"/>
      <c r="F26" s="594"/>
      <c r="G26" s="594"/>
      <c r="H26" s="594"/>
      <c r="I26" s="594"/>
      <c r="J26" s="594"/>
      <c r="K26" s="594"/>
      <c r="L26" s="594"/>
      <c r="M26" s="594"/>
      <c r="N26" s="594"/>
      <c r="O26" s="594"/>
      <c r="P26" s="594"/>
      <c r="Q26" s="595"/>
      <c r="R26" s="596">
        <v>648</v>
      </c>
      <c r="S26" s="597"/>
      <c r="T26" s="597"/>
      <c r="U26" s="597"/>
      <c r="V26" s="597"/>
      <c r="W26" s="597"/>
      <c r="X26" s="597"/>
      <c r="Y26" s="598"/>
      <c r="Z26" s="638">
        <v>0</v>
      </c>
      <c r="AA26" s="638"/>
      <c r="AB26" s="638"/>
      <c r="AC26" s="638"/>
      <c r="AD26" s="639">
        <v>648</v>
      </c>
      <c r="AE26" s="639"/>
      <c r="AF26" s="639"/>
      <c r="AG26" s="639"/>
      <c r="AH26" s="639"/>
      <c r="AI26" s="639"/>
      <c r="AJ26" s="639"/>
      <c r="AK26" s="639"/>
      <c r="AL26" s="599">
        <v>0</v>
      </c>
      <c r="AM26" s="600"/>
      <c r="AN26" s="600"/>
      <c r="AO26" s="640"/>
      <c r="AP26" s="593" t="s">
        <v>226</v>
      </c>
      <c r="AQ26" s="674"/>
      <c r="AR26" s="674"/>
      <c r="AS26" s="674"/>
      <c r="AT26" s="674"/>
      <c r="AU26" s="674"/>
      <c r="AV26" s="674"/>
      <c r="AW26" s="674"/>
      <c r="AX26" s="674"/>
      <c r="AY26" s="674"/>
      <c r="AZ26" s="674"/>
      <c r="BA26" s="674"/>
      <c r="BB26" s="674"/>
      <c r="BC26" s="674"/>
      <c r="BD26" s="674"/>
      <c r="BE26" s="674"/>
      <c r="BF26" s="675"/>
      <c r="BG26" s="596" t="s">
        <v>62</v>
      </c>
      <c r="BH26" s="597"/>
      <c r="BI26" s="597"/>
      <c r="BJ26" s="597"/>
      <c r="BK26" s="597"/>
      <c r="BL26" s="597"/>
      <c r="BM26" s="597"/>
      <c r="BN26" s="598"/>
      <c r="BO26" s="638" t="s">
        <v>62</v>
      </c>
      <c r="BP26" s="638"/>
      <c r="BQ26" s="638"/>
      <c r="BR26" s="638"/>
      <c r="BS26" s="639" t="s">
        <v>62</v>
      </c>
      <c r="BT26" s="639"/>
      <c r="BU26" s="639"/>
      <c r="BV26" s="639"/>
      <c r="BW26" s="639"/>
      <c r="BX26" s="639"/>
      <c r="BY26" s="639"/>
      <c r="BZ26" s="639"/>
      <c r="CA26" s="639"/>
      <c r="CB26" s="673"/>
      <c r="CD26" s="593" t="s">
        <v>227</v>
      </c>
      <c r="CE26" s="594"/>
      <c r="CF26" s="594"/>
      <c r="CG26" s="594"/>
      <c r="CH26" s="594"/>
      <c r="CI26" s="594"/>
      <c r="CJ26" s="594"/>
      <c r="CK26" s="594"/>
      <c r="CL26" s="594"/>
      <c r="CM26" s="594"/>
      <c r="CN26" s="594"/>
      <c r="CO26" s="594"/>
      <c r="CP26" s="594"/>
      <c r="CQ26" s="595"/>
      <c r="CR26" s="596">
        <v>461372</v>
      </c>
      <c r="CS26" s="597"/>
      <c r="CT26" s="597"/>
      <c r="CU26" s="597"/>
      <c r="CV26" s="597"/>
      <c r="CW26" s="597"/>
      <c r="CX26" s="597"/>
      <c r="CY26" s="598"/>
      <c r="CZ26" s="599">
        <v>8.1999999999999993</v>
      </c>
      <c r="DA26" s="611"/>
      <c r="DB26" s="611"/>
      <c r="DC26" s="612"/>
      <c r="DD26" s="602">
        <v>422023</v>
      </c>
      <c r="DE26" s="597"/>
      <c r="DF26" s="597"/>
      <c r="DG26" s="597"/>
      <c r="DH26" s="597"/>
      <c r="DI26" s="597"/>
      <c r="DJ26" s="597"/>
      <c r="DK26" s="598"/>
      <c r="DL26" s="602" t="s">
        <v>62</v>
      </c>
      <c r="DM26" s="597"/>
      <c r="DN26" s="597"/>
      <c r="DO26" s="597"/>
      <c r="DP26" s="597"/>
      <c r="DQ26" s="597"/>
      <c r="DR26" s="597"/>
      <c r="DS26" s="597"/>
      <c r="DT26" s="597"/>
      <c r="DU26" s="597"/>
      <c r="DV26" s="598"/>
      <c r="DW26" s="599" t="s">
        <v>62</v>
      </c>
      <c r="DX26" s="611"/>
      <c r="DY26" s="611"/>
      <c r="DZ26" s="611"/>
      <c r="EA26" s="611"/>
      <c r="EB26" s="611"/>
      <c r="EC26" s="627"/>
    </row>
    <row r="27" spans="2:133" ht="11.25" customHeight="1" x14ac:dyDescent="0.15">
      <c r="B27" s="593" t="s">
        <v>228</v>
      </c>
      <c r="C27" s="594"/>
      <c r="D27" s="594"/>
      <c r="E27" s="594"/>
      <c r="F27" s="594"/>
      <c r="G27" s="594"/>
      <c r="H27" s="594"/>
      <c r="I27" s="594"/>
      <c r="J27" s="594"/>
      <c r="K27" s="594"/>
      <c r="L27" s="594"/>
      <c r="M27" s="594"/>
      <c r="N27" s="594"/>
      <c r="O27" s="594"/>
      <c r="P27" s="594"/>
      <c r="Q27" s="595"/>
      <c r="R27" s="596">
        <v>26395</v>
      </c>
      <c r="S27" s="597"/>
      <c r="T27" s="597"/>
      <c r="U27" s="597"/>
      <c r="V27" s="597"/>
      <c r="W27" s="597"/>
      <c r="X27" s="597"/>
      <c r="Y27" s="598"/>
      <c r="Z27" s="638">
        <v>0.5</v>
      </c>
      <c r="AA27" s="638"/>
      <c r="AB27" s="638"/>
      <c r="AC27" s="638"/>
      <c r="AD27" s="639" t="s">
        <v>62</v>
      </c>
      <c r="AE27" s="639"/>
      <c r="AF27" s="639"/>
      <c r="AG27" s="639"/>
      <c r="AH27" s="639"/>
      <c r="AI27" s="639"/>
      <c r="AJ27" s="639"/>
      <c r="AK27" s="639"/>
      <c r="AL27" s="599" t="s">
        <v>62</v>
      </c>
      <c r="AM27" s="600"/>
      <c r="AN27" s="600"/>
      <c r="AO27" s="640"/>
      <c r="AP27" s="593" t="s">
        <v>229</v>
      </c>
      <c r="AQ27" s="594"/>
      <c r="AR27" s="594"/>
      <c r="AS27" s="594"/>
      <c r="AT27" s="594"/>
      <c r="AU27" s="594"/>
      <c r="AV27" s="594"/>
      <c r="AW27" s="594"/>
      <c r="AX27" s="594"/>
      <c r="AY27" s="594"/>
      <c r="AZ27" s="594"/>
      <c r="BA27" s="594"/>
      <c r="BB27" s="594"/>
      <c r="BC27" s="594"/>
      <c r="BD27" s="594"/>
      <c r="BE27" s="594"/>
      <c r="BF27" s="595"/>
      <c r="BG27" s="596">
        <v>1351933</v>
      </c>
      <c r="BH27" s="597"/>
      <c r="BI27" s="597"/>
      <c r="BJ27" s="597"/>
      <c r="BK27" s="597"/>
      <c r="BL27" s="597"/>
      <c r="BM27" s="597"/>
      <c r="BN27" s="598"/>
      <c r="BO27" s="638">
        <v>100</v>
      </c>
      <c r="BP27" s="638"/>
      <c r="BQ27" s="638"/>
      <c r="BR27" s="638"/>
      <c r="BS27" s="639" t="s">
        <v>62</v>
      </c>
      <c r="BT27" s="639"/>
      <c r="BU27" s="639"/>
      <c r="BV27" s="639"/>
      <c r="BW27" s="639"/>
      <c r="BX27" s="639"/>
      <c r="BY27" s="639"/>
      <c r="BZ27" s="639"/>
      <c r="CA27" s="639"/>
      <c r="CB27" s="673"/>
      <c r="CD27" s="593" t="s">
        <v>230</v>
      </c>
      <c r="CE27" s="594"/>
      <c r="CF27" s="594"/>
      <c r="CG27" s="594"/>
      <c r="CH27" s="594"/>
      <c r="CI27" s="594"/>
      <c r="CJ27" s="594"/>
      <c r="CK27" s="594"/>
      <c r="CL27" s="594"/>
      <c r="CM27" s="594"/>
      <c r="CN27" s="594"/>
      <c r="CO27" s="594"/>
      <c r="CP27" s="594"/>
      <c r="CQ27" s="595"/>
      <c r="CR27" s="596">
        <v>954706</v>
      </c>
      <c r="CS27" s="609"/>
      <c r="CT27" s="609"/>
      <c r="CU27" s="609"/>
      <c r="CV27" s="609"/>
      <c r="CW27" s="609"/>
      <c r="CX27" s="609"/>
      <c r="CY27" s="610"/>
      <c r="CZ27" s="599">
        <v>17</v>
      </c>
      <c r="DA27" s="611"/>
      <c r="DB27" s="611"/>
      <c r="DC27" s="612"/>
      <c r="DD27" s="602">
        <v>379407</v>
      </c>
      <c r="DE27" s="609"/>
      <c r="DF27" s="609"/>
      <c r="DG27" s="609"/>
      <c r="DH27" s="609"/>
      <c r="DI27" s="609"/>
      <c r="DJ27" s="609"/>
      <c r="DK27" s="610"/>
      <c r="DL27" s="602">
        <v>235837</v>
      </c>
      <c r="DM27" s="609"/>
      <c r="DN27" s="609"/>
      <c r="DO27" s="609"/>
      <c r="DP27" s="609"/>
      <c r="DQ27" s="609"/>
      <c r="DR27" s="609"/>
      <c r="DS27" s="609"/>
      <c r="DT27" s="609"/>
      <c r="DU27" s="609"/>
      <c r="DV27" s="610"/>
      <c r="DW27" s="599">
        <v>6.7</v>
      </c>
      <c r="DX27" s="611"/>
      <c r="DY27" s="611"/>
      <c r="DZ27" s="611"/>
      <c r="EA27" s="611"/>
      <c r="EB27" s="611"/>
      <c r="EC27" s="627"/>
    </row>
    <row r="28" spans="2:133" ht="11.25" customHeight="1" x14ac:dyDescent="0.15">
      <c r="B28" s="593" t="s">
        <v>231</v>
      </c>
      <c r="C28" s="594"/>
      <c r="D28" s="594"/>
      <c r="E28" s="594"/>
      <c r="F28" s="594"/>
      <c r="G28" s="594"/>
      <c r="H28" s="594"/>
      <c r="I28" s="594"/>
      <c r="J28" s="594"/>
      <c r="K28" s="594"/>
      <c r="L28" s="594"/>
      <c r="M28" s="594"/>
      <c r="N28" s="594"/>
      <c r="O28" s="594"/>
      <c r="P28" s="594"/>
      <c r="Q28" s="595"/>
      <c r="R28" s="596">
        <v>37867</v>
      </c>
      <c r="S28" s="597"/>
      <c r="T28" s="597"/>
      <c r="U28" s="597"/>
      <c r="V28" s="597"/>
      <c r="W28" s="597"/>
      <c r="X28" s="597"/>
      <c r="Y28" s="598"/>
      <c r="Z28" s="638">
        <v>0.7</v>
      </c>
      <c r="AA28" s="638"/>
      <c r="AB28" s="638"/>
      <c r="AC28" s="638"/>
      <c r="AD28" s="639">
        <v>1516</v>
      </c>
      <c r="AE28" s="639"/>
      <c r="AF28" s="639"/>
      <c r="AG28" s="639"/>
      <c r="AH28" s="639"/>
      <c r="AI28" s="639"/>
      <c r="AJ28" s="639"/>
      <c r="AK28" s="639"/>
      <c r="AL28" s="599">
        <v>0</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232</v>
      </c>
      <c r="CE28" s="594"/>
      <c r="CF28" s="594"/>
      <c r="CG28" s="594"/>
      <c r="CH28" s="594"/>
      <c r="CI28" s="594"/>
      <c r="CJ28" s="594"/>
      <c r="CK28" s="594"/>
      <c r="CL28" s="594"/>
      <c r="CM28" s="594"/>
      <c r="CN28" s="594"/>
      <c r="CO28" s="594"/>
      <c r="CP28" s="594"/>
      <c r="CQ28" s="595"/>
      <c r="CR28" s="596">
        <v>686823</v>
      </c>
      <c r="CS28" s="597"/>
      <c r="CT28" s="597"/>
      <c r="CU28" s="597"/>
      <c r="CV28" s="597"/>
      <c r="CW28" s="597"/>
      <c r="CX28" s="597"/>
      <c r="CY28" s="598"/>
      <c r="CZ28" s="599">
        <v>12.3</v>
      </c>
      <c r="DA28" s="611"/>
      <c r="DB28" s="611"/>
      <c r="DC28" s="612"/>
      <c r="DD28" s="602">
        <v>686395</v>
      </c>
      <c r="DE28" s="597"/>
      <c r="DF28" s="597"/>
      <c r="DG28" s="597"/>
      <c r="DH28" s="597"/>
      <c r="DI28" s="597"/>
      <c r="DJ28" s="597"/>
      <c r="DK28" s="598"/>
      <c r="DL28" s="602">
        <v>686395</v>
      </c>
      <c r="DM28" s="597"/>
      <c r="DN28" s="597"/>
      <c r="DO28" s="597"/>
      <c r="DP28" s="597"/>
      <c r="DQ28" s="597"/>
      <c r="DR28" s="597"/>
      <c r="DS28" s="597"/>
      <c r="DT28" s="597"/>
      <c r="DU28" s="597"/>
      <c r="DV28" s="598"/>
      <c r="DW28" s="599">
        <v>19.5</v>
      </c>
      <c r="DX28" s="611"/>
      <c r="DY28" s="611"/>
      <c r="DZ28" s="611"/>
      <c r="EA28" s="611"/>
      <c r="EB28" s="611"/>
      <c r="EC28" s="627"/>
    </row>
    <row r="29" spans="2:133" ht="11.25" customHeight="1" x14ac:dyDescent="0.15">
      <c r="B29" s="593" t="s">
        <v>233</v>
      </c>
      <c r="C29" s="594"/>
      <c r="D29" s="594"/>
      <c r="E29" s="594"/>
      <c r="F29" s="594"/>
      <c r="G29" s="594"/>
      <c r="H29" s="594"/>
      <c r="I29" s="594"/>
      <c r="J29" s="594"/>
      <c r="K29" s="594"/>
      <c r="L29" s="594"/>
      <c r="M29" s="594"/>
      <c r="N29" s="594"/>
      <c r="O29" s="594"/>
      <c r="P29" s="594"/>
      <c r="Q29" s="595"/>
      <c r="R29" s="596">
        <v>11407</v>
      </c>
      <c r="S29" s="597"/>
      <c r="T29" s="597"/>
      <c r="U29" s="597"/>
      <c r="V29" s="597"/>
      <c r="W29" s="597"/>
      <c r="X29" s="597"/>
      <c r="Y29" s="598"/>
      <c r="Z29" s="638">
        <v>0.2</v>
      </c>
      <c r="AA29" s="638"/>
      <c r="AB29" s="638"/>
      <c r="AC29" s="638"/>
      <c r="AD29" s="639" t="s">
        <v>62</v>
      </c>
      <c r="AE29" s="639"/>
      <c r="AF29" s="639"/>
      <c r="AG29" s="639"/>
      <c r="AH29" s="639"/>
      <c r="AI29" s="639"/>
      <c r="AJ29" s="639"/>
      <c r="AK29" s="639"/>
      <c r="AL29" s="599" t="s">
        <v>62</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234</v>
      </c>
      <c r="CE29" s="616"/>
      <c r="CF29" s="593" t="s">
        <v>235</v>
      </c>
      <c r="CG29" s="594"/>
      <c r="CH29" s="594"/>
      <c r="CI29" s="594"/>
      <c r="CJ29" s="594"/>
      <c r="CK29" s="594"/>
      <c r="CL29" s="594"/>
      <c r="CM29" s="594"/>
      <c r="CN29" s="594"/>
      <c r="CO29" s="594"/>
      <c r="CP29" s="594"/>
      <c r="CQ29" s="595"/>
      <c r="CR29" s="596">
        <v>686781</v>
      </c>
      <c r="CS29" s="609"/>
      <c r="CT29" s="609"/>
      <c r="CU29" s="609"/>
      <c r="CV29" s="609"/>
      <c r="CW29" s="609"/>
      <c r="CX29" s="609"/>
      <c r="CY29" s="610"/>
      <c r="CZ29" s="599">
        <v>12.3</v>
      </c>
      <c r="DA29" s="611"/>
      <c r="DB29" s="611"/>
      <c r="DC29" s="612"/>
      <c r="DD29" s="602">
        <v>686353</v>
      </c>
      <c r="DE29" s="609"/>
      <c r="DF29" s="609"/>
      <c r="DG29" s="609"/>
      <c r="DH29" s="609"/>
      <c r="DI29" s="609"/>
      <c r="DJ29" s="609"/>
      <c r="DK29" s="610"/>
      <c r="DL29" s="602">
        <v>686353</v>
      </c>
      <c r="DM29" s="609"/>
      <c r="DN29" s="609"/>
      <c r="DO29" s="609"/>
      <c r="DP29" s="609"/>
      <c r="DQ29" s="609"/>
      <c r="DR29" s="609"/>
      <c r="DS29" s="609"/>
      <c r="DT29" s="609"/>
      <c r="DU29" s="609"/>
      <c r="DV29" s="610"/>
      <c r="DW29" s="599">
        <v>19.5</v>
      </c>
      <c r="DX29" s="611"/>
      <c r="DY29" s="611"/>
      <c r="DZ29" s="611"/>
      <c r="EA29" s="611"/>
      <c r="EB29" s="611"/>
      <c r="EC29" s="627"/>
    </row>
    <row r="30" spans="2:133" ht="11.25" customHeight="1" x14ac:dyDescent="0.15">
      <c r="B30" s="593" t="s">
        <v>236</v>
      </c>
      <c r="C30" s="594"/>
      <c r="D30" s="594"/>
      <c r="E30" s="594"/>
      <c r="F30" s="594"/>
      <c r="G30" s="594"/>
      <c r="H30" s="594"/>
      <c r="I30" s="594"/>
      <c r="J30" s="594"/>
      <c r="K30" s="594"/>
      <c r="L30" s="594"/>
      <c r="M30" s="594"/>
      <c r="N30" s="594"/>
      <c r="O30" s="594"/>
      <c r="P30" s="594"/>
      <c r="Q30" s="595"/>
      <c r="R30" s="596">
        <v>800816</v>
      </c>
      <c r="S30" s="597"/>
      <c r="T30" s="597"/>
      <c r="U30" s="597"/>
      <c r="V30" s="597"/>
      <c r="W30" s="597"/>
      <c r="X30" s="597"/>
      <c r="Y30" s="598"/>
      <c r="Z30" s="638">
        <v>13.8</v>
      </c>
      <c r="AA30" s="638"/>
      <c r="AB30" s="638"/>
      <c r="AC30" s="638"/>
      <c r="AD30" s="639" t="s">
        <v>62</v>
      </c>
      <c r="AE30" s="639"/>
      <c r="AF30" s="639"/>
      <c r="AG30" s="639"/>
      <c r="AH30" s="639"/>
      <c r="AI30" s="639"/>
      <c r="AJ30" s="639"/>
      <c r="AK30" s="639"/>
      <c r="AL30" s="599" t="s">
        <v>62</v>
      </c>
      <c r="AM30" s="600"/>
      <c r="AN30" s="600"/>
      <c r="AO30" s="640"/>
      <c r="AP30" s="654" t="s">
        <v>153</v>
      </c>
      <c r="AQ30" s="655"/>
      <c r="AR30" s="655"/>
      <c r="AS30" s="655"/>
      <c r="AT30" s="655"/>
      <c r="AU30" s="655"/>
      <c r="AV30" s="655"/>
      <c r="AW30" s="655"/>
      <c r="AX30" s="655"/>
      <c r="AY30" s="655"/>
      <c r="AZ30" s="655"/>
      <c r="BA30" s="655"/>
      <c r="BB30" s="655"/>
      <c r="BC30" s="655"/>
      <c r="BD30" s="655"/>
      <c r="BE30" s="655"/>
      <c r="BF30" s="656"/>
      <c r="BG30" s="654" t="s">
        <v>237</v>
      </c>
      <c r="BH30" s="671"/>
      <c r="BI30" s="671"/>
      <c r="BJ30" s="671"/>
      <c r="BK30" s="671"/>
      <c r="BL30" s="671"/>
      <c r="BM30" s="671"/>
      <c r="BN30" s="671"/>
      <c r="BO30" s="671"/>
      <c r="BP30" s="671"/>
      <c r="BQ30" s="672"/>
      <c r="BR30" s="654" t="s">
        <v>238</v>
      </c>
      <c r="BS30" s="671"/>
      <c r="BT30" s="671"/>
      <c r="BU30" s="671"/>
      <c r="BV30" s="671"/>
      <c r="BW30" s="671"/>
      <c r="BX30" s="671"/>
      <c r="BY30" s="671"/>
      <c r="BZ30" s="671"/>
      <c r="CA30" s="671"/>
      <c r="CB30" s="672"/>
      <c r="CD30" s="617"/>
      <c r="CE30" s="618"/>
      <c r="CF30" s="593" t="s">
        <v>239</v>
      </c>
      <c r="CG30" s="594"/>
      <c r="CH30" s="594"/>
      <c r="CI30" s="594"/>
      <c r="CJ30" s="594"/>
      <c r="CK30" s="594"/>
      <c r="CL30" s="594"/>
      <c r="CM30" s="594"/>
      <c r="CN30" s="594"/>
      <c r="CO30" s="594"/>
      <c r="CP30" s="594"/>
      <c r="CQ30" s="595"/>
      <c r="CR30" s="596">
        <v>659370</v>
      </c>
      <c r="CS30" s="597"/>
      <c r="CT30" s="597"/>
      <c r="CU30" s="597"/>
      <c r="CV30" s="597"/>
      <c r="CW30" s="597"/>
      <c r="CX30" s="597"/>
      <c r="CY30" s="598"/>
      <c r="CZ30" s="599">
        <v>11.8</v>
      </c>
      <c r="DA30" s="611"/>
      <c r="DB30" s="611"/>
      <c r="DC30" s="612"/>
      <c r="DD30" s="602">
        <v>658950</v>
      </c>
      <c r="DE30" s="597"/>
      <c r="DF30" s="597"/>
      <c r="DG30" s="597"/>
      <c r="DH30" s="597"/>
      <c r="DI30" s="597"/>
      <c r="DJ30" s="597"/>
      <c r="DK30" s="598"/>
      <c r="DL30" s="602">
        <v>658950</v>
      </c>
      <c r="DM30" s="597"/>
      <c r="DN30" s="597"/>
      <c r="DO30" s="597"/>
      <c r="DP30" s="597"/>
      <c r="DQ30" s="597"/>
      <c r="DR30" s="597"/>
      <c r="DS30" s="597"/>
      <c r="DT30" s="597"/>
      <c r="DU30" s="597"/>
      <c r="DV30" s="598"/>
      <c r="DW30" s="599">
        <v>18.7</v>
      </c>
      <c r="DX30" s="611"/>
      <c r="DY30" s="611"/>
      <c r="DZ30" s="611"/>
      <c r="EA30" s="611"/>
      <c r="EB30" s="611"/>
      <c r="EC30" s="627"/>
    </row>
    <row r="31" spans="2:133" ht="11.25" customHeight="1" x14ac:dyDescent="0.15">
      <c r="B31" s="663" t="s">
        <v>240</v>
      </c>
      <c r="C31" s="664"/>
      <c r="D31" s="664"/>
      <c r="E31" s="664"/>
      <c r="F31" s="664"/>
      <c r="G31" s="664"/>
      <c r="H31" s="664"/>
      <c r="I31" s="664"/>
      <c r="J31" s="664"/>
      <c r="K31" s="664"/>
      <c r="L31" s="664"/>
      <c r="M31" s="664"/>
      <c r="N31" s="664"/>
      <c r="O31" s="664"/>
      <c r="P31" s="664"/>
      <c r="Q31" s="665"/>
      <c r="R31" s="596" t="s">
        <v>62</v>
      </c>
      <c r="S31" s="597"/>
      <c r="T31" s="597"/>
      <c r="U31" s="597"/>
      <c r="V31" s="597"/>
      <c r="W31" s="597"/>
      <c r="X31" s="597"/>
      <c r="Y31" s="598"/>
      <c r="Z31" s="638" t="s">
        <v>62</v>
      </c>
      <c r="AA31" s="638"/>
      <c r="AB31" s="638"/>
      <c r="AC31" s="638"/>
      <c r="AD31" s="639" t="s">
        <v>62</v>
      </c>
      <c r="AE31" s="639"/>
      <c r="AF31" s="639"/>
      <c r="AG31" s="639"/>
      <c r="AH31" s="639"/>
      <c r="AI31" s="639"/>
      <c r="AJ31" s="639"/>
      <c r="AK31" s="639"/>
      <c r="AL31" s="599" t="s">
        <v>62</v>
      </c>
      <c r="AM31" s="600"/>
      <c r="AN31" s="600"/>
      <c r="AO31" s="640"/>
      <c r="AP31" s="666" t="s">
        <v>241</v>
      </c>
      <c r="AQ31" s="667"/>
      <c r="AR31" s="667"/>
      <c r="AS31" s="667"/>
      <c r="AT31" s="668" t="s">
        <v>242</v>
      </c>
      <c r="AU31" s="77"/>
      <c r="AV31" s="77"/>
      <c r="AW31" s="77"/>
      <c r="AX31" s="651" t="s">
        <v>118</v>
      </c>
      <c r="AY31" s="652"/>
      <c r="AZ31" s="652"/>
      <c r="BA31" s="652"/>
      <c r="BB31" s="652"/>
      <c r="BC31" s="652"/>
      <c r="BD31" s="652"/>
      <c r="BE31" s="652"/>
      <c r="BF31" s="653"/>
      <c r="BG31" s="659">
        <v>99.8</v>
      </c>
      <c r="BH31" s="660"/>
      <c r="BI31" s="660"/>
      <c r="BJ31" s="660"/>
      <c r="BK31" s="660"/>
      <c r="BL31" s="660"/>
      <c r="BM31" s="661">
        <v>99.2</v>
      </c>
      <c r="BN31" s="660"/>
      <c r="BO31" s="660"/>
      <c r="BP31" s="660"/>
      <c r="BQ31" s="662"/>
      <c r="BR31" s="659">
        <v>99.8</v>
      </c>
      <c r="BS31" s="660"/>
      <c r="BT31" s="660"/>
      <c r="BU31" s="660"/>
      <c r="BV31" s="660"/>
      <c r="BW31" s="660"/>
      <c r="BX31" s="661">
        <v>99.2</v>
      </c>
      <c r="BY31" s="660"/>
      <c r="BZ31" s="660"/>
      <c r="CA31" s="660"/>
      <c r="CB31" s="662"/>
      <c r="CD31" s="617"/>
      <c r="CE31" s="618"/>
      <c r="CF31" s="593" t="s">
        <v>243</v>
      </c>
      <c r="CG31" s="594"/>
      <c r="CH31" s="594"/>
      <c r="CI31" s="594"/>
      <c r="CJ31" s="594"/>
      <c r="CK31" s="594"/>
      <c r="CL31" s="594"/>
      <c r="CM31" s="594"/>
      <c r="CN31" s="594"/>
      <c r="CO31" s="594"/>
      <c r="CP31" s="594"/>
      <c r="CQ31" s="595"/>
      <c r="CR31" s="596">
        <v>27411</v>
      </c>
      <c r="CS31" s="609"/>
      <c r="CT31" s="609"/>
      <c r="CU31" s="609"/>
      <c r="CV31" s="609"/>
      <c r="CW31" s="609"/>
      <c r="CX31" s="609"/>
      <c r="CY31" s="610"/>
      <c r="CZ31" s="599">
        <v>0.5</v>
      </c>
      <c r="DA31" s="611"/>
      <c r="DB31" s="611"/>
      <c r="DC31" s="612"/>
      <c r="DD31" s="602">
        <v>27403</v>
      </c>
      <c r="DE31" s="609"/>
      <c r="DF31" s="609"/>
      <c r="DG31" s="609"/>
      <c r="DH31" s="609"/>
      <c r="DI31" s="609"/>
      <c r="DJ31" s="609"/>
      <c r="DK31" s="610"/>
      <c r="DL31" s="602">
        <v>27403</v>
      </c>
      <c r="DM31" s="609"/>
      <c r="DN31" s="609"/>
      <c r="DO31" s="609"/>
      <c r="DP31" s="609"/>
      <c r="DQ31" s="609"/>
      <c r="DR31" s="609"/>
      <c r="DS31" s="609"/>
      <c r="DT31" s="609"/>
      <c r="DU31" s="609"/>
      <c r="DV31" s="610"/>
      <c r="DW31" s="599">
        <v>0.8</v>
      </c>
      <c r="DX31" s="611"/>
      <c r="DY31" s="611"/>
      <c r="DZ31" s="611"/>
      <c r="EA31" s="611"/>
      <c r="EB31" s="611"/>
      <c r="EC31" s="627"/>
    </row>
    <row r="32" spans="2:133" ht="11.25" customHeight="1" x14ac:dyDescent="0.15">
      <c r="B32" s="593" t="s">
        <v>244</v>
      </c>
      <c r="C32" s="594"/>
      <c r="D32" s="594"/>
      <c r="E32" s="594"/>
      <c r="F32" s="594"/>
      <c r="G32" s="594"/>
      <c r="H32" s="594"/>
      <c r="I32" s="594"/>
      <c r="J32" s="594"/>
      <c r="K32" s="594"/>
      <c r="L32" s="594"/>
      <c r="M32" s="594"/>
      <c r="N32" s="594"/>
      <c r="O32" s="594"/>
      <c r="P32" s="594"/>
      <c r="Q32" s="595"/>
      <c r="R32" s="596">
        <v>389331</v>
      </c>
      <c r="S32" s="597"/>
      <c r="T32" s="597"/>
      <c r="U32" s="597"/>
      <c r="V32" s="597"/>
      <c r="W32" s="597"/>
      <c r="X32" s="597"/>
      <c r="Y32" s="598"/>
      <c r="Z32" s="638">
        <v>6.7</v>
      </c>
      <c r="AA32" s="638"/>
      <c r="AB32" s="638"/>
      <c r="AC32" s="638"/>
      <c r="AD32" s="639" t="s">
        <v>62</v>
      </c>
      <c r="AE32" s="639"/>
      <c r="AF32" s="639"/>
      <c r="AG32" s="639"/>
      <c r="AH32" s="639"/>
      <c r="AI32" s="639"/>
      <c r="AJ32" s="639"/>
      <c r="AK32" s="639"/>
      <c r="AL32" s="599" t="s">
        <v>62</v>
      </c>
      <c r="AM32" s="600"/>
      <c r="AN32" s="600"/>
      <c r="AO32" s="640"/>
      <c r="AP32" s="641"/>
      <c r="AQ32" s="642"/>
      <c r="AR32" s="642"/>
      <c r="AS32" s="642"/>
      <c r="AT32" s="669"/>
      <c r="AU32" s="73" t="s">
        <v>245</v>
      </c>
      <c r="AX32" s="593" t="s">
        <v>246</v>
      </c>
      <c r="AY32" s="594"/>
      <c r="AZ32" s="594"/>
      <c r="BA32" s="594"/>
      <c r="BB32" s="594"/>
      <c r="BC32" s="594"/>
      <c r="BD32" s="594"/>
      <c r="BE32" s="594"/>
      <c r="BF32" s="595"/>
      <c r="BG32" s="658">
        <v>99.6</v>
      </c>
      <c r="BH32" s="609"/>
      <c r="BI32" s="609"/>
      <c r="BJ32" s="609"/>
      <c r="BK32" s="609"/>
      <c r="BL32" s="609"/>
      <c r="BM32" s="600">
        <v>97.6</v>
      </c>
      <c r="BN32" s="609"/>
      <c r="BO32" s="609"/>
      <c r="BP32" s="609"/>
      <c r="BQ32" s="636"/>
      <c r="BR32" s="658">
        <v>99.5</v>
      </c>
      <c r="BS32" s="609"/>
      <c r="BT32" s="609"/>
      <c r="BU32" s="609"/>
      <c r="BV32" s="609"/>
      <c r="BW32" s="609"/>
      <c r="BX32" s="600">
        <v>97.8</v>
      </c>
      <c r="BY32" s="609"/>
      <c r="BZ32" s="609"/>
      <c r="CA32" s="609"/>
      <c r="CB32" s="636"/>
      <c r="CD32" s="619"/>
      <c r="CE32" s="620"/>
      <c r="CF32" s="593" t="s">
        <v>247</v>
      </c>
      <c r="CG32" s="594"/>
      <c r="CH32" s="594"/>
      <c r="CI32" s="594"/>
      <c r="CJ32" s="594"/>
      <c r="CK32" s="594"/>
      <c r="CL32" s="594"/>
      <c r="CM32" s="594"/>
      <c r="CN32" s="594"/>
      <c r="CO32" s="594"/>
      <c r="CP32" s="594"/>
      <c r="CQ32" s="595"/>
      <c r="CR32" s="596">
        <v>42</v>
      </c>
      <c r="CS32" s="597"/>
      <c r="CT32" s="597"/>
      <c r="CU32" s="597"/>
      <c r="CV32" s="597"/>
      <c r="CW32" s="597"/>
      <c r="CX32" s="597"/>
      <c r="CY32" s="598"/>
      <c r="CZ32" s="599">
        <v>0</v>
      </c>
      <c r="DA32" s="611"/>
      <c r="DB32" s="611"/>
      <c r="DC32" s="612"/>
      <c r="DD32" s="602">
        <v>42</v>
      </c>
      <c r="DE32" s="597"/>
      <c r="DF32" s="597"/>
      <c r="DG32" s="597"/>
      <c r="DH32" s="597"/>
      <c r="DI32" s="597"/>
      <c r="DJ32" s="597"/>
      <c r="DK32" s="598"/>
      <c r="DL32" s="602">
        <v>42</v>
      </c>
      <c r="DM32" s="597"/>
      <c r="DN32" s="597"/>
      <c r="DO32" s="597"/>
      <c r="DP32" s="597"/>
      <c r="DQ32" s="597"/>
      <c r="DR32" s="597"/>
      <c r="DS32" s="597"/>
      <c r="DT32" s="597"/>
      <c r="DU32" s="597"/>
      <c r="DV32" s="598"/>
      <c r="DW32" s="599">
        <v>0</v>
      </c>
      <c r="DX32" s="611"/>
      <c r="DY32" s="611"/>
      <c r="DZ32" s="611"/>
      <c r="EA32" s="611"/>
      <c r="EB32" s="611"/>
      <c r="EC32" s="627"/>
    </row>
    <row r="33" spans="2:133" ht="11.25" customHeight="1" x14ac:dyDescent="0.15">
      <c r="B33" s="593" t="s">
        <v>248</v>
      </c>
      <c r="C33" s="594"/>
      <c r="D33" s="594"/>
      <c r="E33" s="594"/>
      <c r="F33" s="594"/>
      <c r="G33" s="594"/>
      <c r="H33" s="594"/>
      <c r="I33" s="594"/>
      <c r="J33" s="594"/>
      <c r="K33" s="594"/>
      <c r="L33" s="594"/>
      <c r="M33" s="594"/>
      <c r="N33" s="594"/>
      <c r="O33" s="594"/>
      <c r="P33" s="594"/>
      <c r="Q33" s="595"/>
      <c r="R33" s="596">
        <v>62684</v>
      </c>
      <c r="S33" s="597"/>
      <c r="T33" s="597"/>
      <c r="U33" s="597"/>
      <c r="V33" s="597"/>
      <c r="W33" s="597"/>
      <c r="X33" s="597"/>
      <c r="Y33" s="598"/>
      <c r="Z33" s="638">
        <v>1.1000000000000001</v>
      </c>
      <c r="AA33" s="638"/>
      <c r="AB33" s="638"/>
      <c r="AC33" s="638"/>
      <c r="AD33" s="639" t="s">
        <v>62</v>
      </c>
      <c r="AE33" s="639"/>
      <c r="AF33" s="639"/>
      <c r="AG33" s="639"/>
      <c r="AH33" s="639"/>
      <c r="AI33" s="639"/>
      <c r="AJ33" s="639"/>
      <c r="AK33" s="639"/>
      <c r="AL33" s="599" t="s">
        <v>62</v>
      </c>
      <c r="AM33" s="600"/>
      <c r="AN33" s="600"/>
      <c r="AO33" s="640"/>
      <c r="AP33" s="643"/>
      <c r="AQ33" s="644"/>
      <c r="AR33" s="644"/>
      <c r="AS33" s="644"/>
      <c r="AT33" s="670"/>
      <c r="AU33" s="78"/>
      <c r="AV33" s="78"/>
      <c r="AW33" s="78"/>
      <c r="AX33" s="577" t="s">
        <v>249</v>
      </c>
      <c r="AY33" s="578"/>
      <c r="AZ33" s="578"/>
      <c r="BA33" s="578"/>
      <c r="BB33" s="578"/>
      <c r="BC33" s="578"/>
      <c r="BD33" s="578"/>
      <c r="BE33" s="578"/>
      <c r="BF33" s="579"/>
      <c r="BG33" s="657">
        <v>99.9</v>
      </c>
      <c r="BH33" s="581"/>
      <c r="BI33" s="581"/>
      <c r="BJ33" s="581"/>
      <c r="BK33" s="581"/>
      <c r="BL33" s="581"/>
      <c r="BM33" s="631">
        <v>99.5</v>
      </c>
      <c r="BN33" s="581"/>
      <c r="BO33" s="581"/>
      <c r="BP33" s="581"/>
      <c r="BQ33" s="625"/>
      <c r="BR33" s="657">
        <v>99.9</v>
      </c>
      <c r="BS33" s="581"/>
      <c r="BT33" s="581"/>
      <c r="BU33" s="581"/>
      <c r="BV33" s="581"/>
      <c r="BW33" s="581"/>
      <c r="BX33" s="631">
        <v>99.5</v>
      </c>
      <c r="BY33" s="581"/>
      <c r="BZ33" s="581"/>
      <c r="CA33" s="581"/>
      <c r="CB33" s="625"/>
      <c r="CD33" s="593" t="s">
        <v>250</v>
      </c>
      <c r="CE33" s="594"/>
      <c r="CF33" s="594"/>
      <c r="CG33" s="594"/>
      <c r="CH33" s="594"/>
      <c r="CI33" s="594"/>
      <c r="CJ33" s="594"/>
      <c r="CK33" s="594"/>
      <c r="CL33" s="594"/>
      <c r="CM33" s="594"/>
      <c r="CN33" s="594"/>
      <c r="CO33" s="594"/>
      <c r="CP33" s="594"/>
      <c r="CQ33" s="595"/>
      <c r="CR33" s="596">
        <v>2789051</v>
      </c>
      <c r="CS33" s="609"/>
      <c r="CT33" s="609"/>
      <c r="CU33" s="609"/>
      <c r="CV33" s="609"/>
      <c r="CW33" s="609"/>
      <c r="CX33" s="609"/>
      <c r="CY33" s="610"/>
      <c r="CZ33" s="599">
        <v>49.8</v>
      </c>
      <c r="DA33" s="611"/>
      <c r="DB33" s="611"/>
      <c r="DC33" s="612"/>
      <c r="DD33" s="602">
        <v>2182048</v>
      </c>
      <c r="DE33" s="609"/>
      <c r="DF33" s="609"/>
      <c r="DG33" s="609"/>
      <c r="DH33" s="609"/>
      <c r="DI33" s="609"/>
      <c r="DJ33" s="609"/>
      <c r="DK33" s="610"/>
      <c r="DL33" s="602">
        <v>1409820</v>
      </c>
      <c r="DM33" s="609"/>
      <c r="DN33" s="609"/>
      <c r="DO33" s="609"/>
      <c r="DP33" s="609"/>
      <c r="DQ33" s="609"/>
      <c r="DR33" s="609"/>
      <c r="DS33" s="609"/>
      <c r="DT33" s="609"/>
      <c r="DU33" s="609"/>
      <c r="DV33" s="610"/>
      <c r="DW33" s="599">
        <v>40.1</v>
      </c>
      <c r="DX33" s="611"/>
      <c r="DY33" s="611"/>
      <c r="DZ33" s="611"/>
      <c r="EA33" s="611"/>
      <c r="EB33" s="611"/>
      <c r="EC33" s="627"/>
    </row>
    <row r="34" spans="2:133" ht="11.25" customHeight="1" x14ac:dyDescent="0.15">
      <c r="B34" s="593" t="s">
        <v>251</v>
      </c>
      <c r="C34" s="594"/>
      <c r="D34" s="594"/>
      <c r="E34" s="594"/>
      <c r="F34" s="594"/>
      <c r="G34" s="594"/>
      <c r="H34" s="594"/>
      <c r="I34" s="594"/>
      <c r="J34" s="594"/>
      <c r="K34" s="594"/>
      <c r="L34" s="594"/>
      <c r="M34" s="594"/>
      <c r="N34" s="594"/>
      <c r="O34" s="594"/>
      <c r="P34" s="594"/>
      <c r="Q34" s="595"/>
      <c r="R34" s="596">
        <v>96753</v>
      </c>
      <c r="S34" s="597"/>
      <c r="T34" s="597"/>
      <c r="U34" s="597"/>
      <c r="V34" s="597"/>
      <c r="W34" s="597"/>
      <c r="X34" s="597"/>
      <c r="Y34" s="598"/>
      <c r="Z34" s="638">
        <v>1.7</v>
      </c>
      <c r="AA34" s="638"/>
      <c r="AB34" s="638"/>
      <c r="AC34" s="638"/>
      <c r="AD34" s="639" t="s">
        <v>62</v>
      </c>
      <c r="AE34" s="639"/>
      <c r="AF34" s="639"/>
      <c r="AG34" s="639"/>
      <c r="AH34" s="639"/>
      <c r="AI34" s="639"/>
      <c r="AJ34" s="639"/>
      <c r="AK34" s="639"/>
      <c r="AL34" s="599" t="s">
        <v>62</v>
      </c>
      <c r="AM34" s="600"/>
      <c r="AN34" s="600"/>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3" t="s">
        <v>252</v>
      </c>
      <c r="CE34" s="594"/>
      <c r="CF34" s="594"/>
      <c r="CG34" s="594"/>
      <c r="CH34" s="594"/>
      <c r="CI34" s="594"/>
      <c r="CJ34" s="594"/>
      <c r="CK34" s="594"/>
      <c r="CL34" s="594"/>
      <c r="CM34" s="594"/>
      <c r="CN34" s="594"/>
      <c r="CO34" s="594"/>
      <c r="CP34" s="594"/>
      <c r="CQ34" s="595"/>
      <c r="CR34" s="596">
        <v>833774</v>
      </c>
      <c r="CS34" s="597"/>
      <c r="CT34" s="597"/>
      <c r="CU34" s="597"/>
      <c r="CV34" s="597"/>
      <c r="CW34" s="597"/>
      <c r="CX34" s="597"/>
      <c r="CY34" s="598"/>
      <c r="CZ34" s="599">
        <v>14.9</v>
      </c>
      <c r="DA34" s="611"/>
      <c r="DB34" s="611"/>
      <c r="DC34" s="612"/>
      <c r="DD34" s="602">
        <v>609855</v>
      </c>
      <c r="DE34" s="597"/>
      <c r="DF34" s="597"/>
      <c r="DG34" s="597"/>
      <c r="DH34" s="597"/>
      <c r="DI34" s="597"/>
      <c r="DJ34" s="597"/>
      <c r="DK34" s="598"/>
      <c r="DL34" s="602">
        <v>411602</v>
      </c>
      <c r="DM34" s="597"/>
      <c r="DN34" s="597"/>
      <c r="DO34" s="597"/>
      <c r="DP34" s="597"/>
      <c r="DQ34" s="597"/>
      <c r="DR34" s="597"/>
      <c r="DS34" s="597"/>
      <c r="DT34" s="597"/>
      <c r="DU34" s="597"/>
      <c r="DV34" s="598"/>
      <c r="DW34" s="599">
        <v>11.7</v>
      </c>
      <c r="DX34" s="611"/>
      <c r="DY34" s="611"/>
      <c r="DZ34" s="611"/>
      <c r="EA34" s="611"/>
      <c r="EB34" s="611"/>
      <c r="EC34" s="627"/>
    </row>
    <row r="35" spans="2:133" ht="11.25" customHeight="1" x14ac:dyDescent="0.15">
      <c r="B35" s="593" t="s">
        <v>253</v>
      </c>
      <c r="C35" s="594"/>
      <c r="D35" s="594"/>
      <c r="E35" s="594"/>
      <c r="F35" s="594"/>
      <c r="G35" s="594"/>
      <c r="H35" s="594"/>
      <c r="I35" s="594"/>
      <c r="J35" s="594"/>
      <c r="K35" s="594"/>
      <c r="L35" s="594"/>
      <c r="M35" s="594"/>
      <c r="N35" s="594"/>
      <c r="O35" s="594"/>
      <c r="P35" s="594"/>
      <c r="Q35" s="595"/>
      <c r="R35" s="596">
        <v>30179</v>
      </c>
      <c r="S35" s="597"/>
      <c r="T35" s="597"/>
      <c r="U35" s="597"/>
      <c r="V35" s="597"/>
      <c r="W35" s="597"/>
      <c r="X35" s="597"/>
      <c r="Y35" s="598"/>
      <c r="Z35" s="638">
        <v>0.5</v>
      </c>
      <c r="AA35" s="638"/>
      <c r="AB35" s="638"/>
      <c r="AC35" s="638"/>
      <c r="AD35" s="639" t="s">
        <v>62</v>
      </c>
      <c r="AE35" s="639"/>
      <c r="AF35" s="639"/>
      <c r="AG35" s="639"/>
      <c r="AH35" s="639"/>
      <c r="AI35" s="639"/>
      <c r="AJ35" s="639"/>
      <c r="AK35" s="639"/>
      <c r="AL35" s="599" t="s">
        <v>62</v>
      </c>
      <c r="AM35" s="600"/>
      <c r="AN35" s="600"/>
      <c r="AO35" s="640"/>
      <c r="AP35" s="83"/>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256</v>
      </c>
      <c r="CE35" s="594"/>
      <c r="CF35" s="594"/>
      <c r="CG35" s="594"/>
      <c r="CH35" s="594"/>
      <c r="CI35" s="594"/>
      <c r="CJ35" s="594"/>
      <c r="CK35" s="594"/>
      <c r="CL35" s="594"/>
      <c r="CM35" s="594"/>
      <c r="CN35" s="594"/>
      <c r="CO35" s="594"/>
      <c r="CP35" s="594"/>
      <c r="CQ35" s="595"/>
      <c r="CR35" s="596">
        <v>88963</v>
      </c>
      <c r="CS35" s="609"/>
      <c r="CT35" s="609"/>
      <c r="CU35" s="609"/>
      <c r="CV35" s="609"/>
      <c r="CW35" s="609"/>
      <c r="CX35" s="609"/>
      <c r="CY35" s="610"/>
      <c r="CZ35" s="599">
        <v>1.6</v>
      </c>
      <c r="DA35" s="611"/>
      <c r="DB35" s="611"/>
      <c r="DC35" s="612"/>
      <c r="DD35" s="602">
        <v>59509</v>
      </c>
      <c r="DE35" s="609"/>
      <c r="DF35" s="609"/>
      <c r="DG35" s="609"/>
      <c r="DH35" s="609"/>
      <c r="DI35" s="609"/>
      <c r="DJ35" s="609"/>
      <c r="DK35" s="610"/>
      <c r="DL35" s="602">
        <v>50876</v>
      </c>
      <c r="DM35" s="609"/>
      <c r="DN35" s="609"/>
      <c r="DO35" s="609"/>
      <c r="DP35" s="609"/>
      <c r="DQ35" s="609"/>
      <c r="DR35" s="609"/>
      <c r="DS35" s="609"/>
      <c r="DT35" s="609"/>
      <c r="DU35" s="609"/>
      <c r="DV35" s="610"/>
      <c r="DW35" s="599">
        <v>1.4</v>
      </c>
      <c r="DX35" s="611"/>
      <c r="DY35" s="611"/>
      <c r="DZ35" s="611"/>
      <c r="EA35" s="611"/>
      <c r="EB35" s="611"/>
      <c r="EC35" s="627"/>
    </row>
    <row r="36" spans="2:133" ht="11.25" customHeight="1" x14ac:dyDescent="0.15">
      <c r="B36" s="593" t="s">
        <v>257</v>
      </c>
      <c r="C36" s="594"/>
      <c r="D36" s="594"/>
      <c r="E36" s="594"/>
      <c r="F36" s="594"/>
      <c r="G36" s="594"/>
      <c r="H36" s="594"/>
      <c r="I36" s="594"/>
      <c r="J36" s="594"/>
      <c r="K36" s="594"/>
      <c r="L36" s="594"/>
      <c r="M36" s="594"/>
      <c r="N36" s="594"/>
      <c r="O36" s="594"/>
      <c r="P36" s="594"/>
      <c r="Q36" s="595"/>
      <c r="R36" s="596">
        <v>317251</v>
      </c>
      <c r="S36" s="597"/>
      <c r="T36" s="597"/>
      <c r="U36" s="597"/>
      <c r="V36" s="597"/>
      <c r="W36" s="597"/>
      <c r="X36" s="597"/>
      <c r="Y36" s="598"/>
      <c r="Z36" s="638">
        <v>5.4</v>
      </c>
      <c r="AA36" s="638"/>
      <c r="AB36" s="638"/>
      <c r="AC36" s="638"/>
      <c r="AD36" s="639" t="s">
        <v>62</v>
      </c>
      <c r="AE36" s="639"/>
      <c r="AF36" s="639"/>
      <c r="AG36" s="639"/>
      <c r="AH36" s="639"/>
      <c r="AI36" s="639"/>
      <c r="AJ36" s="639"/>
      <c r="AK36" s="639"/>
      <c r="AL36" s="599" t="s">
        <v>62</v>
      </c>
      <c r="AM36" s="600"/>
      <c r="AN36" s="600"/>
      <c r="AO36" s="640"/>
      <c r="AP36" s="83"/>
      <c r="AQ36" s="645" t="s">
        <v>258</v>
      </c>
      <c r="AR36" s="646"/>
      <c r="AS36" s="646"/>
      <c r="AT36" s="646"/>
      <c r="AU36" s="646"/>
      <c r="AV36" s="646"/>
      <c r="AW36" s="646"/>
      <c r="AX36" s="646"/>
      <c r="AY36" s="647"/>
      <c r="AZ36" s="648">
        <v>706777</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10757</v>
      </c>
      <c r="BW36" s="649"/>
      <c r="BX36" s="649"/>
      <c r="BY36" s="649"/>
      <c r="BZ36" s="649"/>
      <c r="CA36" s="649"/>
      <c r="CB36" s="650"/>
      <c r="CD36" s="593" t="s">
        <v>260</v>
      </c>
      <c r="CE36" s="594"/>
      <c r="CF36" s="594"/>
      <c r="CG36" s="594"/>
      <c r="CH36" s="594"/>
      <c r="CI36" s="594"/>
      <c r="CJ36" s="594"/>
      <c r="CK36" s="594"/>
      <c r="CL36" s="594"/>
      <c r="CM36" s="594"/>
      <c r="CN36" s="594"/>
      <c r="CO36" s="594"/>
      <c r="CP36" s="594"/>
      <c r="CQ36" s="595"/>
      <c r="CR36" s="596">
        <v>735175</v>
      </c>
      <c r="CS36" s="597"/>
      <c r="CT36" s="597"/>
      <c r="CU36" s="597"/>
      <c r="CV36" s="597"/>
      <c r="CW36" s="597"/>
      <c r="CX36" s="597"/>
      <c r="CY36" s="598"/>
      <c r="CZ36" s="599">
        <v>13.1</v>
      </c>
      <c r="DA36" s="611"/>
      <c r="DB36" s="611"/>
      <c r="DC36" s="612"/>
      <c r="DD36" s="602">
        <v>581987</v>
      </c>
      <c r="DE36" s="597"/>
      <c r="DF36" s="597"/>
      <c r="DG36" s="597"/>
      <c r="DH36" s="597"/>
      <c r="DI36" s="597"/>
      <c r="DJ36" s="597"/>
      <c r="DK36" s="598"/>
      <c r="DL36" s="602">
        <v>377322</v>
      </c>
      <c r="DM36" s="597"/>
      <c r="DN36" s="597"/>
      <c r="DO36" s="597"/>
      <c r="DP36" s="597"/>
      <c r="DQ36" s="597"/>
      <c r="DR36" s="597"/>
      <c r="DS36" s="597"/>
      <c r="DT36" s="597"/>
      <c r="DU36" s="597"/>
      <c r="DV36" s="598"/>
      <c r="DW36" s="599">
        <v>10.7</v>
      </c>
      <c r="DX36" s="611"/>
      <c r="DY36" s="611"/>
      <c r="DZ36" s="611"/>
      <c r="EA36" s="611"/>
      <c r="EB36" s="611"/>
      <c r="EC36" s="627"/>
    </row>
    <row r="37" spans="2:133" ht="11.25" customHeight="1" x14ac:dyDescent="0.15">
      <c r="B37" s="593" t="s">
        <v>261</v>
      </c>
      <c r="C37" s="594"/>
      <c r="D37" s="594"/>
      <c r="E37" s="594"/>
      <c r="F37" s="594"/>
      <c r="G37" s="594"/>
      <c r="H37" s="594"/>
      <c r="I37" s="594"/>
      <c r="J37" s="594"/>
      <c r="K37" s="594"/>
      <c r="L37" s="594"/>
      <c r="M37" s="594"/>
      <c r="N37" s="594"/>
      <c r="O37" s="594"/>
      <c r="P37" s="594"/>
      <c r="Q37" s="595"/>
      <c r="R37" s="596">
        <v>51064</v>
      </c>
      <c r="S37" s="597"/>
      <c r="T37" s="597"/>
      <c r="U37" s="597"/>
      <c r="V37" s="597"/>
      <c r="W37" s="597"/>
      <c r="X37" s="597"/>
      <c r="Y37" s="598"/>
      <c r="Z37" s="638">
        <v>0.9</v>
      </c>
      <c r="AA37" s="638"/>
      <c r="AB37" s="638"/>
      <c r="AC37" s="638"/>
      <c r="AD37" s="639">
        <v>3818</v>
      </c>
      <c r="AE37" s="639"/>
      <c r="AF37" s="639"/>
      <c r="AG37" s="639"/>
      <c r="AH37" s="639"/>
      <c r="AI37" s="639"/>
      <c r="AJ37" s="639"/>
      <c r="AK37" s="639"/>
      <c r="AL37" s="599">
        <v>0.1</v>
      </c>
      <c r="AM37" s="600"/>
      <c r="AN37" s="600"/>
      <c r="AO37" s="640"/>
      <c r="AQ37" s="633" t="s">
        <v>262</v>
      </c>
      <c r="AR37" s="634"/>
      <c r="AS37" s="634"/>
      <c r="AT37" s="634"/>
      <c r="AU37" s="634"/>
      <c r="AV37" s="634"/>
      <c r="AW37" s="634"/>
      <c r="AX37" s="634"/>
      <c r="AY37" s="635"/>
      <c r="AZ37" s="596">
        <v>263261</v>
      </c>
      <c r="BA37" s="597"/>
      <c r="BB37" s="597"/>
      <c r="BC37" s="597"/>
      <c r="BD37" s="609"/>
      <c r="BE37" s="609"/>
      <c r="BF37" s="636"/>
      <c r="BG37" s="593" t="s">
        <v>263</v>
      </c>
      <c r="BH37" s="594"/>
      <c r="BI37" s="594"/>
      <c r="BJ37" s="594"/>
      <c r="BK37" s="594"/>
      <c r="BL37" s="594"/>
      <c r="BM37" s="594"/>
      <c r="BN37" s="594"/>
      <c r="BO37" s="594"/>
      <c r="BP37" s="594"/>
      <c r="BQ37" s="594"/>
      <c r="BR37" s="594"/>
      <c r="BS37" s="594"/>
      <c r="BT37" s="594"/>
      <c r="BU37" s="595"/>
      <c r="BV37" s="596">
        <v>-4578</v>
      </c>
      <c r="BW37" s="597"/>
      <c r="BX37" s="597"/>
      <c r="BY37" s="597"/>
      <c r="BZ37" s="597"/>
      <c r="CA37" s="597"/>
      <c r="CB37" s="637"/>
      <c r="CD37" s="593" t="s">
        <v>264</v>
      </c>
      <c r="CE37" s="594"/>
      <c r="CF37" s="594"/>
      <c r="CG37" s="594"/>
      <c r="CH37" s="594"/>
      <c r="CI37" s="594"/>
      <c r="CJ37" s="594"/>
      <c r="CK37" s="594"/>
      <c r="CL37" s="594"/>
      <c r="CM37" s="594"/>
      <c r="CN37" s="594"/>
      <c r="CO37" s="594"/>
      <c r="CP37" s="594"/>
      <c r="CQ37" s="595"/>
      <c r="CR37" s="596">
        <v>314349</v>
      </c>
      <c r="CS37" s="609"/>
      <c r="CT37" s="609"/>
      <c r="CU37" s="609"/>
      <c r="CV37" s="609"/>
      <c r="CW37" s="609"/>
      <c r="CX37" s="609"/>
      <c r="CY37" s="610"/>
      <c r="CZ37" s="599">
        <v>5.6</v>
      </c>
      <c r="DA37" s="611"/>
      <c r="DB37" s="611"/>
      <c r="DC37" s="612"/>
      <c r="DD37" s="602">
        <v>250149</v>
      </c>
      <c r="DE37" s="609"/>
      <c r="DF37" s="609"/>
      <c r="DG37" s="609"/>
      <c r="DH37" s="609"/>
      <c r="DI37" s="609"/>
      <c r="DJ37" s="609"/>
      <c r="DK37" s="610"/>
      <c r="DL37" s="602">
        <v>243641</v>
      </c>
      <c r="DM37" s="609"/>
      <c r="DN37" s="609"/>
      <c r="DO37" s="609"/>
      <c r="DP37" s="609"/>
      <c r="DQ37" s="609"/>
      <c r="DR37" s="609"/>
      <c r="DS37" s="609"/>
      <c r="DT37" s="609"/>
      <c r="DU37" s="609"/>
      <c r="DV37" s="610"/>
      <c r="DW37" s="599">
        <v>6.9</v>
      </c>
      <c r="DX37" s="611"/>
      <c r="DY37" s="611"/>
      <c r="DZ37" s="611"/>
      <c r="EA37" s="611"/>
      <c r="EB37" s="611"/>
      <c r="EC37" s="627"/>
    </row>
    <row r="38" spans="2:133" ht="11.25" customHeight="1" x14ac:dyDescent="0.15">
      <c r="B38" s="593" t="s">
        <v>265</v>
      </c>
      <c r="C38" s="594"/>
      <c r="D38" s="594"/>
      <c r="E38" s="594"/>
      <c r="F38" s="594"/>
      <c r="G38" s="594"/>
      <c r="H38" s="594"/>
      <c r="I38" s="594"/>
      <c r="J38" s="594"/>
      <c r="K38" s="594"/>
      <c r="L38" s="594"/>
      <c r="M38" s="594"/>
      <c r="N38" s="594"/>
      <c r="O38" s="594"/>
      <c r="P38" s="594"/>
      <c r="Q38" s="595"/>
      <c r="R38" s="596">
        <v>350900</v>
      </c>
      <c r="S38" s="597"/>
      <c r="T38" s="597"/>
      <c r="U38" s="597"/>
      <c r="V38" s="597"/>
      <c r="W38" s="597"/>
      <c r="X38" s="597"/>
      <c r="Y38" s="598"/>
      <c r="Z38" s="638">
        <v>6</v>
      </c>
      <c r="AA38" s="638"/>
      <c r="AB38" s="638"/>
      <c r="AC38" s="638"/>
      <c r="AD38" s="639" t="s">
        <v>62</v>
      </c>
      <c r="AE38" s="639"/>
      <c r="AF38" s="639"/>
      <c r="AG38" s="639"/>
      <c r="AH38" s="639"/>
      <c r="AI38" s="639"/>
      <c r="AJ38" s="639"/>
      <c r="AK38" s="639"/>
      <c r="AL38" s="599" t="s">
        <v>62</v>
      </c>
      <c r="AM38" s="600"/>
      <c r="AN38" s="600"/>
      <c r="AO38" s="640"/>
      <c r="AQ38" s="633" t="s">
        <v>266</v>
      </c>
      <c r="AR38" s="634"/>
      <c r="AS38" s="634"/>
      <c r="AT38" s="634"/>
      <c r="AU38" s="634"/>
      <c r="AV38" s="634"/>
      <c r="AW38" s="634"/>
      <c r="AX38" s="634"/>
      <c r="AY38" s="635"/>
      <c r="AZ38" s="596">
        <v>38102</v>
      </c>
      <c r="BA38" s="597"/>
      <c r="BB38" s="597"/>
      <c r="BC38" s="597"/>
      <c r="BD38" s="609"/>
      <c r="BE38" s="609"/>
      <c r="BF38" s="636"/>
      <c r="BG38" s="593" t="s">
        <v>267</v>
      </c>
      <c r="BH38" s="594"/>
      <c r="BI38" s="594"/>
      <c r="BJ38" s="594"/>
      <c r="BK38" s="594"/>
      <c r="BL38" s="594"/>
      <c r="BM38" s="594"/>
      <c r="BN38" s="594"/>
      <c r="BO38" s="594"/>
      <c r="BP38" s="594"/>
      <c r="BQ38" s="594"/>
      <c r="BR38" s="594"/>
      <c r="BS38" s="594"/>
      <c r="BT38" s="594"/>
      <c r="BU38" s="595"/>
      <c r="BV38" s="596">
        <v>1054</v>
      </c>
      <c r="BW38" s="597"/>
      <c r="BX38" s="597"/>
      <c r="BY38" s="597"/>
      <c r="BZ38" s="597"/>
      <c r="CA38" s="597"/>
      <c r="CB38" s="637"/>
      <c r="CD38" s="593" t="s">
        <v>268</v>
      </c>
      <c r="CE38" s="594"/>
      <c r="CF38" s="594"/>
      <c r="CG38" s="594"/>
      <c r="CH38" s="594"/>
      <c r="CI38" s="594"/>
      <c r="CJ38" s="594"/>
      <c r="CK38" s="594"/>
      <c r="CL38" s="594"/>
      <c r="CM38" s="594"/>
      <c r="CN38" s="594"/>
      <c r="CO38" s="594"/>
      <c r="CP38" s="594"/>
      <c r="CQ38" s="595"/>
      <c r="CR38" s="596">
        <v>706777</v>
      </c>
      <c r="CS38" s="597"/>
      <c r="CT38" s="597"/>
      <c r="CU38" s="597"/>
      <c r="CV38" s="597"/>
      <c r="CW38" s="597"/>
      <c r="CX38" s="597"/>
      <c r="CY38" s="598"/>
      <c r="CZ38" s="599">
        <v>12.6</v>
      </c>
      <c r="DA38" s="611"/>
      <c r="DB38" s="611"/>
      <c r="DC38" s="612"/>
      <c r="DD38" s="602">
        <v>627970</v>
      </c>
      <c r="DE38" s="597"/>
      <c r="DF38" s="597"/>
      <c r="DG38" s="597"/>
      <c r="DH38" s="597"/>
      <c r="DI38" s="597"/>
      <c r="DJ38" s="597"/>
      <c r="DK38" s="598"/>
      <c r="DL38" s="602">
        <v>570020</v>
      </c>
      <c r="DM38" s="597"/>
      <c r="DN38" s="597"/>
      <c r="DO38" s="597"/>
      <c r="DP38" s="597"/>
      <c r="DQ38" s="597"/>
      <c r="DR38" s="597"/>
      <c r="DS38" s="597"/>
      <c r="DT38" s="597"/>
      <c r="DU38" s="597"/>
      <c r="DV38" s="598"/>
      <c r="DW38" s="599">
        <v>16.2</v>
      </c>
      <c r="DX38" s="611"/>
      <c r="DY38" s="611"/>
      <c r="DZ38" s="611"/>
      <c r="EA38" s="611"/>
      <c r="EB38" s="611"/>
      <c r="EC38" s="627"/>
    </row>
    <row r="39" spans="2:133" ht="11.25" customHeight="1" x14ac:dyDescent="0.15">
      <c r="B39" s="593" t="s">
        <v>269</v>
      </c>
      <c r="C39" s="594"/>
      <c r="D39" s="594"/>
      <c r="E39" s="594"/>
      <c r="F39" s="594"/>
      <c r="G39" s="594"/>
      <c r="H39" s="594"/>
      <c r="I39" s="594"/>
      <c r="J39" s="594"/>
      <c r="K39" s="594"/>
      <c r="L39" s="594"/>
      <c r="M39" s="594"/>
      <c r="N39" s="594"/>
      <c r="O39" s="594"/>
      <c r="P39" s="594"/>
      <c r="Q39" s="595"/>
      <c r="R39" s="596" t="s">
        <v>62</v>
      </c>
      <c r="S39" s="597"/>
      <c r="T39" s="597"/>
      <c r="U39" s="597"/>
      <c r="V39" s="597"/>
      <c r="W39" s="597"/>
      <c r="X39" s="597"/>
      <c r="Y39" s="598"/>
      <c r="Z39" s="638" t="s">
        <v>62</v>
      </c>
      <c r="AA39" s="638"/>
      <c r="AB39" s="638"/>
      <c r="AC39" s="638"/>
      <c r="AD39" s="639" t="s">
        <v>62</v>
      </c>
      <c r="AE39" s="639"/>
      <c r="AF39" s="639"/>
      <c r="AG39" s="639"/>
      <c r="AH39" s="639"/>
      <c r="AI39" s="639"/>
      <c r="AJ39" s="639"/>
      <c r="AK39" s="639"/>
      <c r="AL39" s="599" t="s">
        <v>62</v>
      </c>
      <c r="AM39" s="600"/>
      <c r="AN39" s="600"/>
      <c r="AO39" s="640"/>
      <c r="AQ39" s="633" t="s">
        <v>270</v>
      </c>
      <c r="AR39" s="634"/>
      <c r="AS39" s="634"/>
      <c r="AT39" s="634"/>
      <c r="AU39" s="634"/>
      <c r="AV39" s="634"/>
      <c r="AW39" s="634"/>
      <c r="AX39" s="634"/>
      <c r="AY39" s="635"/>
      <c r="AZ39" s="596">
        <v>3859</v>
      </c>
      <c r="BA39" s="597"/>
      <c r="BB39" s="597"/>
      <c r="BC39" s="597"/>
      <c r="BD39" s="609"/>
      <c r="BE39" s="609"/>
      <c r="BF39" s="636"/>
      <c r="BG39" s="593" t="s">
        <v>271</v>
      </c>
      <c r="BH39" s="594"/>
      <c r="BI39" s="594"/>
      <c r="BJ39" s="594"/>
      <c r="BK39" s="594"/>
      <c r="BL39" s="594"/>
      <c r="BM39" s="594"/>
      <c r="BN39" s="594"/>
      <c r="BO39" s="594"/>
      <c r="BP39" s="594"/>
      <c r="BQ39" s="594"/>
      <c r="BR39" s="594"/>
      <c r="BS39" s="594"/>
      <c r="BT39" s="594"/>
      <c r="BU39" s="595"/>
      <c r="BV39" s="596">
        <v>1619</v>
      </c>
      <c r="BW39" s="597"/>
      <c r="BX39" s="597"/>
      <c r="BY39" s="597"/>
      <c r="BZ39" s="597"/>
      <c r="CA39" s="597"/>
      <c r="CB39" s="637"/>
      <c r="CD39" s="593" t="s">
        <v>272</v>
      </c>
      <c r="CE39" s="594"/>
      <c r="CF39" s="594"/>
      <c r="CG39" s="594"/>
      <c r="CH39" s="594"/>
      <c r="CI39" s="594"/>
      <c r="CJ39" s="594"/>
      <c r="CK39" s="594"/>
      <c r="CL39" s="594"/>
      <c r="CM39" s="594"/>
      <c r="CN39" s="594"/>
      <c r="CO39" s="594"/>
      <c r="CP39" s="594"/>
      <c r="CQ39" s="595"/>
      <c r="CR39" s="596">
        <v>423522</v>
      </c>
      <c r="CS39" s="609"/>
      <c r="CT39" s="609"/>
      <c r="CU39" s="609"/>
      <c r="CV39" s="609"/>
      <c r="CW39" s="609"/>
      <c r="CX39" s="609"/>
      <c r="CY39" s="610"/>
      <c r="CZ39" s="599">
        <v>7.6</v>
      </c>
      <c r="DA39" s="611"/>
      <c r="DB39" s="611"/>
      <c r="DC39" s="612"/>
      <c r="DD39" s="602">
        <v>302727</v>
      </c>
      <c r="DE39" s="609"/>
      <c r="DF39" s="609"/>
      <c r="DG39" s="609"/>
      <c r="DH39" s="609"/>
      <c r="DI39" s="609"/>
      <c r="DJ39" s="609"/>
      <c r="DK39" s="610"/>
      <c r="DL39" s="602" t="s">
        <v>62</v>
      </c>
      <c r="DM39" s="609"/>
      <c r="DN39" s="609"/>
      <c r="DO39" s="609"/>
      <c r="DP39" s="609"/>
      <c r="DQ39" s="609"/>
      <c r="DR39" s="609"/>
      <c r="DS39" s="609"/>
      <c r="DT39" s="609"/>
      <c r="DU39" s="609"/>
      <c r="DV39" s="610"/>
      <c r="DW39" s="599" t="s">
        <v>62</v>
      </c>
      <c r="DX39" s="611"/>
      <c r="DY39" s="611"/>
      <c r="DZ39" s="611"/>
      <c r="EA39" s="611"/>
      <c r="EB39" s="611"/>
      <c r="EC39" s="627"/>
    </row>
    <row r="40" spans="2:133" ht="11.25" customHeight="1" x14ac:dyDescent="0.15">
      <c r="B40" s="593" t="s">
        <v>273</v>
      </c>
      <c r="C40" s="594"/>
      <c r="D40" s="594"/>
      <c r="E40" s="594"/>
      <c r="F40" s="594"/>
      <c r="G40" s="594"/>
      <c r="H40" s="594"/>
      <c r="I40" s="594"/>
      <c r="J40" s="594"/>
      <c r="K40" s="594"/>
      <c r="L40" s="594"/>
      <c r="M40" s="594"/>
      <c r="N40" s="594"/>
      <c r="O40" s="594"/>
      <c r="P40" s="594"/>
      <c r="Q40" s="595"/>
      <c r="R40" s="596" t="s">
        <v>62</v>
      </c>
      <c r="S40" s="597"/>
      <c r="T40" s="597"/>
      <c r="U40" s="597"/>
      <c r="V40" s="597"/>
      <c r="W40" s="597"/>
      <c r="X40" s="597"/>
      <c r="Y40" s="598"/>
      <c r="Z40" s="638" t="s">
        <v>62</v>
      </c>
      <c r="AA40" s="638"/>
      <c r="AB40" s="638"/>
      <c r="AC40" s="638"/>
      <c r="AD40" s="639" t="s">
        <v>62</v>
      </c>
      <c r="AE40" s="639"/>
      <c r="AF40" s="639"/>
      <c r="AG40" s="639"/>
      <c r="AH40" s="639"/>
      <c r="AI40" s="639"/>
      <c r="AJ40" s="639"/>
      <c r="AK40" s="639"/>
      <c r="AL40" s="599" t="s">
        <v>62</v>
      </c>
      <c r="AM40" s="600"/>
      <c r="AN40" s="600"/>
      <c r="AO40" s="640"/>
      <c r="AQ40" s="633" t="s">
        <v>274</v>
      </c>
      <c r="AR40" s="634"/>
      <c r="AS40" s="634"/>
      <c r="AT40" s="634"/>
      <c r="AU40" s="634"/>
      <c r="AV40" s="634"/>
      <c r="AW40" s="634"/>
      <c r="AX40" s="634"/>
      <c r="AY40" s="635"/>
      <c r="AZ40" s="596" t="s">
        <v>62</v>
      </c>
      <c r="BA40" s="597"/>
      <c r="BB40" s="597"/>
      <c r="BC40" s="597"/>
      <c r="BD40" s="609"/>
      <c r="BE40" s="609"/>
      <c r="BF40" s="636"/>
      <c r="BG40" s="641" t="s">
        <v>275</v>
      </c>
      <c r="BH40" s="642"/>
      <c r="BI40" s="642"/>
      <c r="BJ40" s="642"/>
      <c r="BK40" s="642"/>
      <c r="BL40" s="79"/>
      <c r="BM40" s="594" t="s">
        <v>276</v>
      </c>
      <c r="BN40" s="594"/>
      <c r="BO40" s="594"/>
      <c r="BP40" s="594"/>
      <c r="BQ40" s="594"/>
      <c r="BR40" s="594"/>
      <c r="BS40" s="594"/>
      <c r="BT40" s="594"/>
      <c r="BU40" s="595"/>
      <c r="BV40" s="596">
        <v>80</v>
      </c>
      <c r="BW40" s="597"/>
      <c r="BX40" s="597"/>
      <c r="BY40" s="597"/>
      <c r="BZ40" s="597"/>
      <c r="CA40" s="597"/>
      <c r="CB40" s="637"/>
      <c r="CD40" s="593" t="s">
        <v>277</v>
      </c>
      <c r="CE40" s="594"/>
      <c r="CF40" s="594"/>
      <c r="CG40" s="594"/>
      <c r="CH40" s="594"/>
      <c r="CI40" s="594"/>
      <c r="CJ40" s="594"/>
      <c r="CK40" s="594"/>
      <c r="CL40" s="594"/>
      <c r="CM40" s="594"/>
      <c r="CN40" s="594"/>
      <c r="CO40" s="594"/>
      <c r="CP40" s="594"/>
      <c r="CQ40" s="595"/>
      <c r="CR40" s="596">
        <v>840</v>
      </c>
      <c r="CS40" s="597"/>
      <c r="CT40" s="597"/>
      <c r="CU40" s="597"/>
      <c r="CV40" s="597"/>
      <c r="CW40" s="597"/>
      <c r="CX40" s="597"/>
      <c r="CY40" s="598"/>
      <c r="CZ40" s="599">
        <v>0</v>
      </c>
      <c r="DA40" s="611"/>
      <c r="DB40" s="611"/>
      <c r="DC40" s="612"/>
      <c r="DD40" s="602" t="s">
        <v>62</v>
      </c>
      <c r="DE40" s="597"/>
      <c r="DF40" s="597"/>
      <c r="DG40" s="597"/>
      <c r="DH40" s="597"/>
      <c r="DI40" s="597"/>
      <c r="DJ40" s="597"/>
      <c r="DK40" s="598"/>
      <c r="DL40" s="602" t="s">
        <v>62</v>
      </c>
      <c r="DM40" s="597"/>
      <c r="DN40" s="597"/>
      <c r="DO40" s="597"/>
      <c r="DP40" s="597"/>
      <c r="DQ40" s="597"/>
      <c r="DR40" s="597"/>
      <c r="DS40" s="597"/>
      <c r="DT40" s="597"/>
      <c r="DU40" s="597"/>
      <c r="DV40" s="598"/>
      <c r="DW40" s="599" t="s">
        <v>62</v>
      </c>
      <c r="DX40" s="611"/>
      <c r="DY40" s="611"/>
      <c r="DZ40" s="611"/>
      <c r="EA40" s="611"/>
      <c r="EB40" s="611"/>
      <c r="EC40" s="627"/>
    </row>
    <row r="41" spans="2:133" ht="11.25" customHeight="1" x14ac:dyDescent="0.15">
      <c r="B41" s="577" t="s">
        <v>278</v>
      </c>
      <c r="C41" s="578"/>
      <c r="D41" s="578"/>
      <c r="E41" s="578"/>
      <c r="F41" s="578"/>
      <c r="G41" s="578"/>
      <c r="H41" s="578"/>
      <c r="I41" s="578"/>
      <c r="J41" s="578"/>
      <c r="K41" s="578"/>
      <c r="L41" s="578"/>
      <c r="M41" s="578"/>
      <c r="N41" s="578"/>
      <c r="O41" s="578"/>
      <c r="P41" s="578"/>
      <c r="Q41" s="579"/>
      <c r="R41" s="580">
        <v>5821981</v>
      </c>
      <c r="S41" s="624"/>
      <c r="T41" s="624"/>
      <c r="U41" s="624"/>
      <c r="V41" s="624"/>
      <c r="W41" s="624"/>
      <c r="X41" s="624"/>
      <c r="Y41" s="628"/>
      <c r="Z41" s="629">
        <v>100</v>
      </c>
      <c r="AA41" s="629"/>
      <c r="AB41" s="629"/>
      <c r="AC41" s="629"/>
      <c r="AD41" s="630">
        <v>3516246</v>
      </c>
      <c r="AE41" s="630"/>
      <c r="AF41" s="630"/>
      <c r="AG41" s="630"/>
      <c r="AH41" s="630"/>
      <c r="AI41" s="630"/>
      <c r="AJ41" s="630"/>
      <c r="AK41" s="630"/>
      <c r="AL41" s="583">
        <v>100</v>
      </c>
      <c r="AM41" s="631"/>
      <c r="AN41" s="631"/>
      <c r="AO41" s="632"/>
      <c r="AQ41" s="633" t="s">
        <v>279</v>
      </c>
      <c r="AR41" s="634"/>
      <c r="AS41" s="634"/>
      <c r="AT41" s="634"/>
      <c r="AU41" s="634"/>
      <c r="AV41" s="634"/>
      <c r="AW41" s="634"/>
      <c r="AX41" s="634"/>
      <c r="AY41" s="635"/>
      <c r="AZ41" s="596">
        <v>88206</v>
      </c>
      <c r="BA41" s="597"/>
      <c r="BB41" s="597"/>
      <c r="BC41" s="597"/>
      <c r="BD41" s="609"/>
      <c r="BE41" s="609"/>
      <c r="BF41" s="636"/>
      <c r="BG41" s="641"/>
      <c r="BH41" s="642"/>
      <c r="BI41" s="642"/>
      <c r="BJ41" s="642"/>
      <c r="BK41" s="642"/>
      <c r="BL41" s="79"/>
      <c r="BM41" s="594" t="s">
        <v>280</v>
      </c>
      <c r="BN41" s="594"/>
      <c r="BO41" s="594"/>
      <c r="BP41" s="594"/>
      <c r="BQ41" s="594"/>
      <c r="BR41" s="594"/>
      <c r="BS41" s="594"/>
      <c r="BT41" s="594"/>
      <c r="BU41" s="595"/>
      <c r="BV41" s="596" t="s">
        <v>62</v>
      </c>
      <c r="BW41" s="597"/>
      <c r="BX41" s="597"/>
      <c r="BY41" s="597"/>
      <c r="BZ41" s="597"/>
      <c r="CA41" s="597"/>
      <c r="CB41" s="637"/>
      <c r="CD41" s="593" t="s">
        <v>281</v>
      </c>
      <c r="CE41" s="594"/>
      <c r="CF41" s="594"/>
      <c r="CG41" s="594"/>
      <c r="CH41" s="594"/>
      <c r="CI41" s="594"/>
      <c r="CJ41" s="594"/>
      <c r="CK41" s="594"/>
      <c r="CL41" s="594"/>
      <c r="CM41" s="594"/>
      <c r="CN41" s="594"/>
      <c r="CO41" s="594"/>
      <c r="CP41" s="594"/>
      <c r="CQ41" s="595"/>
      <c r="CR41" s="596" t="s">
        <v>62</v>
      </c>
      <c r="CS41" s="609"/>
      <c r="CT41" s="609"/>
      <c r="CU41" s="609"/>
      <c r="CV41" s="609"/>
      <c r="CW41" s="609"/>
      <c r="CX41" s="609"/>
      <c r="CY41" s="610"/>
      <c r="CZ41" s="599" t="s">
        <v>62</v>
      </c>
      <c r="DA41" s="611"/>
      <c r="DB41" s="611"/>
      <c r="DC41" s="612"/>
      <c r="DD41" s="602" t="s">
        <v>62</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15">
      <c r="AQ42" s="621" t="s">
        <v>282</v>
      </c>
      <c r="AR42" s="622"/>
      <c r="AS42" s="622"/>
      <c r="AT42" s="622"/>
      <c r="AU42" s="622"/>
      <c r="AV42" s="622"/>
      <c r="AW42" s="622"/>
      <c r="AX42" s="622"/>
      <c r="AY42" s="623"/>
      <c r="AZ42" s="580">
        <v>313349</v>
      </c>
      <c r="BA42" s="624"/>
      <c r="BB42" s="624"/>
      <c r="BC42" s="624"/>
      <c r="BD42" s="581"/>
      <c r="BE42" s="581"/>
      <c r="BF42" s="625"/>
      <c r="BG42" s="643"/>
      <c r="BH42" s="644"/>
      <c r="BI42" s="644"/>
      <c r="BJ42" s="644"/>
      <c r="BK42" s="644"/>
      <c r="BL42" s="80"/>
      <c r="BM42" s="578" t="s">
        <v>283</v>
      </c>
      <c r="BN42" s="578"/>
      <c r="BO42" s="578"/>
      <c r="BP42" s="578"/>
      <c r="BQ42" s="578"/>
      <c r="BR42" s="578"/>
      <c r="BS42" s="578"/>
      <c r="BT42" s="578"/>
      <c r="BU42" s="579"/>
      <c r="BV42" s="580">
        <v>455</v>
      </c>
      <c r="BW42" s="624"/>
      <c r="BX42" s="624"/>
      <c r="BY42" s="624"/>
      <c r="BZ42" s="624"/>
      <c r="CA42" s="624"/>
      <c r="CB42" s="626"/>
      <c r="CD42" s="593" t="s">
        <v>284</v>
      </c>
      <c r="CE42" s="594"/>
      <c r="CF42" s="594"/>
      <c r="CG42" s="594"/>
      <c r="CH42" s="594"/>
      <c r="CI42" s="594"/>
      <c r="CJ42" s="594"/>
      <c r="CK42" s="594"/>
      <c r="CL42" s="594"/>
      <c r="CM42" s="594"/>
      <c r="CN42" s="594"/>
      <c r="CO42" s="594"/>
      <c r="CP42" s="594"/>
      <c r="CQ42" s="595"/>
      <c r="CR42" s="596">
        <v>354001</v>
      </c>
      <c r="CS42" s="609"/>
      <c r="CT42" s="609"/>
      <c r="CU42" s="609"/>
      <c r="CV42" s="609"/>
      <c r="CW42" s="609"/>
      <c r="CX42" s="609"/>
      <c r="CY42" s="610"/>
      <c r="CZ42" s="599">
        <v>6.3</v>
      </c>
      <c r="DA42" s="611"/>
      <c r="DB42" s="611"/>
      <c r="DC42" s="612"/>
      <c r="DD42" s="602">
        <v>51202</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15">
      <c r="B43" s="73" t="s">
        <v>285</v>
      </c>
      <c r="CD43" s="593" t="s">
        <v>286</v>
      </c>
      <c r="CE43" s="594"/>
      <c r="CF43" s="594"/>
      <c r="CG43" s="594"/>
      <c r="CH43" s="594"/>
      <c r="CI43" s="594"/>
      <c r="CJ43" s="594"/>
      <c r="CK43" s="594"/>
      <c r="CL43" s="594"/>
      <c r="CM43" s="594"/>
      <c r="CN43" s="594"/>
      <c r="CO43" s="594"/>
      <c r="CP43" s="594"/>
      <c r="CQ43" s="595"/>
      <c r="CR43" s="596">
        <v>25307</v>
      </c>
      <c r="CS43" s="609"/>
      <c r="CT43" s="609"/>
      <c r="CU43" s="609"/>
      <c r="CV43" s="609"/>
      <c r="CW43" s="609"/>
      <c r="CX43" s="609"/>
      <c r="CY43" s="610"/>
      <c r="CZ43" s="599">
        <v>0.5</v>
      </c>
      <c r="DA43" s="611"/>
      <c r="DB43" s="611"/>
      <c r="DC43" s="612"/>
      <c r="DD43" s="602">
        <v>25307</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15">
      <c r="B44" s="613" t="s">
        <v>287</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234</v>
      </c>
      <c r="CE44" s="616"/>
      <c r="CF44" s="593" t="s">
        <v>288</v>
      </c>
      <c r="CG44" s="594"/>
      <c r="CH44" s="594"/>
      <c r="CI44" s="594"/>
      <c r="CJ44" s="594"/>
      <c r="CK44" s="594"/>
      <c r="CL44" s="594"/>
      <c r="CM44" s="594"/>
      <c r="CN44" s="594"/>
      <c r="CO44" s="594"/>
      <c r="CP44" s="594"/>
      <c r="CQ44" s="595"/>
      <c r="CR44" s="596">
        <v>289648</v>
      </c>
      <c r="CS44" s="597"/>
      <c r="CT44" s="597"/>
      <c r="CU44" s="597"/>
      <c r="CV44" s="597"/>
      <c r="CW44" s="597"/>
      <c r="CX44" s="597"/>
      <c r="CY44" s="598"/>
      <c r="CZ44" s="599">
        <v>5.2</v>
      </c>
      <c r="DA44" s="600"/>
      <c r="DB44" s="600"/>
      <c r="DC44" s="601"/>
      <c r="DD44" s="602">
        <v>24454</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15">
      <c r="B45" s="613" t="s">
        <v>289</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290</v>
      </c>
      <c r="CG45" s="594"/>
      <c r="CH45" s="594"/>
      <c r="CI45" s="594"/>
      <c r="CJ45" s="594"/>
      <c r="CK45" s="594"/>
      <c r="CL45" s="594"/>
      <c r="CM45" s="594"/>
      <c r="CN45" s="594"/>
      <c r="CO45" s="594"/>
      <c r="CP45" s="594"/>
      <c r="CQ45" s="595"/>
      <c r="CR45" s="596">
        <v>76313</v>
      </c>
      <c r="CS45" s="609"/>
      <c r="CT45" s="609"/>
      <c r="CU45" s="609"/>
      <c r="CV45" s="609"/>
      <c r="CW45" s="609"/>
      <c r="CX45" s="609"/>
      <c r="CY45" s="610"/>
      <c r="CZ45" s="599">
        <v>1.4</v>
      </c>
      <c r="DA45" s="611"/>
      <c r="DB45" s="611"/>
      <c r="DC45" s="612"/>
      <c r="DD45" s="602">
        <v>9157</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15">
      <c r="B46" s="84"/>
      <c r="CD46" s="617"/>
      <c r="CE46" s="618"/>
      <c r="CF46" s="593" t="s">
        <v>291</v>
      </c>
      <c r="CG46" s="594"/>
      <c r="CH46" s="594"/>
      <c r="CI46" s="594"/>
      <c r="CJ46" s="594"/>
      <c r="CK46" s="594"/>
      <c r="CL46" s="594"/>
      <c r="CM46" s="594"/>
      <c r="CN46" s="594"/>
      <c r="CO46" s="594"/>
      <c r="CP46" s="594"/>
      <c r="CQ46" s="595"/>
      <c r="CR46" s="596">
        <v>199765</v>
      </c>
      <c r="CS46" s="597"/>
      <c r="CT46" s="597"/>
      <c r="CU46" s="597"/>
      <c r="CV46" s="597"/>
      <c r="CW46" s="597"/>
      <c r="CX46" s="597"/>
      <c r="CY46" s="598"/>
      <c r="CZ46" s="599">
        <v>3.6</v>
      </c>
      <c r="DA46" s="600"/>
      <c r="DB46" s="600"/>
      <c r="DC46" s="601"/>
      <c r="DD46" s="602">
        <v>11827</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15">
      <c r="B47" s="84"/>
      <c r="CD47" s="617"/>
      <c r="CE47" s="618"/>
      <c r="CF47" s="593" t="s">
        <v>292</v>
      </c>
      <c r="CG47" s="594"/>
      <c r="CH47" s="594"/>
      <c r="CI47" s="594"/>
      <c r="CJ47" s="594"/>
      <c r="CK47" s="594"/>
      <c r="CL47" s="594"/>
      <c r="CM47" s="594"/>
      <c r="CN47" s="594"/>
      <c r="CO47" s="594"/>
      <c r="CP47" s="594"/>
      <c r="CQ47" s="595"/>
      <c r="CR47" s="596">
        <v>64353</v>
      </c>
      <c r="CS47" s="609"/>
      <c r="CT47" s="609"/>
      <c r="CU47" s="609"/>
      <c r="CV47" s="609"/>
      <c r="CW47" s="609"/>
      <c r="CX47" s="609"/>
      <c r="CY47" s="610"/>
      <c r="CZ47" s="599">
        <v>1.1000000000000001</v>
      </c>
      <c r="DA47" s="611"/>
      <c r="DB47" s="611"/>
      <c r="DC47" s="612"/>
      <c r="DD47" s="602">
        <v>26748</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x14ac:dyDescent="0.15">
      <c r="B48" s="84"/>
      <c r="CD48" s="619"/>
      <c r="CE48" s="620"/>
      <c r="CF48" s="593" t="s">
        <v>293</v>
      </c>
      <c r="CG48" s="594"/>
      <c r="CH48" s="594"/>
      <c r="CI48" s="594"/>
      <c r="CJ48" s="594"/>
      <c r="CK48" s="594"/>
      <c r="CL48" s="594"/>
      <c r="CM48" s="594"/>
      <c r="CN48" s="594"/>
      <c r="CO48" s="594"/>
      <c r="CP48" s="594"/>
      <c r="CQ48" s="595"/>
      <c r="CR48" s="596" t="s">
        <v>62</v>
      </c>
      <c r="CS48" s="597"/>
      <c r="CT48" s="597"/>
      <c r="CU48" s="597"/>
      <c r="CV48" s="597"/>
      <c r="CW48" s="597"/>
      <c r="CX48" s="597"/>
      <c r="CY48" s="598"/>
      <c r="CZ48" s="599" t="s">
        <v>62</v>
      </c>
      <c r="DA48" s="600"/>
      <c r="DB48" s="600"/>
      <c r="DC48" s="601"/>
      <c r="DD48" s="602" t="s">
        <v>62</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15">
      <c r="B49" s="84"/>
      <c r="CD49" s="577" t="s">
        <v>294</v>
      </c>
      <c r="CE49" s="578"/>
      <c r="CF49" s="578"/>
      <c r="CG49" s="578"/>
      <c r="CH49" s="578"/>
      <c r="CI49" s="578"/>
      <c r="CJ49" s="578"/>
      <c r="CK49" s="578"/>
      <c r="CL49" s="578"/>
      <c r="CM49" s="578"/>
      <c r="CN49" s="578"/>
      <c r="CO49" s="578"/>
      <c r="CP49" s="578"/>
      <c r="CQ49" s="579"/>
      <c r="CR49" s="580">
        <v>5601721</v>
      </c>
      <c r="CS49" s="581"/>
      <c r="CT49" s="581"/>
      <c r="CU49" s="581"/>
      <c r="CV49" s="581"/>
      <c r="CW49" s="581"/>
      <c r="CX49" s="581"/>
      <c r="CY49" s="582"/>
      <c r="CZ49" s="583">
        <v>100</v>
      </c>
      <c r="DA49" s="584"/>
      <c r="DB49" s="584"/>
      <c r="DC49" s="585"/>
      <c r="DD49" s="586">
        <v>4056771</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9J1oav1GgpeD/ZYE6bbitMYJOlD2NP9MEg9ZvKFnTgJgKTnSAiC2uUnfy9C2bsJhDKack23KAGvaJfHCFbqG+w==" saltValue="ynD10Mc3OfbTNhNBqSxS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ageMargins left="0.59055118110236227" right="0" top="0.59055118110236227" bottom="0.59055118110236227" header="0.39370078740157483" footer="0.39370078740157483"/>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B1222-9214-4F02-B186-CF5BF0185DA4}">
  <sheetPr>
    <pageSetUpPr fitToPage="1"/>
  </sheetPr>
  <dimension ref="A1:EA135"/>
  <sheetViews>
    <sheetView topLeftCell="A52"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2" t="s">
        <v>295</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296</v>
      </c>
      <c r="DK2" s="1084"/>
      <c r="DL2" s="1084"/>
      <c r="DM2" s="1084"/>
      <c r="DN2" s="1084"/>
      <c r="DO2" s="1085"/>
      <c r="DP2" s="87"/>
      <c r="DQ2" s="1083" t="s">
        <v>297</v>
      </c>
      <c r="DR2" s="1084"/>
      <c r="DS2" s="1084"/>
      <c r="DT2" s="1084"/>
      <c r="DU2" s="1084"/>
      <c r="DV2" s="1084"/>
      <c r="DW2" s="1084"/>
      <c r="DX2" s="1084"/>
      <c r="DY2" s="1084"/>
      <c r="DZ2" s="108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15">
      <c r="A5" s="978" t="s">
        <v>300</v>
      </c>
      <c r="B5" s="979"/>
      <c r="C5" s="979"/>
      <c r="D5" s="979"/>
      <c r="E5" s="979"/>
      <c r="F5" s="979"/>
      <c r="G5" s="979"/>
      <c r="H5" s="979"/>
      <c r="I5" s="979"/>
      <c r="J5" s="979"/>
      <c r="K5" s="979"/>
      <c r="L5" s="979"/>
      <c r="M5" s="979"/>
      <c r="N5" s="979"/>
      <c r="O5" s="979"/>
      <c r="P5" s="980"/>
      <c r="Q5" s="964" t="s">
        <v>301</v>
      </c>
      <c r="R5" s="965"/>
      <c r="S5" s="965"/>
      <c r="T5" s="965"/>
      <c r="U5" s="966"/>
      <c r="V5" s="964" t="s">
        <v>302</v>
      </c>
      <c r="W5" s="965"/>
      <c r="X5" s="965"/>
      <c r="Y5" s="965"/>
      <c r="Z5" s="966"/>
      <c r="AA5" s="964" t="s">
        <v>303</v>
      </c>
      <c r="AB5" s="965"/>
      <c r="AC5" s="965"/>
      <c r="AD5" s="965"/>
      <c r="AE5" s="965"/>
      <c r="AF5" s="1086" t="s">
        <v>304</v>
      </c>
      <c r="AG5" s="965"/>
      <c r="AH5" s="965"/>
      <c r="AI5" s="965"/>
      <c r="AJ5" s="970"/>
      <c r="AK5" s="965" t="s">
        <v>305</v>
      </c>
      <c r="AL5" s="965"/>
      <c r="AM5" s="965"/>
      <c r="AN5" s="965"/>
      <c r="AO5" s="966"/>
      <c r="AP5" s="964" t="s">
        <v>306</v>
      </c>
      <c r="AQ5" s="965"/>
      <c r="AR5" s="965"/>
      <c r="AS5" s="965"/>
      <c r="AT5" s="966"/>
      <c r="AU5" s="964" t="s">
        <v>307</v>
      </c>
      <c r="AV5" s="965"/>
      <c r="AW5" s="965"/>
      <c r="AX5" s="965"/>
      <c r="AY5" s="970"/>
      <c r="AZ5" s="91"/>
      <c r="BA5" s="91"/>
      <c r="BB5" s="91"/>
      <c r="BC5" s="91"/>
      <c r="BD5" s="91"/>
      <c r="BE5" s="92"/>
      <c r="BF5" s="92"/>
      <c r="BG5" s="92"/>
      <c r="BH5" s="92"/>
      <c r="BI5" s="92"/>
      <c r="BJ5" s="92"/>
      <c r="BK5" s="92"/>
      <c r="BL5" s="92"/>
      <c r="BM5" s="92"/>
      <c r="BN5" s="92"/>
      <c r="BO5" s="92"/>
      <c r="BP5" s="92"/>
      <c r="BQ5" s="978" t="s">
        <v>308</v>
      </c>
      <c r="BR5" s="979"/>
      <c r="BS5" s="979"/>
      <c r="BT5" s="979"/>
      <c r="BU5" s="979"/>
      <c r="BV5" s="979"/>
      <c r="BW5" s="979"/>
      <c r="BX5" s="979"/>
      <c r="BY5" s="979"/>
      <c r="BZ5" s="979"/>
      <c r="CA5" s="979"/>
      <c r="CB5" s="979"/>
      <c r="CC5" s="979"/>
      <c r="CD5" s="979"/>
      <c r="CE5" s="979"/>
      <c r="CF5" s="979"/>
      <c r="CG5" s="980"/>
      <c r="CH5" s="964" t="s">
        <v>309</v>
      </c>
      <c r="CI5" s="965"/>
      <c r="CJ5" s="965"/>
      <c r="CK5" s="965"/>
      <c r="CL5" s="966"/>
      <c r="CM5" s="964" t="s">
        <v>310</v>
      </c>
      <c r="CN5" s="965"/>
      <c r="CO5" s="965"/>
      <c r="CP5" s="965"/>
      <c r="CQ5" s="966"/>
      <c r="CR5" s="964" t="s">
        <v>311</v>
      </c>
      <c r="CS5" s="965"/>
      <c r="CT5" s="965"/>
      <c r="CU5" s="965"/>
      <c r="CV5" s="966"/>
      <c r="CW5" s="964" t="s">
        <v>312</v>
      </c>
      <c r="CX5" s="965"/>
      <c r="CY5" s="965"/>
      <c r="CZ5" s="965"/>
      <c r="DA5" s="966"/>
      <c r="DB5" s="964" t="s">
        <v>313</v>
      </c>
      <c r="DC5" s="965"/>
      <c r="DD5" s="965"/>
      <c r="DE5" s="965"/>
      <c r="DF5" s="966"/>
      <c r="DG5" s="1076" t="s">
        <v>314</v>
      </c>
      <c r="DH5" s="1077"/>
      <c r="DI5" s="1077"/>
      <c r="DJ5" s="1077"/>
      <c r="DK5" s="1078"/>
      <c r="DL5" s="1076" t="s">
        <v>315</v>
      </c>
      <c r="DM5" s="1077"/>
      <c r="DN5" s="1077"/>
      <c r="DO5" s="1077"/>
      <c r="DP5" s="1078"/>
      <c r="DQ5" s="964" t="s">
        <v>316</v>
      </c>
      <c r="DR5" s="965"/>
      <c r="DS5" s="965"/>
      <c r="DT5" s="965"/>
      <c r="DU5" s="966"/>
      <c r="DV5" s="964" t="s">
        <v>307</v>
      </c>
      <c r="DW5" s="965"/>
      <c r="DX5" s="965"/>
      <c r="DY5" s="965"/>
      <c r="DZ5" s="970"/>
      <c r="EA5" s="94"/>
    </row>
    <row r="6" spans="1:131" s="95" customFormat="1" ht="26.25" customHeight="1" thickBot="1" x14ac:dyDescent="0.2">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4"/>
    </row>
    <row r="7" spans="1:131" s="95" customFormat="1" ht="26.25" customHeight="1" thickTop="1" x14ac:dyDescent="0.15">
      <c r="A7" s="96">
        <v>1</v>
      </c>
      <c r="B7" s="1019" t="s">
        <v>317</v>
      </c>
      <c r="C7" s="1020"/>
      <c r="D7" s="1020"/>
      <c r="E7" s="1020"/>
      <c r="F7" s="1020"/>
      <c r="G7" s="1020"/>
      <c r="H7" s="1020"/>
      <c r="I7" s="1020"/>
      <c r="J7" s="1020"/>
      <c r="K7" s="1020"/>
      <c r="L7" s="1020"/>
      <c r="M7" s="1020"/>
      <c r="N7" s="1020"/>
      <c r="O7" s="1020"/>
      <c r="P7" s="1021"/>
      <c r="Q7" s="1065">
        <v>5822</v>
      </c>
      <c r="R7" s="1066"/>
      <c r="S7" s="1066"/>
      <c r="T7" s="1066"/>
      <c r="U7" s="1066"/>
      <c r="V7" s="1066">
        <v>5602</v>
      </c>
      <c r="W7" s="1066"/>
      <c r="X7" s="1066"/>
      <c r="Y7" s="1066"/>
      <c r="Z7" s="1066"/>
      <c r="AA7" s="1066">
        <v>220</v>
      </c>
      <c r="AB7" s="1066"/>
      <c r="AC7" s="1066"/>
      <c r="AD7" s="1066"/>
      <c r="AE7" s="1067"/>
      <c r="AF7" s="1068">
        <v>207</v>
      </c>
      <c r="AG7" s="1069"/>
      <c r="AH7" s="1069"/>
      <c r="AI7" s="1069"/>
      <c r="AJ7" s="1070"/>
      <c r="AK7" s="1071">
        <v>9</v>
      </c>
      <c r="AL7" s="1072"/>
      <c r="AM7" s="1072"/>
      <c r="AN7" s="1072"/>
      <c r="AO7" s="1072"/>
      <c r="AP7" s="1072">
        <v>5975</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6">
        <v>1</v>
      </c>
      <c r="BR7" s="97"/>
      <c r="BS7" s="1062"/>
      <c r="BT7" s="1063"/>
      <c r="BU7" s="1063"/>
      <c r="BV7" s="1063"/>
      <c r="BW7" s="1063"/>
      <c r="BX7" s="1063"/>
      <c r="BY7" s="1063"/>
      <c r="BZ7" s="1063"/>
      <c r="CA7" s="1063"/>
      <c r="CB7" s="1063"/>
      <c r="CC7" s="1063"/>
      <c r="CD7" s="1063"/>
      <c r="CE7" s="1063"/>
      <c r="CF7" s="1063"/>
      <c r="CG7" s="1075"/>
      <c r="CH7" s="1059"/>
      <c r="CI7" s="1060"/>
      <c r="CJ7" s="1060"/>
      <c r="CK7" s="1060"/>
      <c r="CL7" s="1061"/>
      <c r="CM7" s="1059"/>
      <c r="CN7" s="1060"/>
      <c r="CO7" s="1060"/>
      <c r="CP7" s="1060"/>
      <c r="CQ7" s="1061"/>
      <c r="CR7" s="1059"/>
      <c r="CS7" s="1060"/>
      <c r="CT7" s="1060"/>
      <c r="CU7" s="1060"/>
      <c r="CV7" s="1061"/>
      <c r="CW7" s="1059"/>
      <c r="CX7" s="1060"/>
      <c r="CY7" s="1060"/>
      <c r="CZ7" s="1060"/>
      <c r="DA7" s="1061"/>
      <c r="DB7" s="1059"/>
      <c r="DC7" s="1060"/>
      <c r="DD7" s="1060"/>
      <c r="DE7" s="1060"/>
      <c r="DF7" s="1061"/>
      <c r="DG7" s="1059"/>
      <c r="DH7" s="1060"/>
      <c r="DI7" s="1060"/>
      <c r="DJ7" s="1060"/>
      <c r="DK7" s="1061"/>
      <c r="DL7" s="1059"/>
      <c r="DM7" s="1060"/>
      <c r="DN7" s="1060"/>
      <c r="DO7" s="1060"/>
      <c r="DP7" s="1061"/>
      <c r="DQ7" s="1059"/>
      <c r="DR7" s="1060"/>
      <c r="DS7" s="1060"/>
      <c r="DT7" s="1060"/>
      <c r="DU7" s="1061"/>
      <c r="DV7" s="1062"/>
      <c r="DW7" s="1063"/>
      <c r="DX7" s="1063"/>
      <c r="DY7" s="1063"/>
      <c r="DZ7" s="1064"/>
      <c r="EA7" s="94"/>
    </row>
    <row r="8" spans="1:131" s="95" customFormat="1" ht="26.25" customHeight="1" x14ac:dyDescent="0.15">
      <c r="A8" s="98">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75"/>
      <c r="BT8" s="976"/>
      <c r="BU8" s="976"/>
      <c r="BV8" s="976"/>
      <c r="BW8" s="976"/>
      <c r="BX8" s="976"/>
      <c r="BY8" s="976"/>
      <c r="BZ8" s="976"/>
      <c r="CA8" s="976"/>
      <c r="CB8" s="976"/>
      <c r="CC8" s="976"/>
      <c r="CD8" s="976"/>
      <c r="CE8" s="976"/>
      <c r="CF8" s="976"/>
      <c r="CG8" s="991"/>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94"/>
    </row>
    <row r="9" spans="1:131" s="95" customFormat="1" ht="26.25" customHeight="1" x14ac:dyDescent="0.15">
      <c r="A9" s="98">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4"/>
    </row>
    <row r="10" spans="1:131" s="95" customFormat="1" ht="26.25" customHeight="1" x14ac:dyDescent="0.15">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4"/>
    </row>
    <row r="11" spans="1:131" s="95" customFormat="1" ht="26.25" customHeight="1" x14ac:dyDescent="0.15">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4"/>
    </row>
    <row r="12" spans="1:131" s="95" customFormat="1" ht="26.25" customHeight="1" x14ac:dyDescent="0.15">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4"/>
    </row>
    <row r="13" spans="1:131" s="95" customFormat="1" ht="26.25" customHeight="1" x14ac:dyDescent="0.15">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4"/>
    </row>
    <row r="14" spans="1:131" s="95" customFormat="1" ht="26.25" customHeight="1" x14ac:dyDescent="0.15">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4"/>
    </row>
    <row r="15" spans="1:131" s="95" customFormat="1" ht="26.25" customHeight="1" x14ac:dyDescent="0.15">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4"/>
    </row>
    <row r="16" spans="1:131" s="95" customFormat="1" ht="26.25" customHeight="1" x14ac:dyDescent="0.15">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4"/>
    </row>
    <row r="17" spans="1:131" s="95" customFormat="1" ht="26.25" customHeight="1" x14ac:dyDescent="0.15">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4"/>
    </row>
    <row r="18" spans="1:131" s="95" customFormat="1" ht="26.25" customHeight="1" x14ac:dyDescent="0.15">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4"/>
    </row>
    <row r="19" spans="1:131" s="95" customFormat="1" ht="26.25" customHeight="1" x14ac:dyDescent="0.15">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4"/>
    </row>
    <row r="20" spans="1:131" s="95" customFormat="1" ht="26.25" customHeight="1" x14ac:dyDescent="0.15">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4"/>
    </row>
    <row r="21" spans="1:131" s="95" customFormat="1" ht="26.25" customHeight="1" thickBot="1" x14ac:dyDescent="0.2">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4"/>
    </row>
    <row r="22" spans="1:131" s="95" customFormat="1" ht="26.25" customHeight="1" x14ac:dyDescent="0.15">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318</v>
      </c>
      <c r="BA22" s="1003"/>
      <c r="BB22" s="1003"/>
      <c r="BC22" s="1003"/>
      <c r="BD22" s="1004"/>
      <c r="BE22" s="92"/>
      <c r="BF22" s="92"/>
      <c r="BG22" s="92"/>
      <c r="BH22" s="92"/>
      <c r="BI22" s="92"/>
      <c r="BJ22" s="92"/>
      <c r="BK22" s="92"/>
      <c r="BL22" s="92"/>
      <c r="BM22" s="92"/>
      <c r="BN22" s="92"/>
      <c r="BO22" s="92"/>
      <c r="BP22" s="92"/>
      <c r="BQ22" s="98">
        <v>16</v>
      </c>
      <c r="BR22" s="99"/>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4"/>
    </row>
    <row r="23" spans="1:131" s="95" customFormat="1" ht="26.25" customHeight="1" thickBot="1" x14ac:dyDescent="0.2">
      <c r="A23" s="100" t="s">
        <v>319</v>
      </c>
      <c r="B23" s="912" t="s">
        <v>320</v>
      </c>
      <c r="C23" s="913"/>
      <c r="D23" s="913"/>
      <c r="E23" s="913"/>
      <c r="F23" s="913"/>
      <c r="G23" s="913"/>
      <c r="H23" s="913"/>
      <c r="I23" s="913"/>
      <c r="J23" s="913"/>
      <c r="K23" s="913"/>
      <c r="L23" s="913"/>
      <c r="M23" s="913"/>
      <c r="N23" s="913"/>
      <c r="O23" s="913"/>
      <c r="P23" s="923"/>
      <c r="Q23" s="1042">
        <v>5822</v>
      </c>
      <c r="R23" s="1036"/>
      <c r="S23" s="1036"/>
      <c r="T23" s="1036"/>
      <c r="U23" s="1036"/>
      <c r="V23" s="1036">
        <v>5602</v>
      </c>
      <c r="W23" s="1036"/>
      <c r="X23" s="1036"/>
      <c r="Y23" s="1036"/>
      <c r="Z23" s="1036"/>
      <c r="AA23" s="1036">
        <v>220</v>
      </c>
      <c r="AB23" s="1036"/>
      <c r="AC23" s="1036"/>
      <c r="AD23" s="1036"/>
      <c r="AE23" s="1043"/>
      <c r="AF23" s="1044">
        <v>207</v>
      </c>
      <c r="AG23" s="1036"/>
      <c r="AH23" s="1036"/>
      <c r="AI23" s="1036"/>
      <c r="AJ23" s="1045"/>
      <c r="AK23" s="1046"/>
      <c r="AL23" s="1047"/>
      <c r="AM23" s="1047"/>
      <c r="AN23" s="1047"/>
      <c r="AO23" s="1047"/>
      <c r="AP23" s="1036">
        <v>5975</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8">
        <v>17</v>
      </c>
      <c r="BR23" s="99"/>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4"/>
    </row>
    <row r="24" spans="1:131" s="95" customFormat="1" ht="26.25" customHeight="1" x14ac:dyDescent="0.15">
      <c r="A24" s="1035" t="s">
        <v>321</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4"/>
    </row>
    <row r="25" spans="1:131" ht="26.25" customHeight="1" thickBot="1" x14ac:dyDescent="0.2">
      <c r="A25" s="1034" t="s">
        <v>322</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15">
      <c r="A26" s="978" t="s">
        <v>300</v>
      </c>
      <c r="B26" s="979"/>
      <c r="C26" s="979"/>
      <c r="D26" s="979"/>
      <c r="E26" s="979"/>
      <c r="F26" s="979"/>
      <c r="G26" s="979"/>
      <c r="H26" s="979"/>
      <c r="I26" s="979"/>
      <c r="J26" s="979"/>
      <c r="K26" s="979"/>
      <c r="L26" s="979"/>
      <c r="M26" s="979"/>
      <c r="N26" s="979"/>
      <c r="O26" s="979"/>
      <c r="P26" s="980"/>
      <c r="Q26" s="964" t="s">
        <v>323</v>
      </c>
      <c r="R26" s="965"/>
      <c r="S26" s="965"/>
      <c r="T26" s="965"/>
      <c r="U26" s="966"/>
      <c r="V26" s="964" t="s">
        <v>324</v>
      </c>
      <c r="W26" s="965"/>
      <c r="X26" s="965"/>
      <c r="Y26" s="965"/>
      <c r="Z26" s="966"/>
      <c r="AA26" s="964" t="s">
        <v>325</v>
      </c>
      <c r="AB26" s="965"/>
      <c r="AC26" s="965"/>
      <c r="AD26" s="965"/>
      <c r="AE26" s="965"/>
      <c r="AF26" s="1030" t="s">
        <v>326</v>
      </c>
      <c r="AG26" s="985"/>
      <c r="AH26" s="985"/>
      <c r="AI26" s="985"/>
      <c r="AJ26" s="1031"/>
      <c r="AK26" s="965" t="s">
        <v>327</v>
      </c>
      <c r="AL26" s="965"/>
      <c r="AM26" s="965"/>
      <c r="AN26" s="965"/>
      <c r="AO26" s="966"/>
      <c r="AP26" s="964" t="s">
        <v>328</v>
      </c>
      <c r="AQ26" s="965"/>
      <c r="AR26" s="965"/>
      <c r="AS26" s="965"/>
      <c r="AT26" s="966"/>
      <c r="AU26" s="964" t="s">
        <v>329</v>
      </c>
      <c r="AV26" s="965"/>
      <c r="AW26" s="965"/>
      <c r="AX26" s="965"/>
      <c r="AY26" s="966"/>
      <c r="AZ26" s="964" t="s">
        <v>330</v>
      </c>
      <c r="BA26" s="965"/>
      <c r="BB26" s="965"/>
      <c r="BC26" s="965"/>
      <c r="BD26" s="966"/>
      <c r="BE26" s="964" t="s">
        <v>307</v>
      </c>
      <c r="BF26" s="965"/>
      <c r="BG26" s="965"/>
      <c r="BH26" s="965"/>
      <c r="BI26" s="970"/>
      <c r="BJ26" s="91"/>
      <c r="BK26" s="91"/>
      <c r="BL26" s="91"/>
      <c r="BM26" s="91"/>
      <c r="BN26" s="91"/>
      <c r="BO26" s="101"/>
      <c r="BP26" s="101"/>
      <c r="BQ26" s="98">
        <v>20</v>
      </c>
      <c r="BR26" s="99"/>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1"/>
      <c r="BP27" s="101"/>
      <c r="BQ27" s="98">
        <v>21</v>
      </c>
      <c r="BR27" s="99"/>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15">
      <c r="A28" s="102">
        <v>1</v>
      </c>
      <c r="B28" s="1019" t="s">
        <v>331</v>
      </c>
      <c r="C28" s="1020"/>
      <c r="D28" s="1020"/>
      <c r="E28" s="1020"/>
      <c r="F28" s="1020"/>
      <c r="G28" s="1020"/>
      <c r="H28" s="1020"/>
      <c r="I28" s="1020"/>
      <c r="J28" s="1020"/>
      <c r="K28" s="1020"/>
      <c r="L28" s="1020"/>
      <c r="M28" s="1020"/>
      <c r="N28" s="1020"/>
      <c r="O28" s="1020"/>
      <c r="P28" s="1021"/>
      <c r="Q28" s="1022">
        <v>1022</v>
      </c>
      <c r="R28" s="1023"/>
      <c r="S28" s="1023"/>
      <c r="T28" s="1023"/>
      <c r="U28" s="1023"/>
      <c r="V28" s="1023">
        <v>1011</v>
      </c>
      <c r="W28" s="1023"/>
      <c r="X28" s="1023"/>
      <c r="Y28" s="1023"/>
      <c r="Z28" s="1023"/>
      <c r="AA28" s="1023">
        <v>11</v>
      </c>
      <c r="AB28" s="1023"/>
      <c r="AC28" s="1023"/>
      <c r="AD28" s="1023"/>
      <c r="AE28" s="1024"/>
      <c r="AF28" s="1025">
        <v>11</v>
      </c>
      <c r="AG28" s="1023"/>
      <c r="AH28" s="1023"/>
      <c r="AI28" s="1023"/>
      <c r="AJ28" s="1026"/>
      <c r="AK28" s="1027">
        <v>71</v>
      </c>
      <c r="AL28" s="1028"/>
      <c r="AM28" s="1028"/>
      <c r="AN28" s="1028"/>
      <c r="AO28" s="1028"/>
      <c r="AP28" s="1028" t="s">
        <v>332</v>
      </c>
      <c r="AQ28" s="1028"/>
      <c r="AR28" s="1028"/>
      <c r="AS28" s="1028"/>
      <c r="AT28" s="1028"/>
      <c r="AU28" s="1028" t="s">
        <v>332</v>
      </c>
      <c r="AV28" s="1028"/>
      <c r="AW28" s="1028"/>
      <c r="AX28" s="1028"/>
      <c r="AY28" s="1028"/>
      <c r="AZ28" s="1029" t="s">
        <v>332</v>
      </c>
      <c r="BA28" s="1029"/>
      <c r="BB28" s="1029"/>
      <c r="BC28" s="1029"/>
      <c r="BD28" s="1029"/>
      <c r="BE28" s="1017"/>
      <c r="BF28" s="1017"/>
      <c r="BG28" s="1017"/>
      <c r="BH28" s="1017"/>
      <c r="BI28" s="1018"/>
      <c r="BJ28" s="91"/>
      <c r="BK28" s="91"/>
      <c r="BL28" s="91"/>
      <c r="BM28" s="91"/>
      <c r="BN28" s="91"/>
      <c r="BO28" s="101"/>
      <c r="BP28" s="101"/>
      <c r="BQ28" s="98">
        <v>22</v>
      </c>
      <c r="BR28" s="99"/>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15">
      <c r="A29" s="102">
        <v>2</v>
      </c>
      <c r="B29" s="1005" t="s">
        <v>333</v>
      </c>
      <c r="C29" s="1006"/>
      <c r="D29" s="1006"/>
      <c r="E29" s="1006"/>
      <c r="F29" s="1006"/>
      <c r="G29" s="1006"/>
      <c r="H29" s="1006"/>
      <c r="I29" s="1006"/>
      <c r="J29" s="1006"/>
      <c r="K29" s="1006"/>
      <c r="L29" s="1006"/>
      <c r="M29" s="1006"/>
      <c r="N29" s="1006"/>
      <c r="O29" s="1006"/>
      <c r="P29" s="1007"/>
      <c r="Q29" s="1013">
        <v>1079</v>
      </c>
      <c r="R29" s="1014"/>
      <c r="S29" s="1014"/>
      <c r="T29" s="1014"/>
      <c r="U29" s="1014"/>
      <c r="V29" s="1014">
        <v>1052</v>
      </c>
      <c r="W29" s="1014"/>
      <c r="X29" s="1014"/>
      <c r="Y29" s="1014"/>
      <c r="Z29" s="1014"/>
      <c r="AA29" s="1014">
        <v>27</v>
      </c>
      <c r="AB29" s="1014"/>
      <c r="AC29" s="1014"/>
      <c r="AD29" s="1014"/>
      <c r="AE29" s="1015"/>
      <c r="AF29" s="1010">
        <v>27</v>
      </c>
      <c r="AG29" s="1011"/>
      <c r="AH29" s="1011"/>
      <c r="AI29" s="1011"/>
      <c r="AJ29" s="1012"/>
      <c r="AK29" s="955">
        <v>129</v>
      </c>
      <c r="AL29" s="946"/>
      <c r="AM29" s="946"/>
      <c r="AN29" s="946"/>
      <c r="AO29" s="946"/>
      <c r="AP29" s="946" t="s">
        <v>334</v>
      </c>
      <c r="AQ29" s="946"/>
      <c r="AR29" s="946"/>
      <c r="AS29" s="946"/>
      <c r="AT29" s="946"/>
      <c r="AU29" s="946" t="s">
        <v>334</v>
      </c>
      <c r="AV29" s="946"/>
      <c r="AW29" s="946"/>
      <c r="AX29" s="946"/>
      <c r="AY29" s="946"/>
      <c r="AZ29" s="1016" t="s">
        <v>334</v>
      </c>
      <c r="BA29" s="1016"/>
      <c r="BB29" s="1016"/>
      <c r="BC29" s="1016"/>
      <c r="BD29" s="1016"/>
      <c r="BE29" s="947"/>
      <c r="BF29" s="947"/>
      <c r="BG29" s="947"/>
      <c r="BH29" s="947"/>
      <c r="BI29" s="948"/>
      <c r="BJ29" s="91"/>
      <c r="BK29" s="91"/>
      <c r="BL29" s="91"/>
      <c r="BM29" s="91"/>
      <c r="BN29" s="91"/>
      <c r="BO29" s="101"/>
      <c r="BP29" s="101"/>
      <c r="BQ29" s="98">
        <v>23</v>
      </c>
      <c r="BR29" s="99"/>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15">
      <c r="A30" s="102">
        <v>3</v>
      </c>
      <c r="B30" s="1005" t="s">
        <v>335</v>
      </c>
      <c r="C30" s="1006"/>
      <c r="D30" s="1006"/>
      <c r="E30" s="1006"/>
      <c r="F30" s="1006"/>
      <c r="G30" s="1006"/>
      <c r="H30" s="1006"/>
      <c r="I30" s="1006"/>
      <c r="J30" s="1006"/>
      <c r="K30" s="1006"/>
      <c r="L30" s="1006"/>
      <c r="M30" s="1006"/>
      <c r="N30" s="1006"/>
      <c r="O30" s="1006"/>
      <c r="P30" s="1007"/>
      <c r="Q30" s="1013">
        <v>128</v>
      </c>
      <c r="R30" s="1014"/>
      <c r="S30" s="1014"/>
      <c r="T30" s="1014"/>
      <c r="U30" s="1014"/>
      <c r="V30" s="1014">
        <v>127</v>
      </c>
      <c r="W30" s="1014"/>
      <c r="X30" s="1014"/>
      <c r="Y30" s="1014"/>
      <c r="Z30" s="1014"/>
      <c r="AA30" s="1014">
        <v>1</v>
      </c>
      <c r="AB30" s="1014"/>
      <c r="AC30" s="1014"/>
      <c r="AD30" s="1014"/>
      <c r="AE30" s="1015"/>
      <c r="AF30" s="1010">
        <v>1</v>
      </c>
      <c r="AG30" s="1011"/>
      <c r="AH30" s="1011"/>
      <c r="AI30" s="1011"/>
      <c r="AJ30" s="1012"/>
      <c r="AK30" s="955">
        <v>42</v>
      </c>
      <c r="AL30" s="946"/>
      <c r="AM30" s="946"/>
      <c r="AN30" s="946"/>
      <c r="AO30" s="946"/>
      <c r="AP30" s="946" t="s">
        <v>334</v>
      </c>
      <c r="AQ30" s="946"/>
      <c r="AR30" s="946"/>
      <c r="AS30" s="946"/>
      <c r="AT30" s="946"/>
      <c r="AU30" s="946" t="s">
        <v>334</v>
      </c>
      <c r="AV30" s="946"/>
      <c r="AW30" s="946"/>
      <c r="AX30" s="946"/>
      <c r="AY30" s="946"/>
      <c r="AZ30" s="1016" t="s">
        <v>334</v>
      </c>
      <c r="BA30" s="1016"/>
      <c r="BB30" s="1016"/>
      <c r="BC30" s="1016"/>
      <c r="BD30" s="1016"/>
      <c r="BE30" s="947"/>
      <c r="BF30" s="947"/>
      <c r="BG30" s="947"/>
      <c r="BH30" s="947"/>
      <c r="BI30" s="948"/>
      <c r="BJ30" s="91"/>
      <c r="BK30" s="91"/>
      <c r="BL30" s="91"/>
      <c r="BM30" s="91"/>
      <c r="BN30" s="91"/>
      <c r="BO30" s="101"/>
      <c r="BP30" s="101"/>
      <c r="BQ30" s="98">
        <v>24</v>
      </c>
      <c r="BR30" s="99"/>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15">
      <c r="A31" s="102">
        <v>4</v>
      </c>
      <c r="B31" s="1005" t="s">
        <v>336</v>
      </c>
      <c r="C31" s="1006"/>
      <c r="D31" s="1006"/>
      <c r="E31" s="1006"/>
      <c r="F31" s="1006"/>
      <c r="G31" s="1006"/>
      <c r="H31" s="1006"/>
      <c r="I31" s="1006"/>
      <c r="J31" s="1006"/>
      <c r="K31" s="1006"/>
      <c r="L31" s="1006"/>
      <c r="M31" s="1006"/>
      <c r="N31" s="1006"/>
      <c r="O31" s="1006"/>
      <c r="P31" s="1007"/>
      <c r="Q31" s="1013">
        <v>285</v>
      </c>
      <c r="R31" s="1014"/>
      <c r="S31" s="1014"/>
      <c r="T31" s="1014"/>
      <c r="U31" s="1014"/>
      <c r="V31" s="1014">
        <v>207</v>
      </c>
      <c r="W31" s="1014"/>
      <c r="X31" s="1014"/>
      <c r="Y31" s="1014"/>
      <c r="Z31" s="1014"/>
      <c r="AA31" s="1014">
        <v>77</v>
      </c>
      <c r="AB31" s="1014"/>
      <c r="AC31" s="1014"/>
      <c r="AD31" s="1014"/>
      <c r="AE31" s="1015"/>
      <c r="AF31" s="1010">
        <v>77</v>
      </c>
      <c r="AG31" s="1011"/>
      <c r="AH31" s="1011"/>
      <c r="AI31" s="1011"/>
      <c r="AJ31" s="1012"/>
      <c r="AK31" s="955">
        <v>38</v>
      </c>
      <c r="AL31" s="946"/>
      <c r="AM31" s="946"/>
      <c r="AN31" s="946"/>
      <c r="AO31" s="946"/>
      <c r="AP31" s="946">
        <v>336</v>
      </c>
      <c r="AQ31" s="946"/>
      <c r="AR31" s="946"/>
      <c r="AS31" s="946"/>
      <c r="AT31" s="946"/>
      <c r="AU31" s="946">
        <v>171</v>
      </c>
      <c r="AV31" s="946"/>
      <c r="AW31" s="946"/>
      <c r="AX31" s="946"/>
      <c r="AY31" s="946"/>
      <c r="AZ31" s="1016" t="s">
        <v>334</v>
      </c>
      <c r="BA31" s="1016"/>
      <c r="BB31" s="1016"/>
      <c r="BC31" s="1016"/>
      <c r="BD31" s="1016"/>
      <c r="BE31" s="947" t="s">
        <v>337</v>
      </c>
      <c r="BF31" s="947"/>
      <c r="BG31" s="947"/>
      <c r="BH31" s="947"/>
      <c r="BI31" s="948"/>
      <c r="BJ31" s="91"/>
      <c r="BK31" s="91"/>
      <c r="BL31" s="91"/>
      <c r="BM31" s="91"/>
      <c r="BN31" s="91"/>
      <c r="BO31" s="101"/>
      <c r="BP31" s="101"/>
      <c r="BQ31" s="98">
        <v>25</v>
      </c>
      <c r="BR31" s="99"/>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15">
      <c r="A32" s="102">
        <v>5</v>
      </c>
      <c r="B32" s="1005" t="s">
        <v>338</v>
      </c>
      <c r="C32" s="1006"/>
      <c r="D32" s="1006"/>
      <c r="E32" s="1006"/>
      <c r="F32" s="1006"/>
      <c r="G32" s="1006"/>
      <c r="H32" s="1006"/>
      <c r="I32" s="1006"/>
      <c r="J32" s="1006"/>
      <c r="K32" s="1006"/>
      <c r="L32" s="1006"/>
      <c r="M32" s="1006"/>
      <c r="N32" s="1006"/>
      <c r="O32" s="1006"/>
      <c r="P32" s="1007"/>
      <c r="Q32" s="1013">
        <v>388</v>
      </c>
      <c r="R32" s="1014"/>
      <c r="S32" s="1014"/>
      <c r="T32" s="1014"/>
      <c r="U32" s="1014"/>
      <c r="V32" s="1014">
        <v>376</v>
      </c>
      <c r="W32" s="1014"/>
      <c r="X32" s="1014"/>
      <c r="Y32" s="1014"/>
      <c r="Z32" s="1014"/>
      <c r="AA32" s="1014">
        <v>12</v>
      </c>
      <c r="AB32" s="1014"/>
      <c r="AC32" s="1014"/>
      <c r="AD32" s="1014"/>
      <c r="AE32" s="1015"/>
      <c r="AF32" s="1010">
        <v>12</v>
      </c>
      <c r="AG32" s="1011"/>
      <c r="AH32" s="1011"/>
      <c r="AI32" s="1011"/>
      <c r="AJ32" s="1012"/>
      <c r="AK32" s="955">
        <v>216</v>
      </c>
      <c r="AL32" s="946"/>
      <c r="AM32" s="946"/>
      <c r="AN32" s="946"/>
      <c r="AO32" s="946"/>
      <c r="AP32" s="946">
        <v>1390</v>
      </c>
      <c r="AQ32" s="946"/>
      <c r="AR32" s="946"/>
      <c r="AS32" s="946"/>
      <c r="AT32" s="946"/>
      <c r="AU32" s="946">
        <v>1381</v>
      </c>
      <c r="AV32" s="946"/>
      <c r="AW32" s="946"/>
      <c r="AX32" s="946"/>
      <c r="AY32" s="946"/>
      <c r="AZ32" s="1016" t="s">
        <v>334</v>
      </c>
      <c r="BA32" s="1016"/>
      <c r="BB32" s="1016"/>
      <c r="BC32" s="1016"/>
      <c r="BD32" s="1016"/>
      <c r="BE32" s="947" t="s">
        <v>337</v>
      </c>
      <c r="BF32" s="947"/>
      <c r="BG32" s="947"/>
      <c r="BH32" s="947"/>
      <c r="BI32" s="948"/>
      <c r="BJ32" s="91"/>
      <c r="BK32" s="91"/>
      <c r="BL32" s="91"/>
      <c r="BM32" s="91"/>
      <c r="BN32" s="91"/>
      <c r="BO32" s="101"/>
      <c r="BP32" s="101"/>
      <c r="BQ32" s="98">
        <v>26</v>
      </c>
      <c r="BR32" s="99"/>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15">
      <c r="A33" s="102">
        <v>6</v>
      </c>
      <c r="B33" s="1005" t="s">
        <v>339</v>
      </c>
      <c r="C33" s="1006"/>
      <c r="D33" s="1006"/>
      <c r="E33" s="1006"/>
      <c r="F33" s="1006"/>
      <c r="G33" s="1006"/>
      <c r="H33" s="1006"/>
      <c r="I33" s="1006"/>
      <c r="J33" s="1006"/>
      <c r="K33" s="1006"/>
      <c r="L33" s="1006"/>
      <c r="M33" s="1006"/>
      <c r="N33" s="1006"/>
      <c r="O33" s="1006"/>
      <c r="P33" s="1007"/>
      <c r="Q33" s="1013">
        <v>23</v>
      </c>
      <c r="R33" s="1014"/>
      <c r="S33" s="1014"/>
      <c r="T33" s="1014"/>
      <c r="U33" s="1014"/>
      <c r="V33" s="1014">
        <v>22</v>
      </c>
      <c r="W33" s="1014"/>
      <c r="X33" s="1014"/>
      <c r="Y33" s="1014"/>
      <c r="Z33" s="1014"/>
      <c r="AA33" s="1014">
        <v>1</v>
      </c>
      <c r="AB33" s="1014"/>
      <c r="AC33" s="1014"/>
      <c r="AD33" s="1014"/>
      <c r="AE33" s="1015"/>
      <c r="AF33" s="1010">
        <v>1</v>
      </c>
      <c r="AG33" s="1011"/>
      <c r="AH33" s="1011"/>
      <c r="AI33" s="1011"/>
      <c r="AJ33" s="1012"/>
      <c r="AK33" s="955">
        <v>15</v>
      </c>
      <c r="AL33" s="946"/>
      <c r="AM33" s="946"/>
      <c r="AN33" s="946"/>
      <c r="AO33" s="946"/>
      <c r="AP33" s="946">
        <v>71</v>
      </c>
      <c r="AQ33" s="946"/>
      <c r="AR33" s="946"/>
      <c r="AS33" s="946"/>
      <c r="AT33" s="946"/>
      <c r="AU33" s="946">
        <v>71</v>
      </c>
      <c r="AV33" s="946"/>
      <c r="AW33" s="946"/>
      <c r="AX33" s="946"/>
      <c r="AY33" s="946"/>
      <c r="AZ33" s="1016" t="s">
        <v>334</v>
      </c>
      <c r="BA33" s="1016"/>
      <c r="BB33" s="1016"/>
      <c r="BC33" s="1016"/>
      <c r="BD33" s="1016"/>
      <c r="BE33" s="947" t="s">
        <v>337</v>
      </c>
      <c r="BF33" s="947"/>
      <c r="BG33" s="947"/>
      <c r="BH33" s="947"/>
      <c r="BI33" s="948"/>
      <c r="BJ33" s="91"/>
      <c r="BK33" s="91"/>
      <c r="BL33" s="91"/>
      <c r="BM33" s="91"/>
      <c r="BN33" s="91"/>
      <c r="BO33" s="101"/>
      <c r="BP33" s="101"/>
      <c r="BQ33" s="98">
        <v>27</v>
      </c>
      <c r="BR33" s="99"/>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15">
      <c r="A34" s="102">
        <v>7</v>
      </c>
      <c r="B34" s="1005" t="s">
        <v>340</v>
      </c>
      <c r="C34" s="1006"/>
      <c r="D34" s="1006"/>
      <c r="E34" s="1006"/>
      <c r="F34" s="1006"/>
      <c r="G34" s="1006"/>
      <c r="H34" s="1006"/>
      <c r="I34" s="1006"/>
      <c r="J34" s="1006"/>
      <c r="K34" s="1006"/>
      <c r="L34" s="1006"/>
      <c r="M34" s="1006"/>
      <c r="N34" s="1006"/>
      <c r="O34" s="1006"/>
      <c r="P34" s="1007"/>
      <c r="Q34" s="1013">
        <v>52</v>
      </c>
      <c r="R34" s="1014"/>
      <c r="S34" s="1014"/>
      <c r="T34" s="1014"/>
      <c r="U34" s="1014"/>
      <c r="V34" s="1014">
        <v>50</v>
      </c>
      <c r="W34" s="1014"/>
      <c r="X34" s="1014"/>
      <c r="Y34" s="1014"/>
      <c r="Z34" s="1014"/>
      <c r="AA34" s="1014">
        <v>2</v>
      </c>
      <c r="AB34" s="1014"/>
      <c r="AC34" s="1014"/>
      <c r="AD34" s="1014"/>
      <c r="AE34" s="1015"/>
      <c r="AF34" s="1010">
        <v>2</v>
      </c>
      <c r="AG34" s="1011"/>
      <c r="AH34" s="1011"/>
      <c r="AI34" s="1011"/>
      <c r="AJ34" s="1012"/>
      <c r="AK34" s="955">
        <v>32</v>
      </c>
      <c r="AL34" s="946"/>
      <c r="AM34" s="946"/>
      <c r="AN34" s="946"/>
      <c r="AO34" s="946"/>
      <c r="AP34" s="946">
        <v>130</v>
      </c>
      <c r="AQ34" s="946"/>
      <c r="AR34" s="946"/>
      <c r="AS34" s="946"/>
      <c r="AT34" s="946"/>
      <c r="AU34" s="946">
        <v>128</v>
      </c>
      <c r="AV34" s="946"/>
      <c r="AW34" s="946"/>
      <c r="AX34" s="946"/>
      <c r="AY34" s="946"/>
      <c r="AZ34" s="1016" t="s">
        <v>334</v>
      </c>
      <c r="BA34" s="1016"/>
      <c r="BB34" s="1016"/>
      <c r="BC34" s="1016"/>
      <c r="BD34" s="1016"/>
      <c r="BE34" s="947" t="s">
        <v>337</v>
      </c>
      <c r="BF34" s="947"/>
      <c r="BG34" s="947"/>
      <c r="BH34" s="947"/>
      <c r="BI34" s="948"/>
      <c r="BJ34" s="91"/>
      <c r="BK34" s="91"/>
      <c r="BL34" s="91"/>
      <c r="BM34" s="91"/>
      <c r="BN34" s="91"/>
      <c r="BO34" s="101"/>
      <c r="BP34" s="101"/>
      <c r="BQ34" s="98">
        <v>28</v>
      </c>
      <c r="BR34" s="99"/>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15">
      <c r="A35" s="102">
        <v>8</v>
      </c>
      <c r="B35" s="1005" t="s">
        <v>341</v>
      </c>
      <c r="C35" s="1006"/>
      <c r="D35" s="1006"/>
      <c r="E35" s="1006"/>
      <c r="F35" s="1006"/>
      <c r="G35" s="1006"/>
      <c r="H35" s="1006"/>
      <c r="I35" s="1006"/>
      <c r="J35" s="1006"/>
      <c r="K35" s="1006"/>
      <c r="L35" s="1006"/>
      <c r="M35" s="1006"/>
      <c r="N35" s="1006"/>
      <c r="O35" s="1006"/>
      <c r="P35" s="1007"/>
      <c r="Q35" s="1013">
        <v>4</v>
      </c>
      <c r="R35" s="1014"/>
      <c r="S35" s="1014"/>
      <c r="T35" s="1014"/>
      <c r="U35" s="1014"/>
      <c r="V35" s="1014">
        <v>3</v>
      </c>
      <c r="W35" s="1014"/>
      <c r="X35" s="1014"/>
      <c r="Y35" s="1014"/>
      <c r="Z35" s="1014"/>
      <c r="AA35" s="1014">
        <v>1</v>
      </c>
      <c r="AB35" s="1014"/>
      <c r="AC35" s="1014"/>
      <c r="AD35" s="1014"/>
      <c r="AE35" s="1015"/>
      <c r="AF35" s="1010">
        <v>26</v>
      </c>
      <c r="AG35" s="1011"/>
      <c r="AH35" s="1011"/>
      <c r="AI35" s="1011"/>
      <c r="AJ35" s="1012"/>
      <c r="AK35" s="955">
        <v>4</v>
      </c>
      <c r="AL35" s="946"/>
      <c r="AM35" s="946"/>
      <c r="AN35" s="946"/>
      <c r="AO35" s="946"/>
      <c r="AP35" s="946" t="s">
        <v>334</v>
      </c>
      <c r="AQ35" s="946"/>
      <c r="AR35" s="946"/>
      <c r="AS35" s="946"/>
      <c r="AT35" s="946"/>
      <c r="AU35" s="946" t="s">
        <v>334</v>
      </c>
      <c r="AV35" s="946"/>
      <c r="AW35" s="946"/>
      <c r="AX35" s="946"/>
      <c r="AY35" s="946"/>
      <c r="AZ35" s="1016" t="s">
        <v>334</v>
      </c>
      <c r="BA35" s="1016"/>
      <c r="BB35" s="1016"/>
      <c r="BC35" s="1016"/>
      <c r="BD35" s="1016"/>
      <c r="BE35" s="947" t="s">
        <v>337</v>
      </c>
      <c r="BF35" s="947"/>
      <c r="BG35" s="947"/>
      <c r="BH35" s="947"/>
      <c r="BI35" s="948"/>
      <c r="BJ35" s="91"/>
      <c r="BK35" s="91"/>
      <c r="BL35" s="91"/>
      <c r="BM35" s="91"/>
      <c r="BN35" s="91"/>
      <c r="BO35" s="101"/>
      <c r="BP35" s="101"/>
      <c r="BQ35" s="98">
        <v>29</v>
      </c>
      <c r="BR35" s="99"/>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15">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15">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15">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15">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15">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15">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15">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15">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15">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15">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15">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15">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15">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15">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15">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15">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15">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15">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15">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15">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15">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15">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15">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15">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15">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15">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342</v>
      </c>
      <c r="BK62" s="1003"/>
      <c r="BL62" s="1003"/>
      <c r="BM62" s="1003"/>
      <c r="BN62" s="1004"/>
      <c r="BO62" s="101"/>
      <c r="BP62" s="101"/>
      <c r="BQ62" s="98">
        <v>56</v>
      </c>
      <c r="BR62" s="99"/>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
      <c r="A63" s="100" t="s">
        <v>319</v>
      </c>
      <c r="B63" s="912" t="s">
        <v>343</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156</v>
      </c>
      <c r="AG63" s="934"/>
      <c r="AH63" s="934"/>
      <c r="AI63" s="934"/>
      <c r="AJ63" s="997"/>
      <c r="AK63" s="998"/>
      <c r="AL63" s="938"/>
      <c r="AM63" s="938"/>
      <c r="AN63" s="938"/>
      <c r="AO63" s="938"/>
      <c r="AP63" s="934">
        <v>1926</v>
      </c>
      <c r="AQ63" s="934"/>
      <c r="AR63" s="934"/>
      <c r="AS63" s="934"/>
      <c r="AT63" s="934"/>
      <c r="AU63" s="934">
        <v>1752</v>
      </c>
      <c r="AV63" s="934"/>
      <c r="AW63" s="934"/>
      <c r="AX63" s="934"/>
      <c r="AY63" s="934"/>
      <c r="AZ63" s="992"/>
      <c r="BA63" s="992"/>
      <c r="BB63" s="992"/>
      <c r="BC63" s="992"/>
      <c r="BD63" s="992"/>
      <c r="BE63" s="935"/>
      <c r="BF63" s="935"/>
      <c r="BG63" s="935"/>
      <c r="BH63" s="935"/>
      <c r="BI63" s="936"/>
      <c r="BJ63" s="993" t="s">
        <v>62</v>
      </c>
      <c r="BK63" s="928"/>
      <c r="BL63" s="928"/>
      <c r="BM63" s="928"/>
      <c r="BN63" s="994"/>
      <c r="BO63" s="101"/>
      <c r="BP63" s="101"/>
      <c r="BQ63" s="98">
        <v>57</v>
      </c>
      <c r="BR63" s="99"/>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15">
      <c r="A66" s="978" t="s">
        <v>345</v>
      </c>
      <c r="B66" s="979"/>
      <c r="C66" s="979"/>
      <c r="D66" s="979"/>
      <c r="E66" s="979"/>
      <c r="F66" s="979"/>
      <c r="G66" s="979"/>
      <c r="H66" s="979"/>
      <c r="I66" s="979"/>
      <c r="J66" s="979"/>
      <c r="K66" s="979"/>
      <c r="L66" s="979"/>
      <c r="M66" s="979"/>
      <c r="N66" s="979"/>
      <c r="O66" s="979"/>
      <c r="P66" s="980"/>
      <c r="Q66" s="964" t="s">
        <v>323</v>
      </c>
      <c r="R66" s="965"/>
      <c r="S66" s="965"/>
      <c r="T66" s="965"/>
      <c r="U66" s="966"/>
      <c r="V66" s="964" t="s">
        <v>324</v>
      </c>
      <c r="W66" s="965"/>
      <c r="X66" s="965"/>
      <c r="Y66" s="965"/>
      <c r="Z66" s="966"/>
      <c r="AA66" s="964" t="s">
        <v>325</v>
      </c>
      <c r="AB66" s="965"/>
      <c r="AC66" s="965"/>
      <c r="AD66" s="965"/>
      <c r="AE66" s="966"/>
      <c r="AF66" s="984" t="s">
        <v>326</v>
      </c>
      <c r="AG66" s="985"/>
      <c r="AH66" s="985"/>
      <c r="AI66" s="985"/>
      <c r="AJ66" s="986"/>
      <c r="AK66" s="964" t="s">
        <v>327</v>
      </c>
      <c r="AL66" s="979"/>
      <c r="AM66" s="979"/>
      <c r="AN66" s="979"/>
      <c r="AO66" s="980"/>
      <c r="AP66" s="964" t="s">
        <v>328</v>
      </c>
      <c r="AQ66" s="965"/>
      <c r="AR66" s="965"/>
      <c r="AS66" s="965"/>
      <c r="AT66" s="966"/>
      <c r="AU66" s="964" t="s">
        <v>346</v>
      </c>
      <c r="AV66" s="965"/>
      <c r="AW66" s="965"/>
      <c r="AX66" s="965"/>
      <c r="AY66" s="966"/>
      <c r="AZ66" s="964" t="s">
        <v>307</v>
      </c>
      <c r="BA66" s="965"/>
      <c r="BB66" s="965"/>
      <c r="BC66" s="965"/>
      <c r="BD66" s="97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6">
        <v>1</v>
      </c>
      <c r="B68" s="960" t="s">
        <v>347</v>
      </c>
      <c r="C68" s="961"/>
      <c r="D68" s="961"/>
      <c r="E68" s="961"/>
      <c r="F68" s="961"/>
      <c r="G68" s="961"/>
      <c r="H68" s="961"/>
      <c r="I68" s="961"/>
      <c r="J68" s="961"/>
      <c r="K68" s="961"/>
      <c r="L68" s="961"/>
      <c r="M68" s="961"/>
      <c r="N68" s="961"/>
      <c r="O68" s="961"/>
      <c r="P68" s="962"/>
      <c r="Q68" s="963">
        <v>5250</v>
      </c>
      <c r="R68" s="957"/>
      <c r="S68" s="957"/>
      <c r="T68" s="957"/>
      <c r="U68" s="957"/>
      <c r="V68" s="957">
        <v>5104</v>
      </c>
      <c r="W68" s="957"/>
      <c r="X68" s="957"/>
      <c r="Y68" s="957"/>
      <c r="Z68" s="957"/>
      <c r="AA68" s="957">
        <v>146</v>
      </c>
      <c r="AB68" s="957"/>
      <c r="AC68" s="957"/>
      <c r="AD68" s="957"/>
      <c r="AE68" s="957"/>
      <c r="AF68" s="957">
        <v>146</v>
      </c>
      <c r="AG68" s="957"/>
      <c r="AH68" s="957"/>
      <c r="AI68" s="957"/>
      <c r="AJ68" s="957"/>
      <c r="AK68" s="957">
        <v>2418</v>
      </c>
      <c r="AL68" s="957"/>
      <c r="AM68" s="957"/>
      <c r="AN68" s="957"/>
      <c r="AO68" s="957"/>
      <c r="AP68" s="957">
        <v>0</v>
      </c>
      <c r="AQ68" s="957"/>
      <c r="AR68" s="957"/>
      <c r="AS68" s="957"/>
      <c r="AT68" s="957"/>
      <c r="AU68" s="957" t="s">
        <v>332</v>
      </c>
      <c r="AV68" s="957"/>
      <c r="AW68" s="957"/>
      <c r="AX68" s="957"/>
      <c r="AY68" s="957"/>
      <c r="AZ68" s="958" t="s">
        <v>348</v>
      </c>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8">
        <v>2</v>
      </c>
      <c r="B69" s="949" t="s">
        <v>349</v>
      </c>
      <c r="C69" s="950"/>
      <c r="D69" s="950"/>
      <c r="E69" s="950"/>
      <c r="F69" s="950"/>
      <c r="G69" s="950"/>
      <c r="H69" s="950"/>
      <c r="I69" s="950"/>
      <c r="J69" s="950"/>
      <c r="K69" s="950"/>
      <c r="L69" s="950"/>
      <c r="M69" s="950"/>
      <c r="N69" s="950"/>
      <c r="O69" s="950"/>
      <c r="P69" s="951"/>
      <c r="Q69" s="952">
        <v>4387</v>
      </c>
      <c r="R69" s="946"/>
      <c r="S69" s="946"/>
      <c r="T69" s="946"/>
      <c r="U69" s="946"/>
      <c r="V69" s="946">
        <v>3685</v>
      </c>
      <c r="W69" s="946"/>
      <c r="X69" s="946"/>
      <c r="Y69" s="946"/>
      <c r="Z69" s="946"/>
      <c r="AA69" s="946">
        <v>702</v>
      </c>
      <c r="AB69" s="946"/>
      <c r="AC69" s="946"/>
      <c r="AD69" s="946"/>
      <c r="AE69" s="946"/>
      <c r="AF69" s="946">
        <v>131</v>
      </c>
      <c r="AG69" s="946"/>
      <c r="AH69" s="946"/>
      <c r="AI69" s="946"/>
      <c r="AJ69" s="946"/>
      <c r="AK69" s="946">
        <v>193</v>
      </c>
      <c r="AL69" s="946"/>
      <c r="AM69" s="946"/>
      <c r="AN69" s="946"/>
      <c r="AO69" s="946"/>
      <c r="AP69" s="946" t="s">
        <v>332</v>
      </c>
      <c r="AQ69" s="946"/>
      <c r="AR69" s="946"/>
      <c r="AS69" s="946"/>
      <c r="AT69" s="946"/>
      <c r="AU69" s="946" t="s">
        <v>332</v>
      </c>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8">
        <v>3</v>
      </c>
      <c r="B70" s="949" t="s">
        <v>350</v>
      </c>
      <c r="C70" s="950"/>
      <c r="D70" s="950"/>
      <c r="E70" s="950"/>
      <c r="F70" s="950"/>
      <c r="G70" s="950"/>
      <c r="H70" s="950"/>
      <c r="I70" s="950"/>
      <c r="J70" s="950"/>
      <c r="K70" s="950"/>
      <c r="L70" s="950"/>
      <c r="M70" s="950"/>
      <c r="N70" s="950"/>
      <c r="O70" s="950"/>
      <c r="P70" s="951"/>
      <c r="Q70" s="952">
        <v>270</v>
      </c>
      <c r="R70" s="946"/>
      <c r="S70" s="946"/>
      <c r="T70" s="946"/>
      <c r="U70" s="946"/>
      <c r="V70" s="946">
        <v>247</v>
      </c>
      <c r="W70" s="946"/>
      <c r="X70" s="946"/>
      <c r="Y70" s="946"/>
      <c r="Z70" s="946"/>
      <c r="AA70" s="946">
        <v>23</v>
      </c>
      <c r="AB70" s="946"/>
      <c r="AC70" s="946"/>
      <c r="AD70" s="946"/>
      <c r="AE70" s="946"/>
      <c r="AF70" s="946">
        <v>23</v>
      </c>
      <c r="AG70" s="946"/>
      <c r="AH70" s="946"/>
      <c r="AI70" s="946"/>
      <c r="AJ70" s="946"/>
      <c r="AK70" s="946" t="s">
        <v>332</v>
      </c>
      <c r="AL70" s="946"/>
      <c r="AM70" s="946"/>
      <c r="AN70" s="946"/>
      <c r="AO70" s="946"/>
      <c r="AP70" s="946" t="s">
        <v>332</v>
      </c>
      <c r="AQ70" s="946"/>
      <c r="AR70" s="946"/>
      <c r="AS70" s="946"/>
      <c r="AT70" s="946"/>
      <c r="AU70" s="946" t="s">
        <v>332</v>
      </c>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8">
        <v>4</v>
      </c>
      <c r="B71" s="949" t="s">
        <v>351</v>
      </c>
      <c r="C71" s="950"/>
      <c r="D71" s="950"/>
      <c r="E71" s="950"/>
      <c r="F71" s="950"/>
      <c r="G71" s="950"/>
      <c r="H71" s="950"/>
      <c r="I71" s="950"/>
      <c r="J71" s="950"/>
      <c r="K71" s="950"/>
      <c r="L71" s="950"/>
      <c r="M71" s="950"/>
      <c r="N71" s="950"/>
      <c r="O71" s="950"/>
      <c r="P71" s="951"/>
      <c r="Q71" s="952">
        <v>315636</v>
      </c>
      <c r="R71" s="946"/>
      <c r="S71" s="946"/>
      <c r="T71" s="946"/>
      <c r="U71" s="946"/>
      <c r="V71" s="946">
        <v>306127</v>
      </c>
      <c r="W71" s="946"/>
      <c r="X71" s="946"/>
      <c r="Y71" s="946"/>
      <c r="Z71" s="946"/>
      <c r="AA71" s="946">
        <v>9509</v>
      </c>
      <c r="AB71" s="946"/>
      <c r="AC71" s="946"/>
      <c r="AD71" s="946"/>
      <c r="AE71" s="946"/>
      <c r="AF71" s="946">
        <v>6033</v>
      </c>
      <c r="AG71" s="946"/>
      <c r="AH71" s="946"/>
      <c r="AI71" s="946"/>
      <c r="AJ71" s="946"/>
      <c r="AK71" s="946" t="s">
        <v>332</v>
      </c>
      <c r="AL71" s="946"/>
      <c r="AM71" s="946"/>
      <c r="AN71" s="946"/>
      <c r="AO71" s="946"/>
      <c r="AP71" s="946" t="s">
        <v>332</v>
      </c>
      <c r="AQ71" s="946"/>
      <c r="AR71" s="946"/>
      <c r="AS71" s="946"/>
      <c r="AT71" s="946"/>
      <c r="AU71" s="946" t="s">
        <v>332</v>
      </c>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8">
        <v>5</v>
      </c>
      <c r="B72" s="949"/>
      <c r="C72" s="950"/>
      <c r="D72" s="950"/>
      <c r="E72" s="950"/>
      <c r="F72" s="950"/>
      <c r="G72" s="950"/>
      <c r="H72" s="950"/>
      <c r="I72" s="950"/>
      <c r="J72" s="950"/>
      <c r="K72" s="950"/>
      <c r="L72" s="950"/>
      <c r="M72" s="950"/>
      <c r="N72" s="950"/>
      <c r="O72" s="950"/>
      <c r="P72" s="951"/>
      <c r="Q72" s="952"/>
      <c r="R72" s="946"/>
      <c r="S72" s="946"/>
      <c r="T72" s="946"/>
      <c r="U72" s="946"/>
      <c r="V72" s="946"/>
      <c r="W72" s="946"/>
      <c r="X72" s="946"/>
      <c r="Y72" s="946"/>
      <c r="Z72" s="946"/>
      <c r="AA72" s="946"/>
      <c r="AB72" s="946"/>
      <c r="AC72" s="946"/>
      <c r="AD72" s="946"/>
      <c r="AE72" s="946"/>
      <c r="AF72" s="946"/>
      <c r="AG72" s="946"/>
      <c r="AH72" s="946"/>
      <c r="AI72" s="946"/>
      <c r="AJ72" s="946"/>
      <c r="AK72" s="946"/>
      <c r="AL72" s="946"/>
      <c r="AM72" s="946"/>
      <c r="AN72" s="946"/>
      <c r="AO72" s="946"/>
      <c r="AP72" s="946"/>
      <c r="AQ72" s="946"/>
      <c r="AR72" s="946"/>
      <c r="AS72" s="946"/>
      <c r="AT72" s="946"/>
      <c r="AU72" s="946"/>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8">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8">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100" t="s">
        <v>319</v>
      </c>
      <c r="B88" s="912" t="s">
        <v>352</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6333</v>
      </c>
      <c r="AG88" s="934"/>
      <c r="AH88" s="934"/>
      <c r="AI88" s="934"/>
      <c r="AJ88" s="934"/>
      <c r="AK88" s="938"/>
      <c r="AL88" s="938"/>
      <c r="AM88" s="938"/>
      <c r="AN88" s="938"/>
      <c r="AO88" s="938"/>
      <c r="AP88" s="934">
        <v>0</v>
      </c>
      <c r="AQ88" s="934"/>
      <c r="AR88" s="934"/>
      <c r="AS88" s="934"/>
      <c r="AT88" s="934"/>
      <c r="AU88" s="934" t="s">
        <v>332</v>
      </c>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319</v>
      </c>
      <c r="BR102" s="912" t="s">
        <v>353</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354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355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356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357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358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359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360</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361</v>
      </c>
      <c r="AB109" s="871"/>
      <c r="AC109" s="871"/>
      <c r="AD109" s="871"/>
      <c r="AE109" s="872"/>
      <c r="AF109" s="873" t="s">
        <v>362</v>
      </c>
      <c r="AG109" s="871"/>
      <c r="AH109" s="871"/>
      <c r="AI109" s="871"/>
      <c r="AJ109" s="872"/>
      <c r="AK109" s="873" t="s">
        <v>237</v>
      </c>
      <c r="AL109" s="871"/>
      <c r="AM109" s="871"/>
      <c r="AN109" s="871"/>
      <c r="AO109" s="872"/>
      <c r="AP109" s="873" t="s">
        <v>363</v>
      </c>
      <c r="AQ109" s="871"/>
      <c r="AR109" s="871"/>
      <c r="AS109" s="871"/>
      <c r="AT109" s="904"/>
      <c r="AU109" s="870" t="s">
        <v>360</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361</v>
      </c>
      <c r="BR109" s="871"/>
      <c r="BS109" s="871"/>
      <c r="BT109" s="871"/>
      <c r="BU109" s="872"/>
      <c r="BV109" s="873" t="s">
        <v>362</v>
      </c>
      <c r="BW109" s="871"/>
      <c r="BX109" s="871"/>
      <c r="BY109" s="871"/>
      <c r="BZ109" s="872"/>
      <c r="CA109" s="873" t="s">
        <v>237</v>
      </c>
      <c r="CB109" s="871"/>
      <c r="CC109" s="871"/>
      <c r="CD109" s="871"/>
      <c r="CE109" s="872"/>
      <c r="CF109" s="911" t="s">
        <v>363</v>
      </c>
      <c r="CG109" s="911"/>
      <c r="CH109" s="911"/>
      <c r="CI109" s="911"/>
      <c r="CJ109" s="911"/>
      <c r="CK109" s="873" t="s">
        <v>364</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361</v>
      </c>
      <c r="DH109" s="871"/>
      <c r="DI109" s="871"/>
      <c r="DJ109" s="871"/>
      <c r="DK109" s="872"/>
      <c r="DL109" s="873" t="s">
        <v>362</v>
      </c>
      <c r="DM109" s="871"/>
      <c r="DN109" s="871"/>
      <c r="DO109" s="871"/>
      <c r="DP109" s="872"/>
      <c r="DQ109" s="873" t="s">
        <v>237</v>
      </c>
      <c r="DR109" s="871"/>
      <c r="DS109" s="871"/>
      <c r="DT109" s="871"/>
      <c r="DU109" s="872"/>
      <c r="DV109" s="873" t="s">
        <v>363</v>
      </c>
      <c r="DW109" s="871"/>
      <c r="DX109" s="871"/>
      <c r="DY109" s="871"/>
      <c r="DZ109" s="904"/>
    </row>
    <row r="110" spans="1:131" s="89" customFormat="1" ht="26.25" customHeight="1" x14ac:dyDescent="0.15">
      <c r="A110" s="782" t="s">
        <v>365</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729615</v>
      </c>
      <c r="AB110" s="864"/>
      <c r="AC110" s="864"/>
      <c r="AD110" s="864"/>
      <c r="AE110" s="865"/>
      <c r="AF110" s="866">
        <v>719958</v>
      </c>
      <c r="AG110" s="864"/>
      <c r="AH110" s="864"/>
      <c r="AI110" s="864"/>
      <c r="AJ110" s="865"/>
      <c r="AK110" s="866">
        <v>686781</v>
      </c>
      <c r="AL110" s="864"/>
      <c r="AM110" s="864"/>
      <c r="AN110" s="864"/>
      <c r="AO110" s="865"/>
      <c r="AP110" s="867">
        <v>23</v>
      </c>
      <c r="AQ110" s="868"/>
      <c r="AR110" s="868"/>
      <c r="AS110" s="868"/>
      <c r="AT110" s="869"/>
      <c r="AU110" s="905" t="s">
        <v>366</v>
      </c>
      <c r="AV110" s="906"/>
      <c r="AW110" s="906"/>
      <c r="AX110" s="906"/>
      <c r="AY110" s="906"/>
      <c r="AZ110" s="815" t="s">
        <v>367</v>
      </c>
      <c r="BA110" s="783"/>
      <c r="BB110" s="783"/>
      <c r="BC110" s="783"/>
      <c r="BD110" s="783"/>
      <c r="BE110" s="783"/>
      <c r="BF110" s="783"/>
      <c r="BG110" s="783"/>
      <c r="BH110" s="783"/>
      <c r="BI110" s="783"/>
      <c r="BJ110" s="783"/>
      <c r="BK110" s="783"/>
      <c r="BL110" s="783"/>
      <c r="BM110" s="783"/>
      <c r="BN110" s="783"/>
      <c r="BO110" s="783"/>
      <c r="BP110" s="784"/>
      <c r="BQ110" s="816">
        <v>6535368</v>
      </c>
      <c r="BR110" s="800"/>
      <c r="BS110" s="800"/>
      <c r="BT110" s="800"/>
      <c r="BU110" s="800"/>
      <c r="BV110" s="800">
        <v>6283462</v>
      </c>
      <c r="BW110" s="800"/>
      <c r="BX110" s="800"/>
      <c r="BY110" s="800"/>
      <c r="BZ110" s="800"/>
      <c r="CA110" s="800">
        <v>5974992</v>
      </c>
      <c r="CB110" s="800"/>
      <c r="CC110" s="800"/>
      <c r="CD110" s="800"/>
      <c r="CE110" s="800"/>
      <c r="CF110" s="838">
        <v>200.4</v>
      </c>
      <c r="CG110" s="839"/>
      <c r="CH110" s="839"/>
      <c r="CI110" s="839"/>
      <c r="CJ110" s="839"/>
      <c r="CK110" s="901" t="s">
        <v>368</v>
      </c>
      <c r="CL110" s="858"/>
      <c r="CM110" s="815" t="s">
        <v>369</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62</v>
      </c>
      <c r="DH110" s="800"/>
      <c r="DI110" s="800"/>
      <c r="DJ110" s="800"/>
      <c r="DK110" s="800"/>
      <c r="DL110" s="800" t="s">
        <v>62</v>
      </c>
      <c r="DM110" s="800"/>
      <c r="DN110" s="800"/>
      <c r="DO110" s="800"/>
      <c r="DP110" s="800"/>
      <c r="DQ110" s="800" t="s">
        <v>62</v>
      </c>
      <c r="DR110" s="800"/>
      <c r="DS110" s="800"/>
      <c r="DT110" s="800"/>
      <c r="DU110" s="800"/>
      <c r="DV110" s="801" t="s">
        <v>62</v>
      </c>
      <c r="DW110" s="801"/>
      <c r="DX110" s="801"/>
      <c r="DY110" s="801"/>
      <c r="DZ110" s="802"/>
    </row>
    <row r="111" spans="1:131" s="89" customFormat="1" ht="26.25" customHeight="1" x14ac:dyDescent="0.15">
      <c r="A111" s="749" t="s">
        <v>370</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62</v>
      </c>
      <c r="AB111" s="888"/>
      <c r="AC111" s="888"/>
      <c r="AD111" s="888"/>
      <c r="AE111" s="889"/>
      <c r="AF111" s="890" t="s">
        <v>62</v>
      </c>
      <c r="AG111" s="888"/>
      <c r="AH111" s="888"/>
      <c r="AI111" s="888"/>
      <c r="AJ111" s="889"/>
      <c r="AK111" s="890" t="s">
        <v>62</v>
      </c>
      <c r="AL111" s="888"/>
      <c r="AM111" s="888"/>
      <c r="AN111" s="888"/>
      <c r="AO111" s="889"/>
      <c r="AP111" s="891" t="s">
        <v>62</v>
      </c>
      <c r="AQ111" s="892"/>
      <c r="AR111" s="892"/>
      <c r="AS111" s="892"/>
      <c r="AT111" s="893"/>
      <c r="AU111" s="907"/>
      <c r="AV111" s="908"/>
      <c r="AW111" s="908"/>
      <c r="AX111" s="908"/>
      <c r="AY111" s="908"/>
      <c r="AZ111" s="790" t="s">
        <v>371</v>
      </c>
      <c r="BA111" s="727"/>
      <c r="BB111" s="727"/>
      <c r="BC111" s="727"/>
      <c r="BD111" s="727"/>
      <c r="BE111" s="727"/>
      <c r="BF111" s="727"/>
      <c r="BG111" s="727"/>
      <c r="BH111" s="727"/>
      <c r="BI111" s="727"/>
      <c r="BJ111" s="727"/>
      <c r="BK111" s="727"/>
      <c r="BL111" s="727"/>
      <c r="BM111" s="727"/>
      <c r="BN111" s="727"/>
      <c r="BO111" s="727"/>
      <c r="BP111" s="728"/>
      <c r="BQ111" s="791" t="s">
        <v>62</v>
      </c>
      <c r="BR111" s="792"/>
      <c r="BS111" s="792"/>
      <c r="BT111" s="792"/>
      <c r="BU111" s="792"/>
      <c r="BV111" s="792" t="s">
        <v>62</v>
      </c>
      <c r="BW111" s="792"/>
      <c r="BX111" s="792"/>
      <c r="BY111" s="792"/>
      <c r="BZ111" s="792"/>
      <c r="CA111" s="792" t="s">
        <v>62</v>
      </c>
      <c r="CB111" s="792"/>
      <c r="CC111" s="792"/>
      <c r="CD111" s="792"/>
      <c r="CE111" s="792"/>
      <c r="CF111" s="847" t="s">
        <v>62</v>
      </c>
      <c r="CG111" s="848"/>
      <c r="CH111" s="848"/>
      <c r="CI111" s="848"/>
      <c r="CJ111" s="848"/>
      <c r="CK111" s="902"/>
      <c r="CL111" s="860"/>
      <c r="CM111" s="790" t="s">
        <v>372</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62</v>
      </c>
      <c r="DH111" s="792"/>
      <c r="DI111" s="792"/>
      <c r="DJ111" s="792"/>
      <c r="DK111" s="792"/>
      <c r="DL111" s="792" t="s">
        <v>62</v>
      </c>
      <c r="DM111" s="792"/>
      <c r="DN111" s="792"/>
      <c r="DO111" s="792"/>
      <c r="DP111" s="792"/>
      <c r="DQ111" s="792" t="s">
        <v>62</v>
      </c>
      <c r="DR111" s="792"/>
      <c r="DS111" s="792"/>
      <c r="DT111" s="792"/>
      <c r="DU111" s="792"/>
      <c r="DV111" s="769" t="s">
        <v>62</v>
      </c>
      <c r="DW111" s="769"/>
      <c r="DX111" s="769"/>
      <c r="DY111" s="769"/>
      <c r="DZ111" s="770"/>
    </row>
    <row r="112" spans="1:131" s="89" customFormat="1" ht="26.25" customHeight="1" x14ac:dyDescent="0.15">
      <c r="A112" s="894" t="s">
        <v>373</v>
      </c>
      <c r="B112" s="895"/>
      <c r="C112" s="727" t="s">
        <v>374</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6" t="s">
        <v>62</v>
      </c>
      <c r="AQ112" s="797"/>
      <c r="AR112" s="797"/>
      <c r="AS112" s="797"/>
      <c r="AT112" s="798"/>
      <c r="AU112" s="907"/>
      <c r="AV112" s="908"/>
      <c r="AW112" s="908"/>
      <c r="AX112" s="908"/>
      <c r="AY112" s="908"/>
      <c r="AZ112" s="790" t="s">
        <v>375</v>
      </c>
      <c r="BA112" s="727"/>
      <c r="BB112" s="727"/>
      <c r="BC112" s="727"/>
      <c r="BD112" s="727"/>
      <c r="BE112" s="727"/>
      <c r="BF112" s="727"/>
      <c r="BG112" s="727"/>
      <c r="BH112" s="727"/>
      <c r="BI112" s="727"/>
      <c r="BJ112" s="727"/>
      <c r="BK112" s="727"/>
      <c r="BL112" s="727"/>
      <c r="BM112" s="727"/>
      <c r="BN112" s="727"/>
      <c r="BO112" s="727"/>
      <c r="BP112" s="728"/>
      <c r="BQ112" s="791">
        <v>1996236</v>
      </c>
      <c r="BR112" s="792"/>
      <c r="BS112" s="792"/>
      <c r="BT112" s="792"/>
      <c r="BU112" s="792"/>
      <c r="BV112" s="792">
        <v>1823872</v>
      </c>
      <c r="BW112" s="792"/>
      <c r="BX112" s="792"/>
      <c r="BY112" s="792"/>
      <c r="BZ112" s="792"/>
      <c r="CA112" s="792">
        <v>1740240</v>
      </c>
      <c r="CB112" s="792"/>
      <c r="CC112" s="792"/>
      <c r="CD112" s="792"/>
      <c r="CE112" s="792"/>
      <c r="CF112" s="847">
        <v>58.4</v>
      </c>
      <c r="CG112" s="848"/>
      <c r="CH112" s="848"/>
      <c r="CI112" s="848"/>
      <c r="CJ112" s="848"/>
      <c r="CK112" s="902"/>
      <c r="CL112" s="860"/>
      <c r="CM112" s="790" t="s">
        <v>376</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62</v>
      </c>
      <c r="DH112" s="792"/>
      <c r="DI112" s="792"/>
      <c r="DJ112" s="792"/>
      <c r="DK112" s="792"/>
      <c r="DL112" s="792" t="s">
        <v>62</v>
      </c>
      <c r="DM112" s="792"/>
      <c r="DN112" s="792"/>
      <c r="DO112" s="792"/>
      <c r="DP112" s="792"/>
      <c r="DQ112" s="792" t="s">
        <v>62</v>
      </c>
      <c r="DR112" s="792"/>
      <c r="DS112" s="792"/>
      <c r="DT112" s="792"/>
      <c r="DU112" s="792"/>
      <c r="DV112" s="769" t="s">
        <v>62</v>
      </c>
      <c r="DW112" s="769"/>
      <c r="DX112" s="769"/>
      <c r="DY112" s="769"/>
      <c r="DZ112" s="770"/>
    </row>
    <row r="113" spans="1:130" s="89" customFormat="1" ht="26.25" customHeight="1" x14ac:dyDescent="0.15">
      <c r="A113" s="896"/>
      <c r="B113" s="897"/>
      <c r="C113" s="727" t="s">
        <v>377</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247040</v>
      </c>
      <c r="AB113" s="888"/>
      <c r="AC113" s="888"/>
      <c r="AD113" s="888"/>
      <c r="AE113" s="889"/>
      <c r="AF113" s="890">
        <v>254585</v>
      </c>
      <c r="AG113" s="888"/>
      <c r="AH113" s="888"/>
      <c r="AI113" s="888"/>
      <c r="AJ113" s="889"/>
      <c r="AK113" s="890">
        <v>262398</v>
      </c>
      <c r="AL113" s="888"/>
      <c r="AM113" s="888"/>
      <c r="AN113" s="888"/>
      <c r="AO113" s="889"/>
      <c r="AP113" s="891">
        <v>8.8000000000000007</v>
      </c>
      <c r="AQ113" s="892"/>
      <c r="AR113" s="892"/>
      <c r="AS113" s="892"/>
      <c r="AT113" s="893"/>
      <c r="AU113" s="907"/>
      <c r="AV113" s="908"/>
      <c r="AW113" s="908"/>
      <c r="AX113" s="908"/>
      <c r="AY113" s="908"/>
      <c r="AZ113" s="790" t="s">
        <v>378</v>
      </c>
      <c r="BA113" s="727"/>
      <c r="BB113" s="727"/>
      <c r="BC113" s="727"/>
      <c r="BD113" s="727"/>
      <c r="BE113" s="727"/>
      <c r="BF113" s="727"/>
      <c r="BG113" s="727"/>
      <c r="BH113" s="727"/>
      <c r="BI113" s="727"/>
      <c r="BJ113" s="727"/>
      <c r="BK113" s="727"/>
      <c r="BL113" s="727"/>
      <c r="BM113" s="727"/>
      <c r="BN113" s="727"/>
      <c r="BO113" s="727"/>
      <c r="BP113" s="728"/>
      <c r="BQ113" s="791" t="s">
        <v>62</v>
      </c>
      <c r="BR113" s="792"/>
      <c r="BS113" s="792"/>
      <c r="BT113" s="792"/>
      <c r="BU113" s="792"/>
      <c r="BV113" s="792" t="s">
        <v>62</v>
      </c>
      <c r="BW113" s="792"/>
      <c r="BX113" s="792"/>
      <c r="BY113" s="792"/>
      <c r="BZ113" s="792"/>
      <c r="CA113" s="792" t="s">
        <v>62</v>
      </c>
      <c r="CB113" s="792"/>
      <c r="CC113" s="792"/>
      <c r="CD113" s="792"/>
      <c r="CE113" s="792"/>
      <c r="CF113" s="847" t="s">
        <v>62</v>
      </c>
      <c r="CG113" s="848"/>
      <c r="CH113" s="848"/>
      <c r="CI113" s="848"/>
      <c r="CJ113" s="848"/>
      <c r="CK113" s="902"/>
      <c r="CL113" s="860"/>
      <c r="CM113" s="790" t="s">
        <v>379</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6" t="s">
        <v>62</v>
      </c>
      <c r="DW113" s="797"/>
      <c r="DX113" s="797"/>
      <c r="DY113" s="797"/>
      <c r="DZ113" s="798"/>
    </row>
    <row r="114" spans="1:130" s="89" customFormat="1" ht="26.25" customHeight="1" x14ac:dyDescent="0.15">
      <c r="A114" s="896"/>
      <c r="B114" s="897"/>
      <c r="C114" s="727" t="s">
        <v>380</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62</v>
      </c>
      <c r="AB114" s="755"/>
      <c r="AC114" s="755"/>
      <c r="AD114" s="755"/>
      <c r="AE114" s="756"/>
      <c r="AF114" s="757" t="s">
        <v>62</v>
      </c>
      <c r="AG114" s="755"/>
      <c r="AH114" s="755"/>
      <c r="AI114" s="755"/>
      <c r="AJ114" s="756"/>
      <c r="AK114" s="757" t="s">
        <v>62</v>
      </c>
      <c r="AL114" s="755"/>
      <c r="AM114" s="755"/>
      <c r="AN114" s="755"/>
      <c r="AO114" s="756"/>
      <c r="AP114" s="796" t="s">
        <v>62</v>
      </c>
      <c r="AQ114" s="797"/>
      <c r="AR114" s="797"/>
      <c r="AS114" s="797"/>
      <c r="AT114" s="798"/>
      <c r="AU114" s="907"/>
      <c r="AV114" s="908"/>
      <c r="AW114" s="908"/>
      <c r="AX114" s="908"/>
      <c r="AY114" s="908"/>
      <c r="AZ114" s="790" t="s">
        <v>381</v>
      </c>
      <c r="BA114" s="727"/>
      <c r="BB114" s="727"/>
      <c r="BC114" s="727"/>
      <c r="BD114" s="727"/>
      <c r="BE114" s="727"/>
      <c r="BF114" s="727"/>
      <c r="BG114" s="727"/>
      <c r="BH114" s="727"/>
      <c r="BI114" s="727"/>
      <c r="BJ114" s="727"/>
      <c r="BK114" s="727"/>
      <c r="BL114" s="727"/>
      <c r="BM114" s="727"/>
      <c r="BN114" s="727"/>
      <c r="BO114" s="727"/>
      <c r="BP114" s="728"/>
      <c r="BQ114" s="791">
        <v>573546</v>
      </c>
      <c r="BR114" s="792"/>
      <c r="BS114" s="792"/>
      <c r="BT114" s="792"/>
      <c r="BU114" s="792"/>
      <c r="BV114" s="792">
        <v>561959</v>
      </c>
      <c r="BW114" s="792"/>
      <c r="BX114" s="792"/>
      <c r="BY114" s="792"/>
      <c r="BZ114" s="792"/>
      <c r="CA114" s="792">
        <v>676374</v>
      </c>
      <c r="CB114" s="792"/>
      <c r="CC114" s="792"/>
      <c r="CD114" s="792"/>
      <c r="CE114" s="792"/>
      <c r="CF114" s="847">
        <v>22.7</v>
      </c>
      <c r="CG114" s="848"/>
      <c r="CH114" s="848"/>
      <c r="CI114" s="848"/>
      <c r="CJ114" s="848"/>
      <c r="CK114" s="902"/>
      <c r="CL114" s="860"/>
      <c r="CM114" s="790" t="s">
        <v>382</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6" t="s">
        <v>62</v>
      </c>
      <c r="DW114" s="797"/>
      <c r="DX114" s="797"/>
      <c r="DY114" s="797"/>
      <c r="DZ114" s="798"/>
    </row>
    <row r="115" spans="1:130" s="89" customFormat="1" ht="26.25" customHeight="1" x14ac:dyDescent="0.15">
      <c r="A115" s="896"/>
      <c r="B115" s="897"/>
      <c r="C115" s="727" t="s">
        <v>383</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62</v>
      </c>
      <c r="AB115" s="888"/>
      <c r="AC115" s="888"/>
      <c r="AD115" s="888"/>
      <c r="AE115" s="889"/>
      <c r="AF115" s="890" t="s">
        <v>62</v>
      </c>
      <c r="AG115" s="888"/>
      <c r="AH115" s="888"/>
      <c r="AI115" s="888"/>
      <c r="AJ115" s="889"/>
      <c r="AK115" s="890" t="s">
        <v>62</v>
      </c>
      <c r="AL115" s="888"/>
      <c r="AM115" s="888"/>
      <c r="AN115" s="888"/>
      <c r="AO115" s="889"/>
      <c r="AP115" s="891" t="s">
        <v>62</v>
      </c>
      <c r="AQ115" s="892"/>
      <c r="AR115" s="892"/>
      <c r="AS115" s="892"/>
      <c r="AT115" s="893"/>
      <c r="AU115" s="907"/>
      <c r="AV115" s="908"/>
      <c r="AW115" s="908"/>
      <c r="AX115" s="908"/>
      <c r="AY115" s="908"/>
      <c r="AZ115" s="790" t="s">
        <v>384</v>
      </c>
      <c r="BA115" s="727"/>
      <c r="BB115" s="727"/>
      <c r="BC115" s="727"/>
      <c r="BD115" s="727"/>
      <c r="BE115" s="727"/>
      <c r="BF115" s="727"/>
      <c r="BG115" s="727"/>
      <c r="BH115" s="727"/>
      <c r="BI115" s="727"/>
      <c r="BJ115" s="727"/>
      <c r="BK115" s="727"/>
      <c r="BL115" s="727"/>
      <c r="BM115" s="727"/>
      <c r="BN115" s="727"/>
      <c r="BO115" s="727"/>
      <c r="BP115" s="728"/>
      <c r="BQ115" s="791" t="s">
        <v>62</v>
      </c>
      <c r="BR115" s="792"/>
      <c r="BS115" s="792"/>
      <c r="BT115" s="792"/>
      <c r="BU115" s="792"/>
      <c r="BV115" s="792" t="s">
        <v>62</v>
      </c>
      <c r="BW115" s="792"/>
      <c r="BX115" s="792"/>
      <c r="BY115" s="792"/>
      <c r="BZ115" s="792"/>
      <c r="CA115" s="792" t="s">
        <v>62</v>
      </c>
      <c r="CB115" s="792"/>
      <c r="CC115" s="792"/>
      <c r="CD115" s="792"/>
      <c r="CE115" s="792"/>
      <c r="CF115" s="847" t="s">
        <v>62</v>
      </c>
      <c r="CG115" s="848"/>
      <c r="CH115" s="848"/>
      <c r="CI115" s="848"/>
      <c r="CJ115" s="848"/>
      <c r="CK115" s="902"/>
      <c r="CL115" s="860"/>
      <c r="CM115" s="790" t="s">
        <v>385</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6" t="s">
        <v>62</v>
      </c>
      <c r="DW115" s="797"/>
      <c r="DX115" s="797"/>
      <c r="DY115" s="797"/>
      <c r="DZ115" s="798"/>
    </row>
    <row r="116" spans="1:130" s="89" customFormat="1" ht="26.25" customHeight="1" x14ac:dyDescent="0.15">
      <c r="A116" s="898"/>
      <c r="B116" s="899"/>
      <c r="C116" s="794" t="s">
        <v>386</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v>201</v>
      </c>
      <c r="AB116" s="755"/>
      <c r="AC116" s="755"/>
      <c r="AD116" s="755"/>
      <c r="AE116" s="756"/>
      <c r="AF116" s="757">
        <v>26</v>
      </c>
      <c r="AG116" s="755"/>
      <c r="AH116" s="755"/>
      <c r="AI116" s="755"/>
      <c r="AJ116" s="756"/>
      <c r="AK116" s="757">
        <v>42</v>
      </c>
      <c r="AL116" s="755"/>
      <c r="AM116" s="755"/>
      <c r="AN116" s="755"/>
      <c r="AO116" s="756"/>
      <c r="AP116" s="796">
        <v>0</v>
      </c>
      <c r="AQ116" s="797"/>
      <c r="AR116" s="797"/>
      <c r="AS116" s="797"/>
      <c r="AT116" s="798"/>
      <c r="AU116" s="907"/>
      <c r="AV116" s="908"/>
      <c r="AW116" s="908"/>
      <c r="AX116" s="908"/>
      <c r="AY116" s="908"/>
      <c r="AZ116" s="884" t="s">
        <v>387</v>
      </c>
      <c r="BA116" s="885"/>
      <c r="BB116" s="885"/>
      <c r="BC116" s="885"/>
      <c r="BD116" s="885"/>
      <c r="BE116" s="885"/>
      <c r="BF116" s="885"/>
      <c r="BG116" s="885"/>
      <c r="BH116" s="885"/>
      <c r="BI116" s="885"/>
      <c r="BJ116" s="885"/>
      <c r="BK116" s="885"/>
      <c r="BL116" s="885"/>
      <c r="BM116" s="885"/>
      <c r="BN116" s="885"/>
      <c r="BO116" s="885"/>
      <c r="BP116" s="886"/>
      <c r="BQ116" s="791" t="s">
        <v>62</v>
      </c>
      <c r="BR116" s="792"/>
      <c r="BS116" s="792"/>
      <c r="BT116" s="792"/>
      <c r="BU116" s="792"/>
      <c r="BV116" s="792" t="s">
        <v>62</v>
      </c>
      <c r="BW116" s="792"/>
      <c r="BX116" s="792"/>
      <c r="BY116" s="792"/>
      <c r="BZ116" s="792"/>
      <c r="CA116" s="792" t="s">
        <v>62</v>
      </c>
      <c r="CB116" s="792"/>
      <c r="CC116" s="792"/>
      <c r="CD116" s="792"/>
      <c r="CE116" s="792"/>
      <c r="CF116" s="847" t="s">
        <v>62</v>
      </c>
      <c r="CG116" s="848"/>
      <c r="CH116" s="848"/>
      <c r="CI116" s="848"/>
      <c r="CJ116" s="848"/>
      <c r="CK116" s="902"/>
      <c r="CL116" s="860"/>
      <c r="CM116" s="790" t="s">
        <v>388</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6" t="s">
        <v>62</v>
      </c>
      <c r="DW116" s="797"/>
      <c r="DX116" s="797"/>
      <c r="DY116" s="797"/>
      <c r="DZ116" s="798"/>
    </row>
    <row r="117" spans="1:130" s="89" customFormat="1" ht="26.25" customHeight="1" x14ac:dyDescent="0.15">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389</v>
      </c>
      <c r="Z117" s="872"/>
      <c r="AA117" s="877">
        <v>976856</v>
      </c>
      <c r="AB117" s="878"/>
      <c r="AC117" s="878"/>
      <c r="AD117" s="878"/>
      <c r="AE117" s="879"/>
      <c r="AF117" s="880">
        <v>974569</v>
      </c>
      <c r="AG117" s="878"/>
      <c r="AH117" s="878"/>
      <c r="AI117" s="878"/>
      <c r="AJ117" s="879"/>
      <c r="AK117" s="880">
        <v>949221</v>
      </c>
      <c r="AL117" s="878"/>
      <c r="AM117" s="878"/>
      <c r="AN117" s="878"/>
      <c r="AO117" s="879"/>
      <c r="AP117" s="881"/>
      <c r="AQ117" s="882"/>
      <c r="AR117" s="882"/>
      <c r="AS117" s="882"/>
      <c r="AT117" s="883"/>
      <c r="AU117" s="907"/>
      <c r="AV117" s="908"/>
      <c r="AW117" s="908"/>
      <c r="AX117" s="908"/>
      <c r="AY117" s="908"/>
      <c r="AZ117" s="835" t="s">
        <v>390</v>
      </c>
      <c r="BA117" s="836"/>
      <c r="BB117" s="836"/>
      <c r="BC117" s="836"/>
      <c r="BD117" s="836"/>
      <c r="BE117" s="836"/>
      <c r="BF117" s="836"/>
      <c r="BG117" s="836"/>
      <c r="BH117" s="836"/>
      <c r="BI117" s="836"/>
      <c r="BJ117" s="836"/>
      <c r="BK117" s="836"/>
      <c r="BL117" s="836"/>
      <c r="BM117" s="836"/>
      <c r="BN117" s="836"/>
      <c r="BO117" s="836"/>
      <c r="BP117" s="837"/>
      <c r="BQ117" s="791" t="s">
        <v>62</v>
      </c>
      <c r="BR117" s="792"/>
      <c r="BS117" s="792"/>
      <c r="BT117" s="792"/>
      <c r="BU117" s="792"/>
      <c r="BV117" s="792" t="s">
        <v>62</v>
      </c>
      <c r="BW117" s="792"/>
      <c r="BX117" s="792"/>
      <c r="BY117" s="792"/>
      <c r="BZ117" s="792"/>
      <c r="CA117" s="792" t="s">
        <v>62</v>
      </c>
      <c r="CB117" s="792"/>
      <c r="CC117" s="792"/>
      <c r="CD117" s="792"/>
      <c r="CE117" s="792"/>
      <c r="CF117" s="847" t="s">
        <v>62</v>
      </c>
      <c r="CG117" s="848"/>
      <c r="CH117" s="848"/>
      <c r="CI117" s="848"/>
      <c r="CJ117" s="848"/>
      <c r="CK117" s="902"/>
      <c r="CL117" s="860"/>
      <c r="CM117" s="790" t="s">
        <v>391</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6" t="s">
        <v>62</v>
      </c>
      <c r="DW117" s="797"/>
      <c r="DX117" s="797"/>
      <c r="DY117" s="797"/>
      <c r="DZ117" s="798"/>
    </row>
    <row r="118" spans="1:130" s="89" customFormat="1" ht="26.25" customHeight="1" x14ac:dyDescent="0.15">
      <c r="A118" s="870" t="s">
        <v>364</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361</v>
      </c>
      <c r="AB118" s="871"/>
      <c r="AC118" s="871"/>
      <c r="AD118" s="871"/>
      <c r="AE118" s="872"/>
      <c r="AF118" s="873" t="s">
        <v>362</v>
      </c>
      <c r="AG118" s="871"/>
      <c r="AH118" s="871"/>
      <c r="AI118" s="871"/>
      <c r="AJ118" s="872"/>
      <c r="AK118" s="873" t="s">
        <v>237</v>
      </c>
      <c r="AL118" s="871"/>
      <c r="AM118" s="871"/>
      <c r="AN118" s="871"/>
      <c r="AO118" s="872"/>
      <c r="AP118" s="874" t="s">
        <v>363</v>
      </c>
      <c r="AQ118" s="875"/>
      <c r="AR118" s="875"/>
      <c r="AS118" s="875"/>
      <c r="AT118" s="876"/>
      <c r="AU118" s="907"/>
      <c r="AV118" s="908"/>
      <c r="AW118" s="908"/>
      <c r="AX118" s="908"/>
      <c r="AY118" s="908"/>
      <c r="AZ118" s="793" t="s">
        <v>392</v>
      </c>
      <c r="BA118" s="794"/>
      <c r="BB118" s="794"/>
      <c r="BC118" s="794"/>
      <c r="BD118" s="794"/>
      <c r="BE118" s="794"/>
      <c r="BF118" s="794"/>
      <c r="BG118" s="794"/>
      <c r="BH118" s="794"/>
      <c r="BI118" s="794"/>
      <c r="BJ118" s="794"/>
      <c r="BK118" s="794"/>
      <c r="BL118" s="794"/>
      <c r="BM118" s="794"/>
      <c r="BN118" s="794"/>
      <c r="BO118" s="794"/>
      <c r="BP118" s="795"/>
      <c r="BQ118" s="831" t="s">
        <v>62</v>
      </c>
      <c r="BR118" s="832"/>
      <c r="BS118" s="832"/>
      <c r="BT118" s="832"/>
      <c r="BU118" s="832"/>
      <c r="BV118" s="832" t="s">
        <v>62</v>
      </c>
      <c r="BW118" s="832"/>
      <c r="BX118" s="832"/>
      <c r="BY118" s="832"/>
      <c r="BZ118" s="832"/>
      <c r="CA118" s="832" t="s">
        <v>62</v>
      </c>
      <c r="CB118" s="832"/>
      <c r="CC118" s="832"/>
      <c r="CD118" s="832"/>
      <c r="CE118" s="832"/>
      <c r="CF118" s="847" t="s">
        <v>62</v>
      </c>
      <c r="CG118" s="848"/>
      <c r="CH118" s="848"/>
      <c r="CI118" s="848"/>
      <c r="CJ118" s="848"/>
      <c r="CK118" s="902"/>
      <c r="CL118" s="860"/>
      <c r="CM118" s="790" t="s">
        <v>393</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6" t="s">
        <v>62</v>
      </c>
      <c r="DW118" s="797"/>
      <c r="DX118" s="797"/>
      <c r="DY118" s="797"/>
      <c r="DZ118" s="798"/>
    </row>
    <row r="119" spans="1:130" s="89" customFormat="1" ht="26.25" customHeight="1" x14ac:dyDescent="0.15">
      <c r="A119" s="857" t="s">
        <v>368</v>
      </c>
      <c r="B119" s="858"/>
      <c r="C119" s="815" t="s">
        <v>369</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2" t="s">
        <v>118</v>
      </c>
      <c r="BA119" s="112"/>
      <c r="BB119" s="112"/>
      <c r="BC119" s="112"/>
      <c r="BD119" s="112"/>
      <c r="BE119" s="112"/>
      <c r="BF119" s="112"/>
      <c r="BG119" s="112"/>
      <c r="BH119" s="112"/>
      <c r="BI119" s="112"/>
      <c r="BJ119" s="112"/>
      <c r="BK119" s="112"/>
      <c r="BL119" s="112"/>
      <c r="BM119" s="112"/>
      <c r="BN119" s="112"/>
      <c r="BO119" s="829" t="s">
        <v>394</v>
      </c>
      <c r="BP119" s="830"/>
      <c r="BQ119" s="831">
        <v>9105150</v>
      </c>
      <c r="BR119" s="832"/>
      <c r="BS119" s="832"/>
      <c r="BT119" s="832"/>
      <c r="BU119" s="832"/>
      <c r="BV119" s="832">
        <v>8669293</v>
      </c>
      <c r="BW119" s="832"/>
      <c r="BX119" s="832"/>
      <c r="BY119" s="832"/>
      <c r="BZ119" s="832"/>
      <c r="CA119" s="832">
        <v>8391606</v>
      </c>
      <c r="CB119" s="832"/>
      <c r="CC119" s="832"/>
      <c r="CD119" s="832"/>
      <c r="CE119" s="832"/>
      <c r="CF119" s="723"/>
      <c r="CG119" s="724"/>
      <c r="CH119" s="724"/>
      <c r="CI119" s="724"/>
      <c r="CJ119" s="828"/>
      <c r="CK119" s="903"/>
      <c r="CL119" s="862"/>
      <c r="CM119" s="793" t="s">
        <v>395</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62</v>
      </c>
      <c r="DH119" s="739"/>
      <c r="DI119" s="739"/>
      <c r="DJ119" s="739"/>
      <c r="DK119" s="740"/>
      <c r="DL119" s="741" t="s">
        <v>62</v>
      </c>
      <c r="DM119" s="739"/>
      <c r="DN119" s="739"/>
      <c r="DO119" s="739"/>
      <c r="DP119" s="740"/>
      <c r="DQ119" s="741" t="s">
        <v>62</v>
      </c>
      <c r="DR119" s="739"/>
      <c r="DS119" s="739"/>
      <c r="DT119" s="739"/>
      <c r="DU119" s="740"/>
      <c r="DV119" s="803" t="s">
        <v>62</v>
      </c>
      <c r="DW119" s="804"/>
      <c r="DX119" s="804"/>
      <c r="DY119" s="804"/>
      <c r="DZ119" s="805"/>
    </row>
    <row r="120" spans="1:130" s="89" customFormat="1" ht="26.25" customHeight="1" x14ac:dyDescent="0.15">
      <c r="A120" s="859"/>
      <c r="B120" s="860"/>
      <c r="C120" s="790" t="s">
        <v>372</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6" t="s">
        <v>62</v>
      </c>
      <c r="AQ120" s="797"/>
      <c r="AR120" s="797"/>
      <c r="AS120" s="797"/>
      <c r="AT120" s="798"/>
      <c r="AU120" s="849" t="s">
        <v>396</v>
      </c>
      <c r="AV120" s="850"/>
      <c r="AW120" s="850"/>
      <c r="AX120" s="850"/>
      <c r="AY120" s="851"/>
      <c r="AZ120" s="815" t="s">
        <v>397</v>
      </c>
      <c r="BA120" s="783"/>
      <c r="BB120" s="783"/>
      <c r="BC120" s="783"/>
      <c r="BD120" s="783"/>
      <c r="BE120" s="783"/>
      <c r="BF120" s="783"/>
      <c r="BG120" s="783"/>
      <c r="BH120" s="783"/>
      <c r="BI120" s="783"/>
      <c r="BJ120" s="783"/>
      <c r="BK120" s="783"/>
      <c r="BL120" s="783"/>
      <c r="BM120" s="783"/>
      <c r="BN120" s="783"/>
      <c r="BO120" s="783"/>
      <c r="BP120" s="784"/>
      <c r="BQ120" s="816">
        <v>1828711</v>
      </c>
      <c r="BR120" s="800"/>
      <c r="BS120" s="800"/>
      <c r="BT120" s="800"/>
      <c r="BU120" s="800"/>
      <c r="BV120" s="800">
        <v>2103435</v>
      </c>
      <c r="BW120" s="800"/>
      <c r="BX120" s="800"/>
      <c r="BY120" s="800"/>
      <c r="BZ120" s="800"/>
      <c r="CA120" s="800">
        <v>2487640</v>
      </c>
      <c r="CB120" s="800"/>
      <c r="CC120" s="800"/>
      <c r="CD120" s="800"/>
      <c r="CE120" s="800"/>
      <c r="CF120" s="838">
        <v>83.4</v>
      </c>
      <c r="CG120" s="839"/>
      <c r="CH120" s="839"/>
      <c r="CI120" s="839"/>
      <c r="CJ120" s="839"/>
      <c r="CK120" s="840" t="s">
        <v>398</v>
      </c>
      <c r="CL120" s="807"/>
      <c r="CM120" s="807"/>
      <c r="CN120" s="807"/>
      <c r="CO120" s="808"/>
      <c r="CP120" s="844" t="s">
        <v>338</v>
      </c>
      <c r="CQ120" s="845"/>
      <c r="CR120" s="845"/>
      <c r="CS120" s="845"/>
      <c r="CT120" s="845"/>
      <c r="CU120" s="845"/>
      <c r="CV120" s="845"/>
      <c r="CW120" s="845"/>
      <c r="CX120" s="845"/>
      <c r="CY120" s="845"/>
      <c r="CZ120" s="845"/>
      <c r="DA120" s="845"/>
      <c r="DB120" s="845"/>
      <c r="DC120" s="845"/>
      <c r="DD120" s="845"/>
      <c r="DE120" s="845"/>
      <c r="DF120" s="846"/>
      <c r="DG120" s="816">
        <v>1680221</v>
      </c>
      <c r="DH120" s="800"/>
      <c r="DI120" s="800"/>
      <c r="DJ120" s="800"/>
      <c r="DK120" s="800"/>
      <c r="DL120" s="800">
        <v>1520031</v>
      </c>
      <c r="DM120" s="800"/>
      <c r="DN120" s="800"/>
      <c r="DO120" s="800"/>
      <c r="DP120" s="800"/>
      <c r="DQ120" s="800">
        <v>1380202</v>
      </c>
      <c r="DR120" s="800"/>
      <c r="DS120" s="800"/>
      <c r="DT120" s="800"/>
      <c r="DU120" s="800"/>
      <c r="DV120" s="801">
        <v>46.3</v>
      </c>
      <c r="DW120" s="801"/>
      <c r="DX120" s="801"/>
      <c r="DY120" s="801"/>
      <c r="DZ120" s="802"/>
    </row>
    <row r="121" spans="1:130" s="89" customFormat="1" ht="26.25" customHeight="1" x14ac:dyDescent="0.15">
      <c r="A121" s="859"/>
      <c r="B121" s="860"/>
      <c r="C121" s="835" t="s">
        <v>399</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62</v>
      </c>
      <c r="AB121" s="755"/>
      <c r="AC121" s="755"/>
      <c r="AD121" s="755"/>
      <c r="AE121" s="756"/>
      <c r="AF121" s="757" t="s">
        <v>62</v>
      </c>
      <c r="AG121" s="755"/>
      <c r="AH121" s="755"/>
      <c r="AI121" s="755"/>
      <c r="AJ121" s="756"/>
      <c r="AK121" s="757" t="s">
        <v>62</v>
      </c>
      <c r="AL121" s="755"/>
      <c r="AM121" s="755"/>
      <c r="AN121" s="755"/>
      <c r="AO121" s="756"/>
      <c r="AP121" s="796" t="s">
        <v>62</v>
      </c>
      <c r="AQ121" s="797"/>
      <c r="AR121" s="797"/>
      <c r="AS121" s="797"/>
      <c r="AT121" s="798"/>
      <c r="AU121" s="852"/>
      <c r="AV121" s="853"/>
      <c r="AW121" s="853"/>
      <c r="AX121" s="853"/>
      <c r="AY121" s="854"/>
      <c r="AZ121" s="790" t="s">
        <v>400</v>
      </c>
      <c r="BA121" s="727"/>
      <c r="BB121" s="727"/>
      <c r="BC121" s="727"/>
      <c r="BD121" s="727"/>
      <c r="BE121" s="727"/>
      <c r="BF121" s="727"/>
      <c r="BG121" s="727"/>
      <c r="BH121" s="727"/>
      <c r="BI121" s="727"/>
      <c r="BJ121" s="727"/>
      <c r="BK121" s="727"/>
      <c r="BL121" s="727"/>
      <c r="BM121" s="727"/>
      <c r="BN121" s="727"/>
      <c r="BO121" s="727"/>
      <c r="BP121" s="728"/>
      <c r="BQ121" s="791" t="s">
        <v>62</v>
      </c>
      <c r="BR121" s="792"/>
      <c r="BS121" s="792"/>
      <c r="BT121" s="792"/>
      <c r="BU121" s="792"/>
      <c r="BV121" s="792" t="s">
        <v>62</v>
      </c>
      <c r="BW121" s="792"/>
      <c r="BX121" s="792"/>
      <c r="BY121" s="792"/>
      <c r="BZ121" s="792"/>
      <c r="CA121" s="792" t="s">
        <v>62</v>
      </c>
      <c r="CB121" s="792"/>
      <c r="CC121" s="792"/>
      <c r="CD121" s="792"/>
      <c r="CE121" s="792"/>
      <c r="CF121" s="847" t="s">
        <v>62</v>
      </c>
      <c r="CG121" s="848"/>
      <c r="CH121" s="848"/>
      <c r="CI121" s="848"/>
      <c r="CJ121" s="848"/>
      <c r="CK121" s="841"/>
      <c r="CL121" s="810"/>
      <c r="CM121" s="810"/>
      <c r="CN121" s="810"/>
      <c r="CO121" s="811"/>
      <c r="CP121" s="819" t="s">
        <v>336</v>
      </c>
      <c r="CQ121" s="820"/>
      <c r="CR121" s="820"/>
      <c r="CS121" s="820"/>
      <c r="CT121" s="820"/>
      <c r="CU121" s="820"/>
      <c r="CV121" s="820"/>
      <c r="CW121" s="820"/>
      <c r="CX121" s="820"/>
      <c r="CY121" s="820"/>
      <c r="CZ121" s="820"/>
      <c r="DA121" s="820"/>
      <c r="DB121" s="820"/>
      <c r="DC121" s="820"/>
      <c r="DD121" s="820"/>
      <c r="DE121" s="820"/>
      <c r="DF121" s="821"/>
      <c r="DG121" s="791">
        <v>95865</v>
      </c>
      <c r="DH121" s="792"/>
      <c r="DI121" s="792"/>
      <c r="DJ121" s="792"/>
      <c r="DK121" s="792"/>
      <c r="DL121" s="792">
        <v>95210</v>
      </c>
      <c r="DM121" s="792"/>
      <c r="DN121" s="792"/>
      <c r="DO121" s="792"/>
      <c r="DP121" s="792"/>
      <c r="DQ121" s="792">
        <v>161043</v>
      </c>
      <c r="DR121" s="792"/>
      <c r="DS121" s="792"/>
      <c r="DT121" s="792"/>
      <c r="DU121" s="792"/>
      <c r="DV121" s="769">
        <v>5.4</v>
      </c>
      <c r="DW121" s="769"/>
      <c r="DX121" s="769"/>
      <c r="DY121" s="769"/>
      <c r="DZ121" s="770"/>
    </row>
    <row r="122" spans="1:130" s="89" customFormat="1" ht="26.25" customHeight="1" x14ac:dyDescent="0.15">
      <c r="A122" s="859"/>
      <c r="B122" s="860"/>
      <c r="C122" s="790" t="s">
        <v>382</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6" t="s">
        <v>62</v>
      </c>
      <c r="AQ122" s="797"/>
      <c r="AR122" s="797"/>
      <c r="AS122" s="797"/>
      <c r="AT122" s="798"/>
      <c r="AU122" s="852"/>
      <c r="AV122" s="853"/>
      <c r="AW122" s="853"/>
      <c r="AX122" s="853"/>
      <c r="AY122" s="854"/>
      <c r="AZ122" s="793" t="s">
        <v>401</v>
      </c>
      <c r="BA122" s="794"/>
      <c r="BB122" s="794"/>
      <c r="BC122" s="794"/>
      <c r="BD122" s="794"/>
      <c r="BE122" s="794"/>
      <c r="BF122" s="794"/>
      <c r="BG122" s="794"/>
      <c r="BH122" s="794"/>
      <c r="BI122" s="794"/>
      <c r="BJ122" s="794"/>
      <c r="BK122" s="794"/>
      <c r="BL122" s="794"/>
      <c r="BM122" s="794"/>
      <c r="BN122" s="794"/>
      <c r="BO122" s="794"/>
      <c r="BP122" s="795"/>
      <c r="BQ122" s="831">
        <v>5752913</v>
      </c>
      <c r="BR122" s="832"/>
      <c r="BS122" s="832"/>
      <c r="BT122" s="832"/>
      <c r="BU122" s="832"/>
      <c r="BV122" s="832">
        <v>5607453</v>
      </c>
      <c r="BW122" s="832"/>
      <c r="BX122" s="832"/>
      <c r="BY122" s="832"/>
      <c r="BZ122" s="832"/>
      <c r="CA122" s="832">
        <v>5363965</v>
      </c>
      <c r="CB122" s="832"/>
      <c r="CC122" s="832"/>
      <c r="CD122" s="832"/>
      <c r="CE122" s="832"/>
      <c r="CF122" s="833">
        <v>179.9</v>
      </c>
      <c r="CG122" s="834"/>
      <c r="CH122" s="834"/>
      <c r="CI122" s="834"/>
      <c r="CJ122" s="834"/>
      <c r="CK122" s="841"/>
      <c r="CL122" s="810"/>
      <c r="CM122" s="810"/>
      <c r="CN122" s="810"/>
      <c r="CO122" s="811"/>
      <c r="CP122" s="819" t="s">
        <v>340</v>
      </c>
      <c r="CQ122" s="820"/>
      <c r="CR122" s="820"/>
      <c r="CS122" s="820"/>
      <c r="CT122" s="820"/>
      <c r="CU122" s="820"/>
      <c r="CV122" s="820"/>
      <c r="CW122" s="820"/>
      <c r="CX122" s="820"/>
      <c r="CY122" s="820"/>
      <c r="CZ122" s="820"/>
      <c r="DA122" s="820"/>
      <c r="DB122" s="820"/>
      <c r="DC122" s="820"/>
      <c r="DD122" s="820"/>
      <c r="DE122" s="820"/>
      <c r="DF122" s="821"/>
      <c r="DG122" s="791">
        <v>136526</v>
      </c>
      <c r="DH122" s="792"/>
      <c r="DI122" s="792"/>
      <c r="DJ122" s="792"/>
      <c r="DK122" s="792"/>
      <c r="DL122" s="792">
        <v>132149</v>
      </c>
      <c r="DM122" s="792"/>
      <c r="DN122" s="792"/>
      <c r="DO122" s="792"/>
      <c r="DP122" s="792"/>
      <c r="DQ122" s="792">
        <v>128455</v>
      </c>
      <c r="DR122" s="792"/>
      <c r="DS122" s="792"/>
      <c r="DT122" s="792"/>
      <c r="DU122" s="792"/>
      <c r="DV122" s="769">
        <v>4.3</v>
      </c>
      <c r="DW122" s="769"/>
      <c r="DX122" s="769"/>
      <c r="DY122" s="769"/>
      <c r="DZ122" s="770"/>
    </row>
    <row r="123" spans="1:130" s="89" customFormat="1" ht="26.25" customHeight="1" x14ac:dyDescent="0.15">
      <c r="A123" s="859"/>
      <c r="B123" s="860"/>
      <c r="C123" s="790" t="s">
        <v>388</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6" t="s">
        <v>62</v>
      </c>
      <c r="AQ123" s="797"/>
      <c r="AR123" s="797"/>
      <c r="AS123" s="797"/>
      <c r="AT123" s="798"/>
      <c r="AU123" s="855"/>
      <c r="AV123" s="856"/>
      <c r="AW123" s="856"/>
      <c r="AX123" s="856"/>
      <c r="AY123" s="856"/>
      <c r="AZ123" s="112" t="s">
        <v>118</v>
      </c>
      <c r="BA123" s="112"/>
      <c r="BB123" s="112"/>
      <c r="BC123" s="112"/>
      <c r="BD123" s="112"/>
      <c r="BE123" s="112"/>
      <c r="BF123" s="112"/>
      <c r="BG123" s="112"/>
      <c r="BH123" s="112"/>
      <c r="BI123" s="112"/>
      <c r="BJ123" s="112"/>
      <c r="BK123" s="112"/>
      <c r="BL123" s="112"/>
      <c r="BM123" s="112"/>
      <c r="BN123" s="112"/>
      <c r="BO123" s="829" t="s">
        <v>402</v>
      </c>
      <c r="BP123" s="830"/>
      <c r="BQ123" s="826">
        <v>7581624</v>
      </c>
      <c r="BR123" s="827"/>
      <c r="BS123" s="827"/>
      <c r="BT123" s="827"/>
      <c r="BU123" s="827"/>
      <c r="BV123" s="827">
        <v>7710888</v>
      </c>
      <c r="BW123" s="827"/>
      <c r="BX123" s="827"/>
      <c r="BY123" s="827"/>
      <c r="BZ123" s="827"/>
      <c r="CA123" s="827">
        <v>7851605</v>
      </c>
      <c r="CB123" s="827"/>
      <c r="CC123" s="827"/>
      <c r="CD123" s="827"/>
      <c r="CE123" s="827"/>
      <c r="CF123" s="723"/>
      <c r="CG123" s="724"/>
      <c r="CH123" s="724"/>
      <c r="CI123" s="724"/>
      <c r="CJ123" s="828"/>
      <c r="CK123" s="841"/>
      <c r="CL123" s="810"/>
      <c r="CM123" s="810"/>
      <c r="CN123" s="810"/>
      <c r="CO123" s="811"/>
      <c r="CP123" s="819" t="s">
        <v>339</v>
      </c>
      <c r="CQ123" s="820"/>
      <c r="CR123" s="820"/>
      <c r="CS123" s="820"/>
      <c r="CT123" s="820"/>
      <c r="CU123" s="820"/>
      <c r="CV123" s="820"/>
      <c r="CW123" s="820"/>
      <c r="CX123" s="820"/>
      <c r="CY123" s="820"/>
      <c r="CZ123" s="820"/>
      <c r="DA123" s="820"/>
      <c r="DB123" s="820"/>
      <c r="DC123" s="820"/>
      <c r="DD123" s="820"/>
      <c r="DE123" s="820"/>
      <c r="DF123" s="821"/>
      <c r="DG123" s="754">
        <v>83624</v>
      </c>
      <c r="DH123" s="755"/>
      <c r="DI123" s="755"/>
      <c r="DJ123" s="755"/>
      <c r="DK123" s="756"/>
      <c r="DL123" s="757">
        <v>76482</v>
      </c>
      <c r="DM123" s="755"/>
      <c r="DN123" s="755"/>
      <c r="DO123" s="755"/>
      <c r="DP123" s="756"/>
      <c r="DQ123" s="757">
        <v>70540</v>
      </c>
      <c r="DR123" s="755"/>
      <c r="DS123" s="755"/>
      <c r="DT123" s="755"/>
      <c r="DU123" s="756"/>
      <c r="DV123" s="796">
        <v>2.4</v>
      </c>
      <c r="DW123" s="797"/>
      <c r="DX123" s="797"/>
      <c r="DY123" s="797"/>
      <c r="DZ123" s="798"/>
    </row>
    <row r="124" spans="1:130" s="89" customFormat="1" ht="26.25" customHeight="1" thickBot="1" x14ac:dyDescent="0.2">
      <c r="A124" s="859"/>
      <c r="B124" s="860"/>
      <c r="C124" s="790" t="s">
        <v>391</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6" t="s">
        <v>62</v>
      </c>
      <c r="AQ124" s="797"/>
      <c r="AR124" s="797"/>
      <c r="AS124" s="797"/>
      <c r="AT124" s="798"/>
      <c r="AU124" s="822" t="s">
        <v>403</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49.3</v>
      </c>
      <c r="BR124" s="817"/>
      <c r="BS124" s="817"/>
      <c r="BT124" s="817"/>
      <c r="BU124" s="817"/>
      <c r="BV124" s="817">
        <v>32.200000000000003</v>
      </c>
      <c r="BW124" s="817"/>
      <c r="BX124" s="817"/>
      <c r="BY124" s="817"/>
      <c r="BZ124" s="817"/>
      <c r="CA124" s="817">
        <v>18.100000000000001</v>
      </c>
      <c r="CB124" s="817"/>
      <c r="CC124" s="817"/>
      <c r="CD124" s="817"/>
      <c r="CE124" s="817"/>
      <c r="CF124" s="701"/>
      <c r="CG124" s="702"/>
      <c r="CH124" s="702"/>
      <c r="CI124" s="702"/>
      <c r="CJ124" s="818"/>
      <c r="CK124" s="842"/>
      <c r="CL124" s="842"/>
      <c r="CM124" s="842"/>
      <c r="CN124" s="842"/>
      <c r="CO124" s="843"/>
      <c r="CP124" s="819" t="s">
        <v>404</v>
      </c>
      <c r="CQ124" s="820"/>
      <c r="CR124" s="820"/>
      <c r="CS124" s="820"/>
      <c r="CT124" s="820"/>
      <c r="CU124" s="820"/>
      <c r="CV124" s="820"/>
      <c r="CW124" s="820"/>
      <c r="CX124" s="820"/>
      <c r="CY124" s="820"/>
      <c r="CZ124" s="820"/>
      <c r="DA124" s="820"/>
      <c r="DB124" s="820"/>
      <c r="DC124" s="820"/>
      <c r="DD124" s="820"/>
      <c r="DE124" s="820"/>
      <c r="DF124" s="821"/>
      <c r="DG124" s="738" t="s">
        <v>62</v>
      </c>
      <c r="DH124" s="739"/>
      <c r="DI124" s="739"/>
      <c r="DJ124" s="739"/>
      <c r="DK124" s="740"/>
      <c r="DL124" s="741" t="s">
        <v>62</v>
      </c>
      <c r="DM124" s="739"/>
      <c r="DN124" s="739"/>
      <c r="DO124" s="739"/>
      <c r="DP124" s="740"/>
      <c r="DQ124" s="741" t="s">
        <v>62</v>
      </c>
      <c r="DR124" s="739"/>
      <c r="DS124" s="739"/>
      <c r="DT124" s="739"/>
      <c r="DU124" s="740"/>
      <c r="DV124" s="803" t="s">
        <v>62</v>
      </c>
      <c r="DW124" s="804"/>
      <c r="DX124" s="804"/>
      <c r="DY124" s="804"/>
      <c r="DZ124" s="805"/>
    </row>
    <row r="125" spans="1:130" s="89" customFormat="1" ht="26.25" customHeight="1" x14ac:dyDescent="0.15">
      <c r="A125" s="859"/>
      <c r="B125" s="860"/>
      <c r="C125" s="790" t="s">
        <v>393</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6" t="s">
        <v>62</v>
      </c>
      <c r="AQ125" s="797"/>
      <c r="AR125" s="797"/>
      <c r="AS125" s="797"/>
      <c r="AT125" s="798"/>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405</v>
      </c>
      <c r="CL125" s="807"/>
      <c r="CM125" s="807"/>
      <c r="CN125" s="807"/>
      <c r="CO125" s="808"/>
      <c r="CP125" s="815" t="s">
        <v>406</v>
      </c>
      <c r="CQ125" s="783"/>
      <c r="CR125" s="783"/>
      <c r="CS125" s="783"/>
      <c r="CT125" s="783"/>
      <c r="CU125" s="783"/>
      <c r="CV125" s="783"/>
      <c r="CW125" s="783"/>
      <c r="CX125" s="783"/>
      <c r="CY125" s="783"/>
      <c r="CZ125" s="783"/>
      <c r="DA125" s="783"/>
      <c r="DB125" s="783"/>
      <c r="DC125" s="783"/>
      <c r="DD125" s="783"/>
      <c r="DE125" s="783"/>
      <c r="DF125" s="784"/>
      <c r="DG125" s="816" t="s">
        <v>62</v>
      </c>
      <c r="DH125" s="800"/>
      <c r="DI125" s="800"/>
      <c r="DJ125" s="800"/>
      <c r="DK125" s="800"/>
      <c r="DL125" s="800" t="s">
        <v>62</v>
      </c>
      <c r="DM125" s="800"/>
      <c r="DN125" s="800"/>
      <c r="DO125" s="800"/>
      <c r="DP125" s="800"/>
      <c r="DQ125" s="800" t="s">
        <v>62</v>
      </c>
      <c r="DR125" s="800"/>
      <c r="DS125" s="800"/>
      <c r="DT125" s="800"/>
      <c r="DU125" s="800"/>
      <c r="DV125" s="801" t="s">
        <v>62</v>
      </c>
      <c r="DW125" s="801"/>
      <c r="DX125" s="801"/>
      <c r="DY125" s="801"/>
      <c r="DZ125" s="802"/>
    </row>
    <row r="126" spans="1:130" s="89" customFormat="1" ht="26.25" customHeight="1" thickBot="1" x14ac:dyDescent="0.2">
      <c r="A126" s="859"/>
      <c r="B126" s="860"/>
      <c r="C126" s="790" t="s">
        <v>395</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6" t="s">
        <v>62</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407</v>
      </c>
      <c r="CQ126" s="727"/>
      <c r="CR126" s="727"/>
      <c r="CS126" s="727"/>
      <c r="CT126" s="727"/>
      <c r="CU126" s="727"/>
      <c r="CV126" s="727"/>
      <c r="CW126" s="727"/>
      <c r="CX126" s="727"/>
      <c r="CY126" s="727"/>
      <c r="CZ126" s="727"/>
      <c r="DA126" s="727"/>
      <c r="DB126" s="727"/>
      <c r="DC126" s="727"/>
      <c r="DD126" s="727"/>
      <c r="DE126" s="727"/>
      <c r="DF126" s="728"/>
      <c r="DG126" s="791" t="s">
        <v>62</v>
      </c>
      <c r="DH126" s="792"/>
      <c r="DI126" s="792"/>
      <c r="DJ126" s="792"/>
      <c r="DK126" s="792"/>
      <c r="DL126" s="792" t="s">
        <v>62</v>
      </c>
      <c r="DM126" s="792"/>
      <c r="DN126" s="792"/>
      <c r="DO126" s="792"/>
      <c r="DP126" s="792"/>
      <c r="DQ126" s="792" t="s">
        <v>62</v>
      </c>
      <c r="DR126" s="792"/>
      <c r="DS126" s="792"/>
      <c r="DT126" s="792"/>
      <c r="DU126" s="792"/>
      <c r="DV126" s="769" t="s">
        <v>62</v>
      </c>
      <c r="DW126" s="769"/>
      <c r="DX126" s="769"/>
      <c r="DY126" s="769"/>
      <c r="DZ126" s="770"/>
    </row>
    <row r="127" spans="1:130" s="89" customFormat="1" ht="26.25" customHeight="1" x14ac:dyDescent="0.15">
      <c r="A127" s="861"/>
      <c r="B127" s="862"/>
      <c r="C127" s="793" t="s">
        <v>408</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62</v>
      </c>
      <c r="AB127" s="755"/>
      <c r="AC127" s="755"/>
      <c r="AD127" s="755"/>
      <c r="AE127" s="756"/>
      <c r="AF127" s="757" t="s">
        <v>62</v>
      </c>
      <c r="AG127" s="755"/>
      <c r="AH127" s="755"/>
      <c r="AI127" s="755"/>
      <c r="AJ127" s="756"/>
      <c r="AK127" s="757" t="s">
        <v>62</v>
      </c>
      <c r="AL127" s="755"/>
      <c r="AM127" s="755"/>
      <c r="AN127" s="755"/>
      <c r="AO127" s="756"/>
      <c r="AP127" s="796" t="s">
        <v>62</v>
      </c>
      <c r="AQ127" s="797"/>
      <c r="AR127" s="797"/>
      <c r="AS127" s="797"/>
      <c r="AT127" s="798"/>
      <c r="AU127" s="91"/>
      <c r="AV127" s="91"/>
      <c r="AW127" s="91"/>
      <c r="AX127" s="799" t="s">
        <v>409</v>
      </c>
      <c r="AY127" s="787"/>
      <c r="AZ127" s="787"/>
      <c r="BA127" s="787"/>
      <c r="BB127" s="787"/>
      <c r="BC127" s="787"/>
      <c r="BD127" s="787"/>
      <c r="BE127" s="788"/>
      <c r="BF127" s="786" t="s">
        <v>410</v>
      </c>
      <c r="BG127" s="787"/>
      <c r="BH127" s="787"/>
      <c r="BI127" s="787"/>
      <c r="BJ127" s="787"/>
      <c r="BK127" s="787"/>
      <c r="BL127" s="788"/>
      <c r="BM127" s="786" t="s">
        <v>411</v>
      </c>
      <c r="BN127" s="787"/>
      <c r="BO127" s="787"/>
      <c r="BP127" s="787"/>
      <c r="BQ127" s="787"/>
      <c r="BR127" s="787"/>
      <c r="BS127" s="788"/>
      <c r="BT127" s="786" t="s">
        <v>412</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413</v>
      </c>
      <c r="CQ127" s="727"/>
      <c r="CR127" s="727"/>
      <c r="CS127" s="727"/>
      <c r="CT127" s="727"/>
      <c r="CU127" s="727"/>
      <c r="CV127" s="727"/>
      <c r="CW127" s="727"/>
      <c r="CX127" s="727"/>
      <c r="CY127" s="727"/>
      <c r="CZ127" s="727"/>
      <c r="DA127" s="727"/>
      <c r="DB127" s="727"/>
      <c r="DC127" s="727"/>
      <c r="DD127" s="727"/>
      <c r="DE127" s="727"/>
      <c r="DF127" s="728"/>
      <c r="DG127" s="791" t="s">
        <v>62</v>
      </c>
      <c r="DH127" s="792"/>
      <c r="DI127" s="792"/>
      <c r="DJ127" s="792"/>
      <c r="DK127" s="792"/>
      <c r="DL127" s="792" t="s">
        <v>62</v>
      </c>
      <c r="DM127" s="792"/>
      <c r="DN127" s="792"/>
      <c r="DO127" s="792"/>
      <c r="DP127" s="792"/>
      <c r="DQ127" s="792" t="s">
        <v>62</v>
      </c>
      <c r="DR127" s="792"/>
      <c r="DS127" s="792"/>
      <c r="DT127" s="792"/>
      <c r="DU127" s="792"/>
      <c r="DV127" s="769" t="s">
        <v>62</v>
      </c>
      <c r="DW127" s="769"/>
      <c r="DX127" s="769"/>
      <c r="DY127" s="769"/>
      <c r="DZ127" s="770"/>
    </row>
    <row r="128" spans="1:130" s="89" customFormat="1" ht="26.25" customHeight="1" thickBot="1" x14ac:dyDescent="0.2">
      <c r="A128" s="771" t="s">
        <v>414</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415</v>
      </c>
      <c r="X128" s="773"/>
      <c r="Y128" s="773"/>
      <c r="Z128" s="774"/>
      <c r="AA128" s="775" t="s">
        <v>62</v>
      </c>
      <c r="AB128" s="776"/>
      <c r="AC128" s="776"/>
      <c r="AD128" s="776"/>
      <c r="AE128" s="777"/>
      <c r="AF128" s="778" t="s">
        <v>62</v>
      </c>
      <c r="AG128" s="776"/>
      <c r="AH128" s="776"/>
      <c r="AI128" s="776"/>
      <c r="AJ128" s="777"/>
      <c r="AK128" s="778" t="s">
        <v>62</v>
      </c>
      <c r="AL128" s="776"/>
      <c r="AM128" s="776"/>
      <c r="AN128" s="776"/>
      <c r="AO128" s="777"/>
      <c r="AP128" s="779"/>
      <c r="AQ128" s="780"/>
      <c r="AR128" s="780"/>
      <c r="AS128" s="780"/>
      <c r="AT128" s="781"/>
      <c r="AU128" s="91"/>
      <c r="AV128" s="91"/>
      <c r="AW128" s="91"/>
      <c r="AX128" s="782" t="s">
        <v>416</v>
      </c>
      <c r="AY128" s="783"/>
      <c r="AZ128" s="783"/>
      <c r="BA128" s="783"/>
      <c r="BB128" s="783"/>
      <c r="BC128" s="783"/>
      <c r="BD128" s="783"/>
      <c r="BE128" s="784"/>
      <c r="BF128" s="761" t="s">
        <v>62</v>
      </c>
      <c r="BG128" s="762"/>
      <c r="BH128" s="762"/>
      <c r="BI128" s="762"/>
      <c r="BJ128" s="762"/>
      <c r="BK128" s="762"/>
      <c r="BL128" s="785"/>
      <c r="BM128" s="761">
        <v>15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417</v>
      </c>
      <c r="CQ128" s="705"/>
      <c r="CR128" s="705"/>
      <c r="CS128" s="705"/>
      <c r="CT128" s="705"/>
      <c r="CU128" s="705"/>
      <c r="CV128" s="705"/>
      <c r="CW128" s="705"/>
      <c r="CX128" s="705"/>
      <c r="CY128" s="705"/>
      <c r="CZ128" s="705"/>
      <c r="DA128" s="705"/>
      <c r="DB128" s="705"/>
      <c r="DC128" s="705"/>
      <c r="DD128" s="705"/>
      <c r="DE128" s="705"/>
      <c r="DF128" s="706"/>
      <c r="DG128" s="765" t="s">
        <v>62</v>
      </c>
      <c r="DH128" s="766"/>
      <c r="DI128" s="766"/>
      <c r="DJ128" s="766"/>
      <c r="DK128" s="766"/>
      <c r="DL128" s="766" t="s">
        <v>62</v>
      </c>
      <c r="DM128" s="766"/>
      <c r="DN128" s="766"/>
      <c r="DO128" s="766"/>
      <c r="DP128" s="766"/>
      <c r="DQ128" s="766" t="s">
        <v>62</v>
      </c>
      <c r="DR128" s="766"/>
      <c r="DS128" s="766"/>
      <c r="DT128" s="766"/>
      <c r="DU128" s="766"/>
      <c r="DV128" s="767" t="s">
        <v>62</v>
      </c>
      <c r="DW128" s="767"/>
      <c r="DX128" s="767"/>
      <c r="DY128" s="767"/>
      <c r="DZ128" s="768"/>
    </row>
    <row r="129" spans="1:131" s="89" customFormat="1" ht="26.25" customHeight="1" x14ac:dyDescent="0.15">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418</v>
      </c>
      <c r="X129" s="752"/>
      <c r="Y129" s="752"/>
      <c r="Z129" s="753"/>
      <c r="AA129" s="754">
        <v>3705068</v>
      </c>
      <c r="AB129" s="755"/>
      <c r="AC129" s="755"/>
      <c r="AD129" s="755"/>
      <c r="AE129" s="756"/>
      <c r="AF129" s="757">
        <v>3556845</v>
      </c>
      <c r="AG129" s="755"/>
      <c r="AH129" s="755"/>
      <c r="AI129" s="755"/>
      <c r="AJ129" s="756"/>
      <c r="AK129" s="757">
        <v>3545176</v>
      </c>
      <c r="AL129" s="755"/>
      <c r="AM129" s="755"/>
      <c r="AN129" s="755"/>
      <c r="AO129" s="756"/>
      <c r="AP129" s="758"/>
      <c r="AQ129" s="759"/>
      <c r="AR129" s="759"/>
      <c r="AS129" s="759"/>
      <c r="AT129" s="760"/>
      <c r="AU129" s="92"/>
      <c r="AV129" s="92"/>
      <c r="AW129" s="92"/>
      <c r="AX129" s="726" t="s">
        <v>419</v>
      </c>
      <c r="AY129" s="727"/>
      <c r="AZ129" s="727"/>
      <c r="BA129" s="727"/>
      <c r="BB129" s="727"/>
      <c r="BC129" s="727"/>
      <c r="BD129" s="727"/>
      <c r="BE129" s="728"/>
      <c r="BF129" s="745" t="s">
        <v>62</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420</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421</v>
      </c>
      <c r="X130" s="752"/>
      <c r="Y130" s="752"/>
      <c r="Z130" s="753"/>
      <c r="AA130" s="754">
        <v>619379</v>
      </c>
      <c r="AB130" s="755"/>
      <c r="AC130" s="755"/>
      <c r="AD130" s="755"/>
      <c r="AE130" s="756"/>
      <c r="AF130" s="757">
        <v>586882</v>
      </c>
      <c r="AG130" s="755"/>
      <c r="AH130" s="755"/>
      <c r="AI130" s="755"/>
      <c r="AJ130" s="756"/>
      <c r="AK130" s="757">
        <v>563960</v>
      </c>
      <c r="AL130" s="755"/>
      <c r="AM130" s="755"/>
      <c r="AN130" s="755"/>
      <c r="AO130" s="756"/>
      <c r="AP130" s="758"/>
      <c r="AQ130" s="759"/>
      <c r="AR130" s="759"/>
      <c r="AS130" s="759"/>
      <c r="AT130" s="760"/>
      <c r="AU130" s="92"/>
      <c r="AV130" s="92"/>
      <c r="AW130" s="92"/>
      <c r="AX130" s="726" t="s">
        <v>422</v>
      </c>
      <c r="AY130" s="727"/>
      <c r="AZ130" s="727"/>
      <c r="BA130" s="727"/>
      <c r="BB130" s="727"/>
      <c r="BC130" s="727"/>
      <c r="BD130" s="727"/>
      <c r="BE130" s="728"/>
      <c r="BF130" s="729">
        <v>12.5</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423</v>
      </c>
      <c r="X131" s="736"/>
      <c r="Y131" s="736"/>
      <c r="Z131" s="737"/>
      <c r="AA131" s="738">
        <v>3085689</v>
      </c>
      <c r="AB131" s="739"/>
      <c r="AC131" s="739"/>
      <c r="AD131" s="739"/>
      <c r="AE131" s="740"/>
      <c r="AF131" s="741">
        <v>2969963</v>
      </c>
      <c r="AG131" s="739"/>
      <c r="AH131" s="739"/>
      <c r="AI131" s="739"/>
      <c r="AJ131" s="740"/>
      <c r="AK131" s="741">
        <v>2981216</v>
      </c>
      <c r="AL131" s="739"/>
      <c r="AM131" s="739"/>
      <c r="AN131" s="739"/>
      <c r="AO131" s="740"/>
      <c r="AP131" s="742"/>
      <c r="AQ131" s="743"/>
      <c r="AR131" s="743"/>
      <c r="AS131" s="743"/>
      <c r="AT131" s="744"/>
      <c r="AU131" s="92"/>
      <c r="AV131" s="92"/>
      <c r="AW131" s="92"/>
      <c r="AX131" s="704" t="s">
        <v>424</v>
      </c>
      <c r="AY131" s="705"/>
      <c r="AZ131" s="705"/>
      <c r="BA131" s="705"/>
      <c r="BB131" s="705"/>
      <c r="BC131" s="705"/>
      <c r="BD131" s="705"/>
      <c r="BE131" s="706"/>
      <c r="BF131" s="707">
        <v>18.100000000000001</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425</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426</v>
      </c>
      <c r="W132" s="717"/>
      <c r="X132" s="717"/>
      <c r="Y132" s="717"/>
      <c r="Z132" s="718"/>
      <c r="AA132" s="719">
        <v>11.58499771</v>
      </c>
      <c r="AB132" s="720"/>
      <c r="AC132" s="720"/>
      <c r="AD132" s="720"/>
      <c r="AE132" s="721"/>
      <c r="AF132" s="722">
        <v>13.05359696</v>
      </c>
      <c r="AG132" s="720"/>
      <c r="AH132" s="720"/>
      <c r="AI132" s="720"/>
      <c r="AJ132" s="721"/>
      <c r="AK132" s="722">
        <v>12.92294822</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427</v>
      </c>
      <c r="W133" s="696"/>
      <c r="X133" s="696"/>
      <c r="Y133" s="696"/>
      <c r="Z133" s="697"/>
      <c r="AA133" s="698">
        <v>12.9</v>
      </c>
      <c r="AB133" s="699"/>
      <c r="AC133" s="699"/>
      <c r="AD133" s="699"/>
      <c r="AE133" s="700"/>
      <c r="AF133" s="698">
        <v>12.4</v>
      </c>
      <c r="AG133" s="699"/>
      <c r="AH133" s="699"/>
      <c r="AI133" s="699"/>
      <c r="AJ133" s="700"/>
      <c r="AK133" s="698">
        <v>12.5</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EYjPokNc8QSb689D1VASfCtmkkfTkJR6HBV38JFScmGG2BsvjyKDPo2HEUHsiv5BCoex+JElOCu7P4SHxo6HEg==" saltValue="RBfms4VA+G/cD7mR0KzHD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A4C2E-F552-4465-A4CF-DDE6C522848A}">
  <sheetPr>
    <pageSetUpPr fitToPage="1"/>
  </sheetPr>
  <dimension ref="A1:DQ105"/>
  <sheetViews>
    <sheetView showGridLines="0" view="pageBreakPreview" topLeftCell="A34"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zCqyd+sXErclA3/tJ8v6LBWHhJyDhSsGlTF0P2j4ZnL9H47nYWoGTvULJpyLJiFV59C9eePUF+LM0W4VG8OnIQ==" saltValue="LGU8gnkbXVIDlDrFq7OxGg==" spinCount="100000" sheet="1" objects="1" scenarios="1"/>
  <dataConsolidate/>
  <phoneticPr fontId="2"/>
  <pageMargins left="0.59055118110236227" right="0" top="0.59055118110236227" bottom="0.59055118110236227" header="0.39370078740157483" footer="0.39370078740157483"/>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963BB-5079-4950-AA81-2A68CAD16A1C}">
  <sheetPr>
    <pageSetUpPr fitToPage="1"/>
  </sheetPr>
  <dimension ref="A1:DL89"/>
  <sheetViews>
    <sheetView showGridLines="0" topLeftCell="U49"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OjH1UlAE5IBanahZFsNRGPoVupBEcte3vv47puB3cMgutBx5LtFLbAxPEx/1GoBR00dMeDGYSdms4/qP6vlWw==" saltValue="faYVNfRaIPlY5LYmAfTUow==" spinCount="100000" sheet="1" objects="1" scenarios="1"/>
  <dataConsolidate/>
  <phoneticPr fontId="2"/>
  <pageMargins left="0.59055118110236227" right="0" top="0.59055118110236227" bottom="0.59055118110236227" header="0.39370078740157483" footer="0.39370078740157483"/>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2B7D8-4E1B-4682-BE87-16132F13B5B8}">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428</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429</v>
      </c>
      <c r="AL6" s="118"/>
      <c r="AM6" s="118"/>
      <c r="AN6" s="118"/>
    </row>
    <row r="7" spans="1:46" ht="13.5" customHeight="1" x14ac:dyDescent="0.15">
      <c r="A7" s="10"/>
      <c r="AK7" s="119"/>
      <c r="AL7" s="120"/>
      <c r="AM7" s="120"/>
      <c r="AN7" s="121"/>
      <c r="AO7" s="1102" t="s">
        <v>430</v>
      </c>
      <c r="AP7" s="122"/>
      <c r="AQ7" s="123" t="s">
        <v>431</v>
      </c>
      <c r="AR7" s="124"/>
    </row>
    <row r="8" spans="1:46" x14ac:dyDescent="0.15">
      <c r="A8" s="10"/>
      <c r="AK8" s="125"/>
      <c r="AL8" s="126"/>
      <c r="AM8" s="126"/>
      <c r="AN8" s="127"/>
      <c r="AO8" s="1103"/>
      <c r="AP8" s="128" t="s">
        <v>432</v>
      </c>
      <c r="AQ8" s="129" t="s">
        <v>433</v>
      </c>
      <c r="AR8" s="130" t="s">
        <v>434</v>
      </c>
    </row>
    <row r="9" spans="1:46" x14ac:dyDescent="0.15">
      <c r="A9" s="10"/>
      <c r="AK9" s="1104" t="s">
        <v>435</v>
      </c>
      <c r="AL9" s="1105"/>
      <c r="AM9" s="1105"/>
      <c r="AN9" s="1106"/>
      <c r="AO9" s="131">
        <v>817140</v>
      </c>
      <c r="AP9" s="131">
        <v>127499</v>
      </c>
      <c r="AQ9" s="132">
        <v>143407</v>
      </c>
      <c r="AR9" s="133">
        <v>-11.1</v>
      </c>
    </row>
    <row r="10" spans="1:46" ht="13.5" customHeight="1" x14ac:dyDescent="0.15">
      <c r="A10" s="10"/>
      <c r="AK10" s="1104" t="s">
        <v>436</v>
      </c>
      <c r="AL10" s="1105"/>
      <c r="AM10" s="1105"/>
      <c r="AN10" s="1106"/>
      <c r="AO10" s="134">
        <v>149769</v>
      </c>
      <c r="AP10" s="134">
        <v>23369</v>
      </c>
      <c r="AQ10" s="135">
        <v>20271</v>
      </c>
      <c r="AR10" s="136">
        <v>15.3</v>
      </c>
    </row>
    <row r="11" spans="1:46" ht="13.5" customHeight="1" x14ac:dyDescent="0.15">
      <c r="A11" s="10"/>
      <c r="AK11" s="1104" t="s">
        <v>437</v>
      </c>
      <c r="AL11" s="1105"/>
      <c r="AM11" s="1105"/>
      <c r="AN11" s="1106"/>
      <c r="AO11" s="134" t="s">
        <v>334</v>
      </c>
      <c r="AP11" s="134" t="s">
        <v>334</v>
      </c>
      <c r="AQ11" s="135">
        <v>1412</v>
      </c>
      <c r="AR11" s="136" t="s">
        <v>334</v>
      </c>
    </row>
    <row r="12" spans="1:46" ht="13.5" customHeight="1" x14ac:dyDescent="0.15">
      <c r="A12" s="10"/>
      <c r="AK12" s="1104" t="s">
        <v>438</v>
      </c>
      <c r="AL12" s="1105"/>
      <c r="AM12" s="1105"/>
      <c r="AN12" s="1106"/>
      <c r="AO12" s="134" t="s">
        <v>334</v>
      </c>
      <c r="AP12" s="134" t="s">
        <v>334</v>
      </c>
      <c r="AQ12" s="135" t="s">
        <v>334</v>
      </c>
      <c r="AR12" s="136" t="s">
        <v>334</v>
      </c>
    </row>
    <row r="13" spans="1:46" ht="13.5" customHeight="1" x14ac:dyDescent="0.15">
      <c r="A13" s="10"/>
      <c r="AK13" s="1104" t="s">
        <v>439</v>
      </c>
      <c r="AL13" s="1105"/>
      <c r="AM13" s="1105"/>
      <c r="AN13" s="1106"/>
      <c r="AO13" s="134">
        <v>30845</v>
      </c>
      <c r="AP13" s="134">
        <v>4813</v>
      </c>
      <c r="AQ13" s="135">
        <v>5234</v>
      </c>
      <c r="AR13" s="136">
        <v>-8</v>
      </c>
    </row>
    <row r="14" spans="1:46" ht="13.5" customHeight="1" x14ac:dyDescent="0.15">
      <c r="A14" s="10"/>
      <c r="AK14" s="1104" t="s">
        <v>440</v>
      </c>
      <c r="AL14" s="1105"/>
      <c r="AM14" s="1105"/>
      <c r="AN14" s="1106"/>
      <c r="AO14" s="134">
        <v>25307</v>
      </c>
      <c r="AP14" s="134">
        <v>3949</v>
      </c>
      <c r="AQ14" s="135">
        <v>3337</v>
      </c>
      <c r="AR14" s="136">
        <v>18.3</v>
      </c>
    </row>
    <row r="15" spans="1:46" ht="13.5" customHeight="1" x14ac:dyDescent="0.15">
      <c r="A15" s="10"/>
      <c r="AK15" s="1107" t="s">
        <v>441</v>
      </c>
      <c r="AL15" s="1108"/>
      <c r="AM15" s="1108"/>
      <c r="AN15" s="1109"/>
      <c r="AO15" s="134">
        <v>-18048</v>
      </c>
      <c r="AP15" s="134">
        <v>-2816</v>
      </c>
      <c r="AQ15" s="135">
        <v>-9830</v>
      </c>
      <c r="AR15" s="136">
        <v>-71.400000000000006</v>
      </c>
    </row>
    <row r="16" spans="1:46" x14ac:dyDescent="0.15">
      <c r="A16" s="10"/>
      <c r="AK16" s="1107" t="s">
        <v>118</v>
      </c>
      <c r="AL16" s="1108"/>
      <c r="AM16" s="1108"/>
      <c r="AN16" s="1109"/>
      <c r="AO16" s="134">
        <v>1005013</v>
      </c>
      <c r="AP16" s="134">
        <v>156813</v>
      </c>
      <c r="AQ16" s="135">
        <v>163831</v>
      </c>
      <c r="AR16" s="136">
        <v>-4.3</v>
      </c>
    </row>
    <row r="17" spans="1:46" x14ac:dyDescent="0.15">
      <c r="A17" s="10"/>
    </row>
    <row r="18" spans="1:46" x14ac:dyDescent="0.15">
      <c r="A18" s="10"/>
      <c r="AQ18" s="137"/>
      <c r="AR18" s="137"/>
    </row>
    <row r="19" spans="1:46" x14ac:dyDescent="0.15">
      <c r="A19" s="10"/>
      <c r="AK19" s="3" t="s">
        <v>442</v>
      </c>
    </row>
    <row r="20" spans="1:46" x14ac:dyDescent="0.15">
      <c r="A20" s="10"/>
      <c r="AK20" s="138"/>
      <c r="AL20" s="139"/>
      <c r="AM20" s="139"/>
      <c r="AN20" s="140"/>
      <c r="AO20" s="141" t="s">
        <v>443</v>
      </c>
      <c r="AP20" s="142" t="s">
        <v>444</v>
      </c>
      <c r="AQ20" s="143" t="s">
        <v>445</v>
      </c>
      <c r="AR20" s="144"/>
    </row>
    <row r="21" spans="1:46" s="118" customFormat="1" x14ac:dyDescent="0.15">
      <c r="A21" s="145"/>
      <c r="AK21" s="1110" t="s">
        <v>446</v>
      </c>
      <c r="AL21" s="1111"/>
      <c r="AM21" s="1111"/>
      <c r="AN21" s="1112"/>
      <c r="AO21" s="146">
        <v>12.64</v>
      </c>
      <c r="AP21" s="147">
        <v>14.18</v>
      </c>
      <c r="AQ21" s="148">
        <v>-1.54</v>
      </c>
      <c r="AS21" s="149"/>
      <c r="AT21" s="145"/>
    </row>
    <row r="22" spans="1:46" s="118" customFormat="1" x14ac:dyDescent="0.15">
      <c r="A22" s="145"/>
      <c r="AK22" s="1110" t="s">
        <v>447</v>
      </c>
      <c r="AL22" s="1111"/>
      <c r="AM22" s="1111"/>
      <c r="AN22" s="1112"/>
      <c r="AO22" s="150">
        <v>97.6</v>
      </c>
      <c r="AP22" s="151">
        <v>95.4</v>
      </c>
      <c r="AQ22" s="152">
        <v>2.2000000000000002</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13" t="s">
        <v>448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x14ac:dyDescent="0.15">
      <c r="A27" s="157"/>
      <c r="AS27" s="3"/>
      <c r="AT27" s="3"/>
    </row>
    <row r="28" spans="1:46" ht="17.25" x14ac:dyDescent="0.15">
      <c r="A28" s="16" t="s">
        <v>449</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450</v>
      </c>
      <c r="AL29" s="118"/>
      <c r="AM29" s="118"/>
      <c r="AN29" s="118"/>
      <c r="AS29" s="159"/>
    </row>
    <row r="30" spans="1:46" ht="13.5" customHeight="1" x14ac:dyDescent="0.15">
      <c r="A30" s="10"/>
      <c r="AK30" s="119"/>
      <c r="AL30" s="120"/>
      <c r="AM30" s="120"/>
      <c r="AN30" s="121"/>
      <c r="AO30" s="1102" t="s">
        <v>430</v>
      </c>
      <c r="AP30" s="122"/>
      <c r="AQ30" s="123" t="s">
        <v>431</v>
      </c>
      <c r="AR30" s="124"/>
    </row>
    <row r="31" spans="1:46" x14ac:dyDescent="0.15">
      <c r="A31" s="10"/>
      <c r="AK31" s="125"/>
      <c r="AL31" s="126"/>
      <c r="AM31" s="126"/>
      <c r="AN31" s="127"/>
      <c r="AO31" s="1103"/>
      <c r="AP31" s="128" t="s">
        <v>432</v>
      </c>
      <c r="AQ31" s="129" t="s">
        <v>433</v>
      </c>
      <c r="AR31" s="130" t="s">
        <v>434</v>
      </c>
    </row>
    <row r="32" spans="1:46" ht="27" customHeight="1" x14ac:dyDescent="0.15">
      <c r="A32" s="10"/>
      <c r="AK32" s="1088" t="s">
        <v>451</v>
      </c>
      <c r="AL32" s="1089"/>
      <c r="AM32" s="1089"/>
      <c r="AN32" s="1090"/>
      <c r="AO32" s="160">
        <v>686781</v>
      </c>
      <c r="AP32" s="160">
        <v>107159</v>
      </c>
      <c r="AQ32" s="161">
        <v>86321</v>
      </c>
      <c r="AR32" s="162">
        <v>24.1</v>
      </c>
    </row>
    <row r="33" spans="1:46" ht="13.5" customHeight="1" x14ac:dyDescent="0.15">
      <c r="A33" s="10"/>
      <c r="AK33" s="1088" t="s">
        <v>452</v>
      </c>
      <c r="AL33" s="1089"/>
      <c r="AM33" s="1089"/>
      <c r="AN33" s="1090"/>
      <c r="AO33" s="160" t="s">
        <v>334</v>
      </c>
      <c r="AP33" s="160" t="s">
        <v>334</v>
      </c>
      <c r="AQ33" s="161" t="s">
        <v>334</v>
      </c>
      <c r="AR33" s="162" t="s">
        <v>334</v>
      </c>
    </row>
    <row r="34" spans="1:46" ht="27" customHeight="1" x14ac:dyDescent="0.15">
      <c r="A34" s="10"/>
      <c r="AK34" s="1088" t="s">
        <v>453</v>
      </c>
      <c r="AL34" s="1089"/>
      <c r="AM34" s="1089"/>
      <c r="AN34" s="1090"/>
      <c r="AO34" s="160" t="s">
        <v>334</v>
      </c>
      <c r="AP34" s="160" t="s">
        <v>334</v>
      </c>
      <c r="AQ34" s="161" t="s">
        <v>334</v>
      </c>
      <c r="AR34" s="162" t="s">
        <v>334</v>
      </c>
    </row>
    <row r="35" spans="1:46" ht="27" customHeight="1" x14ac:dyDescent="0.15">
      <c r="A35" s="10"/>
      <c r="AK35" s="1088" t="s">
        <v>454</v>
      </c>
      <c r="AL35" s="1089"/>
      <c r="AM35" s="1089"/>
      <c r="AN35" s="1090"/>
      <c r="AO35" s="160">
        <v>262398</v>
      </c>
      <c r="AP35" s="160">
        <v>40942</v>
      </c>
      <c r="AQ35" s="161">
        <v>18581</v>
      </c>
      <c r="AR35" s="162">
        <v>120.3</v>
      </c>
    </row>
    <row r="36" spans="1:46" ht="27" customHeight="1" x14ac:dyDescent="0.15">
      <c r="A36" s="10"/>
      <c r="AK36" s="1088" t="s">
        <v>455</v>
      </c>
      <c r="AL36" s="1089"/>
      <c r="AM36" s="1089"/>
      <c r="AN36" s="1090"/>
      <c r="AO36" s="160" t="s">
        <v>334</v>
      </c>
      <c r="AP36" s="160" t="s">
        <v>334</v>
      </c>
      <c r="AQ36" s="161">
        <v>4521</v>
      </c>
      <c r="AR36" s="162" t="s">
        <v>334</v>
      </c>
    </row>
    <row r="37" spans="1:46" ht="13.5" customHeight="1" x14ac:dyDescent="0.15">
      <c r="A37" s="10"/>
      <c r="AK37" s="1088" t="s">
        <v>456</v>
      </c>
      <c r="AL37" s="1089"/>
      <c r="AM37" s="1089"/>
      <c r="AN37" s="1090"/>
      <c r="AO37" s="160" t="s">
        <v>334</v>
      </c>
      <c r="AP37" s="160" t="s">
        <v>334</v>
      </c>
      <c r="AQ37" s="161">
        <v>983</v>
      </c>
      <c r="AR37" s="162" t="s">
        <v>334</v>
      </c>
    </row>
    <row r="38" spans="1:46" ht="27" customHeight="1" x14ac:dyDescent="0.15">
      <c r="A38" s="10"/>
      <c r="AK38" s="1091" t="s">
        <v>457</v>
      </c>
      <c r="AL38" s="1092"/>
      <c r="AM38" s="1092"/>
      <c r="AN38" s="1093"/>
      <c r="AO38" s="163">
        <v>42</v>
      </c>
      <c r="AP38" s="163">
        <v>7</v>
      </c>
      <c r="AQ38" s="164">
        <v>20</v>
      </c>
      <c r="AR38" s="152">
        <v>-65</v>
      </c>
      <c r="AS38" s="159"/>
    </row>
    <row r="39" spans="1:46" x14ac:dyDescent="0.15">
      <c r="A39" s="10"/>
      <c r="AK39" s="1091" t="s">
        <v>458</v>
      </c>
      <c r="AL39" s="1092"/>
      <c r="AM39" s="1092"/>
      <c r="AN39" s="1093"/>
      <c r="AO39" s="160" t="s">
        <v>334</v>
      </c>
      <c r="AP39" s="160" t="s">
        <v>334</v>
      </c>
      <c r="AQ39" s="161">
        <v>-4212</v>
      </c>
      <c r="AR39" s="162" t="s">
        <v>334</v>
      </c>
      <c r="AS39" s="159"/>
    </row>
    <row r="40" spans="1:46" ht="27" customHeight="1" x14ac:dyDescent="0.15">
      <c r="A40" s="10"/>
      <c r="AK40" s="1088" t="s">
        <v>459</v>
      </c>
      <c r="AL40" s="1089"/>
      <c r="AM40" s="1089"/>
      <c r="AN40" s="1090"/>
      <c r="AO40" s="160">
        <v>-563960</v>
      </c>
      <c r="AP40" s="160">
        <v>-87995</v>
      </c>
      <c r="AQ40" s="161">
        <v>-70783</v>
      </c>
      <c r="AR40" s="162">
        <v>24.3</v>
      </c>
      <c r="AS40" s="159"/>
    </row>
    <row r="41" spans="1:46" x14ac:dyDescent="0.15">
      <c r="A41" s="10"/>
      <c r="AK41" s="1094" t="s">
        <v>229</v>
      </c>
      <c r="AL41" s="1095"/>
      <c r="AM41" s="1095"/>
      <c r="AN41" s="1096"/>
      <c r="AO41" s="160">
        <v>385261</v>
      </c>
      <c r="AP41" s="160">
        <v>60112</v>
      </c>
      <c r="AQ41" s="161">
        <v>35432</v>
      </c>
      <c r="AR41" s="162">
        <v>69.7</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460</v>
      </c>
    </row>
    <row r="48" spans="1:46" x14ac:dyDescent="0.15">
      <c r="A48" s="10"/>
      <c r="AK48" s="168" t="s">
        <v>461</v>
      </c>
      <c r="AL48" s="168"/>
      <c r="AM48" s="168"/>
      <c r="AN48" s="168"/>
      <c r="AO48" s="168"/>
      <c r="AP48" s="168"/>
      <c r="AQ48" s="169"/>
      <c r="AR48" s="168"/>
    </row>
    <row r="49" spans="1:44" ht="13.5" customHeight="1" x14ac:dyDescent="0.15">
      <c r="A49" s="10"/>
      <c r="AK49" s="170"/>
      <c r="AL49" s="171"/>
      <c r="AM49" s="1097" t="s">
        <v>430</v>
      </c>
      <c r="AN49" s="1099" t="s">
        <v>462</v>
      </c>
      <c r="AO49" s="1100"/>
      <c r="AP49" s="1100"/>
      <c r="AQ49" s="1100"/>
      <c r="AR49" s="1101"/>
    </row>
    <row r="50" spans="1:44" x14ac:dyDescent="0.15">
      <c r="A50" s="10"/>
      <c r="AK50" s="172"/>
      <c r="AL50" s="173"/>
      <c r="AM50" s="1098"/>
      <c r="AN50" s="174" t="s">
        <v>463</v>
      </c>
      <c r="AO50" s="175" t="s">
        <v>464</v>
      </c>
      <c r="AP50" s="176" t="s">
        <v>465</v>
      </c>
      <c r="AQ50" s="177" t="s">
        <v>466</v>
      </c>
      <c r="AR50" s="178" t="s">
        <v>467</v>
      </c>
    </row>
    <row r="51" spans="1:44" x14ac:dyDescent="0.15">
      <c r="A51" s="10"/>
      <c r="AK51" s="170" t="s">
        <v>468</v>
      </c>
      <c r="AL51" s="171"/>
      <c r="AM51" s="179">
        <v>274843</v>
      </c>
      <c r="AN51" s="180">
        <v>38553</v>
      </c>
      <c r="AO51" s="181">
        <v>-26.8</v>
      </c>
      <c r="AP51" s="182">
        <v>145139</v>
      </c>
      <c r="AQ51" s="183">
        <v>19.5</v>
      </c>
      <c r="AR51" s="184">
        <v>-46.3</v>
      </c>
    </row>
    <row r="52" spans="1:44" x14ac:dyDescent="0.15">
      <c r="A52" s="10"/>
      <c r="AK52" s="185"/>
      <c r="AL52" s="186" t="s">
        <v>469</v>
      </c>
      <c r="AM52" s="187">
        <v>37764</v>
      </c>
      <c r="AN52" s="188">
        <v>5297</v>
      </c>
      <c r="AO52" s="189">
        <v>-65.5</v>
      </c>
      <c r="AP52" s="190">
        <v>83762</v>
      </c>
      <c r="AQ52" s="191">
        <v>33.1</v>
      </c>
      <c r="AR52" s="192">
        <v>-98.6</v>
      </c>
    </row>
    <row r="53" spans="1:44" x14ac:dyDescent="0.15">
      <c r="A53" s="10"/>
      <c r="AK53" s="170" t="s">
        <v>470</v>
      </c>
      <c r="AL53" s="171"/>
      <c r="AM53" s="179">
        <v>408144</v>
      </c>
      <c r="AN53" s="180">
        <v>58549</v>
      </c>
      <c r="AO53" s="181">
        <v>51.9</v>
      </c>
      <c r="AP53" s="182">
        <v>125391</v>
      </c>
      <c r="AQ53" s="183">
        <v>-13.6</v>
      </c>
      <c r="AR53" s="184">
        <v>65.5</v>
      </c>
    </row>
    <row r="54" spans="1:44" x14ac:dyDescent="0.15">
      <c r="A54" s="10"/>
      <c r="AK54" s="185"/>
      <c r="AL54" s="186" t="s">
        <v>469</v>
      </c>
      <c r="AM54" s="187">
        <v>217038</v>
      </c>
      <c r="AN54" s="188">
        <v>31134</v>
      </c>
      <c r="AO54" s="189">
        <v>487.8</v>
      </c>
      <c r="AP54" s="190">
        <v>68516</v>
      </c>
      <c r="AQ54" s="191">
        <v>-18.2</v>
      </c>
      <c r="AR54" s="192">
        <v>506</v>
      </c>
    </row>
    <row r="55" spans="1:44" x14ac:dyDescent="0.15">
      <c r="A55" s="10"/>
      <c r="AK55" s="170" t="s">
        <v>471</v>
      </c>
      <c r="AL55" s="171"/>
      <c r="AM55" s="179">
        <v>280969</v>
      </c>
      <c r="AN55" s="180">
        <v>41576</v>
      </c>
      <c r="AO55" s="181">
        <v>-29</v>
      </c>
      <c r="AP55" s="182">
        <v>138402</v>
      </c>
      <c r="AQ55" s="183">
        <v>10.4</v>
      </c>
      <c r="AR55" s="184">
        <v>-39.4</v>
      </c>
    </row>
    <row r="56" spans="1:44" x14ac:dyDescent="0.15">
      <c r="A56" s="10"/>
      <c r="AK56" s="185"/>
      <c r="AL56" s="186" t="s">
        <v>469</v>
      </c>
      <c r="AM56" s="187">
        <v>62167</v>
      </c>
      <c r="AN56" s="188">
        <v>9199</v>
      </c>
      <c r="AO56" s="189">
        <v>-70.5</v>
      </c>
      <c r="AP56" s="190">
        <v>70652</v>
      </c>
      <c r="AQ56" s="191">
        <v>3.1</v>
      </c>
      <c r="AR56" s="192">
        <v>-73.599999999999994</v>
      </c>
    </row>
    <row r="57" spans="1:44" x14ac:dyDescent="0.15">
      <c r="A57" s="10"/>
      <c r="AK57" s="170" t="s">
        <v>472</v>
      </c>
      <c r="AL57" s="171"/>
      <c r="AM57" s="179">
        <v>420822</v>
      </c>
      <c r="AN57" s="180">
        <v>64042</v>
      </c>
      <c r="AO57" s="181">
        <v>54</v>
      </c>
      <c r="AP57" s="182">
        <v>146367</v>
      </c>
      <c r="AQ57" s="183">
        <v>5.8</v>
      </c>
      <c r="AR57" s="184">
        <v>48.2</v>
      </c>
    </row>
    <row r="58" spans="1:44" x14ac:dyDescent="0.15">
      <c r="A58" s="10"/>
      <c r="AK58" s="185"/>
      <c r="AL58" s="186" t="s">
        <v>469</v>
      </c>
      <c r="AM58" s="187">
        <v>267705</v>
      </c>
      <c r="AN58" s="188">
        <v>40740</v>
      </c>
      <c r="AO58" s="189">
        <v>342.9</v>
      </c>
      <c r="AP58" s="190">
        <v>79441</v>
      </c>
      <c r="AQ58" s="191">
        <v>12.4</v>
      </c>
      <c r="AR58" s="192">
        <v>330.5</v>
      </c>
    </row>
    <row r="59" spans="1:44" x14ac:dyDescent="0.15">
      <c r="A59" s="10"/>
      <c r="AK59" s="170" t="s">
        <v>473</v>
      </c>
      <c r="AL59" s="171"/>
      <c r="AM59" s="179">
        <v>289648</v>
      </c>
      <c r="AN59" s="180">
        <v>45194</v>
      </c>
      <c r="AO59" s="181">
        <v>-29.4</v>
      </c>
      <c r="AP59" s="182">
        <v>165181</v>
      </c>
      <c r="AQ59" s="183">
        <v>12.9</v>
      </c>
      <c r="AR59" s="184">
        <v>-42.3</v>
      </c>
    </row>
    <row r="60" spans="1:44" x14ac:dyDescent="0.15">
      <c r="A60" s="10"/>
      <c r="AK60" s="185"/>
      <c r="AL60" s="186" t="s">
        <v>469</v>
      </c>
      <c r="AM60" s="187">
        <v>199765</v>
      </c>
      <c r="AN60" s="188">
        <v>31169</v>
      </c>
      <c r="AO60" s="189">
        <v>-23.5</v>
      </c>
      <c r="AP60" s="190">
        <v>82246</v>
      </c>
      <c r="AQ60" s="191">
        <v>3.5</v>
      </c>
      <c r="AR60" s="192">
        <v>-27</v>
      </c>
    </row>
    <row r="61" spans="1:44" x14ac:dyDescent="0.15">
      <c r="A61" s="10"/>
      <c r="AK61" s="170" t="s">
        <v>474</v>
      </c>
      <c r="AL61" s="193"/>
      <c r="AM61" s="179">
        <v>334885</v>
      </c>
      <c r="AN61" s="180">
        <v>49583</v>
      </c>
      <c r="AO61" s="181">
        <v>4.0999999999999996</v>
      </c>
      <c r="AP61" s="182">
        <v>144096</v>
      </c>
      <c r="AQ61" s="194">
        <v>7</v>
      </c>
      <c r="AR61" s="184">
        <v>-2.9</v>
      </c>
    </row>
    <row r="62" spans="1:44" x14ac:dyDescent="0.15">
      <c r="A62" s="10"/>
      <c r="AK62" s="185"/>
      <c r="AL62" s="186" t="s">
        <v>469</v>
      </c>
      <c r="AM62" s="187">
        <v>156888</v>
      </c>
      <c r="AN62" s="188">
        <v>23508</v>
      </c>
      <c r="AO62" s="189">
        <v>134.19999999999999</v>
      </c>
      <c r="AP62" s="190">
        <v>76923</v>
      </c>
      <c r="AQ62" s="191">
        <v>6.8</v>
      </c>
      <c r="AR62" s="192">
        <v>127.4</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o8mACndHqFwZ6iJL23skyWELA7V+2TJGB4PCMKJasZ4pi7VmltzG9ruF78LXdVYsP3U8PceKtBonCiaqUzN4ig==" saltValue="K/KFoH8ng6XbAi9Q+Zd/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ageMargins left="0.59055118110236227" right="0" top="0.59055118110236227" bottom="0.59055118110236227" header="0.39370078740157483" footer="0.39370078740157483"/>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2D795-09EB-4754-A1C0-4C6513736CBC}">
  <sheetPr>
    <pageSetUpPr fitToPage="1"/>
  </sheetPr>
  <dimension ref="A1:DU121"/>
  <sheetViews>
    <sheetView showGridLines="0" topLeftCell="A61"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AQGt6ba8aRPqbK55XBxlecCHdYvYKpWsl0Ao6ZV7dVOO5pWvw58Fk4ZXd2KAEGljZFBJA2NaL2Tg6Klv5jny7w==" saltValue="hbJ6/7hZTlmhvTbYKhPaWw==" spinCount="100000" sheet="1" objects="1" scenarios="1"/>
  <dataConsolidate/>
  <phoneticPr fontId="2"/>
  <pageMargins left="0.59055118110236227" right="0" top="0.59055118110236227" bottom="0.59055118110236227" header="0.39370078740157483" footer="0.39370078740157483"/>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7C4D1-AA5C-4B0F-AA46-09AB08703352}">
  <sheetPr>
    <pageSetUpPr fitToPage="1"/>
  </sheetPr>
  <dimension ref="A1:EL116"/>
  <sheetViews>
    <sheetView showGridLines="0" topLeftCell="A55"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04VLH+Lj0kOPZLDnHyJmF7p+iVXa9pYKtC0cYqczSDjMxaXDxh30q1Qis//+4ITAS9aCUSYC11PXsITRRLBZDg==" saltValue="VSrpXuF1pz0PjFu6Ji50ZQ==" spinCount="100000" sheet="1" objects="1" scenarios="1"/>
  <dataConsolidate/>
  <phoneticPr fontId="2"/>
  <pageMargins left="0.59055118110236227" right="0" top="0.59055118110236227" bottom="0.59055118110236227" header="0.39370078740157483" footer="0.39370078740157483"/>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6F94-6646-476C-90DE-833EC1DBBD22}">
  <sheetPr>
    <pageSetUpPr fitToPage="1"/>
  </sheetPr>
  <dimension ref="B1:J50"/>
  <sheetViews>
    <sheetView showGridLines="0" topLeftCell="A4" zoomScale="55" zoomScaleNormal="55"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475</v>
      </c>
    </row>
    <row r="46" spans="2:10" ht="29.25" customHeight="1" thickBot="1" x14ac:dyDescent="0.25">
      <c r="B46" s="198" t="s">
        <v>22</v>
      </c>
      <c r="C46" s="199"/>
      <c r="D46" s="199"/>
      <c r="E46" s="200" t="s">
        <v>476</v>
      </c>
      <c r="F46" s="201" t="s">
        <v>3</v>
      </c>
      <c r="G46" s="202" t="s">
        <v>4</v>
      </c>
      <c r="H46" s="202" t="s">
        <v>5</v>
      </c>
      <c r="I46" s="202" t="s">
        <v>6</v>
      </c>
      <c r="J46" s="203" t="s">
        <v>7</v>
      </c>
    </row>
    <row r="47" spans="2:10" ht="57.75" customHeight="1" x14ac:dyDescent="0.15">
      <c r="B47" s="204"/>
      <c r="C47" s="1114" t="s">
        <v>477</v>
      </c>
      <c r="D47" s="1114"/>
      <c r="E47" s="1115"/>
      <c r="F47" s="205">
        <v>20.38</v>
      </c>
      <c r="G47" s="206">
        <v>25.04</v>
      </c>
      <c r="H47" s="206">
        <v>31.69</v>
      </c>
      <c r="I47" s="206">
        <v>37.549999999999997</v>
      </c>
      <c r="J47" s="207">
        <v>43.56</v>
      </c>
    </row>
    <row r="48" spans="2:10" ht="57.75" customHeight="1" x14ac:dyDescent="0.15">
      <c r="B48" s="208"/>
      <c r="C48" s="1116" t="s">
        <v>478</v>
      </c>
      <c r="D48" s="1116"/>
      <c r="E48" s="1117"/>
      <c r="F48" s="209">
        <v>3.31</v>
      </c>
      <c r="G48" s="210">
        <v>3.48</v>
      </c>
      <c r="H48" s="210">
        <v>4.1500000000000004</v>
      </c>
      <c r="I48" s="210">
        <v>7.8</v>
      </c>
      <c r="J48" s="211">
        <v>5.83</v>
      </c>
    </row>
    <row r="49" spans="2:10" ht="57.75" customHeight="1" thickBot="1" x14ac:dyDescent="0.2">
      <c r="B49" s="212"/>
      <c r="C49" s="1118" t="s">
        <v>479</v>
      </c>
      <c r="D49" s="1118"/>
      <c r="E49" s="1119"/>
      <c r="F49" s="213">
        <v>3.16</v>
      </c>
      <c r="G49" s="214">
        <v>5.91</v>
      </c>
      <c r="H49" s="214">
        <v>9.11</v>
      </c>
      <c r="I49" s="214">
        <v>8.02</v>
      </c>
      <c r="J49" s="215">
        <v>3.88</v>
      </c>
    </row>
    <row r="50" spans="2:10" x14ac:dyDescent="0.15"/>
  </sheetData>
  <sheetProtection algorithmName="SHA-512" hashValue="gwTFHhXCMAiQeenirT08xFyedcdAYUOYnqt1i+jjfZnwLrI1NZzgEbrckqLK4Z5+vXkQeAnGQleRy+vse42GvQ==" saltValue="4oMf4/778vpZbYPDBIjuHg=="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坂元 映悟</cp:lastModifiedBy>
  <dcterms:created xsi:type="dcterms:W3CDTF">2025-07-24T12:15:13Z</dcterms:created>
  <dcterms:modified xsi:type="dcterms:W3CDTF">2025-09-05T00:25:46Z</dcterms:modified>
  <cp:category/>
</cp:coreProperties>
</file>