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hare-server\106_本庁_財政課\11財政部門\財政係\財政状況資料集\R6（R5年度分決算内容）\【財政状況資料集】_432067_2回目公会計追加\提出\"/>
    </mc:Choice>
  </mc:AlternateContent>
  <xr:revisionPtr revIDLastSave="0" documentId="13_ncr:1_{0BF6AE76-ACCF-4404-9684-D50EE48A6C8E}"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<sst xmlns="http://schemas.openxmlformats.org/spreadsheetml/2006/main" count="1091" uniqueCount="576">
  <si>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</si>
  <si>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</si>
  <si>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</si>
  <si>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</si>
  <si>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</si>
  <si>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</si>
  <si>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</si>
  <si>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</si>
  <si>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</si>
  <si>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</si>
  <si>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</si>
  <si>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</si>
  <si>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</si>
  <si>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</si>
  <si>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</si>
  <si>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</si>
  <si>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</si>
  <si>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</si>
  <si>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</si>
  <si>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</si>
  <si>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</si>
  <si>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</si>
  <si>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</si>
  <si>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</si>
  <si>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</si>
  <si>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</si>
  <si>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</si>
  <si>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</si>
  <si>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</si>
  <si>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</si>
  <si>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</si>
  <si>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</si>
  <si>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</si>
  <si>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</si>
  <si>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</si>
  <si>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</si>
  <si>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</si>
  <si>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</si>
  <si>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</si>
  <si>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</si>
  <si>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</si>
  <si>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</si>
  <si>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</si>
  <si>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</si>
  <si>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</si>
  <si>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</si>
  <si>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</si>
  <si>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</si>
  <si>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</si>
  <si>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</si>
  <si>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</si>
  <si>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</si>
  <si>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</si>
  <si>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</si>
  <si>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</si>
  <si>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</si>
  <si>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</si>
  <si>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</si>
  <si>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</si>
  <si>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</si>
  <si>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</si>
  <si>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</si>
  <si>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</si>
  <si>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</si>
  <si>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</si>
  <si>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</si>
  <si>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</si>
  <si>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</si>
  <si>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</si>
  <si>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</si>
  <si>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</si>
  <si>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</si>
  <si>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</si>
  <si>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</si>
  <si>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</si>
  <si>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</si>
  <si>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</si>
  <si>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</si>
  <si>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</si>
  <si>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</si>
  <si>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</si>
  <si>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</si>
  <si>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</si>
  <si>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</si>
  <si>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</si>
  <si>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</si>
  <si>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</si>
  <si>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</si>
  <si>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</si>
  <si>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</si>
  <si>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</si>
  <si>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</si>
  <si>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</si>
  <si>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</si>
  <si>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</si>
  <si>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</si>
  <si>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</si>
  <si>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</si>
  <si>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</si>
  <si>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</si>
  <si>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</si>
  <si>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</si>
  <si>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</si>
  <si>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</si>
  <si>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</si>
  <si>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</si>
  <si>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</si>
  <si>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</si>
  <si>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</si>
  <si>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</si>
  <si>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</si>
  <si>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</si>
  <si>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</si>
  <si>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</si>
  <si>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</si>
  <si>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</si>
  <si>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</si>
  <si>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</si>
  <si>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</si>
  <si>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</si>
  <si>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</si>
  <si>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</si>
  <si>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</si>
  <si>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</si>
  <si>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</si>
  <si>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</si>
  <si>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</si>
  <si>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</si>
  <si>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</si>
  <si>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</si>
  <si>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</si>
  <si>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</si>
  <si>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</si>
  <si>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</si>
  <si>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</si>
  <si>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</si>
  <si>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</si>
  <si>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</si>
  <si>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</si>
  <si>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</si>
  <si>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</si>
  <si>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</si>
  <si>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</si>
  <si>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</si>
  <si>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</si>
  <si>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</si>
  <si>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</si>
  <si>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</si>
  <si>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</si>
  <si>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</si>
  <si>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</si>
  <si>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</si>
  <si>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</si>
  <si>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</si>
  <si>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</si>
  <si>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</si>
  <si>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</si>
  <si>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</si>
  <si>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</si>
  <si>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</si>
  <si>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</si>
  <si>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</si>
  <si>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</si>
  <si>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</si>
  <si>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</si>
  <si>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</si>
  <si>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</si>
  <si>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</si>
  <si>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</si>
  <si>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</si>
  <si>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</si>
  <si>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</si>
  <si>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</si>
  <si>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</si>
  <si>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</si>
  <si>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</si>
  <si>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</si>
  <si>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</si>
  <si>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</si>
  <si>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</si>
  <si>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</si>
  <si>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</si>
  <si>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</si>
  <si>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</si>
  <si>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</si>
  <si>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</si>
  <si>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</si>
  <si>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</si>
  <si>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</si>
  <si>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</si>
  <si>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</si>
  <si>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</si>
  <si>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</si>
  <si>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</si>
  <si>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</si>
  <si>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</si>
  <si>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</si>
  <si>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</si>
  <si>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</si>
  <si>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</si>
  <si>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</si>
  <si>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</si>
  <si>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</si>
  <si>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</si>
  <si>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熊本県玉名市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</si>
  <si>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</si>
  <si>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</si>
  <si>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</si>
  <si>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</si>
  <si>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</si>
  <si>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</si>
  <si>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</si>
  <si>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</si>
  <si>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</si>
  <si>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</si>
  <si>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</si>
  <si>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</si>
  <si>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</si>
  <si>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</si>
  <si>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</si>
  <si>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</si>
  <si>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</si>
  <si>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</si>
  <si>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</si>
  <si>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</si>
  <si>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</si>
  <si>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</si>
  <si>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</si>
  <si>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</si>
  <si>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</si>
  <si>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</si>
  <si>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</si>
  <si>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</si>
  <si>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</si>
  <si>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</si>
  <si>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</si>
  <si>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</si>
  <si>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</si>
  <si>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</si>
  <si>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</si>
  <si>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</si>
  <si>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</si>
  <si>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</si>
  <si>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</si>
  <si>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</si>
  <si>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</si>
  <si>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</si>
  <si>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</si>
  <si>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</si>
  <si>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</si>
  <si>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</si>
  <si>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</si>
  <si>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</si>
  <si>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</si>
  <si>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</si>
  <si>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</si>
  <si>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</si>
  <si>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</si>
  <si>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</si>
  <si>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</si>
  <si>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</si>
  <si>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</si>
  <si>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</si>
  <si>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</si>
  <si>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</si>
  <si>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</si>
  <si>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</si>
  <si>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</si>
  <si>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</si>
  <si>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</si>
  <si>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</si>
  <si>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</si>
  <si>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</si>
  <si>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</si>
  <si>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</si>
  <si>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</si>
  <si>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</si>
  <si>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</si>
  <si>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</si>
  <si>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</si>
  <si>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</si>
  <si>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</si>
  <si>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</si>
  <si>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</si>
  <si>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</si>
  <si>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</si>
  <si>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</si>
  <si>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</si>
  <si>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</si>
  <si>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</si>
  <si>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</si>
  <si>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</si>
  <si>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</si>
  <si>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</si>
  <si>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</si>
  <si>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</si>
  <si>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</si>
  <si>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</si>
  <si>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</si>
  <si>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</si>
  <si>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</si>
  <si>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</si>
  <si>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</si>
  <si>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</si>
  <si>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</si>
  <si>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</si>
  <si>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</si>
  <si>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</si>
  <si>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</si>
  <si>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</si>
  <si>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</si>
  <si>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</si>
  <si>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</si>
  <si>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</si>
  <si>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</si>
  <si>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</si>
  <si>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</si>
  <si>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</si>
  <si>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</si>
  <si>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</si>
  <si>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</si>
  <si>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</si>
  <si>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</si>
  <si>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</si>
  <si>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</si>
  <si>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</si>
  <si>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</si>
  <si>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</si>
  <si>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</si>
  <si>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</si>
  <si>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</si>
  <si>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</si>
  <si>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</si>
  <si>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</si>
  <si>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</si>
  <si>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</si>
  <si>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</si>
  <si>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</si>
  <si>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</si>
  <si>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</si>
  <si>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</si>
  <si>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</si>
  <si>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</si>
  <si>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</si>
  <si>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</si>
  <si>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</si>
  <si>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</si>
  <si>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</si>
  <si>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</si>
  <si>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</si>
  <si>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</si>
  <si>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</si>
  <si>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</si>
  <si>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</si>
  <si>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</si>
  <si>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熊本県玉名市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</si>
  <si>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</si>
  <si>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</si>
  <si>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</si>
  <si>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</si>
  <si>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</si>
  <si>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</si>
  <si>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</si>
  <si>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</si>
  <si>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</si>
  <si>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</si>
  <si>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</si>
  <si>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</si>
  <si>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</si>
  <si>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</si>
  <si>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</si>
  <si>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</si>
  <si>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</si>
  <si>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</si>
  <si>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</si>
  <si>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</si>
  <si>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</si>
  <si>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</si>
  <si>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</si>
  <si>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</si>
  <si>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</si>
  <si>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</si>
  <si>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</si>
  <si>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</si>
  <si>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</si>
  <si>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</si>
  <si>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</si>
  <si>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</si>
  <si>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</si>
  <si>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</si>
  <si>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</si>
  <si>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</si>
  <si>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</si>
  <si>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</si>
  <si>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</si>
  <si>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</si>
  <si>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</si>
  <si>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</si>
  <si>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</si>
  <si>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</si>
  <si>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</si>
  <si>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</si>
  <si>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</si>
  <si>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</si>
  <si>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</si>
  <si>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</si>
  <si>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</si>
  <si>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</si>
  <si>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</si>
  <si>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</si>
  <si>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</si>
  <si>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</si>
  <si>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</si>
  <si>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</si>
  <si>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</si>
  <si>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</si>
  <si>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</si>
  <si>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</si>
  <si>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</si>
  <si>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</si>
  <si>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</si>
  <si>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</si>
  <si>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</si>
  <si>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</si>
  <si>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</si>
  <si>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</si>
  <si>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</si>
  <si>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</si>
  <si>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</si>
  <si>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</si>
  <si>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</si>
  <si>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</si>
  <si>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</si>
  <si>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</si>
  <si>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</si>
  <si>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</si>
  <si>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</si>
  <si>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</si>
  <si>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</si>
  <si>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</si>
  <si>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</si>
  <si>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</si>
  <si>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</si>
  <si>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</si>
  <si>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</si>
  <si>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</si>
  <si>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</si>
  <si>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</si>
  <si>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</si>
  <si>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</si>
  <si>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</si>
  <si>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</si>
  <si>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</si>
  <si>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</si>
  <si>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</si>
  <si>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</si>
  <si>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</si>
  <si>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</si>
  <si>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</si>
  <si>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</si>
  <si>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</si>
  <si>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</si>
  <si>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</si>
  <si>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</si>
  <si>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</si>
  <si>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</si>
  <si>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</si>
  <si>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</si>
  <si>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</si>
  <si>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</si>
  <si>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</si>
  <si>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</si>
  <si>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</si>
  <si>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</si>
  <si>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</si>
  <si>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</si>
  <si>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</si>
  <si>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</si>
  <si>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</si>
  <si>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</si>
  <si>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</si>
  <si>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</si>
  <si>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</si>
  <si>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</si>
  <si>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</si>
  <si>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</si>
  <si>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</si>
  <si>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</si>
  <si>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</si>
  <si>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</si>
  <si>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</si>
  <si>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</si>
  <si>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</si>
  <si>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</si>
  <si>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</si>
  <si>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</si>
  <si>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</si>
  <si>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</si>
  <si>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</si>
  <si>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</si>
  <si>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</si>
  <si>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</si>
  <si>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</si>
  <si>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</si>
  <si>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</si>
  <si>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</si>
  <si>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</si>
  <si>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</si>
  <si>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</si>
  <si>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</si>
  <si>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</si>
  <si>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</si>
  <si>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</si>
  <si>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</si>
  <si>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</si>
  <si>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</si>
  <si>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</si>
  <si>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</si>
  <si>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</si>
  <si>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</si>
  <si>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</si>
  <si>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</si>
  <si>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</si>
  <si>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</si>
  <si>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</si>
  <si>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</si>
  <si>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</si>
  <si>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</si>
  <si>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</si>
  <si>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</si>
  <si>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</si>
  <si>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</si>
  <si>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</si>
  <si>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</si>
  <si>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3.19</t>
  </si>
  <si>
    <t>▲ 2.32</t>
  </si>
  <si>
    <t>▲ 5.21</t>
  </si>
  <si>
    <t>一般会計</t>
  </si>
  <si>
    <t>玉名市水道事業会計</t>
  </si>
  <si>
    <t>玉名市公共下水道事業会計</t>
  </si>
  <si>
    <t>玉名市国民健康保険事業特別会計</t>
  </si>
  <si>
    <t>玉名市介護保険事業特別会計</t>
  </si>
  <si>
    <t>玉名市農業集落排水事業会計</t>
  </si>
  <si>
    <t>玉名市後期高齢者医療特別会計</t>
  </si>
  <si>
    <t>玉名市浄化槽整備事業特別会計</t>
  </si>
  <si>
    <t>その他会計（赤字）</t>
  </si>
  <si>
    <t>その他会計（黒字）</t>
  </si>
  <si>
    <t>R01</t>
    <phoneticPr fontId="5"/>
  </si>
  <si>
    <t>R02</t>
    <phoneticPr fontId="5"/>
  </si>
  <si>
    <t>R03</t>
    <phoneticPr fontId="5"/>
  </si>
  <si>
    <t>R04</t>
    <phoneticPr fontId="5"/>
  </si>
  <si>
    <t>R05</t>
    <phoneticPr fontId="5"/>
  </si>
  <si>
    <t>-</t>
    <phoneticPr fontId="2"/>
  </si>
  <si>
    <t>玉名市玉東町病院設立組合</t>
    <rPh sb="0" eb="3">
      <t>タマナシ</t>
    </rPh>
    <rPh sb="3" eb="6">
      <t>ギョクトウマチ</t>
    </rPh>
    <rPh sb="6" eb="10">
      <t>ビョウインセツリツ</t>
    </rPh>
    <rPh sb="10" eb="12">
      <t>クミアイ</t>
    </rPh>
    <phoneticPr fontId="2"/>
  </si>
  <si>
    <t>熊本県後期高齢者医療広域連合（一般会計）</t>
    <rPh sb="0" eb="3">
      <t>クマモトケン</t>
    </rPh>
    <rPh sb="3" eb="5">
      <t>コウキ</t>
    </rPh>
    <rPh sb="5" eb="10">
      <t>コウレイシャイリョウ</t>
    </rPh>
    <rPh sb="10" eb="14">
      <t>コウイキレンゴウ</t>
    </rPh>
    <rPh sb="15" eb="19">
      <t>イッパンカイケイ</t>
    </rPh>
    <phoneticPr fontId="2"/>
  </si>
  <si>
    <t>熊本県後期高齢者医療広域連合（介護高齢者医療特別会計）</t>
    <rPh sb="0" eb="3">
      <t>クマモトケン</t>
    </rPh>
    <rPh sb="3" eb="5">
      <t>コウキ</t>
    </rPh>
    <rPh sb="5" eb="10">
      <t>コウレイシャイリョウ</t>
    </rPh>
    <rPh sb="10" eb="14">
      <t>コウイキレンゴウ</t>
    </rPh>
    <rPh sb="15" eb="17">
      <t>カイゴ</t>
    </rPh>
    <rPh sb="17" eb="22">
      <t>コウレイシャイリョウ</t>
    </rPh>
    <rPh sb="22" eb="26">
      <t>トクベツカイケイ</t>
    </rPh>
    <phoneticPr fontId="2"/>
  </si>
  <si>
    <t>熊本県市町村総合事務組合</t>
    <rPh sb="0" eb="3">
      <t>クマモトケン</t>
    </rPh>
    <rPh sb="3" eb="6">
      <t>シチョウソン</t>
    </rPh>
    <rPh sb="6" eb="8">
      <t>ソウゴウ</t>
    </rPh>
    <rPh sb="8" eb="10">
      <t>ジム</t>
    </rPh>
    <rPh sb="10" eb="12">
      <t>クミアイ</t>
    </rPh>
    <phoneticPr fontId="2"/>
  </si>
  <si>
    <t>有明広域行政事務組合</t>
    <phoneticPr fontId="2"/>
  </si>
  <si>
    <t>一般財団法人玉名市自治振興公社</t>
    <rPh sb="0" eb="6">
      <t>イッパンザイダンホウジン</t>
    </rPh>
    <rPh sb="6" eb="15">
      <t>タマナシジチシンコウコウシャ</t>
    </rPh>
    <phoneticPr fontId="2"/>
  </si>
  <si>
    <t>有限会社横島町特産物振興協会</t>
    <rPh sb="0" eb="4">
      <t>ユウゲンガイシャ</t>
    </rPh>
    <rPh sb="4" eb="6">
      <t>ヨコシマ</t>
    </rPh>
    <rPh sb="6" eb="7">
      <t>マチ</t>
    </rPh>
    <rPh sb="7" eb="10">
      <t>トクサンブツ</t>
    </rPh>
    <rPh sb="10" eb="14">
      <t>シンコウキョウカイ</t>
    </rPh>
    <phoneticPr fontId="2"/>
  </si>
  <si>
    <t>(市有施設整備基金(R05年度末現在))</t>
    <phoneticPr fontId="5"/>
  </si>
  <si>
    <t>(社会福祉振興基金(R05年度末現在))</t>
    <phoneticPr fontId="5"/>
  </si>
  <si>
    <t>(九州新幹線渇水等被害対策基金(R05年度末現在))</t>
    <phoneticPr fontId="5"/>
  </si>
  <si>
    <t>(地域振興基金(R05年度末現在))</t>
    <rPh sb="1" eb="5">
      <t>チイキシンコウ</t>
    </rPh>
    <phoneticPr fontId="5"/>
  </si>
  <si>
    <t>(人材育成基金(R05年度末現在))</t>
    <rPh sb="1" eb="5">
      <t>ジンザイイクセイ</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</si>
  <si>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</si>
  <si>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</si>
  <si>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は前年度から8.6ポイント増加し、類似団体と比較して高い値となった。主な要因としては、分子である充当可能基金の約5億円の減や地方債現在高等に係る基準財政需要額算入見込額の約17億円の減によるものである。
　また、有形固定資産減価償却率は、道路の有形固定資産減価償却率を正しい数値に変更した影響により前年度から13.9ポイント増加した。</t>
    </r>
    <r>
      <rPr>
        <sz val="11"/>
        <rFont val="ＭＳ Ｐゴシック"/>
        <family val="3"/>
        <charset val="128"/>
      </rPr>
      <t>類似団体と比較すると依然として低い値ではあるものの、施設ごとに見た場合、公営住宅の有形固定資産減価償却率が85.3％になっているなど、類似団体と比較しても高い値の施設もあるため、公共施設等総合管理計画や下位計画である公共施設個別施設計画に基づき、集約化・複合化や除却、長寿命化等に務め、公共施設・インフラの適正な維持管理を図っていく。</t>
    </r>
    <rPh sb="8" eb="11">
      <t>ゼンネンド</t>
    </rPh>
    <rPh sb="20" eb="22">
      <t>ゾウカ</t>
    </rPh>
    <rPh sb="41" eb="42">
      <t>オモ</t>
    </rPh>
    <rPh sb="43" eb="45">
      <t>ヨウイン</t>
    </rPh>
    <rPh sb="50" eb="52">
      <t>ブンシ</t>
    </rPh>
    <rPh sb="62" eb="63">
      <t>ヤク</t>
    </rPh>
    <rPh sb="64" eb="66">
      <t>オクエン</t>
    </rPh>
    <rPh sb="79" eb="86">
      <t>キジュンザイセイジュヨウガク</t>
    </rPh>
    <rPh sb="86" eb="88">
      <t>サンニュウ</t>
    </rPh>
    <rPh sb="88" eb="90">
      <t>ミコ</t>
    </rPh>
    <rPh sb="90" eb="91">
      <t>ガク</t>
    </rPh>
    <rPh sb="92" eb="93">
      <t>ヤク</t>
    </rPh>
    <rPh sb="95" eb="97">
      <t>オクエン</t>
    </rPh>
    <rPh sb="126" eb="128">
      <t>ドウロ</t>
    </rPh>
    <rPh sb="141" eb="142">
      <t>タダ</t>
    </rPh>
    <rPh sb="144" eb="146">
      <t>スウチ</t>
    </rPh>
    <rPh sb="147" eb="149">
      <t>ヘンコウ</t>
    </rPh>
    <rPh sb="151" eb="153">
      <t>エイキョウ</t>
    </rPh>
    <rPh sb="184" eb="186">
      <t>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</si>
  <si>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</si>
  <si>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</si>
  <si>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</si>
  <si>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</si>
  <si>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</si>
  <si>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</si>
  <si>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将来負担比率は、上記の事由により前年度と比較して8.6ポイント増の17.9％となり、類似団体と比較して依然として高い値となっている。
　実質公債費比率は、令和5年度と令和2年度の単年度比較で減少していることから、0.6ポイント減の8.5％となった。主な要因として、分子では、元利償還金の減や公営企業に要する経費の財源とする地方債の償還の財源に充てられたと認められる繰入金の減が挙げられ、分母では、普通交付税額が増となったことが影響している。
　どちらの比率も類似団体平均値と比較すると高い数値であり、今後もハコモノやインフラの更新等が予定されているため、将来負担比率や実質公債費比率の上昇を抑制するよう、計画的な地方債発行に努めながら事業に取り組んでいく必要がある。</t>
    <rPh sb="52" eb="54">
      <t>イゼン</t>
    </rPh>
    <rPh sb="78" eb="80">
      <t>レイワ</t>
    </rPh>
    <rPh sb="81" eb="83">
      <t>ネンド</t>
    </rPh>
    <rPh sb="84" eb="86">
      <t>レイワ</t>
    </rPh>
    <rPh sb="87" eb="89">
      <t>ネンド</t>
    </rPh>
    <rPh sb="93" eb="95">
      <t>ヒカク</t>
    </rPh>
    <rPh sb="96" eb="98">
      <t>ゲンショウ</t>
    </rPh>
    <rPh sb="138" eb="143">
      <t>ガンリショウカンキン</t>
    </rPh>
    <rPh sb="144" eb="145">
      <t>ゲン</t>
    </rPh>
    <rPh sb="146" eb="150">
      <t>コウエイキギョウ</t>
    </rPh>
    <rPh sb="151" eb="152">
      <t>ヨウ</t>
    </rPh>
    <rPh sb="154" eb="156">
      <t>ケイヒ</t>
    </rPh>
    <rPh sb="157" eb="159">
      <t>ザイゲン</t>
    </rPh>
    <rPh sb="162" eb="165">
      <t>チホウサイ</t>
    </rPh>
    <rPh sb="166" eb="168">
      <t>ショウカン</t>
    </rPh>
    <rPh sb="169" eb="171">
      <t>ザイゲン</t>
    </rPh>
    <rPh sb="172" eb="173">
      <t>ア</t>
    </rPh>
    <rPh sb="178" eb="179">
      <t>ミト</t>
    </rPh>
    <rPh sb="183" eb="186">
      <t>クリイレキン</t>
    </rPh>
    <rPh sb="187" eb="188">
      <t>ゲン</t>
    </rPh>
    <rPh sb="189" eb="190">
      <t>ア</t>
    </rPh>
    <rPh sb="199" eb="205">
      <t>フツウコウフゼイガク</t>
    </rPh>
    <rPh sb="206" eb="207">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</si>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</sst>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CE29E2-898C-4C78-988B-98FB0BF3FAE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4B3E-4CE5-8460-7B6CC63D12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106444</c:v>
                </c:pt>
                <c:pt idx="1">
                  <c:v>62457</c:v>
                </c:pt>
                <c:pt idx="2">
                  <c:v>56572</c:v>
                </c:pt>
                <c:pt idx="3">
                  <c:v>58270</c:v>
                </c:pt>
                <c:pt idx="4">
                  <c:v>65695</c:v>
                </c:pt>
              </c:numCache>
            </c:numRef>
          </c:val>
          <c:smooth val="0"/>
          <c:extLst>
            <c:ext xmlns:c16="http://schemas.microsoft.com/office/drawing/2014/chart" uri="{C3380CC4-5D6E-409C-BE32-E72D297353CC}">
              <c16:uniqueId val="{00000001-4B3E-4CE5-8460-7B6CC63D12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6.96</c:v>
                </c:pt>
                <c:pt idx="1">
                  <c:v>4.7</c:v>
                </c:pt>
                <c:pt idx="2">
                  <c:v>9.9499999999999993</c:v>
                </c:pt>
                <c:pt idx="3">
                  <c:v>7.68</c:v>
                </c:pt>
                <c:pt idx="4">
                  <c:v>6.14</c:v>
                </c:pt>
              </c:numCache>
            </c:numRef>
          </c:val>
          <c:extLst>
            <c:ext xmlns:c16="http://schemas.microsoft.com/office/drawing/2014/chart" uri="{C3380CC4-5D6E-409C-BE32-E72D297353CC}">
              <c16:uniqueId val="{00000000-4FAB-459F-A0FF-FF41F33AC5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29.45</c:v>
                </c:pt>
                <c:pt idx="1">
                  <c:v>28.03</c:v>
                </c:pt>
                <c:pt idx="2">
                  <c:v>27.92</c:v>
                </c:pt>
                <c:pt idx="3">
                  <c:v>28.04</c:v>
                </c:pt>
                <c:pt idx="4">
                  <c:v>24.36</c:v>
                </c:pt>
              </c:numCache>
            </c:numRef>
          </c:val>
          <c:extLst>
            <c:ext xmlns:c16="http://schemas.microsoft.com/office/drawing/2014/chart" uri="{C3380CC4-5D6E-409C-BE32-E72D297353CC}">
              <c16:uniqueId val="{00000001-4FAB-459F-A0FF-FF41F33AC5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-0.37</c:v>
                </c:pt>
                <c:pt idx="1">
                  <c:v>-3.19</c:v>
                </c:pt>
                <c:pt idx="2">
                  <c:v>5.92</c:v>
                </c:pt>
                <c:pt idx="3">
                  <c:v>-2.3199999999999998</c:v>
                </c:pt>
                <c:pt idx="4">
                  <c:v>-5.21</c:v>
                </c:pt>
              </c:numCache>
            </c:numRef>
          </c:val>
          <c:smooth val="0"/>
          <c:extLst>
            <c:ext xmlns:c16="http://schemas.microsoft.com/office/drawing/2014/chart" uri="{C3380CC4-5D6E-409C-BE32-E72D297353CC}">
              <c16:uniqueId val="{00000002-4FAB-459F-A0FF-FF41F33AC5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0.05</c:v>
                </c:pt>
                <c:pt idx="4">
                  <c:v>0</c:v>
                </c:pt>
                <c:pt idx="5">
                  <c:v>0</c:v>
                </c:pt>
                <c:pt idx="6">
                  <c:v>0</c:v>
                </c:pt>
                <c:pt idx="7">
                  <c:v>0</c:v>
                </c:pt>
                <c:pt idx="8">
                  <c:v>0</c:v>
                </c:pt>
                <c:pt idx="9">
                  <c:v>0</c:v>
                </c:pt>
              </c:numCache>
            </c:numRef>
          </c:val>
          <c:extLst>
            <c:ext xmlns:c16="http://schemas.microsoft.com/office/drawing/2014/chart" uri="{C3380CC4-5D6E-409C-BE32-E72D297353CC}">
              <c16:uniqueId val="{00000000-D013-42CD-BFC4-A8095F68D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13-42CD-BFC4-A8095F68DB3B}"/>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D013-42CD-BFC4-A8095F68DB3B}"/>
            </c:ext>
          </c:extLst>
        </c:ser>
        <c:ser>
          <c:idx val="3"/>
          <c:order val="3"/>
          <c:tx>
            <c:strRef>
              <c:f>データシート!$A$30</c:f>
              <c:strCache>
                <c:ptCount val="1"/>
                <c:pt idx="0">
                  <c:v>玉名市後期高齢者医療特別会計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013-42CD-BFC4-A8095F68DB3B}"/>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0.41</c:v>
                </c:pt>
                <c:pt idx="4">
                  <c:v>#N/A</c:v>
                </c:pt>
                <c:pt idx="5">
                  <c:v>0.39</c:v>
                </c:pt>
                <c:pt idx="6">
                  <c:v>#N/A</c:v>
                </c:pt>
                <c:pt idx="7">
                  <c:v>0.28000000000000003</c:v>
                </c:pt>
                <c:pt idx="8">
                  <c:v>#N/A</c:v>
                </c:pt>
                <c:pt idx="9">
                  <c:v>0.37</c:v>
                </c:pt>
              </c:numCache>
            </c:numRef>
          </c:val>
          <c:extLst>
            <c:ext xmlns:c16="http://schemas.microsoft.com/office/drawing/2014/chart" uri="{C3380CC4-5D6E-409C-BE32-E72D297353CC}">
              <c16:uniqueId val="{00000004-D013-42CD-BFC4-A8095F68DB3B}"/>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1.32</c:v>
                </c:pt>
                <c:pt idx="2">
                  <c:v>#N/A</c:v>
                </c:pt>
                <c:pt idx="3">
                  <c:v>0.77</c:v>
                </c:pt>
                <c:pt idx="4">
                  <c:v>#N/A</c:v>
                </c:pt>
                <c:pt idx="5">
                  <c:v>1.3</c:v>
                </c:pt>
                <c:pt idx="6">
                  <c:v>#N/A</c:v>
                </c:pt>
                <c:pt idx="7">
                  <c:v>1.35</c:v>
                </c:pt>
                <c:pt idx="8">
                  <c:v>#N/A</c:v>
                </c:pt>
                <c:pt idx="9">
                  <c:v>0.67</c:v>
                </c:pt>
              </c:numCache>
            </c:numRef>
          </c:val>
          <c:extLst>
            <c:ext xmlns:c16="http://schemas.microsoft.com/office/drawing/2014/chart" uri="{C3380CC4-5D6E-409C-BE32-E72D297353CC}">
              <c16:uniqueId val="{00000005-D013-42CD-BFC4-A8095F68DB3B}"/>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2.95</c:v>
                </c:pt>
                <c:pt idx="4">
                  <c:v>#N/A</c:v>
                </c:pt>
                <c:pt idx="5">
                  <c:v>3.53</c:v>
                </c:pt>
                <c:pt idx="6">
                  <c:v>#N/A</c:v>
                </c:pt>
                <c:pt idx="7">
                  <c:v>3.29</c:v>
                </c:pt>
                <c:pt idx="8">
                  <c:v>#N/A</c:v>
                </c:pt>
                <c:pt idx="9">
                  <c:v>2.2799999999999998</c:v>
                </c:pt>
              </c:numCache>
            </c:numRef>
          </c:val>
          <c:extLst>
            <c:ext xmlns:c16="http://schemas.microsoft.com/office/drawing/2014/chart" uri="{C3380CC4-5D6E-409C-BE32-E72D297353CC}">
              <c16:uniqueId val="{00000006-D013-42CD-BFC4-A8095F68DB3B}"/>
            </c:ext>
          </c:extLst>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6.28</c:v>
                </c:pt>
                <c:pt idx="2">
                  <c:v>#N/A</c:v>
                </c:pt>
                <c:pt idx="3">
                  <c:v>5.56</c:v>
                </c:pt>
                <c:pt idx="4">
                  <c:v>#N/A</c:v>
                </c:pt>
                <c:pt idx="5">
                  <c:v>4.67</c:v>
                </c:pt>
                <c:pt idx="6">
                  <c:v>#N/A</c:v>
                </c:pt>
                <c:pt idx="7">
                  <c:v>4.38</c:v>
                </c:pt>
                <c:pt idx="8">
                  <c:v>#N/A</c:v>
                </c:pt>
                <c:pt idx="9">
                  <c:v>4.05</c:v>
                </c:pt>
              </c:numCache>
            </c:numRef>
          </c:val>
          <c:extLst>
            <c:ext xmlns:c16="http://schemas.microsoft.com/office/drawing/2014/chart" uri="{C3380CC4-5D6E-409C-BE32-E72D297353CC}">
              <c16:uniqueId val="{00000007-D013-42CD-BFC4-A8095F68DB3B}"/>
            </c:ext>
          </c:extLst>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6.74</c:v>
                </c:pt>
                <c:pt idx="2">
                  <c:v>#N/A</c:v>
                </c:pt>
                <c:pt idx="3">
                  <c:v>6.11</c:v>
                </c:pt>
                <c:pt idx="4">
                  <c:v>#N/A</c:v>
                </c:pt>
                <c:pt idx="5">
                  <c:v>5.78</c:v>
                </c:pt>
                <c:pt idx="6">
                  <c:v>#N/A</c:v>
                </c:pt>
                <c:pt idx="7">
                  <c:v>5.16</c:v>
                </c:pt>
                <c:pt idx="8">
                  <c:v>#N/A</c:v>
                </c:pt>
                <c:pt idx="9">
                  <c:v>4.45</c:v>
                </c:pt>
              </c:numCache>
            </c:numRef>
          </c:val>
          <c:extLst>
            <c:ext xmlns:c16="http://schemas.microsoft.com/office/drawing/2014/chart" uri="{C3380CC4-5D6E-409C-BE32-E72D297353CC}">
              <c16:uniqueId val="{00000008-D013-42CD-BFC4-A8095F68DB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6.77</c:v>
                </c:pt>
                <c:pt idx="2">
                  <c:v>#N/A</c:v>
                </c:pt>
                <c:pt idx="3">
                  <c:v>4.6399999999999997</c:v>
                </c:pt>
                <c:pt idx="4">
                  <c:v>#N/A</c:v>
                </c:pt>
                <c:pt idx="5">
                  <c:v>9.94</c:v>
                </c:pt>
                <c:pt idx="6">
                  <c:v>#N/A</c:v>
                </c:pt>
                <c:pt idx="7">
                  <c:v>7.67</c:v>
                </c:pt>
                <c:pt idx="8">
                  <c:v>#N/A</c:v>
                </c:pt>
                <c:pt idx="9">
                  <c:v>6.13</c:v>
                </c:pt>
              </c:numCache>
            </c:numRef>
          </c:val>
          <c:extLst>
            <c:ext xmlns:c16="http://schemas.microsoft.com/office/drawing/2014/chart" uri="{C3380CC4-5D6E-409C-BE32-E72D297353CC}">
              <c16:uniqueId val="{00000009-D013-42CD-BFC4-A8095F68DB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3228</c:v>
                </c:pt>
                <c:pt idx="5">
                  <c:v>3206</c:v>
                </c:pt>
                <c:pt idx="8">
                  <c:v>3193</c:v>
                </c:pt>
                <c:pt idx="11">
                  <c:v>3169</c:v>
                </c:pt>
                <c:pt idx="14">
                  <c:v>3189</c:v>
                </c:pt>
              </c:numCache>
            </c:numRef>
          </c:val>
          <c:extLst>
            <c:ext xmlns:c16="http://schemas.microsoft.com/office/drawing/2014/chart" uri="{C3380CC4-5D6E-409C-BE32-E72D297353CC}">
              <c16:uniqueId val="{00000000-8DA9-4AF6-994B-A6BBC9B9D2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A9-4AF6-994B-A6BBC9B9D2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53</c:v>
                </c:pt>
                <c:pt idx="6">
                  <c:v>65</c:v>
                </c:pt>
                <c:pt idx="9">
                  <c:v>2</c:v>
                </c:pt>
                <c:pt idx="12">
                  <c:v>16</c:v>
                </c:pt>
              </c:numCache>
            </c:numRef>
          </c:val>
          <c:extLst>
            <c:ext xmlns:c16="http://schemas.microsoft.com/office/drawing/2014/chart" uri="{C3380CC4-5D6E-409C-BE32-E72D297353CC}">
              <c16:uniqueId val="{00000002-8DA9-4AF6-994B-A6BBC9B9D2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162</c:v>
                </c:pt>
                <c:pt idx="6">
                  <c:v>174</c:v>
                </c:pt>
                <c:pt idx="9">
                  <c:v>204</c:v>
                </c:pt>
                <c:pt idx="12">
                  <c:v>225</c:v>
                </c:pt>
              </c:numCache>
            </c:numRef>
          </c:val>
          <c:extLst>
            <c:ext xmlns:c16="http://schemas.microsoft.com/office/drawing/2014/chart" uri="{C3380CC4-5D6E-409C-BE32-E72D297353CC}">
              <c16:uniqueId val="{00000003-8DA9-4AF6-994B-A6BBC9B9D2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590</c:v>
                </c:pt>
                <c:pt idx="6">
                  <c:v>577</c:v>
                </c:pt>
                <c:pt idx="9">
                  <c:v>577</c:v>
                </c:pt>
                <c:pt idx="12">
                  <c:v>552</c:v>
                </c:pt>
              </c:numCache>
            </c:numRef>
          </c:val>
          <c:extLst>
            <c:ext xmlns:c16="http://schemas.microsoft.com/office/drawing/2014/chart" uri="{C3380CC4-5D6E-409C-BE32-E72D297353CC}">
              <c16:uniqueId val="{00000004-8DA9-4AF6-994B-A6BBC9B9D2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A9-4AF6-994B-A6BBC9B9D2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A9-4AF6-994B-A6BBC9B9D2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3727</c:v>
                </c:pt>
                <c:pt idx="3">
                  <c:v>3852</c:v>
                </c:pt>
                <c:pt idx="6">
                  <c:v>3789</c:v>
                </c:pt>
                <c:pt idx="9">
                  <c:v>3711</c:v>
                </c:pt>
                <c:pt idx="12">
                  <c:v>3635</c:v>
                </c:pt>
              </c:numCache>
            </c:numRef>
          </c:val>
          <c:extLst>
            <c:ext xmlns:c16="http://schemas.microsoft.com/office/drawing/2014/chart" uri="{C3380CC4-5D6E-409C-BE32-E72D297353CC}">
              <c16:uniqueId val="{00000007-8DA9-4AF6-994B-A6BBC9B9D2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1213</c:v>
                </c:pt>
                <c:pt idx="2">
                  <c:v>#N/A</c:v>
                </c:pt>
                <c:pt idx="3">
                  <c:v>#N/A</c:v>
                </c:pt>
                <c:pt idx="4">
                  <c:v>1451</c:v>
                </c:pt>
                <c:pt idx="5">
                  <c:v>#N/A</c:v>
                </c:pt>
                <c:pt idx="6">
                  <c:v>#N/A</c:v>
                </c:pt>
                <c:pt idx="7">
                  <c:v>1412</c:v>
                </c:pt>
                <c:pt idx="8">
                  <c:v>#N/A</c:v>
                </c:pt>
                <c:pt idx="9">
                  <c:v>#N/A</c:v>
                </c:pt>
                <c:pt idx="10">
                  <c:v>1325</c:v>
                </c:pt>
                <c:pt idx="11">
                  <c:v>#N/A</c:v>
                </c:pt>
                <c:pt idx="12">
                  <c:v>#N/A</c:v>
                </c:pt>
                <c:pt idx="13">
                  <c:v>1239</c:v>
                </c:pt>
                <c:pt idx="14">
                  <c:v>#N/A</c:v>
                </c:pt>
              </c:numCache>
            </c:numRef>
          </c:val>
          <c:smooth val="0"/>
          <c:extLst>
            <c:ext xmlns:c16="http://schemas.microsoft.com/office/drawing/2014/chart" uri="{C3380CC4-5D6E-409C-BE32-E72D297353CC}">
              <c16:uniqueId val="{00000008-8DA9-4AF6-994B-A6BBC9B9D2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36115</c:v>
                </c:pt>
                <c:pt idx="5">
                  <c:v>38759</c:v>
                </c:pt>
                <c:pt idx="8">
                  <c:v>37384</c:v>
                </c:pt>
                <c:pt idx="11">
                  <c:v>35464</c:v>
                </c:pt>
                <c:pt idx="14">
                  <c:v>33811</c:v>
                </c:pt>
              </c:numCache>
            </c:numRef>
          </c:val>
          <c:extLst>
            <c:ext xmlns:c16="http://schemas.microsoft.com/office/drawing/2014/chart" uri="{C3380CC4-5D6E-409C-BE32-E72D297353CC}">
              <c16:uniqueId val="{00000000-D36C-44BD-9F33-4944EB3D8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2211</c:v>
                </c:pt>
                <c:pt idx="5">
                  <c:v>2169</c:v>
                </c:pt>
                <c:pt idx="8">
                  <c:v>2243</c:v>
                </c:pt>
                <c:pt idx="11">
                  <c:v>2223</c:v>
                </c:pt>
                <c:pt idx="14">
                  <c:v>2439</c:v>
                </c:pt>
              </c:numCache>
            </c:numRef>
          </c:val>
          <c:extLst>
            <c:ext xmlns:c16="http://schemas.microsoft.com/office/drawing/2014/chart" uri="{C3380CC4-5D6E-409C-BE32-E72D297353CC}">
              <c16:uniqueId val="{00000001-D36C-44BD-9F33-4944EB3D8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8311</c:v>
                </c:pt>
                <c:pt idx="5">
                  <c:v>7566</c:v>
                </c:pt>
                <c:pt idx="8">
                  <c:v>7943</c:v>
                </c:pt>
                <c:pt idx="11">
                  <c:v>8676</c:v>
                </c:pt>
                <c:pt idx="14">
                  <c:v>8166</c:v>
                </c:pt>
              </c:numCache>
            </c:numRef>
          </c:val>
          <c:extLst>
            <c:ext xmlns:c16="http://schemas.microsoft.com/office/drawing/2014/chart" uri="{C3380CC4-5D6E-409C-BE32-E72D297353CC}">
              <c16:uniqueId val="{00000002-D36C-44BD-9F33-4944EB3D8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C-44BD-9F33-4944EB3D8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C-44BD-9F33-4944EB3D8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608</c:v>
                </c:pt>
              </c:numCache>
            </c:numRef>
          </c:val>
          <c:extLst>
            <c:ext xmlns:c16="http://schemas.microsoft.com/office/drawing/2014/chart" uri="{C3380CC4-5D6E-409C-BE32-E72D297353CC}">
              <c16:uniqueId val="{00000005-D36C-44BD-9F33-4944EB3D8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1727</c:v>
                </c:pt>
                <c:pt idx="3">
                  <c:v>1557</c:v>
                </c:pt>
                <c:pt idx="6">
                  <c:v>1155</c:v>
                </c:pt>
                <c:pt idx="9">
                  <c:v>1181</c:v>
                </c:pt>
                <c:pt idx="12">
                  <c:v>1272</c:v>
                </c:pt>
              </c:numCache>
            </c:numRef>
          </c:val>
          <c:extLst>
            <c:ext xmlns:c16="http://schemas.microsoft.com/office/drawing/2014/chart" uri="{C3380CC4-5D6E-409C-BE32-E72D297353CC}">
              <c16:uniqueId val="{00000006-D36C-44BD-9F33-4944EB3D8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3131</c:v>
                </c:pt>
                <c:pt idx="3">
                  <c:v>8777</c:v>
                </c:pt>
                <c:pt idx="6">
                  <c:v>8895</c:v>
                </c:pt>
                <c:pt idx="9">
                  <c:v>8829</c:v>
                </c:pt>
                <c:pt idx="12">
                  <c:v>9050</c:v>
                </c:pt>
              </c:numCache>
            </c:numRef>
          </c:val>
          <c:extLst>
            <c:ext xmlns:c16="http://schemas.microsoft.com/office/drawing/2014/chart" uri="{C3380CC4-5D6E-409C-BE32-E72D297353CC}">
              <c16:uniqueId val="{00000007-D36C-44BD-9F33-4944EB3D8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6628</c:v>
                </c:pt>
                <c:pt idx="3">
                  <c:v>6222</c:v>
                </c:pt>
                <c:pt idx="6">
                  <c:v>6152</c:v>
                </c:pt>
                <c:pt idx="9">
                  <c:v>6288</c:v>
                </c:pt>
                <c:pt idx="12">
                  <c:v>5890</c:v>
                </c:pt>
              </c:numCache>
            </c:numRef>
          </c:val>
          <c:extLst>
            <c:ext xmlns:c16="http://schemas.microsoft.com/office/drawing/2014/chart" uri="{C3380CC4-5D6E-409C-BE32-E72D297353CC}">
              <c16:uniqueId val="{00000008-D36C-44BD-9F33-4944EB3D8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9-D36C-44BD-9F33-4944EB3D8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35204</c:v>
                </c:pt>
                <c:pt idx="3">
                  <c:v>34286</c:v>
                </c:pt>
                <c:pt idx="6">
                  <c:v>33000</c:v>
                </c:pt>
                <c:pt idx="9">
                  <c:v>31503</c:v>
                </c:pt>
                <c:pt idx="12">
                  <c:v>30373</c:v>
                </c:pt>
              </c:numCache>
            </c:numRef>
          </c:val>
          <c:extLst>
            <c:ext xmlns:c16="http://schemas.microsoft.com/office/drawing/2014/chart" uri="{C3380CC4-5D6E-409C-BE32-E72D297353CC}">
              <c16:uniqueId val="{0000000A-D36C-44BD-9F33-4944EB3D8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c:v>
                </c:pt>
                <c:pt idx="2">
                  <c:v>#N/A</c:v>
                </c:pt>
                <c:pt idx="3">
                  <c:v>#N/A</c:v>
                </c:pt>
                <c:pt idx="4">
                  <c:v>2350</c:v>
                </c:pt>
                <c:pt idx="5">
                  <c:v>#N/A</c:v>
                </c:pt>
                <c:pt idx="6">
                  <c:v>#N/A</c:v>
                </c:pt>
                <c:pt idx="7">
                  <c:v>1634</c:v>
                </c:pt>
                <c:pt idx="8">
                  <c:v>#N/A</c:v>
                </c:pt>
                <c:pt idx="9">
                  <c:v>#N/A</c:v>
                </c:pt>
                <c:pt idx="10">
                  <c:v>1438</c:v>
                </c:pt>
                <c:pt idx="11">
                  <c:v>#N/A</c:v>
                </c:pt>
                <c:pt idx="12">
                  <c:v>#N/A</c:v>
                </c:pt>
                <c:pt idx="13">
                  <c:v>2778</c:v>
                </c:pt>
                <c:pt idx="14">
                  <c:v>#N/A</c:v>
                </c:pt>
              </c:numCache>
            </c:numRef>
          </c:val>
          <c:smooth val="0"/>
          <c:extLst>
            <c:ext xmlns:c16="http://schemas.microsoft.com/office/drawing/2014/chart" uri="{C3380CC4-5D6E-409C-BE32-E72D297353CC}">
              <c16:uniqueId val="{0000000B-D36C-44BD-9F33-4944EB3D8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5176</c:v>
                </c:pt>
                <c:pt idx="1">
                  <c:v>5175</c:v>
                </c:pt>
                <c:pt idx="2">
                  <c:v>4496</c:v>
                </c:pt>
              </c:numCache>
            </c:numRef>
          </c:val>
          <c:extLst>
            <c:ext xmlns:c16="http://schemas.microsoft.com/office/drawing/2014/chart" uri="{C3380CC4-5D6E-409C-BE32-E72D297353CC}">
              <c16:uniqueId val="{00000000-F9A3-402F-AD0C-E4CA610F3F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801</c:v>
                </c:pt>
                <c:pt idx="1">
                  <c:v>853</c:v>
                </c:pt>
                <c:pt idx="2">
                  <c:v>935</c:v>
                </c:pt>
              </c:numCache>
            </c:numRef>
          </c:val>
          <c:extLst>
            <c:ext xmlns:c16="http://schemas.microsoft.com/office/drawing/2014/chart" uri="{C3380CC4-5D6E-409C-BE32-E72D297353CC}">
              <c16:uniqueId val="{00000001-F9A3-402F-AD0C-E4CA610F3F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2497</c:v>
                </c:pt>
                <c:pt idx="1">
                  <c:v>2916</c:v>
                </c:pt>
                <c:pt idx="2">
                  <c:v>2846</c:v>
                </c:pt>
              </c:numCache>
            </c:numRef>
          </c:val>
          <c:extLst>
            <c:ext xmlns:c16="http://schemas.microsoft.com/office/drawing/2014/chart" uri="{C3380CC4-5D6E-409C-BE32-E72D297353CC}">
              <c16:uniqueId val="{00000002-F9A3-402F-AD0C-E4CA610F3F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{1009D664-25A9-497C-8C57-F64B1138FE9D}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CE-489D-910F-1ACB4A00E8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{DB07C9B4-56BB-4D9B-ABA6-EBC559256621}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CE-489D-910F-1ACB4A00E8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{D45678D9-9B3F-461F-BB47-B529CC0CB55E}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CE-489D-910F-1ACB4A00E8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{A25D8909-59CC-4A7E-B1DF-128A9978FFBF}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CE-489D-910F-1ACB4A00E8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{07460BBB-3ACF-46AE-A495-F12E4A948AC6}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CE-489D-910F-1ACB4A00E8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{64CD8399-801F-4D69-9147-158BD077D841}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CE-489D-910F-1ACB4A00E8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{97E62B06-02B6-432A-BB88-FB09583BBCDF}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CE-489D-910F-1ACB4A00E8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{F48D5BE5-15C3-414D-99D7-8FDACC85B222}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CE-489D-910F-1ACB4A00E8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{1114E107-7157-4324-A71D-1A66E901E85B}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CE-489D-910F-1ACB4A00E8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43.1</c:v>
                </c:pt>
                <c:pt idx="8">
                  <c:v>44</c:v>
                </c:pt>
                <c:pt idx="16">
                  <c:v>45.2</c:v>
                </c:pt>
                <c:pt idx="24">
                  <c:v>46.5</c:v>
                </c:pt>
                <c:pt idx="32">
                  <c:v>60.4</c:v>
                </c:pt>
              </c:numCache>
            </c:numRef>
          </c:xVal>
          <c:yVal>
            <c:numRef>
              <c:f>公会計指標分析・財政指標組合せ分析表!$BP$51:$DC$51</c:f>
              <c:numCache>
                <c:formatCode>#,##0.0;"▲ "#,##0.0</c:formatCode>
                <c:ptCount val="40"/>
                <c:pt idx="0">
                  <c:v>0.3</c:v>
                </c:pt>
                <c:pt idx="8">
                  <c:v>15.5</c:v>
                </c:pt>
                <c:pt idx="16">
                  <c:v>10.5</c:v>
                </c:pt>
                <c:pt idx="24">
                  <c:v>9.3000000000000007</c:v>
                </c:pt>
                <c:pt idx="32">
                  <c:v>17.899999999999999</c:v>
                </c:pt>
              </c:numCache>
            </c:numRef>
          </c:yVal>
          <c:smooth val="0"/>
          <c:extLst>
            <c:ext xmlns:c16="http://schemas.microsoft.com/office/drawing/2014/chart" uri="{C3380CC4-5D6E-409C-BE32-E72D297353CC}">
              <c16:uniqueId val="{00000009-2ACE-489D-910F-1ACB4A00E8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{6A1B0D36-FC44-45A7-ADCE-348BC18900DC}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CE-489D-910F-1ACB4A00E8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{CE19F176-92B5-4144-A1E3-DE02FBB17F67}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CE-489D-910F-1ACB4A00E8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{DF85FBCF-0C0F-469D-A564-CD41DDA5C1E6}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CE-489D-910F-1ACB4A00E8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{93111ED6-D0C8-4F21-865A-E6D2BFC08798}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CE-489D-910F-1ACB4A00E8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{38593CB9-1F69-41E0-BAC2-C0D0BEEA30AC}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CE-489D-910F-1ACB4A00E80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{E38D9D54-ED64-4093-8609-9F8A1292F471}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CE-489D-910F-1ACB4A00E80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{BDC3ECD4-C754-4DD8-8950-01669EF87C18}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CE-489D-910F-1ACB4A00E80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{F8B210F0-E200-4A3C-956B-A722BE04F0F4}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CE-489D-910F-1ACB4A00E80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{C568B9C5-7CBB-4DF1-9808-D69DC780771D}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CE-489D-910F-1ACB4A00E8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ACE-489D-910F-1ACB4A00E80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{3F4440BC-A909-47CF-9CCE-407D1C55892E}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E58-4CFE-8A1B-7F17A424E1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{19922F71-29C2-4808-BC50-628E9D292475}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58-4CFE-8A1B-7F17A424E1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{1E8CBEE1-26AA-4A2B-8DE0-191908994429}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58-4CFE-8A1B-7F17A424E1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{B20A8288-AA3F-4EFE-8027-73AA24F271F2}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58-4CFE-8A1B-7F17A424E1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{6E7C90F0-16DD-4F0D-8E3C-293F6FD39D19}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58-4CFE-8A1B-7F17A424E113}"/>
                </c:ext>
              </c:extLst>
            </c:dLbl>
            <c:dLbl>
              <c:idx val="8"/>
              <c:layout>
                <c:manualLayout>
                  <c:x val="-4.4905057365901106E-2"/>
                  <c:y val="-6.263789405763521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{44D24267-E85E-4346-AB3C-47656DBFDDE6}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E58-4CFE-8A1B-7F17A424E11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{24B47E25-36ED-47A0-81DE-8A5859674C42}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E58-4CFE-8A1B-7F17A424E11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{F6F80DF8-E2A4-44F1-ACB7-0F17AA124ACB}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E58-4CFE-8A1B-7F17A424E113}"/>
                </c:ext>
              </c:extLst>
            </c:dLbl>
            <c:dLbl>
              <c:idx val="32"/>
              <c:layout>
                <c:manualLayout>
                  <c:x val="-1.8235628084250059E-2"/>
                  <c:y val="-6.21954001179527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{711D7623-37A3-4F69-BE86-BBA672809DEE}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E58-4CFE-8A1B-7F17A424E1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8.5</c:v>
                </c:pt>
                <c:pt idx="16">
                  <c:v>8.9</c:v>
                </c:pt>
                <c:pt idx="24">
                  <c:v>9.1</c:v>
                </c:pt>
                <c:pt idx="32">
                  <c:v>8.5</c:v>
                </c:pt>
              </c:numCache>
            </c:numRef>
          </c:xVal>
          <c:yVal>
            <c:numRef>
              <c:f>公会計指標分析・財政指標組合せ分析表!$BP$73:$DC$73</c:f>
              <c:numCache>
                <c:formatCode>#,##0.0;"▲ "#,##0.0</c:formatCode>
                <c:ptCount val="40"/>
                <c:pt idx="0">
                  <c:v>0.3</c:v>
                </c:pt>
                <c:pt idx="8">
                  <c:v>15.5</c:v>
                </c:pt>
                <c:pt idx="16">
                  <c:v>10.5</c:v>
                </c:pt>
                <c:pt idx="24">
                  <c:v>9.3000000000000007</c:v>
                </c:pt>
                <c:pt idx="32">
                  <c:v>17.899999999999999</c:v>
                </c:pt>
              </c:numCache>
            </c:numRef>
          </c:yVal>
          <c:smooth val="0"/>
          <c:extLst>
            <c:ext xmlns:c16="http://schemas.microsoft.com/office/drawing/2014/chart" uri="{C3380CC4-5D6E-409C-BE32-E72D297353CC}">
              <c16:uniqueId val="{00000009-8E58-4CFE-8A1B-7F17A424E1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{6F3B6258-B080-42DF-8187-DB8B15DB56FE}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E58-4CFE-8A1B-7F17A424E1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{BC760CC4-44C1-48C1-B431-1F6697435FDC}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58-4CFE-8A1B-7F17A424E1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{A7176BD9-C8F5-496A-B47D-C4CAD03934ED}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58-4CFE-8A1B-7F17A424E1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{9FA11E33-7486-4C4F-81FB-0D7736DC74CC}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58-4CFE-8A1B-7F17A424E1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{4B26B161-B558-4D8C-8968-8507A195D96A}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58-4CFE-8A1B-7F17A424E11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{0139F386-F018-4E43-AC4E-B51AD94D01D3}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E58-4CFE-8A1B-7F17A424E11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{D18518FE-9AC1-42D2-BBBA-77650B92BD64}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E58-4CFE-8A1B-7F17A424E11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{480AF216-DF36-48BF-8B3D-A4DA79F90BC4}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E58-4CFE-8A1B-7F17A424E11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{9B848716-A7C1-4AA6-AEAC-98829D6A6E78}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E58-4CFE-8A1B-7F17A424E1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8E58-4CFE-8A1B-7F17A424E113}"/>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合併特例債の償還が返済のピークを過ぎたことから、元利償還金は減少しており、今後も減少していくことが見込まれる。</a:t>
          </a:r>
        </a:p>
        <a:p>
          <a:r>
            <a:rPr kumimoji="1" lang="ja-JP" altLang="en-US" sz="1400">
              <a:latin typeface="ＭＳ ゴシック" pitchFamily="49" charset="-128"/>
              <a:ea typeface="ＭＳ ゴシック" pitchFamily="49" charset="-128"/>
            </a:rPr>
            <a:t>　実質公債費比率の構造全体としては、前年と比較して大きな変化はなく、今後も計画的な地方債等の発行に努める必要がある。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将来負担額の全体額としては、一般会計等に係る地方債の現在高の減少等に伴い、前年比</a:t>
          </a:r>
          <a:r>
            <a:rPr kumimoji="1" lang="en-US" altLang="ja-JP" sz="1200">
              <a:latin typeface="ＭＳ ゴシック" pitchFamily="49" charset="-128"/>
              <a:ea typeface="ＭＳ ゴシック" pitchFamily="49" charset="-128"/>
            </a:rPr>
            <a:t>608</a:t>
          </a:r>
          <a:r>
            <a:rPr kumimoji="1" lang="ja-JP" altLang="en-US" sz="1200">
              <a:latin typeface="ＭＳ ゴシック" pitchFamily="49" charset="-128"/>
              <a:ea typeface="ＭＳ ゴシック" pitchFamily="49" charset="-128"/>
            </a:rPr>
            <a:t>百万円減少したものの、充当可能財源等については、基準財政需要額算入見込額の減少が影響し、全体で前年比</a:t>
          </a:r>
          <a:r>
            <a:rPr kumimoji="1" lang="en-US" altLang="ja-JP" sz="1200">
              <a:latin typeface="ＭＳ ゴシック" pitchFamily="49" charset="-128"/>
              <a:ea typeface="ＭＳ ゴシック" pitchFamily="49" charset="-128"/>
            </a:rPr>
            <a:t>1,947</a:t>
          </a:r>
          <a:r>
            <a:rPr kumimoji="1" lang="ja-JP" altLang="en-US" sz="1200">
              <a:latin typeface="ＭＳ ゴシック" pitchFamily="49" charset="-128"/>
              <a:ea typeface="ＭＳ ゴシック" pitchFamily="49" charset="-128"/>
            </a:rPr>
            <a:t>百万円減少したため、将来負担比率の構造としては悪化することとなった。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元年度以降、地方債現在高は減少傾向にあるが、今後も老朽化したインフラや公共施設の更新等に加えて学校規模適正化（学校統廃合）も進めていく必要があり、財源として地方債活用が不可欠であるが、財政運営に大きく影響を及ぼすことから必要性や緊急性を踏まえた優先順位を明確にする必要が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また、組合等負担等見込額や設立法人等の負債額等負担見込額についても増加傾向にあるため、将来負担の影響も見据えながら、適切な行財政運営を図っていく必要がある。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年度決算において、基金全体としては前年度比が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百万円の減額となった。主な要因としては、財政調整基金において財源不足等を補うために取崩した額が積立額より大きかったためである。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はじめとする主な基金について、今後の方針は以下に記載のとおりだが、その他特定目的基金については、今後各基金ごとに該当する事業への取崩しを行う予定ではあるものの、現時点での充当予定事業や金額は未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市有施設整備基金・・・庁舎以外の公共施設の整備を図るための財源。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地域振興基金・・・市民の連帯の強化又は地域振興を目的とする、事業の推進を図るための事業の財源。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九州新幹線渇水等被害対策基金・・・渇水被害対策のための農業用インフラ整備、及び維持費用のための財源。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市有施設整備基金は、取り崩しは行わず利子収入分の積み立てを行った。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地域振興基金は、地域振興を目的としたイベント等のソフト事業の財源として例年取崩しを行っており、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決算においても前年同額の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九州新幹線渇水等被害対策基金は、渇水被害対策のための財源として取崩しを行ったため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市有施設整備基金は、今後控えている学校規模適正化に伴う学校施設整備（統廃合関係）等に取崩しを行う見込みである。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九州新幹線渇水等被害対策基金の今後の増減の見込については、積立は利子分のみで事業継続に係る取崩しが主になる見込である。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年度からの繰越金等の積立が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百万円となっているが、財源不足等を補うため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百万円の取崩しを行っており、前年度から減少することとなった。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今後も財源不足等を補うために取崩しを行っていくことが見込まれるが、本市としては基金積立額として災害等への備えも含め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老朽化した学校施設の改築を計画しており、加えて高齢化の進行等による社会保障関係経費の増加や燃油価格・物価高騰の影響よる各種行政経費の伸びが見込まれるため、急激な減少とならないよう適切な行財政運営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年度においては、国補正予算（第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財政措置で、地方交付税に「臨時財政対策債償還基金費」が創設されたことに伴う増額交付分及び利子収入について積立を行い、公債費償還に係る財源のための取崩しは行わなか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年度末における本市の地方債残高は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百万円減少し、公債費についても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地方債残高、公債費ともに減少傾向ではあるものの、引き続き高い水準にて推移する見込みであり、地方債を償還するための財源が不足する可能性が高いため、必要に応じ基金を取り崩すことが見込まれる。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3238EA-1C1A-4F46-9631-7F97C876B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1E0C10-7F6C-468E-9E30-71A117EA6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7612C0F-D3D7-484E-A41A-4A109CCD09E5}"/>
            </a:ext>
          </a:extLst>
        </xdr:cNvPr>
        <xdr:cNvSpPr/>
      </xdr:nvSpPr>
      <xdr:spPr>
        <a:xfrm>
          <a:off x="358775" y="66675"/>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142BBE9-2E48-49EA-8285-C93CE62E99DA}"/>
            </a:ext>
          </a:extLst>
        </xdr:cNvPr>
        <xdr:cNvSpPr/>
      </xdr:nvSpPr>
      <xdr:spPr>
        <a:xfrm>
          <a:off x="17037050" y="190500"/>
          <a:ext cx="392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8CE7629-B1F2-4268-98AD-A0127A01A72A}"/>
            </a:ext>
          </a:extLst>
        </xdr:cNvPr>
        <xdr:cNvSpPr/>
      </xdr:nvSpPr>
      <xdr:spPr>
        <a:xfrm>
          <a:off x="17059275" y="219075"/>
          <a:ext cx="3886200"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E10C52-EA3B-4F0E-9E93-BFBFFF52CB68}"/>
            </a:ext>
          </a:extLst>
        </xdr:cNvPr>
        <xdr:cNvSpPr/>
      </xdr:nvSpPr>
      <xdr:spPr>
        <a:xfrm>
          <a:off x="17084675" y="24447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0F21FA6-0AA6-4F0B-ABE0-BEB1C079315B}"/>
            </a:ext>
          </a:extLst>
        </xdr:cNvPr>
        <xdr:cNvSpPr/>
      </xdr:nvSpPr>
      <xdr:spPr>
        <a:xfrm>
          <a:off x="14239875" y="190500"/>
          <a:ext cx="266382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56DC0A9-2B72-4489-A2FC-2D368910F473}"/>
            </a:ext>
          </a:extLst>
        </xdr:cNvPr>
        <xdr:cNvSpPr/>
      </xdr:nvSpPr>
      <xdr:spPr>
        <a:xfrm>
          <a:off x="14265275" y="219075"/>
          <a:ext cx="261937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15CFD01-802A-4A63-BC51-20FDF196F497}"/>
            </a:ext>
          </a:extLst>
        </xdr:cNvPr>
        <xdr:cNvSpPr/>
      </xdr:nvSpPr>
      <xdr:spPr>
        <a:xfrm>
          <a:off x="14293850" y="244475"/>
          <a:ext cx="255587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1900A0B-3DE5-4D05-909F-C027AB5D4F6C}"/>
            </a:ext>
          </a:extLst>
        </xdr:cNvPr>
        <xdr:cNvSpPr/>
      </xdr:nvSpPr>
      <xdr:spPr>
        <a:xfrm>
          <a:off x="485775" y="89217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68C1297-41C4-411C-B058-9E05C3B4D6D9}"/>
            </a:ext>
          </a:extLst>
        </xdr:cNvPr>
        <xdr:cNvSpPr/>
      </xdr:nvSpPr>
      <xdr:spPr>
        <a:xfrm>
          <a:off x="615950"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795F0D-349D-4FE5-8BB0-1DB33DF98E61}"/>
            </a:ext>
          </a:extLst>
        </xdr:cNvPr>
        <xdr:cNvSpPr/>
      </xdr:nvSpPr>
      <xdr:spPr>
        <a:xfrm>
          <a:off x="1949450"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984F557-FB2D-4ED1-BCBB-E1729B838290}"/>
            </a:ext>
          </a:extLst>
        </xdr:cNvPr>
        <xdr:cNvSpPr/>
      </xdr:nvSpPr>
      <xdr:spPr>
        <a:xfrm>
          <a:off x="3282950"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FE0E5F5-E9DA-4AB0-9F6D-4C53423E0E2A}"/>
            </a:ext>
          </a:extLst>
        </xdr:cNvPr>
        <xdr:cNvSpPr/>
      </xdr:nvSpPr>
      <xdr:spPr>
        <a:xfrm>
          <a:off x="4806950" y="942975"/>
          <a:ext cx="2028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6954971-0CBD-48B9-8192-E57564FE807C}"/>
            </a:ext>
          </a:extLst>
        </xdr:cNvPr>
        <xdr:cNvSpPr/>
      </xdr:nvSpPr>
      <xdr:spPr>
        <a:xfrm>
          <a:off x="6835775" y="942975"/>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416D68E-9A91-43F9-B377-9780F68B57D4}"/>
            </a:ext>
          </a:extLst>
        </xdr:cNvPr>
        <xdr:cNvSpPr/>
      </xdr:nvSpPr>
      <xdr:spPr>
        <a:xfrm>
          <a:off x="8169275" y="958850"/>
          <a:ext cx="638175" cy="936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E359EF7-5AC0-4BEF-AA94-ABB1F005C342}"/>
            </a:ext>
          </a:extLst>
        </xdr:cNvPr>
        <xdr:cNvSpPr/>
      </xdr:nvSpPr>
      <xdr:spPr>
        <a:xfrm>
          <a:off x="4806950" y="172085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7931159-235D-4129-8319-077D105727FB}"/>
            </a:ext>
          </a:extLst>
        </xdr:cNvPr>
        <xdr:cNvSpPr/>
      </xdr:nvSpPr>
      <xdr:spPr>
        <a:xfrm>
          <a:off x="6902450" y="172085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867EB5-74E7-41D2-A5F9-BA25AB625F61}"/>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F9FAF8-E508-4FCD-AE44-8F040C54A721}"/>
            </a:ext>
          </a:extLst>
        </xdr:cNvPr>
        <xdr:cNvSpPr/>
      </xdr:nvSpPr>
      <xdr:spPr>
        <a:xfrm>
          <a:off x="11341100" y="958850"/>
          <a:ext cx="133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D935FD9-3DEC-4E97-9252-B690F78AD91B}"/>
            </a:ext>
          </a:extLst>
        </xdr:cNvPr>
        <xdr:cNvSpPr/>
      </xdr:nvSpPr>
      <xdr:spPr>
        <a:xfrm>
          <a:off x="11341100" y="122555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8CFE61F-8DBE-466B-AC79-D6E08522A2B0}"/>
            </a:ext>
          </a:extLst>
        </xdr:cNvPr>
        <xdr:cNvSpPr/>
      </xdr:nvSpPr>
      <xdr:spPr>
        <a:xfrm>
          <a:off x="11341100" y="156845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EC38C4D-075F-4A4B-AB02-F691FF6B631A}"/>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B418C5F-A328-49A9-B479-7B6B2E6F8539}"/>
            </a:ext>
          </a:extLst>
        </xdr:cNvPr>
        <xdr:cNvSpPr/>
      </xdr:nvSpPr>
      <xdr:spPr>
        <a:xfrm>
          <a:off x="11214100" y="100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31E74C1-BA2C-4D07-BF97-8F92F9DCF1AC}"/>
            </a:ext>
          </a:extLst>
        </xdr:cNvPr>
        <xdr:cNvSpPr/>
      </xdr:nvSpPr>
      <xdr:spPr>
        <a:xfrm>
          <a:off x="11214100" y="1311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F89B33-1BBE-4525-B87D-9C8B951724D3}"/>
            </a:ext>
          </a:extLst>
        </xdr:cNvPr>
        <xdr:cNvCxnSpPr/>
      </xdr:nvCxnSpPr>
      <xdr:spPr>
        <a:xfrm>
          <a:off x="11261725" y="156845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C6CBCB-1416-4DFA-9569-2737FD874C93}"/>
            </a:ext>
          </a:extLst>
        </xdr:cNvPr>
        <xdr:cNvCxnSpPr/>
      </xdr:nvCxnSpPr>
      <xdr:spPr>
        <a:xfrm>
          <a:off x="11179175" y="1568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D07CDE-A30E-49CD-82F9-47FC9B0E8086}"/>
            </a:ext>
          </a:extLst>
        </xdr:cNvPr>
        <xdr:cNvCxnSpPr/>
      </xdr:nvCxnSpPr>
      <xdr:spPr>
        <a:xfrm flipV="1">
          <a:off x="11261725" y="18034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1605321-9DEC-462C-BDBB-D0B19CFF6C5C}"/>
            </a:ext>
          </a:extLst>
        </xdr:cNvPr>
        <xdr:cNvCxnSpPr/>
      </xdr:nvCxnSpPr>
      <xdr:spPr>
        <a:xfrm>
          <a:off x="11179175" y="1949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9897C23-7BD0-44CD-B80A-766824AE258C}"/>
            </a:ext>
          </a:extLst>
        </xdr:cNvPr>
        <xdr:cNvSpPr txBox="1"/>
      </xdr:nvSpPr>
      <xdr:spPr>
        <a:xfrm>
          <a:off x="419100" y="27717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2300308-0CC5-4D3C-8F6A-78CA0C8964C2}"/>
            </a:ext>
          </a:extLst>
        </xdr:cNvPr>
        <xdr:cNvSpPr txBox="1"/>
      </xdr:nvSpPr>
      <xdr:spPr>
        <a:xfrm>
          <a:off x="419100" y="30162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1EB61A2-40A2-4C54-B9D2-80762F16B38D}"/>
            </a:ext>
          </a:extLst>
        </xdr:cNvPr>
        <xdr:cNvSpPr txBox="1"/>
      </xdr:nvSpPr>
      <xdr:spPr>
        <a:xfrm>
          <a:off x="419100" y="32543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08E1A5E-3E5F-41E1-847F-7A15969B6A9E}"/>
            </a:ext>
          </a:extLst>
        </xdr:cNvPr>
        <xdr:cNvSpPr txBox="1"/>
      </xdr:nvSpPr>
      <xdr:spPr>
        <a:xfrm>
          <a:off x="419100" y="3495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8F5A6D6-8826-47FC-83C8-C904834EDC1A}"/>
            </a:ext>
          </a:extLst>
        </xdr:cNvPr>
        <xdr:cNvSpPr txBox="1"/>
      </xdr:nvSpPr>
      <xdr:spPr>
        <a:xfrm>
          <a:off x="419100" y="37401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9F8F564-6DE1-4E5B-A7A1-A31F30987C89}"/>
            </a:ext>
          </a:extLst>
        </xdr:cNvPr>
        <xdr:cNvSpPr/>
      </xdr:nvSpPr>
      <xdr:spPr>
        <a:xfrm>
          <a:off x="1273175" y="4257675"/>
          <a:ext cx="4241800"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4BD16DD-F0CF-4A6D-85B4-B2335AB6B2BE}"/>
            </a:ext>
          </a:extLst>
        </xdr:cNvPr>
        <xdr:cNvSpPr/>
      </xdr:nvSpPr>
      <xdr:spPr>
        <a:xfrm>
          <a:off x="1989314" y="46373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08EED66-F565-4B94-9866-B9916EE67F70}"/>
            </a:ext>
          </a:extLst>
        </xdr:cNvPr>
        <xdr:cNvSpPr/>
      </xdr:nvSpPr>
      <xdr:spPr>
        <a:xfrm>
          <a:off x="3833489" y="46206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5627DF8-1C8F-438B-9130-F5B5D8815FE1}"/>
            </a:ext>
          </a:extLst>
        </xdr:cNvPr>
        <xdr:cNvSpPr/>
      </xdr:nvSpPr>
      <xdr:spPr>
        <a:xfrm>
          <a:off x="5464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15C01B0-3B74-41FD-9769-AF924FE8390D}"/>
            </a:ext>
          </a:extLst>
        </xdr:cNvPr>
        <xdr:cNvSpPr/>
      </xdr:nvSpPr>
      <xdr:spPr>
        <a:xfrm>
          <a:off x="5464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18B5C28-25AA-40F5-9522-4C6DB44B313A}"/>
            </a:ext>
          </a:extLst>
        </xdr:cNvPr>
        <xdr:cNvSpPr/>
      </xdr:nvSpPr>
      <xdr:spPr>
        <a:xfrm>
          <a:off x="6988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E021FF-D32D-4B11-A0FA-DF261DF3BF65}"/>
            </a:ext>
          </a:extLst>
        </xdr:cNvPr>
        <xdr:cNvSpPr/>
      </xdr:nvSpPr>
      <xdr:spPr>
        <a:xfrm>
          <a:off x="6988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B53A5C8-F3CC-440A-A1C7-58C9437CC7A5}"/>
            </a:ext>
          </a:extLst>
        </xdr:cNvPr>
        <xdr:cNvSpPr/>
      </xdr:nvSpPr>
      <xdr:spPr>
        <a:xfrm>
          <a:off x="8639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36BB4EA-7C3F-49B6-A1EA-A01409E2FF63}"/>
            </a:ext>
          </a:extLst>
        </xdr:cNvPr>
        <xdr:cNvSpPr/>
      </xdr:nvSpPr>
      <xdr:spPr>
        <a:xfrm>
          <a:off x="8639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274B35B-A930-4385-B031-85EDEC1C20A1}"/>
            </a:ext>
          </a:extLst>
        </xdr:cNvPr>
        <xdr:cNvSpPr/>
      </xdr:nvSpPr>
      <xdr:spPr>
        <a:xfrm>
          <a:off x="1273175" y="496570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BEE347E-F82D-4E46-86DC-9468DC7AF742}"/>
            </a:ext>
          </a:extLst>
        </xdr:cNvPr>
        <xdr:cNvSpPr/>
      </xdr:nvSpPr>
      <xdr:spPr>
        <a:xfrm>
          <a:off x="5781675"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016B5C-B971-4045-B057-751130135F79}"/>
            </a:ext>
          </a:extLst>
        </xdr:cNvPr>
        <xdr:cNvSpPr/>
      </xdr:nvSpPr>
      <xdr:spPr>
        <a:xfrm>
          <a:off x="5781675"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4856561-0F3D-4443-A291-817D982CA0B0}"/>
            </a:ext>
          </a:extLst>
        </xdr:cNvPr>
        <xdr:cNvSpPr txBox="1"/>
      </xdr:nvSpPr>
      <xdr:spPr>
        <a:xfrm>
          <a:off x="5857875" y="52546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本市では平成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月一部改訂）において、公共施設等の延べ床面積を今後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有形固定資産減価償却率については、道路の取得年月日を正しい日付に変更したことにより、対前年度比で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ポイント増加しており、類似団体に近い水準となっている。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今後も引き続き、公共施設等個別施設計画に基づいた施設ごとの適切な維持管理を進めていく必要がある。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5B9D23B-683B-4B25-9DCB-9F75448D582B}"/>
            </a:ext>
          </a:extLst>
        </xdr:cNvPr>
        <xdr:cNvSpPr txBox="1"/>
      </xdr:nvSpPr>
      <xdr:spPr>
        <a:xfrm>
          <a:off x="1235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027188B-DF45-40F8-987D-7D61B75CBA0B}"/>
            </a:ext>
          </a:extLst>
        </xdr:cNvPr>
        <xdr:cNvCxnSpPr/>
      </xdr:nvCxnSpPr>
      <xdr:spPr>
        <a:xfrm>
          <a:off x="1273175" y="71215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F445A9E-EA37-4995-B4D5-9BEBBF425BBC}"/>
            </a:ext>
          </a:extLst>
        </xdr:cNvPr>
        <xdr:cNvSpPr txBox="1"/>
      </xdr:nvSpPr>
      <xdr:spPr>
        <a:xfrm>
          <a:off x="850281" y="702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14B7D3C-D6C1-4BBC-AEFF-83044B1286C2}"/>
            </a:ext>
          </a:extLst>
        </xdr:cNvPr>
        <xdr:cNvCxnSpPr/>
      </xdr:nvCxnSpPr>
      <xdr:spPr>
        <a:xfrm>
          <a:off x="1273175" y="676169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3471D98-D195-427C-A528-F804023FDE84}"/>
            </a:ext>
          </a:extLst>
        </xdr:cNvPr>
        <xdr:cNvSpPr txBox="1"/>
      </xdr:nvSpPr>
      <xdr:spPr>
        <a:xfrm>
          <a:off x="850281" y="66678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452CDF7-BD4C-4800-9E9D-74BF58C72F5C}"/>
            </a:ext>
          </a:extLst>
        </xdr:cNvPr>
        <xdr:cNvCxnSpPr/>
      </xdr:nvCxnSpPr>
      <xdr:spPr>
        <a:xfrm>
          <a:off x="1273175" y="640185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7BB68E5-CFF2-4678-998A-52364CE2ED79}"/>
            </a:ext>
          </a:extLst>
        </xdr:cNvPr>
        <xdr:cNvSpPr txBox="1"/>
      </xdr:nvSpPr>
      <xdr:spPr>
        <a:xfrm>
          <a:off x="850281" y="63080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230D453-E69D-4DFF-B1AD-9632127190C7}"/>
            </a:ext>
          </a:extLst>
        </xdr:cNvPr>
        <xdr:cNvCxnSpPr/>
      </xdr:nvCxnSpPr>
      <xdr:spPr>
        <a:xfrm>
          <a:off x="1273175" y="60420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4DF19DC-2AFD-4464-AC04-BA8B80539D9A}"/>
            </a:ext>
          </a:extLst>
        </xdr:cNvPr>
        <xdr:cNvSpPr txBox="1"/>
      </xdr:nvSpPr>
      <xdr:spPr>
        <a:xfrm>
          <a:off x="850281" y="5948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81AA034-B528-46FF-A2DD-8777E108EC29}"/>
            </a:ext>
          </a:extLst>
        </xdr:cNvPr>
        <xdr:cNvCxnSpPr/>
      </xdr:nvCxnSpPr>
      <xdr:spPr>
        <a:xfrm>
          <a:off x="1273175" y="56853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63DB27F-E5F5-4C73-BA41-A9B55C8E698F}"/>
            </a:ext>
          </a:extLst>
        </xdr:cNvPr>
        <xdr:cNvSpPr txBox="1"/>
      </xdr:nvSpPr>
      <xdr:spPr>
        <a:xfrm>
          <a:off x="850281" y="55915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232E3B6-C946-405D-974B-9A0235D64308}"/>
            </a:ext>
          </a:extLst>
        </xdr:cNvPr>
        <xdr:cNvCxnSpPr/>
      </xdr:nvCxnSpPr>
      <xdr:spPr>
        <a:xfrm>
          <a:off x="1273175" y="53255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F1A2161-0FED-498E-AA28-0BCB40030644}"/>
            </a:ext>
          </a:extLst>
        </xdr:cNvPr>
        <xdr:cNvSpPr txBox="1"/>
      </xdr:nvSpPr>
      <xdr:spPr>
        <a:xfrm>
          <a:off x="850281" y="52317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BC1801C-F719-435F-8D06-5F73AA0A4E7A}"/>
            </a:ext>
          </a:extLst>
        </xdr:cNvPr>
        <xdr:cNvCxnSpPr/>
      </xdr:nvCxnSpPr>
      <xdr:spPr>
        <a:xfrm>
          <a:off x="1273175" y="4965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F7E4AF7-2722-42F0-93DC-42BB3A1B4B9D}"/>
            </a:ext>
          </a:extLst>
        </xdr:cNvPr>
        <xdr:cNvSpPr txBox="1"/>
      </xdr:nvSpPr>
      <xdr:spPr>
        <a:xfrm>
          <a:off x="850281" y="4871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AD98639-B15F-4ACF-974E-345F33B7404B}"/>
            </a:ext>
          </a:extLst>
        </xdr:cNvPr>
        <xdr:cNvSpPr/>
      </xdr:nvSpPr>
      <xdr:spPr>
        <a:xfrm>
          <a:off x="1273175" y="496570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D06E3DE4-39C5-4BB2-860E-72C7073011F5}"/>
            </a:ext>
          </a:extLst>
        </xdr:cNvPr>
        <xdr:cNvCxnSpPr/>
      </xdr:nvCxnSpPr>
      <xdr:spPr>
        <a:xfrm flipV="1">
          <a:off x="4766945" y="5351145"/>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19DFA654-2AFC-4D9C-BAAD-FCDAB774974D}"/>
            </a:ext>
          </a:extLst>
        </xdr:cNvPr>
        <xdr:cNvSpPr txBox="1"/>
      </xdr:nvSpPr>
      <xdr:spPr>
        <a:xfrm>
          <a:off x="4816475" y="672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E567DD4-6C59-4DBB-B911-5DAB2ED8BC1B}"/>
            </a:ext>
          </a:extLst>
        </xdr:cNvPr>
        <xdr:cNvCxnSpPr/>
      </xdr:nvCxnSpPr>
      <xdr:spPr>
        <a:xfrm>
          <a:off x="4676775" y="672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78F8C190-A845-4684-8355-A3AEBCB55133}"/>
            </a:ext>
          </a:extLst>
        </xdr:cNvPr>
        <xdr:cNvSpPr txBox="1"/>
      </xdr:nvSpPr>
      <xdr:spPr>
        <a:xfrm>
          <a:off x="4816475" y="512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A5A2D966-940C-4918-B725-DF061CFBB372}"/>
            </a:ext>
          </a:extLst>
        </xdr:cNvPr>
        <xdr:cNvCxnSpPr/>
      </xdr:nvCxnSpPr>
      <xdr:spPr>
        <a:xfrm>
          <a:off x="4676775" y="5351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CCC8221B-6B43-44DB-B37E-15043BCC363D}"/>
            </a:ext>
          </a:extLst>
        </xdr:cNvPr>
        <xdr:cNvSpPr txBox="1"/>
      </xdr:nvSpPr>
      <xdr:spPr>
        <a:xfrm>
          <a:off x="4816475" y="6131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60F63767-BE48-4BB8-86A7-2517B73A3E16}"/>
            </a:ext>
          </a:extLst>
        </xdr:cNvPr>
        <xdr:cNvSpPr/>
      </xdr:nvSpPr>
      <xdr:spPr>
        <a:xfrm>
          <a:off x="4714875" y="614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D534EF32-75C1-477A-8A40-521F7C893900}"/>
            </a:ext>
          </a:extLst>
        </xdr:cNvPr>
        <xdr:cNvSpPr/>
      </xdr:nvSpPr>
      <xdr:spPr>
        <a:xfrm>
          <a:off x="4006850" y="611716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EA32276B-E2E0-4C93-BB19-35493CCF396F}"/>
            </a:ext>
          </a:extLst>
        </xdr:cNvPr>
        <xdr:cNvSpPr/>
      </xdr:nvSpPr>
      <xdr:spPr>
        <a:xfrm>
          <a:off x="3244850" y="605557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7DDB5965-D620-41DA-B912-9A04AF6CD6CF}"/>
            </a:ext>
          </a:extLst>
        </xdr:cNvPr>
        <xdr:cNvSpPr/>
      </xdr:nvSpPr>
      <xdr:spPr>
        <a:xfrm>
          <a:off x="2482850" y="60663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849C1841-5CFA-4A89-B68F-C5FB1544A5D3}"/>
            </a:ext>
          </a:extLst>
        </xdr:cNvPr>
        <xdr:cNvSpPr/>
      </xdr:nvSpPr>
      <xdr:spPr>
        <a:xfrm>
          <a:off x="1720850" y="60159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804EC5A-FFB5-46F0-B0ED-ABFCF7EFFEE9}"/>
            </a:ext>
          </a:extLst>
        </xdr:cNvPr>
        <xdr:cNvSpPr txBox="1"/>
      </xdr:nvSpPr>
      <xdr:spPr>
        <a:xfrm>
          <a:off x="4587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1317FC5-9385-4E40-81C9-4B4B9F056B75}"/>
            </a:ext>
          </a:extLst>
        </xdr:cNvPr>
        <xdr:cNvSpPr txBox="1"/>
      </xdr:nvSpPr>
      <xdr:spPr>
        <a:xfrm>
          <a:off x="3876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EE00DCB-15D5-4EE9-9CD0-9641EC58BE37}"/>
            </a:ext>
          </a:extLst>
        </xdr:cNvPr>
        <xdr:cNvSpPr txBox="1"/>
      </xdr:nvSpPr>
      <xdr:spPr>
        <a:xfrm>
          <a:off x="3114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5EA8C4-B27A-46CE-A286-F904198F9B74}"/>
            </a:ext>
          </a:extLst>
        </xdr:cNvPr>
        <xdr:cNvSpPr txBox="1"/>
      </xdr:nvSpPr>
      <xdr:spPr>
        <a:xfrm>
          <a:off x="2352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3A377AE-F36E-47D7-80E4-6887BCF4526B}"/>
            </a:ext>
          </a:extLst>
        </xdr:cNvPr>
        <xdr:cNvSpPr txBox="1"/>
      </xdr:nvSpPr>
      <xdr:spPr>
        <a:xfrm>
          <a:off x="1590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81" name="楕円 80">
          <a:extLst>
            <a:ext uri="{FF2B5EF4-FFF2-40B4-BE49-F238E27FC236}">
              <a16:creationId xmlns:a16="http://schemas.microsoft.com/office/drawing/2014/main" id="{DDC99BA9-220C-4851-B6CB-617FAA7ABAF2}"/>
            </a:ext>
          </a:extLst>
        </xdr:cNvPr>
        <xdr:cNvSpPr/>
      </xdr:nvSpPr>
      <xdr:spPr>
        <a:xfrm>
          <a:off x="4714875" y="60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F4ED4067-3393-4ED0-8E27-6093BC58FC1B}"/>
            </a:ext>
          </a:extLst>
        </xdr:cNvPr>
        <xdr:cNvSpPr txBox="1"/>
      </xdr:nvSpPr>
      <xdr:spPr>
        <a:xfrm>
          <a:off x="4816475" y="58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95250</xdr:rowOff>
    </xdr:from>
    <xdr:to>
      <xdr:col>19</xdr:col>
      <xdr:colOff>187325</xdr:colOff>
      <xdr:row>28</xdr:row>
      <xdr:rowOff>25400</xdr:rowOff>
    </xdr:to>
    <xdr:sp macro="" textlink="">
      <xdr:nvSpPr>
        <xdr:cNvPr id="83" name="楕円 82">
          <a:extLst>
            <a:ext uri="{FF2B5EF4-FFF2-40B4-BE49-F238E27FC236}">
              <a16:creationId xmlns:a16="http://schemas.microsoft.com/office/drawing/2014/main" id="{F67A91BC-BD7D-470F-BCCB-091A45EC694A}"/>
            </a:ext>
          </a:extLst>
        </xdr:cNvPr>
        <xdr:cNvSpPr/>
      </xdr:nvSpPr>
      <xdr:spPr>
        <a:xfrm>
          <a:off x="4006850" y="550545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146050</xdr:rowOff>
    </xdr:from>
    <xdr:to>
      <xdr:col>23</xdr:col>
      <xdr:colOff>85725</xdr:colOff>
      <xdr:row>30</xdr:row>
      <xdr:rowOff>131868</xdr:rowOff>
    </xdr:to>
    <xdr:cxnSp macro="">
      <xdr:nvCxnSpPr>
        <xdr:cNvPr id="84" name="直線コネクタ 83">
          <a:extLst>
            <a:ext uri="{FF2B5EF4-FFF2-40B4-BE49-F238E27FC236}">
              <a16:creationId xmlns:a16="http://schemas.microsoft.com/office/drawing/2014/main" id="{AA0D7603-1D72-4F0F-9A13-13F2112BE7EF}"/>
            </a:ext>
          </a:extLst>
        </xdr:cNvPr>
        <xdr:cNvCxnSpPr/>
      </xdr:nvCxnSpPr>
      <xdr:spPr>
        <a:xfrm>
          <a:off x="4054475" y="5559425"/>
          <a:ext cx="714375" cy="49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48472</xdr:rowOff>
    </xdr:from>
    <xdr:to>
      <xdr:col>15</xdr:col>
      <xdr:colOff>187325</xdr:colOff>
      <xdr:row>27</xdr:row>
      <xdr:rowOff>150072</xdr:rowOff>
    </xdr:to>
    <xdr:sp macro="" textlink="">
      <xdr:nvSpPr>
        <xdr:cNvPr id="85" name="楕円 84">
          <a:extLst>
            <a:ext uri="{FF2B5EF4-FFF2-40B4-BE49-F238E27FC236}">
              <a16:creationId xmlns:a16="http://schemas.microsoft.com/office/drawing/2014/main" id="{D46D19E9-639B-44ED-868D-42C9DD5DAC9B}"/>
            </a:ext>
          </a:extLst>
        </xdr:cNvPr>
        <xdr:cNvSpPr/>
      </xdr:nvSpPr>
      <xdr:spPr>
        <a:xfrm>
          <a:off x="3244850" y="546184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99272</xdr:rowOff>
    </xdr:from>
    <xdr:to>
      <xdr:col>19</xdr:col>
      <xdr:colOff>136525</xdr:colOff>
      <xdr:row>27</xdr:row>
      <xdr:rowOff>146050</xdr:rowOff>
    </xdr:to>
    <xdr:cxnSp macro="">
      <xdr:nvCxnSpPr>
        <xdr:cNvPr id="86" name="直線コネクタ 85">
          <a:extLst>
            <a:ext uri="{FF2B5EF4-FFF2-40B4-BE49-F238E27FC236}">
              <a16:creationId xmlns:a16="http://schemas.microsoft.com/office/drawing/2014/main" id="{A8505522-0ED5-4EB9-8D4B-D679431497AD}"/>
            </a:ext>
          </a:extLst>
        </xdr:cNvPr>
        <xdr:cNvCxnSpPr/>
      </xdr:nvCxnSpPr>
      <xdr:spPr>
        <a:xfrm>
          <a:off x="3292475" y="5509472"/>
          <a:ext cx="762000" cy="4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5292</xdr:rowOff>
    </xdr:from>
    <xdr:to>
      <xdr:col>11</xdr:col>
      <xdr:colOff>187325</xdr:colOff>
      <xdr:row>27</xdr:row>
      <xdr:rowOff>106892</xdr:rowOff>
    </xdr:to>
    <xdr:sp macro="" textlink="">
      <xdr:nvSpPr>
        <xdr:cNvPr id="87" name="楕円 86">
          <a:extLst>
            <a:ext uri="{FF2B5EF4-FFF2-40B4-BE49-F238E27FC236}">
              <a16:creationId xmlns:a16="http://schemas.microsoft.com/office/drawing/2014/main" id="{C32C213A-EFF8-4C96-BA83-3F3942A6DF27}"/>
            </a:ext>
          </a:extLst>
        </xdr:cNvPr>
        <xdr:cNvSpPr/>
      </xdr:nvSpPr>
      <xdr:spPr>
        <a:xfrm>
          <a:off x="2482850" y="541866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56092</xdr:rowOff>
    </xdr:from>
    <xdr:to>
      <xdr:col>15</xdr:col>
      <xdr:colOff>136525</xdr:colOff>
      <xdr:row>27</xdr:row>
      <xdr:rowOff>99272</xdr:rowOff>
    </xdr:to>
    <xdr:cxnSp macro="">
      <xdr:nvCxnSpPr>
        <xdr:cNvPr id="88" name="直線コネクタ 87">
          <a:extLst>
            <a:ext uri="{FF2B5EF4-FFF2-40B4-BE49-F238E27FC236}">
              <a16:creationId xmlns:a16="http://schemas.microsoft.com/office/drawing/2014/main" id="{F1C5B513-42CD-4D2E-BF1E-68989E504654}"/>
            </a:ext>
          </a:extLst>
        </xdr:cNvPr>
        <xdr:cNvCxnSpPr/>
      </xdr:nvCxnSpPr>
      <xdr:spPr>
        <a:xfrm>
          <a:off x="2530475" y="54662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144357</xdr:rowOff>
    </xdr:from>
    <xdr:to>
      <xdr:col>7</xdr:col>
      <xdr:colOff>187325</xdr:colOff>
      <xdr:row>27</xdr:row>
      <xdr:rowOff>74507</xdr:rowOff>
    </xdr:to>
    <xdr:sp macro="" textlink="">
      <xdr:nvSpPr>
        <xdr:cNvPr id="89" name="楕円 88">
          <a:extLst>
            <a:ext uri="{FF2B5EF4-FFF2-40B4-BE49-F238E27FC236}">
              <a16:creationId xmlns:a16="http://schemas.microsoft.com/office/drawing/2014/main" id="{2E620D43-748F-4660-83D9-73925D466252}"/>
            </a:ext>
          </a:extLst>
        </xdr:cNvPr>
        <xdr:cNvSpPr/>
      </xdr:nvSpPr>
      <xdr:spPr>
        <a:xfrm>
          <a:off x="1720850" y="538628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23707</xdr:rowOff>
    </xdr:from>
    <xdr:to>
      <xdr:col>11</xdr:col>
      <xdr:colOff>136525</xdr:colOff>
      <xdr:row>27</xdr:row>
      <xdr:rowOff>56092</xdr:rowOff>
    </xdr:to>
    <xdr:cxnSp macro="">
      <xdr:nvCxnSpPr>
        <xdr:cNvPr id="90" name="直線コネクタ 89">
          <a:extLst>
            <a:ext uri="{FF2B5EF4-FFF2-40B4-BE49-F238E27FC236}">
              <a16:creationId xmlns:a16="http://schemas.microsoft.com/office/drawing/2014/main" id="{26B56964-B523-4262-8E8C-DFD0EB542AC1}"/>
            </a:ext>
          </a:extLst>
        </xdr:cNvPr>
        <xdr:cNvCxnSpPr/>
      </xdr:nvCxnSpPr>
      <xdr:spPr>
        <a:xfrm>
          <a:off x="1768475" y="543390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11926204-280F-4D7C-9566-C1E989CEF4FB}"/>
            </a:ext>
          </a:extLst>
        </xdr:cNvPr>
        <xdr:cNvSpPr txBox="1"/>
      </xdr:nvSpPr>
      <xdr:spPr>
        <a:xfrm>
          <a:off x="3839219" y="6209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id="{88E815F9-ECA2-4D13-9EF7-520D68AF9C55}"/>
            </a:ext>
          </a:extLst>
        </xdr:cNvPr>
        <xdr:cNvSpPr txBox="1"/>
      </xdr:nvSpPr>
      <xdr:spPr>
        <a:xfrm>
          <a:off x="3093094" y="614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9DEA4921-247A-4E71-AC07-CDAA5FFD5933}"/>
            </a:ext>
          </a:extLst>
        </xdr:cNvPr>
        <xdr:cNvSpPr txBox="1"/>
      </xdr:nvSpPr>
      <xdr:spPr>
        <a:xfrm>
          <a:off x="2331094" y="615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709B3DD6-D7C7-460E-AA7A-028AE88765A9}"/>
            </a:ext>
          </a:extLst>
        </xdr:cNvPr>
        <xdr:cNvSpPr txBox="1"/>
      </xdr:nvSpPr>
      <xdr:spPr>
        <a:xfrm>
          <a:off x="156909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41927</xdr:rowOff>
    </xdr:from>
    <xdr:ext cx="405111" cy="259045"/>
    <xdr:sp macro="" textlink="">
      <xdr:nvSpPr>
        <xdr:cNvPr id="95" name="n_1mainValue有形固定資産減価償却率">
          <a:extLst>
            <a:ext uri="{FF2B5EF4-FFF2-40B4-BE49-F238E27FC236}">
              <a16:creationId xmlns:a16="http://schemas.microsoft.com/office/drawing/2014/main" id="{96A90900-5777-4762-9576-D983D6ED1B27}"/>
            </a:ext>
          </a:extLst>
        </xdr:cNvPr>
        <xdr:cNvSpPr txBox="1"/>
      </xdr:nvSpPr>
      <xdr:spPr>
        <a:xfrm>
          <a:off x="3839219" y="52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166599</xdr:rowOff>
    </xdr:from>
    <xdr:ext cx="405111" cy="259045"/>
    <xdr:sp macro="" textlink="">
      <xdr:nvSpPr>
        <xdr:cNvPr id="96" name="n_2mainValue有形固定資産減価償却率">
          <a:extLst>
            <a:ext uri="{FF2B5EF4-FFF2-40B4-BE49-F238E27FC236}">
              <a16:creationId xmlns:a16="http://schemas.microsoft.com/office/drawing/2014/main" id="{07867ACE-8CBB-4DB7-B5EC-FA8C6C0959A6}"/>
            </a:ext>
          </a:extLst>
        </xdr:cNvPr>
        <xdr:cNvSpPr txBox="1"/>
      </xdr:nvSpPr>
      <xdr:spPr>
        <a:xfrm>
          <a:off x="3093094" y="5237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123419</xdr:rowOff>
    </xdr:from>
    <xdr:ext cx="405111" cy="259045"/>
    <xdr:sp macro="" textlink="">
      <xdr:nvSpPr>
        <xdr:cNvPr id="97" name="n_3mainValue有形固定資産減価償却率">
          <a:extLst>
            <a:ext uri="{FF2B5EF4-FFF2-40B4-BE49-F238E27FC236}">
              <a16:creationId xmlns:a16="http://schemas.microsoft.com/office/drawing/2014/main" id="{E5BAC866-EF4B-4743-ADB5-50280F42FDCD}"/>
            </a:ext>
          </a:extLst>
        </xdr:cNvPr>
        <xdr:cNvSpPr txBox="1"/>
      </xdr:nvSpPr>
      <xdr:spPr>
        <a:xfrm>
          <a:off x="2331094" y="519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91034</xdr:rowOff>
    </xdr:from>
    <xdr:ext cx="405111" cy="259045"/>
    <xdr:sp macro="" textlink="">
      <xdr:nvSpPr>
        <xdr:cNvPr id="98" name="n_4mainValue有形固定資産減価償却率">
          <a:extLst>
            <a:ext uri="{FF2B5EF4-FFF2-40B4-BE49-F238E27FC236}">
              <a16:creationId xmlns:a16="http://schemas.microsoft.com/office/drawing/2014/main" id="{50F90F77-DA5A-42E4-B44A-FCAA45BBDD87}"/>
            </a:ext>
          </a:extLst>
        </xdr:cNvPr>
        <xdr:cNvSpPr txBox="1"/>
      </xdr:nvSpPr>
      <xdr:spPr>
        <a:xfrm>
          <a:off x="1569094" y="51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53AA06F-7AD8-4465-B52B-A2B7BE07E21B}"/>
            </a:ext>
          </a:extLst>
        </xdr:cNvPr>
        <xdr:cNvSpPr/>
      </xdr:nvSpPr>
      <xdr:spPr>
        <a:xfrm>
          <a:off x="11306175" y="4257675"/>
          <a:ext cx="4244975"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6247AB-AAD1-4A4C-915E-1F30A6FA50FC}"/>
            </a:ext>
          </a:extLst>
        </xdr:cNvPr>
        <xdr:cNvSpPr/>
      </xdr:nvSpPr>
      <xdr:spPr>
        <a:xfrm>
          <a:off x="12376418" y="463734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7F358FA-6BF8-4A1E-A66B-A4BD14125999}"/>
            </a:ext>
          </a:extLst>
        </xdr:cNvPr>
        <xdr:cNvSpPr/>
      </xdr:nvSpPr>
      <xdr:spPr>
        <a:xfrm>
          <a:off x="13821315" y="46206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8EFB4EE-82CA-403B-A709-E83894371AAA}"/>
            </a:ext>
          </a:extLst>
        </xdr:cNvPr>
        <xdr:cNvSpPr/>
      </xdr:nvSpPr>
      <xdr:spPr>
        <a:xfrm>
          <a:off x="15497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155D7A3-FB26-4302-8BC1-26D75FEC5525}"/>
            </a:ext>
          </a:extLst>
        </xdr:cNvPr>
        <xdr:cNvSpPr/>
      </xdr:nvSpPr>
      <xdr:spPr>
        <a:xfrm>
          <a:off x="15497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9159A6A-89BF-4AB3-BB5D-C2A229BCF60C}"/>
            </a:ext>
          </a:extLst>
        </xdr:cNvPr>
        <xdr:cNvSpPr/>
      </xdr:nvSpPr>
      <xdr:spPr>
        <a:xfrm>
          <a:off x="17021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18222BD-FE9B-4FE2-8768-633D39D2D1BC}"/>
            </a:ext>
          </a:extLst>
        </xdr:cNvPr>
        <xdr:cNvSpPr/>
      </xdr:nvSpPr>
      <xdr:spPr>
        <a:xfrm>
          <a:off x="17021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27EA099-F403-4743-A312-8A0D53A168AE}"/>
            </a:ext>
          </a:extLst>
        </xdr:cNvPr>
        <xdr:cNvSpPr/>
      </xdr:nvSpPr>
      <xdr:spPr>
        <a:xfrm>
          <a:off x="18675350"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32416CE-FE9D-41A6-B505-27C539DC2CE2}"/>
            </a:ext>
          </a:extLst>
        </xdr:cNvPr>
        <xdr:cNvSpPr/>
      </xdr:nvSpPr>
      <xdr:spPr>
        <a:xfrm>
          <a:off x="18675350"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9268AA-AB2E-461E-B63B-9A8172A2DC44}"/>
            </a:ext>
          </a:extLst>
        </xdr:cNvPr>
        <xdr:cNvSpPr/>
      </xdr:nvSpPr>
      <xdr:spPr>
        <a:xfrm>
          <a:off x="11306175" y="496570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146C0C6-8A8B-4DEE-8F65-51FD11A43727}"/>
            </a:ext>
          </a:extLst>
        </xdr:cNvPr>
        <xdr:cNvSpPr/>
      </xdr:nvSpPr>
      <xdr:spPr>
        <a:xfrm>
          <a:off x="15817850"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A5DB810-AA89-4D8C-8B4F-906AA60B1261}"/>
            </a:ext>
          </a:extLst>
        </xdr:cNvPr>
        <xdr:cNvSpPr/>
      </xdr:nvSpPr>
      <xdr:spPr>
        <a:xfrm>
          <a:off x="15817850"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073BA25-7848-453E-B704-DABCF37A8C05}"/>
            </a:ext>
          </a:extLst>
        </xdr:cNvPr>
        <xdr:cNvSpPr txBox="1"/>
      </xdr:nvSpPr>
      <xdr:spPr>
        <a:xfrm>
          <a:off x="15894050" y="525462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なったが、類似団体平均と比較しても高い値となっている。分子である将来負担額は地方債現在高等の減により減少したものの、経常経費充当一般財源等の増により分母も減少したことから、ほぼ横ばい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今後も、ハコモノやインフラの更新等が予定され、将来負担額が増加していくことが見込まれるため、引き続き計画的な地方債発行に努め、比率の抑制を図っていく必要がある。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9D28E6B-2131-412A-893A-10FF8EAB727A}"/>
            </a:ext>
          </a:extLst>
        </xdr:cNvPr>
        <xdr:cNvSpPr txBox="1"/>
      </xdr:nvSpPr>
      <xdr:spPr>
        <a:xfrm>
          <a:off x="11268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16E8D4E-BBCE-4F30-8CA7-9ACE7D1E544B}"/>
            </a:ext>
          </a:extLst>
        </xdr:cNvPr>
        <xdr:cNvCxnSpPr/>
      </xdr:nvCxnSpPr>
      <xdr:spPr>
        <a:xfrm>
          <a:off x="11306175" y="71215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5D1C8DD-D3F8-4796-A8B7-8C3F790048BE}"/>
            </a:ext>
          </a:extLst>
        </xdr:cNvPr>
        <xdr:cNvSpPr txBox="1"/>
      </xdr:nvSpPr>
      <xdr:spPr>
        <a:xfrm>
          <a:off x="10759851" y="702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647D979-1129-4303-821D-9BF52A9DE755}"/>
            </a:ext>
          </a:extLst>
        </xdr:cNvPr>
        <xdr:cNvCxnSpPr/>
      </xdr:nvCxnSpPr>
      <xdr:spPr>
        <a:xfrm>
          <a:off x="11306175" y="676169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B5AA904-3725-4E0F-B806-1808BD5C76F9}"/>
            </a:ext>
          </a:extLst>
        </xdr:cNvPr>
        <xdr:cNvSpPr txBox="1"/>
      </xdr:nvSpPr>
      <xdr:spPr>
        <a:xfrm>
          <a:off x="10759851" y="66678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A6090E9-2301-41B1-830D-A631ADF831E0}"/>
            </a:ext>
          </a:extLst>
        </xdr:cNvPr>
        <xdr:cNvCxnSpPr/>
      </xdr:nvCxnSpPr>
      <xdr:spPr>
        <a:xfrm>
          <a:off x="11306175" y="640185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6AF05E6-4546-4D54-BF50-9A13547156BC}"/>
            </a:ext>
          </a:extLst>
        </xdr:cNvPr>
        <xdr:cNvSpPr txBox="1"/>
      </xdr:nvSpPr>
      <xdr:spPr>
        <a:xfrm>
          <a:off x="10831986" y="63080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B04FD11-560B-4E4E-8ECA-1C15871CDB54}"/>
            </a:ext>
          </a:extLst>
        </xdr:cNvPr>
        <xdr:cNvCxnSpPr/>
      </xdr:nvCxnSpPr>
      <xdr:spPr>
        <a:xfrm>
          <a:off x="11306175" y="60420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D110A58-75CC-4456-B607-98138E0E2AB6}"/>
            </a:ext>
          </a:extLst>
        </xdr:cNvPr>
        <xdr:cNvSpPr txBox="1"/>
      </xdr:nvSpPr>
      <xdr:spPr>
        <a:xfrm>
          <a:off x="10831986" y="5948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AF709AF-0961-416B-9D15-7DF3CF704889}"/>
            </a:ext>
          </a:extLst>
        </xdr:cNvPr>
        <xdr:cNvCxnSpPr/>
      </xdr:nvCxnSpPr>
      <xdr:spPr>
        <a:xfrm>
          <a:off x="11306175" y="5685367"/>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87824AD-039F-4D7C-81EA-BAB7CE77DD41}"/>
            </a:ext>
          </a:extLst>
        </xdr:cNvPr>
        <xdr:cNvSpPr txBox="1"/>
      </xdr:nvSpPr>
      <xdr:spPr>
        <a:xfrm>
          <a:off x="10831986" y="55915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882E67E-364E-41FF-BBB0-8D4F3204D95A}"/>
            </a:ext>
          </a:extLst>
        </xdr:cNvPr>
        <xdr:cNvCxnSpPr/>
      </xdr:nvCxnSpPr>
      <xdr:spPr>
        <a:xfrm>
          <a:off x="11306175" y="532553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DD99A3F-6024-442B-8C9F-D79A8FCAAE84}"/>
            </a:ext>
          </a:extLst>
        </xdr:cNvPr>
        <xdr:cNvSpPr txBox="1"/>
      </xdr:nvSpPr>
      <xdr:spPr>
        <a:xfrm>
          <a:off x="10937753" y="52317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95D2C52-5EB7-48CB-A076-6EC78A35CED5}"/>
            </a:ext>
          </a:extLst>
        </xdr:cNvPr>
        <xdr:cNvCxnSpPr/>
      </xdr:nvCxnSpPr>
      <xdr:spPr>
        <a:xfrm>
          <a:off x="11306175" y="496570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41A1E05-052A-4F24-A567-BF6EF1F0F208}"/>
            </a:ext>
          </a:extLst>
        </xdr:cNvPr>
        <xdr:cNvSpPr/>
      </xdr:nvSpPr>
      <xdr:spPr>
        <a:xfrm>
          <a:off x="11306175" y="496570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67D4B8A4-EC3F-43D3-8D35-2A30509E89A7}"/>
            </a:ext>
          </a:extLst>
        </xdr:cNvPr>
        <xdr:cNvCxnSpPr/>
      </xdr:nvCxnSpPr>
      <xdr:spPr>
        <a:xfrm flipV="1">
          <a:off x="14796770" y="5325533"/>
          <a:ext cx="1269" cy="128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7EE79CE0-14BC-473C-B042-0A6DB2EA46A1}"/>
            </a:ext>
          </a:extLst>
        </xdr:cNvPr>
        <xdr:cNvSpPr txBox="1"/>
      </xdr:nvSpPr>
      <xdr:spPr>
        <a:xfrm>
          <a:off x="14849475" y="66124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9AC1D2DF-8F21-4EBF-A380-6F4E01DE5C0D}"/>
            </a:ext>
          </a:extLst>
        </xdr:cNvPr>
        <xdr:cNvCxnSpPr/>
      </xdr:nvCxnSpPr>
      <xdr:spPr>
        <a:xfrm>
          <a:off x="14712950" y="660864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1075FB9-8039-4F60-8045-2C13868BB5DE}"/>
            </a:ext>
          </a:extLst>
        </xdr:cNvPr>
        <xdr:cNvSpPr txBox="1"/>
      </xdr:nvSpPr>
      <xdr:spPr>
        <a:xfrm>
          <a:off x="14849475" y="51007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920A1DF-B563-41EB-964B-1517FB23C0A0}"/>
            </a:ext>
          </a:extLst>
        </xdr:cNvPr>
        <xdr:cNvCxnSpPr/>
      </xdr:nvCxnSpPr>
      <xdr:spPr>
        <a:xfrm>
          <a:off x="14712950" y="532553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6E6E08F4-E22E-4240-A205-1AF464176F58}"/>
            </a:ext>
          </a:extLst>
        </xdr:cNvPr>
        <xdr:cNvSpPr txBox="1"/>
      </xdr:nvSpPr>
      <xdr:spPr>
        <a:xfrm>
          <a:off x="14849475" y="575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03499628-0CD6-400B-BDA4-1FBD5963E87D}"/>
            </a:ext>
          </a:extLst>
        </xdr:cNvPr>
        <xdr:cNvSpPr/>
      </xdr:nvSpPr>
      <xdr:spPr>
        <a:xfrm>
          <a:off x="14751050" y="59043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414CDA59-C739-49EF-85B5-4BBD44B0EDE9}"/>
            </a:ext>
          </a:extLst>
        </xdr:cNvPr>
        <xdr:cNvSpPr/>
      </xdr:nvSpPr>
      <xdr:spPr>
        <a:xfrm>
          <a:off x="14036675" y="591367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54A99D56-A7E5-4EDE-9E26-742A6FCA06EB}"/>
            </a:ext>
          </a:extLst>
        </xdr:cNvPr>
        <xdr:cNvSpPr/>
      </xdr:nvSpPr>
      <xdr:spPr>
        <a:xfrm>
          <a:off x="13274675" y="59078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4FF049BE-2B02-4D33-BFAA-124262DD657D}"/>
            </a:ext>
          </a:extLst>
        </xdr:cNvPr>
        <xdr:cNvSpPr/>
      </xdr:nvSpPr>
      <xdr:spPr>
        <a:xfrm>
          <a:off x="12512675" y="60402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63DD7899-33F5-4790-AD4A-F6D2EE7C6A49}"/>
            </a:ext>
          </a:extLst>
        </xdr:cNvPr>
        <xdr:cNvSpPr/>
      </xdr:nvSpPr>
      <xdr:spPr>
        <a:xfrm>
          <a:off x="11750675" y="60419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4143993-008E-4F6F-8ED0-12D7B7601DB2}"/>
            </a:ext>
          </a:extLst>
        </xdr:cNvPr>
        <xdr:cNvSpPr txBox="1"/>
      </xdr:nvSpPr>
      <xdr:spPr>
        <a:xfrm>
          <a:off x="14620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56E8FF7-0D0E-4F0B-8349-4F00AB0C12EE}"/>
            </a:ext>
          </a:extLst>
        </xdr:cNvPr>
        <xdr:cNvSpPr txBox="1"/>
      </xdr:nvSpPr>
      <xdr:spPr>
        <a:xfrm>
          <a:off x="13912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A1D2CE-E117-40C7-BE8F-3D4D0EBD81F6}"/>
            </a:ext>
          </a:extLst>
        </xdr:cNvPr>
        <xdr:cNvSpPr txBox="1"/>
      </xdr:nvSpPr>
      <xdr:spPr>
        <a:xfrm>
          <a:off x="13150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6A9F013-C0E7-48F9-B81B-FF53B2E16144}"/>
            </a:ext>
          </a:extLst>
        </xdr:cNvPr>
        <xdr:cNvSpPr txBox="1"/>
      </xdr:nvSpPr>
      <xdr:spPr>
        <a:xfrm>
          <a:off x="12388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D213F0C-1FCB-46D3-849E-34587BB1D6E1}"/>
            </a:ext>
          </a:extLst>
        </xdr:cNvPr>
        <xdr:cNvSpPr txBox="1"/>
      </xdr:nvSpPr>
      <xdr:spPr>
        <a:xfrm>
          <a:off x="11626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103808</xdr:rowOff>
    </xdr:from>
    <xdr:to>
      <xdr:col>76</xdr:col>
      <xdr:colOff>73025</xdr:colOff>
      <xdr:row>32</xdr:row>
      <xdr:rowOff>33958</xdr:rowOff>
    </xdr:to>
    <xdr:sp macro="" textlink="">
      <xdr:nvSpPr>
        <xdr:cNvPr id="143" name="楕円 142">
          <a:extLst>
            <a:ext uri="{FF2B5EF4-FFF2-40B4-BE49-F238E27FC236}">
              <a16:creationId xmlns:a16="http://schemas.microsoft.com/office/drawing/2014/main" id="{54D1217B-EA84-477E-8267-8E9526DC382B}"/>
            </a:ext>
          </a:extLst>
        </xdr:cNvPr>
        <xdr:cNvSpPr/>
      </xdr:nvSpPr>
      <xdr:spPr>
        <a:xfrm>
          <a:off x="14751050" y="620298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82235</xdr:rowOff>
    </xdr:from>
    <xdr:ext cx="469744" cy="259045"/>
    <xdr:sp macro="" textlink="">
      <xdr:nvSpPr>
        <xdr:cNvPr id="144" name="債務償還比率該当値テキスト">
          <a:extLst>
            <a:ext uri="{FF2B5EF4-FFF2-40B4-BE49-F238E27FC236}">
              <a16:creationId xmlns:a16="http://schemas.microsoft.com/office/drawing/2014/main" id="{BCF90957-7F5F-4DB4-8B5B-B86D25CDA4DE}"/>
            </a:ext>
          </a:extLst>
        </xdr:cNvPr>
        <xdr:cNvSpPr txBox="1"/>
      </xdr:nvSpPr>
      <xdr:spPr>
        <a:xfrm>
          <a:off x="14849475" y="618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105128</xdr:rowOff>
    </xdr:from>
    <xdr:to>
      <xdr:col>72</xdr:col>
      <xdr:colOff>123825</xdr:colOff>
      <xdr:row>32</xdr:row>
      <xdr:rowOff>35278</xdr:rowOff>
    </xdr:to>
    <xdr:sp macro="" textlink="">
      <xdr:nvSpPr>
        <xdr:cNvPr id="145" name="楕円 144">
          <a:extLst>
            <a:ext uri="{FF2B5EF4-FFF2-40B4-BE49-F238E27FC236}">
              <a16:creationId xmlns:a16="http://schemas.microsoft.com/office/drawing/2014/main" id="{6915B0B7-B8B9-412C-91D2-35933AA9CCD7}"/>
            </a:ext>
          </a:extLst>
        </xdr:cNvPr>
        <xdr:cNvSpPr/>
      </xdr:nvSpPr>
      <xdr:spPr>
        <a:xfrm>
          <a:off x="14036675" y="620430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154608</xdr:rowOff>
    </xdr:from>
    <xdr:to>
      <xdr:col>76</xdr:col>
      <xdr:colOff>22225</xdr:colOff>
      <xdr:row>31</xdr:row>
      <xdr:rowOff>155928</xdr:rowOff>
    </xdr:to>
    <xdr:cxnSp macro="">
      <xdr:nvCxnSpPr>
        <xdr:cNvPr id="146" name="直線コネクタ 145">
          <a:extLst>
            <a:ext uri="{FF2B5EF4-FFF2-40B4-BE49-F238E27FC236}">
              <a16:creationId xmlns:a16="http://schemas.microsoft.com/office/drawing/2014/main" id="{138B7F24-EEF8-4E86-9FBB-41F46F1503D7}"/>
            </a:ext>
          </a:extLst>
        </xdr:cNvPr>
        <xdr:cNvCxnSpPr/>
      </xdr:nvCxnSpPr>
      <xdr:spPr>
        <a:xfrm flipV="1">
          <a:off x="14087475" y="6250608"/>
          <a:ext cx="711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26564</xdr:rowOff>
    </xdr:from>
    <xdr:to>
      <xdr:col>68</xdr:col>
      <xdr:colOff>123825</xdr:colOff>
      <xdr:row>31</xdr:row>
      <xdr:rowOff>128164</xdr:rowOff>
    </xdr:to>
    <xdr:sp macro="" textlink="">
      <xdr:nvSpPr>
        <xdr:cNvPr id="147" name="楕円 146">
          <a:extLst>
            <a:ext uri="{FF2B5EF4-FFF2-40B4-BE49-F238E27FC236}">
              <a16:creationId xmlns:a16="http://schemas.microsoft.com/office/drawing/2014/main" id="{D68BCA75-E214-4846-945C-94E13522F755}"/>
            </a:ext>
          </a:extLst>
        </xdr:cNvPr>
        <xdr:cNvSpPr/>
      </xdr:nvSpPr>
      <xdr:spPr>
        <a:xfrm>
          <a:off x="13274675" y="612573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77364</xdr:rowOff>
    </xdr:from>
    <xdr:to>
      <xdr:col>72</xdr:col>
      <xdr:colOff>73025</xdr:colOff>
      <xdr:row>31</xdr:row>
      <xdr:rowOff>155928</xdr:rowOff>
    </xdr:to>
    <xdr:cxnSp macro="">
      <xdr:nvCxnSpPr>
        <xdr:cNvPr id="148" name="直線コネクタ 147">
          <a:extLst>
            <a:ext uri="{FF2B5EF4-FFF2-40B4-BE49-F238E27FC236}">
              <a16:creationId xmlns:a16="http://schemas.microsoft.com/office/drawing/2014/main" id="{4507CFC7-0E48-463D-82BC-4743D5BFC631}"/>
            </a:ext>
          </a:extLst>
        </xdr:cNvPr>
        <xdr:cNvCxnSpPr/>
      </xdr:nvCxnSpPr>
      <xdr:spPr>
        <a:xfrm>
          <a:off x="13325475" y="6173364"/>
          <a:ext cx="762000" cy="7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68975</xdr:rowOff>
    </xdr:from>
    <xdr:to>
      <xdr:col>64</xdr:col>
      <xdr:colOff>123825</xdr:colOff>
      <xdr:row>32</xdr:row>
      <xdr:rowOff>170575</xdr:rowOff>
    </xdr:to>
    <xdr:sp macro="" textlink="">
      <xdr:nvSpPr>
        <xdr:cNvPr id="149" name="楕円 148">
          <a:extLst>
            <a:ext uri="{FF2B5EF4-FFF2-40B4-BE49-F238E27FC236}">
              <a16:creationId xmlns:a16="http://schemas.microsoft.com/office/drawing/2014/main" id="{CB435476-1455-48CB-9E78-CCA472AE256E}"/>
            </a:ext>
          </a:extLst>
        </xdr:cNvPr>
        <xdr:cNvSpPr/>
      </xdr:nvSpPr>
      <xdr:spPr>
        <a:xfrm>
          <a:off x="12512675" y="633960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77364</xdr:rowOff>
    </xdr:from>
    <xdr:to>
      <xdr:col>68</xdr:col>
      <xdr:colOff>73025</xdr:colOff>
      <xdr:row>32</xdr:row>
      <xdr:rowOff>119775</xdr:rowOff>
    </xdr:to>
    <xdr:cxnSp macro="">
      <xdr:nvCxnSpPr>
        <xdr:cNvPr id="150" name="直線コネクタ 149">
          <a:extLst>
            <a:ext uri="{FF2B5EF4-FFF2-40B4-BE49-F238E27FC236}">
              <a16:creationId xmlns:a16="http://schemas.microsoft.com/office/drawing/2014/main" id="{A56D38F0-BF83-4B20-905D-000F676FB77C}"/>
            </a:ext>
          </a:extLst>
        </xdr:cNvPr>
        <xdr:cNvCxnSpPr/>
      </xdr:nvCxnSpPr>
      <xdr:spPr>
        <a:xfrm flipV="1">
          <a:off x="12563475" y="6173364"/>
          <a:ext cx="762000" cy="2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21597</xdr:rowOff>
    </xdr:from>
    <xdr:to>
      <xdr:col>60</xdr:col>
      <xdr:colOff>123825</xdr:colOff>
      <xdr:row>32</xdr:row>
      <xdr:rowOff>123197</xdr:rowOff>
    </xdr:to>
    <xdr:sp macro="" textlink="">
      <xdr:nvSpPr>
        <xdr:cNvPr id="151" name="楕円 150">
          <a:extLst>
            <a:ext uri="{FF2B5EF4-FFF2-40B4-BE49-F238E27FC236}">
              <a16:creationId xmlns:a16="http://schemas.microsoft.com/office/drawing/2014/main" id="{CECCDC0C-175A-4D33-8E46-261B31D6CDE2}"/>
            </a:ext>
          </a:extLst>
        </xdr:cNvPr>
        <xdr:cNvSpPr/>
      </xdr:nvSpPr>
      <xdr:spPr>
        <a:xfrm>
          <a:off x="11750675" y="6289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72397</xdr:rowOff>
    </xdr:from>
    <xdr:to>
      <xdr:col>64</xdr:col>
      <xdr:colOff>73025</xdr:colOff>
      <xdr:row>32</xdr:row>
      <xdr:rowOff>119775</xdr:rowOff>
    </xdr:to>
    <xdr:cxnSp macro="">
      <xdr:nvCxnSpPr>
        <xdr:cNvPr id="152" name="直線コネクタ 151">
          <a:extLst>
            <a:ext uri="{FF2B5EF4-FFF2-40B4-BE49-F238E27FC236}">
              <a16:creationId xmlns:a16="http://schemas.microsoft.com/office/drawing/2014/main" id="{FE3CA722-DBD9-4502-B9A8-0964597D9F46}"/>
            </a:ext>
          </a:extLst>
        </xdr:cNvPr>
        <xdr:cNvCxnSpPr/>
      </xdr:nvCxnSpPr>
      <xdr:spPr>
        <a:xfrm>
          <a:off x="11801475" y="6339847"/>
          <a:ext cx="762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8E6250F5-E672-4F84-9DC3-823D6938DB94}"/>
            </a:ext>
          </a:extLst>
        </xdr:cNvPr>
        <xdr:cNvSpPr txBox="1"/>
      </xdr:nvSpPr>
      <xdr:spPr>
        <a:xfrm>
          <a:off x="13839902" y="568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744EBE87-B2EB-410E-95FC-E8BCCFDA6F7C}"/>
            </a:ext>
          </a:extLst>
        </xdr:cNvPr>
        <xdr:cNvSpPr txBox="1"/>
      </xdr:nvSpPr>
      <xdr:spPr>
        <a:xfrm>
          <a:off x="13093777" y="568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829B5ED9-39C7-41D7-97D0-8422ED01CE5A}"/>
            </a:ext>
          </a:extLst>
        </xdr:cNvPr>
        <xdr:cNvSpPr txBox="1"/>
      </xdr:nvSpPr>
      <xdr:spPr>
        <a:xfrm>
          <a:off x="12331777" y="58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2A11F7FC-5F8C-4CEC-B431-5D931040657D}"/>
            </a:ext>
          </a:extLst>
        </xdr:cNvPr>
        <xdr:cNvSpPr txBox="1"/>
      </xdr:nvSpPr>
      <xdr:spPr>
        <a:xfrm>
          <a:off x="11569777" y="58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26405</xdr:rowOff>
    </xdr:from>
    <xdr:ext cx="469744" cy="259045"/>
    <xdr:sp macro="" textlink="">
      <xdr:nvSpPr>
        <xdr:cNvPr id="157" name="n_1mainValue債務償還比率">
          <a:extLst>
            <a:ext uri="{FF2B5EF4-FFF2-40B4-BE49-F238E27FC236}">
              <a16:creationId xmlns:a16="http://schemas.microsoft.com/office/drawing/2014/main" id="{7E34EA2E-8B6A-4337-8199-257ED5A9400F}"/>
            </a:ext>
          </a:extLst>
        </xdr:cNvPr>
        <xdr:cNvSpPr txBox="1"/>
      </xdr:nvSpPr>
      <xdr:spPr>
        <a:xfrm>
          <a:off x="13839902" y="629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119291</xdr:rowOff>
    </xdr:from>
    <xdr:ext cx="469744" cy="259045"/>
    <xdr:sp macro="" textlink="">
      <xdr:nvSpPr>
        <xdr:cNvPr id="158" name="n_2mainValue債務償還比率">
          <a:extLst>
            <a:ext uri="{FF2B5EF4-FFF2-40B4-BE49-F238E27FC236}">
              <a16:creationId xmlns:a16="http://schemas.microsoft.com/office/drawing/2014/main" id="{EEFC6D58-ED37-4E3F-AF24-6AC70F280A4F}"/>
            </a:ext>
          </a:extLst>
        </xdr:cNvPr>
        <xdr:cNvSpPr txBox="1"/>
      </xdr:nvSpPr>
      <xdr:spPr>
        <a:xfrm>
          <a:off x="13093777" y="621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161702</xdr:rowOff>
    </xdr:from>
    <xdr:ext cx="469744" cy="259045"/>
    <xdr:sp macro="" textlink="">
      <xdr:nvSpPr>
        <xdr:cNvPr id="159" name="n_3mainValue債務償還比率">
          <a:extLst>
            <a:ext uri="{FF2B5EF4-FFF2-40B4-BE49-F238E27FC236}">
              <a16:creationId xmlns:a16="http://schemas.microsoft.com/office/drawing/2014/main" id="{BF51AC29-1B4C-41CA-A910-1C3E6CBED5DA}"/>
            </a:ext>
          </a:extLst>
        </xdr:cNvPr>
        <xdr:cNvSpPr txBox="1"/>
      </xdr:nvSpPr>
      <xdr:spPr>
        <a:xfrm>
          <a:off x="12331777" y="64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114324</xdr:rowOff>
    </xdr:from>
    <xdr:ext cx="469744" cy="259045"/>
    <xdr:sp macro="" textlink="">
      <xdr:nvSpPr>
        <xdr:cNvPr id="160" name="n_4mainValue債務償還比率">
          <a:extLst>
            <a:ext uri="{FF2B5EF4-FFF2-40B4-BE49-F238E27FC236}">
              <a16:creationId xmlns:a16="http://schemas.microsoft.com/office/drawing/2014/main" id="{04283803-C5A2-48F7-8F03-6E3ECA196119}"/>
            </a:ext>
          </a:extLst>
        </xdr:cNvPr>
        <xdr:cNvSpPr txBox="1"/>
      </xdr:nvSpPr>
      <xdr:spPr>
        <a:xfrm>
          <a:off x="11569777" y="63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CE85EB1-4CDB-4CF9-9263-60F798598DBA}"/>
            </a:ext>
          </a:extLst>
        </xdr:cNvPr>
        <xdr:cNvSpPr/>
      </xdr:nvSpPr>
      <xdr:spPr>
        <a:xfrm>
          <a:off x="1273175" y="8013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9C457AF-D599-4F5F-BC1F-35BF230E249F}"/>
            </a:ext>
          </a:extLst>
        </xdr:cNvPr>
        <xdr:cNvSpPr/>
      </xdr:nvSpPr>
      <xdr:spPr>
        <a:xfrm>
          <a:off x="1273175" y="118300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F461D49-5D63-4CFC-AF91-2604D666713E}"/>
            </a:ext>
          </a:extLst>
        </xdr:cNvPr>
        <xdr:cNvSpPr txBox="1"/>
      </xdr:nvSpPr>
      <xdr:spPr>
        <a:xfrm>
          <a:off x="920750" y="8270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377B5DA-545F-4154-A7A9-B5D501F4C4CD}"/>
            </a:ext>
          </a:extLst>
        </xdr:cNvPr>
        <xdr:cNvSpPr txBox="1"/>
      </xdr:nvSpPr>
      <xdr:spPr>
        <a:xfrm>
          <a:off x="6988175" y="10937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C777F8D-3F93-4993-AE28-C76A04C6D606}"/>
            </a:ext>
          </a:extLst>
        </xdr:cNvPr>
        <xdr:cNvSpPr txBox="1"/>
      </xdr:nvSpPr>
      <xdr:spPr>
        <a:xfrm>
          <a:off x="920750" y="12058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C26C12B-B5CD-4729-A0A8-26A09392A006}"/>
            </a:ext>
          </a:extLst>
        </xdr:cNvPr>
        <xdr:cNvSpPr txBox="1"/>
      </xdr:nvSpPr>
      <xdr:spPr>
        <a:xfrm>
          <a:off x="6988175" y="14811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0F562C-F6AC-4368-A57D-BAB0229F1565}"/>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2452DC-4B03-4DF3-9D38-7CA0A029E0B1}"/>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35BEDE-3302-4B78-AD92-41D03183E122}"/>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CBFBAD-8E7E-43FE-8D66-0C084229CAE1}"/>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74C226-290E-44F4-B5AB-627023B3F85C}"/>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81DAEC-815C-4419-8D17-6878C1638D90}"/>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236E37-0357-4CD2-8C32-772BDA196985}"/>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5574BD-A5FC-4B2A-A2A7-642E1B2FA78B}"/>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ACBA5E-FC46-45B8-B7DF-361B2334B7AC}"/>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CC5581-3D0D-40BF-BE54-60EDF1EF6580}"/>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C997CC-9717-4537-A86A-2D7E64AB47BE}"/>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E399E3-EDC6-459C-92CD-6AD011724CDA}"/>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A83A43-AA6C-412B-9E2C-846B216D4B07}"/>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E67B97-59A8-4C63-8FD8-A9C13A97A408}"/>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49E74E-5523-4614-85B8-D1C79706F0BC}"/>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AEFED0-7E8F-4947-A7BE-0242B30E2CBF}"/>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7A1132-2F98-4A97-92A1-A7D1293B4038}"/>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88E418-8F98-402C-8F34-0C1CB1DA9CA6}"/>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6086E0-1D61-4A93-8AA2-CBB410202A58}"/>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6A60D8-F636-49A0-9A23-6AAAA46CA371}"/>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53C17B-3308-4C30-8F6D-FA279D630F2D}"/>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2F289A-7A1D-425C-B8FA-3F8B7F3A8532}"/>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5B85A6-9079-4A96-BD6A-074330956838}"/>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D9F718-70A5-42CB-8FF8-6AF4C3B2343E}"/>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A12F7A-73A1-4021-B679-5D45673046CD}"/>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853527-648F-461F-B608-699981A5AC98}"/>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6AB6BE-03C2-474D-AACE-208853CF5F0A}"/>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D5DB0A-FB9F-4BBF-854C-72BA568FEDCA}"/>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9CC4B9-5894-4B6B-8FD0-2EAB3CBBD2A9}"/>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0D849A-5614-42B8-BDAE-088E8BA15547}"/>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EDE299-48A8-4FF1-8D91-15ABE39C7ACD}"/>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EDE2E5-77FD-4CE7-9D4B-FBC4B6D69269}"/>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2F21D5-5854-4264-8C31-19C66CA135D1}"/>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CBCBF4-B61D-43B8-AAA4-33A3B95C2010}"/>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241869-EFB4-4581-9849-9D037946F34B}"/>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71E826-248B-4B81-87EE-E22F53FAE284}"/>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D4567D-71E5-49BA-93ED-C2154F98E00F}"/>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2EEC24-C0FF-4AB3-B650-BDBB1BB0EB59}"/>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F7BC6D-3122-4BDF-81F8-CC38E4CB2C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5062CB-6CFF-428E-939D-BD46DC70CF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15A46E-E9BD-4E6A-B99E-9FE97DD9A5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7E43BF-C51A-4035-B3BC-5482DFA5D0B1}"/>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42EC74F-9F48-4CA1-9623-3DC8A438C4D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07FD6F2-825D-49F8-B942-13994DF0EB0D}"/>
            </a:ext>
          </a:extLst>
        </xdr:cNvPr>
        <xdr:cNvSpPr txBox="1"/>
      </xdr:nvSpPr>
      <xdr:spPr>
        <a:xfrm>
          <a:off x="358941" y="702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AD6387F-652F-40E5-A7A4-47D8FD14B88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9F66D6D-D1B8-4523-BE47-8449AF8022E7}"/>
            </a:ext>
          </a:extLst>
        </xdr:cNvPr>
        <xdr:cNvSpPr txBox="1"/>
      </xdr:nvSpPr>
      <xdr:spPr>
        <a:xfrm>
          <a:off x="358941" y="656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3EB87CF-7511-42E2-AD38-928989518A6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211C0EE-0706-422E-A6C1-8697585E3523}"/>
            </a:ext>
          </a:extLst>
        </xdr:cNvPr>
        <xdr:cNvSpPr txBox="1"/>
      </xdr:nvSpPr>
      <xdr:spPr>
        <a:xfrm>
          <a:off x="358941" y="610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B46FCE9-AF52-48C0-9378-A3435592F49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2AA1AD2-7E40-4B5D-9623-F7AAAAB467CC}"/>
            </a:ext>
          </a:extLst>
        </xdr:cNvPr>
        <xdr:cNvSpPr txBox="1"/>
      </xdr:nvSpPr>
      <xdr:spPr>
        <a:xfrm>
          <a:off x="358941" y="565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CC34C15-BD4C-45EF-B08B-883200B103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16EB7D0-B68D-4B72-AF49-A3487B1AF2AB}"/>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31CD57F-AFF5-4A05-8EB9-CAE7FBEEE7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8DEA0167-27C3-4AAD-ADDF-3B9D26E5D529}"/>
            </a:ext>
          </a:extLst>
        </xdr:cNvPr>
        <xdr:cNvCxnSpPr/>
      </xdr:nvCxnSpPr>
      <xdr:spPr>
        <a:xfrm flipV="1">
          <a:off x="4638040" y="5972683"/>
          <a:ext cx="0" cy="1299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19C856C4-991C-4D50-B736-1015A93BA578}"/>
            </a:ext>
          </a:extLst>
        </xdr:cNvPr>
        <xdr:cNvSpPr txBox="1"/>
      </xdr:nvSpPr>
      <xdr:spPr>
        <a:xfrm>
          <a:off x="4676775"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59BF0E1F-8727-422B-BE24-7FB75E3B5096}"/>
            </a:ext>
          </a:extLst>
        </xdr:cNvPr>
        <xdr:cNvCxnSpPr/>
      </xdr:nvCxnSpPr>
      <xdr:spPr>
        <a:xfrm>
          <a:off x="4549775" y="72725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DE125716-4838-4DB9-A1B5-7F1E9EC1164B}"/>
            </a:ext>
          </a:extLst>
        </xdr:cNvPr>
        <xdr:cNvSpPr txBox="1"/>
      </xdr:nvSpPr>
      <xdr:spPr>
        <a:xfrm>
          <a:off x="4676775" y="5747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13F9760E-D60D-4D2A-8AFF-BCE71BA171D6}"/>
            </a:ext>
          </a:extLst>
        </xdr:cNvPr>
        <xdr:cNvCxnSpPr/>
      </xdr:nvCxnSpPr>
      <xdr:spPr>
        <a:xfrm>
          <a:off x="4549775" y="59726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A096F1A4-87C1-4B0B-9C25-568BF53F80C3}"/>
            </a:ext>
          </a:extLst>
        </xdr:cNvPr>
        <xdr:cNvSpPr txBox="1"/>
      </xdr:nvSpPr>
      <xdr:spPr>
        <a:xfrm>
          <a:off x="4676775"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0445F046-2D42-4B70-ADCB-C407B3D4B08D}"/>
            </a:ext>
          </a:extLst>
        </xdr:cNvPr>
        <xdr:cNvSpPr/>
      </xdr:nvSpPr>
      <xdr:spPr>
        <a:xfrm>
          <a:off x="4587875" y="679881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6065C903-1D9D-4D37-85BE-765D7B8A95E5}"/>
            </a:ext>
          </a:extLst>
        </xdr:cNvPr>
        <xdr:cNvSpPr/>
      </xdr:nvSpPr>
      <xdr:spPr>
        <a:xfrm>
          <a:off x="3749675" y="675855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D5B29AE5-EBC4-4896-A8F3-2F17503E0555}"/>
            </a:ext>
          </a:extLst>
        </xdr:cNvPr>
        <xdr:cNvSpPr/>
      </xdr:nvSpPr>
      <xdr:spPr>
        <a:xfrm>
          <a:off x="2857500" y="671741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CD3DC348-0D76-42CB-98F4-8AA0DA722B92}"/>
            </a:ext>
          </a:extLst>
        </xdr:cNvPr>
        <xdr:cNvSpPr/>
      </xdr:nvSpPr>
      <xdr:spPr>
        <a:xfrm>
          <a:off x="1971675" y="674027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2D47175E-69D9-4A81-BC13-750F9421E449}"/>
            </a:ext>
          </a:extLst>
        </xdr:cNvPr>
        <xdr:cNvSpPr/>
      </xdr:nvSpPr>
      <xdr:spPr>
        <a:xfrm>
          <a:off x="1082675" y="66890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23F5B36-BD5D-44BD-BC3A-826E2F67770B}"/>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4895EE-AFBE-4E17-8106-27C442DD10C5}"/>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F36663-B43B-4EA6-A624-B24E0DBD8495}"/>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90BA3C-334D-4F78-9867-3D07F33020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1E27B7-0ABD-469F-B300-DF0C8D11D38F}"/>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xdr:rowOff>
    </xdr:from>
    <xdr:to>
      <xdr:col>24</xdr:col>
      <xdr:colOff>114300</xdr:colOff>
      <xdr:row>39</xdr:row>
      <xdr:rowOff>117856</xdr:rowOff>
    </xdr:to>
    <xdr:sp macro="" textlink="">
      <xdr:nvSpPr>
        <xdr:cNvPr id="71" name="楕円 70">
          <a:extLst>
            <a:ext uri="{FF2B5EF4-FFF2-40B4-BE49-F238E27FC236}">
              <a16:creationId xmlns:a16="http://schemas.microsoft.com/office/drawing/2014/main" id="{170F2082-3DBD-44F1-A121-3259E9B7F453}"/>
            </a:ext>
          </a:extLst>
        </xdr:cNvPr>
        <xdr:cNvSpPr/>
      </xdr:nvSpPr>
      <xdr:spPr>
        <a:xfrm>
          <a:off x="4587875" y="670280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EA02B5D7-E6EA-4FD0-BF4B-A278B5A624EC}"/>
            </a:ext>
          </a:extLst>
        </xdr:cNvPr>
        <xdr:cNvSpPr txBox="1"/>
      </xdr:nvSpPr>
      <xdr:spPr>
        <a:xfrm>
          <a:off x="4676775" y="655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34544</xdr:rowOff>
    </xdr:from>
    <xdr:to>
      <xdr:col>20</xdr:col>
      <xdr:colOff>38100</xdr:colOff>
      <xdr:row>34</xdr:row>
      <xdr:rowOff>136144</xdr:rowOff>
    </xdr:to>
    <xdr:sp macro="" textlink="">
      <xdr:nvSpPr>
        <xdr:cNvPr id="73" name="楕円 72">
          <a:extLst>
            <a:ext uri="{FF2B5EF4-FFF2-40B4-BE49-F238E27FC236}">
              <a16:creationId xmlns:a16="http://schemas.microsoft.com/office/drawing/2014/main" id="{5AF3C8ED-482A-4BFF-AB1A-EF4EF561B1E0}"/>
            </a:ext>
          </a:extLst>
        </xdr:cNvPr>
        <xdr:cNvSpPr/>
      </xdr:nvSpPr>
      <xdr:spPr>
        <a:xfrm>
          <a:off x="3749675" y="586384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85344</xdr:rowOff>
    </xdr:from>
    <xdr:to>
      <xdr:col>24</xdr:col>
      <xdr:colOff>63500</xdr:colOff>
      <xdr:row>39</xdr:row>
      <xdr:rowOff>67056</xdr:rowOff>
    </xdr:to>
    <xdr:cxnSp macro="">
      <xdr:nvCxnSpPr>
        <xdr:cNvPr id="74" name="直線コネクタ 73">
          <a:extLst>
            <a:ext uri="{FF2B5EF4-FFF2-40B4-BE49-F238E27FC236}">
              <a16:creationId xmlns:a16="http://schemas.microsoft.com/office/drawing/2014/main" id="{4B861163-A842-48B5-8D3F-D539A293714D}"/>
            </a:ext>
          </a:extLst>
        </xdr:cNvPr>
        <xdr:cNvCxnSpPr/>
      </xdr:nvCxnSpPr>
      <xdr:spPr>
        <a:xfrm>
          <a:off x="3800475" y="5917819"/>
          <a:ext cx="838200" cy="8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162560</xdr:rowOff>
    </xdr:from>
    <xdr:to>
      <xdr:col>15</xdr:col>
      <xdr:colOff>101600</xdr:colOff>
      <xdr:row>34</xdr:row>
      <xdr:rowOff>92710</xdr:rowOff>
    </xdr:to>
    <xdr:sp macro="" textlink="">
      <xdr:nvSpPr>
        <xdr:cNvPr id="75" name="楕円 74">
          <a:extLst>
            <a:ext uri="{FF2B5EF4-FFF2-40B4-BE49-F238E27FC236}">
              <a16:creationId xmlns:a16="http://schemas.microsoft.com/office/drawing/2014/main" id="{31CD7F15-3A9F-453E-B540-FA756769589A}"/>
            </a:ext>
          </a:extLst>
        </xdr:cNvPr>
        <xdr:cNvSpPr/>
      </xdr:nvSpPr>
      <xdr:spPr>
        <a:xfrm>
          <a:off x="2857500" y="58235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41910</xdr:rowOff>
    </xdr:from>
    <xdr:to>
      <xdr:col>19</xdr:col>
      <xdr:colOff>177800</xdr:colOff>
      <xdr:row>34</xdr:row>
      <xdr:rowOff>85344</xdr:rowOff>
    </xdr:to>
    <xdr:cxnSp macro="">
      <xdr:nvCxnSpPr>
        <xdr:cNvPr id="76" name="直線コネクタ 75">
          <a:extLst>
            <a:ext uri="{FF2B5EF4-FFF2-40B4-BE49-F238E27FC236}">
              <a16:creationId xmlns:a16="http://schemas.microsoft.com/office/drawing/2014/main" id="{53424C4B-63F2-45C7-8C15-257F46DDD131}"/>
            </a:ext>
          </a:extLst>
        </xdr:cNvPr>
        <xdr:cNvCxnSpPr/>
      </xdr:nvCxnSpPr>
      <xdr:spPr>
        <a:xfrm>
          <a:off x="2911475" y="5871210"/>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121412</xdr:rowOff>
    </xdr:from>
    <xdr:to>
      <xdr:col>10</xdr:col>
      <xdr:colOff>165100</xdr:colOff>
      <xdr:row>34</xdr:row>
      <xdr:rowOff>51562</xdr:rowOff>
    </xdr:to>
    <xdr:sp macro="" textlink="">
      <xdr:nvSpPr>
        <xdr:cNvPr id="77" name="楕円 76">
          <a:extLst>
            <a:ext uri="{FF2B5EF4-FFF2-40B4-BE49-F238E27FC236}">
              <a16:creationId xmlns:a16="http://schemas.microsoft.com/office/drawing/2014/main" id="{14A10EEE-A143-41D9-852A-548112BC0CA4}"/>
            </a:ext>
          </a:extLst>
        </xdr:cNvPr>
        <xdr:cNvSpPr/>
      </xdr:nvSpPr>
      <xdr:spPr>
        <a:xfrm>
          <a:off x="1971675" y="57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xdr:rowOff>
    </xdr:from>
    <xdr:to>
      <xdr:col>15</xdr:col>
      <xdr:colOff>50800</xdr:colOff>
      <xdr:row>34</xdr:row>
      <xdr:rowOff>41910</xdr:rowOff>
    </xdr:to>
    <xdr:cxnSp macro="">
      <xdr:nvCxnSpPr>
        <xdr:cNvPr id="78" name="直線コネクタ 77">
          <a:extLst>
            <a:ext uri="{FF2B5EF4-FFF2-40B4-BE49-F238E27FC236}">
              <a16:creationId xmlns:a16="http://schemas.microsoft.com/office/drawing/2014/main" id="{DFAD4F25-C38C-49D0-B91D-BE29BD865202}"/>
            </a:ext>
          </a:extLst>
        </xdr:cNvPr>
        <xdr:cNvCxnSpPr/>
      </xdr:nvCxnSpPr>
      <xdr:spPr>
        <a:xfrm>
          <a:off x="2019300" y="5830062"/>
          <a:ext cx="8921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80264</xdr:rowOff>
    </xdr:from>
    <xdr:to>
      <xdr:col>6</xdr:col>
      <xdr:colOff>38100</xdr:colOff>
      <xdr:row>34</xdr:row>
      <xdr:rowOff>10414</xdr:rowOff>
    </xdr:to>
    <xdr:sp macro="" textlink="">
      <xdr:nvSpPr>
        <xdr:cNvPr id="79" name="楕円 78">
          <a:extLst>
            <a:ext uri="{FF2B5EF4-FFF2-40B4-BE49-F238E27FC236}">
              <a16:creationId xmlns:a16="http://schemas.microsoft.com/office/drawing/2014/main" id="{13A0C5F8-7A9E-457C-A668-61EF2FB9A44A}"/>
            </a:ext>
          </a:extLst>
        </xdr:cNvPr>
        <xdr:cNvSpPr/>
      </xdr:nvSpPr>
      <xdr:spPr>
        <a:xfrm>
          <a:off x="1082675" y="573811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131064</xdr:rowOff>
    </xdr:from>
    <xdr:to>
      <xdr:col>10</xdr:col>
      <xdr:colOff>114300</xdr:colOff>
      <xdr:row>34</xdr:row>
      <xdr:rowOff>762</xdr:rowOff>
    </xdr:to>
    <xdr:cxnSp macro="">
      <xdr:nvCxnSpPr>
        <xdr:cNvPr id="80" name="直線コネクタ 79">
          <a:extLst>
            <a:ext uri="{FF2B5EF4-FFF2-40B4-BE49-F238E27FC236}">
              <a16:creationId xmlns:a16="http://schemas.microsoft.com/office/drawing/2014/main" id="{795C041F-C877-4018-ADCA-01523D55DDEA}"/>
            </a:ext>
          </a:extLst>
        </xdr:cNvPr>
        <xdr:cNvCxnSpPr/>
      </xdr:nvCxnSpPr>
      <xdr:spPr>
        <a:xfrm>
          <a:off x="1133475" y="5788914"/>
          <a:ext cx="8858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E0B43E00-D9D3-4A0E-B729-40E3FC483678}"/>
            </a:ext>
          </a:extLst>
        </xdr:cNvPr>
        <xdr:cNvSpPr txBox="1"/>
      </xdr:nvSpPr>
      <xdr:spPr>
        <a:xfrm>
          <a:off x="3582044" y="685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A4220430-503F-4AFD-A1A2-6D8FA2237E34}"/>
            </a:ext>
          </a:extLst>
        </xdr:cNvPr>
        <xdr:cNvSpPr txBox="1"/>
      </xdr:nvSpPr>
      <xdr:spPr>
        <a:xfrm>
          <a:off x="2705744" y="681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8D93397F-60EF-4331-A1D0-BFD94D3B100C}"/>
            </a:ext>
          </a:extLst>
        </xdr:cNvPr>
        <xdr:cNvSpPr txBox="1"/>
      </xdr:nvSpPr>
      <xdr:spPr>
        <a:xfrm>
          <a:off x="1819919" y="683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9E8EB587-CDA3-4320-92C8-A01C6B4CD400}"/>
            </a:ext>
          </a:extLst>
        </xdr:cNvPr>
        <xdr:cNvSpPr txBox="1"/>
      </xdr:nvSpPr>
      <xdr:spPr>
        <a:xfrm>
          <a:off x="930919"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152671</xdr:rowOff>
    </xdr:from>
    <xdr:ext cx="405111" cy="259045"/>
    <xdr:sp macro="" textlink="">
      <xdr:nvSpPr>
        <xdr:cNvPr id="85" name="n_1mainValue【道路】&#10;有形固定資産減価償却率">
          <a:extLst>
            <a:ext uri="{FF2B5EF4-FFF2-40B4-BE49-F238E27FC236}">
              <a16:creationId xmlns:a16="http://schemas.microsoft.com/office/drawing/2014/main" id="{6346A0B2-BEFA-4A2E-AEF2-6902C7BFEF7F}"/>
            </a:ext>
          </a:extLst>
        </xdr:cNvPr>
        <xdr:cNvSpPr txBox="1"/>
      </xdr:nvSpPr>
      <xdr:spPr>
        <a:xfrm>
          <a:off x="35820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109237</xdr:rowOff>
    </xdr:from>
    <xdr:ext cx="405111" cy="259045"/>
    <xdr:sp macro="" textlink="">
      <xdr:nvSpPr>
        <xdr:cNvPr id="86" name="n_2mainValue【道路】&#10;有形固定資産減価償却率">
          <a:extLst>
            <a:ext uri="{FF2B5EF4-FFF2-40B4-BE49-F238E27FC236}">
              <a16:creationId xmlns:a16="http://schemas.microsoft.com/office/drawing/2014/main" id="{E9B69797-D3CF-4286-B39E-4F5B80E35121}"/>
            </a:ext>
          </a:extLst>
        </xdr:cNvPr>
        <xdr:cNvSpPr txBox="1"/>
      </xdr:nvSpPr>
      <xdr:spPr>
        <a:xfrm>
          <a:off x="2705744" y="559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68089</xdr:rowOff>
    </xdr:from>
    <xdr:ext cx="405111" cy="259045"/>
    <xdr:sp macro="" textlink="">
      <xdr:nvSpPr>
        <xdr:cNvPr id="87" name="n_3mainValue【道路】&#10;有形固定資産減価償却率">
          <a:extLst>
            <a:ext uri="{FF2B5EF4-FFF2-40B4-BE49-F238E27FC236}">
              <a16:creationId xmlns:a16="http://schemas.microsoft.com/office/drawing/2014/main" id="{F6E50456-E230-4AFD-B4C8-382B11335091}"/>
            </a:ext>
          </a:extLst>
        </xdr:cNvPr>
        <xdr:cNvSpPr txBox="1"/>
      </xdr:nvSpPr>
      <xdr:spPr>
        <a:xfrm>
          <a:off x="1819919" y="555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26941</xdr:rowOff>
    </xdr:from>
    <xdr:ext cx="405111" cy="259045"/>
    <xdr:sp macro="" textlink="">
      <xdr:nvSpPr>
        <xdr:cNvPr id="88" name="n_4mainValue【道路】&#10;有形固定資産減価償却率">
          <a:extLst>
            <a:ext uri="{FF2B5EF4-FFF2-40B4-BE49-F238E27FC236}">
              <a16:creationId xmlns:a16="http://schemas.microsoft.com/office/drawing/2014/main" id="{3E2DC0A5-D158-4452-BCB8-8A7992C0682B}"/>
            </a:ext>
          </a:extLst>
        </xdr:cNvPr>
        <xdr:cNvSpPr txBox="1"/>
      </xdr:nvSpPr>
      <xdr:spPr>
        <a:xfrm>
          <a:off x="930919" y="55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EDF2032-EA23-4A35-9944-0F6881B155D5}"/>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836A408-BAF6-4177-9A7C-DAA93C8812C5}"/>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3B908AD-D728-43BA-A78A-85BB3A921DA8}"/>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8A5998F-ECD8-4817-AC82-0224C6A6DB48}"/>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60D66E6-B582-49D5-988D-017575BE6949}"/>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266D517-1748-4A0F-8C2A-C71EDDAF3E72}"/>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5C76F3B-50D5-4668-AD64-6D759EB072BA}"/>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8246D32-7F9C-49CE-808F-A6B840DAA2C6}"/>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D4D159D-0A54-4E1B-AE10-5E3EB3095C36}"/>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467C452-2D37-468C-BA40-F1062CEAFEF7}"/>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2617D37-AC03-4A44-84CD-1C3DEC31E95D}"/>
            </a:ext>
          </a:extLst>
        </xdr:cNvPr>
        <xdr:cNvCxnSpPr/>
      </xdr:nvCxnSpPr>
      <xdr:spPr>
        <a:xfrm>
          <a:off x="6607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F3CC4535-5B7A-4928-8092-1CF4875C3943}"/>
            </a:ext>
          </a:extLst>
        </xdr:cNvPr>
        <xdr:cNvSpPr txBox="1"/>
      </xdr:nvSpPr>
      <xdr:spPr>
        <a:xfrm>
          <a:off x="6136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7C24156-42EB-45F8-B345-54AB6947D745}"/>
            </a:ext>
          </a:extLst>
        </xdr:cNvPr>
        <xdr:cNvCxnSpPr/>
      </xdr:nvCxnSpPr>
      <xdr:spPr>
        <a:xfrm>
          <a:off x="6607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32BEC0C0-301C-4B06-AB69-35D04D08932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A42B4DE-000C-4BBC-8D1F-C3C263AF1747}"/>
            </a:ext>
          </a:extLst>
        </xdr:cNvPr>
        <xdr:cNvCxnSpPr/>
      </xdr:nvCxnSpPr>
      <xdr:spPr>
        <a:xfrm>
          <a:off x="6607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EDF47A6A-C984-4D38-8AA6-2FF70E45917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21C55714-7942-4F34-9049-4873D282B5C6}"/>
            </a:ext>
          </a:extLst>
        </xdr:cNvPr>
        <xdr:cNvCxnSpPr/>
      </xdr:nvCxnSpPr>
      <xdr:spPr>
        <a:xfrm>
          <a:off x="6607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C9F04B83-2FCB-4193-B454-E36DBD9D729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A291EAE-B817-4857-A097-B365D4580F7C}"/>
            </a:ext>
          </a:extLst>
        </xdr:cNvPr>
        <xdr:cNvCxnSpPr/>
      </xdr:nvCxnSpPr>
      <xdr:spPr>
        <a:xfrm>
          <a:off x="6607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E8CA263C-E04F-46D7-8F1D-02782317653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55AF4D2-F6FE-45C7-90E1-E96B16C5B50A}"/>
            </a:ext>
          </a:extLst>
        </xdr:cNvPr>
        <xdr:cNvCxnSpPr/>
      </xdr:nvCxnSpPr>
      <xdr:spPr>
        <a:xfrm>
          <a:off x="6607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79AF1C9-CCFF-419E-8ABF-3D27598A408B}"/>
            </a:ext>
          </a:extLst>
        </xdr:cNvPr>
        <xdr:cNvSpPr txBox="1"/>
      </xdr:nvSpPr>
      <xdr:spPr>
        <a:xfrm>
          <a:off x="6072701" y="55215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BA34EA-0890-4FD9-BC43-73EF8BAAF383}"/>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D85DB84-C72E-438B-B8FB-244C07183B6E}"/>
            </a:ext>
          </a:extLst>
        </xdr:cNvPr>
        <xdr:cNvSpPr txBox="1"/>
      </xdr:nvSpPr>
      <xdr:spPr>
        <a:xfrm>
          <a:off x="6072701" y="519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33379D8-1741-4BF4-ABE1-38743734593D}"/>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5E3BDEB7-4427-4BF9-B1D2-79737699DCE4}"/>
            </a:ext>
          </a:extLst>
        </xdr:cNvPr>
        <xdr:cNvCxnSpPr/>
      </xdr:nvCxnSpPr>
      <xdr:spPr>
        <a:xfrm flipV="1">
          <a:off x="10476865" y="5755277"/>
          <a:ext cx="0" cy="134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BEDEDC77-17F2-43F2-9AD1-9C4A441AE5E4}"/>
            </a:ext>
          </a:extLst>
        </xdr:cNvPr>
        <xdr:cNvSpPr txBox="1"/>
      </xdr:nvSpPr>
      <xdr:spPr>
        <a:xfrm>
          <a:off x="10515600" y="710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3B2027EC-8D30-42F4-A691-C90D0C5A8598}"/>
            </a:ext>
          </a:extLst>
        </xdr:cNvPr>
        <xdr:cNvCxnSpPr/>
      </xdr:nvCxnSpPr>
      <xdr:spPr>
        <a:xfrm>
          <a:off x="10391775" y="709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6651963A-2A65-420E-82AB-B1E8B6430CA9}"/>
            </a:ext>
          </a:extLst>
        </xdr:cNvPr>
        <xdr:cNvSpPr txBox="1"/>
      </xdr:nvSpPr>
      <xdr:spPr>
        <a:xfrm>
          <a:off x="10515600" y="55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971C0224-C011-4033-84D6-FE3EA4310065}"/>
            </a:ext>
          </a:extLst>
        </xdr:cNvPr>
        <xdr:cNvCxnSpPr/>
      </xdr:nvCxnSpPr>
      <xdr:spPr>
        <a:xfrm>
          <a:off x="10391775"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4075E68C-2ED6-4242-9326-508C3DB406C1}"/>
            </a:ext>
          </a:extLst>
        </xdr:cNvPr>
        <xdr:cNvSpPr txBox="1"/>
      </xdr:nvSpPr>
      <xdr:spPr>
        <a:xfrm>
          <a:off x="10515600" y="631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1940F8B5-F172-49C1-A847-9C5F47CE4F93}"/>
            </a:ext>
          </a:extLst>
        </xdr:cNvPr>
        <xdr:cNvSpPr/>
      </xdr:nvSpPr>
      <xdr:spPr>
        <a:xfrm>
          <a:off x="10429875" y="64620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BB0A3D59-7E37-4158-B329-E07402C9C013}"/>
            </a:ext>
          </a:extLst>
        </xdr:cNvPr>
        <xdr:cNvSpPr/>
      </xdr:nvSpPr>
      <xdr:spPr>
        <a:xfrm>
          <a:off x="9591675" y="648975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CBBD08CD-1E53-46B0-A4D4-8E2D45221007}"/>
            </a:ext>
          </a:extLst>
        </xdr:cNvPr>
        <xdr:cNvSpPr/>
      </xdr:nvSpPr>
      <xdr:spPr>
        <a:xfrm>
          <a:off x="8702675" y="649308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7253A051-2C01-4A46-8DFD-CA3263061CA8}"/>
            </a:ext>
          </a:extLst>
        </xdr:cNvPr>
        <xdr:cNvSpPr/>
      </xdr:nvSpPr>
      <xdr:spPr>
        <a:xfrm>
          <a:off x="7810500" y="662267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8630F6D2-33A4-44E5-9BFC-6B6FB403FA81}"/>
            </a:ext>
          </a:extLst>
        </xdr:cNvPr>
        <xdr:cNvSpPr/>
      </xdr:nvSpPr>
      <xdr:spPr>
        <a:xfrm>
          <a:off x="6924675" y="66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9AA2D9-2010-43B7-85B3-32D3D861D4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DBE3A1-DECE-480E-95BE-ED5AFDEB00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CCD148-2920-4F73-84D4-F79E4F8AAC9D}"/>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37E53C-F905-41A5-8027-7710F8C83820}"/>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F4164E-2AB3-4568-8BFD-6FB97A47E9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149040</xdr:rowOff>
    </xdr:from>
    <xdr:to>
      <xdr:col>55</xdr:col>
      <xdr:colOff>50800</xdr:colOff>
      <xdr:row>39</xdr:row>
      <xdr:rowOff>79190</xdr:rowOff>
    </xdr:to>
    <xdr:sp macro="" textlink="">
      <xdr:nvSpPr>
        <xdr:cNvPr id="130" name="楕円 129">
          <a:extLst>
            <a:ext uri="{FF2B5EF4-FFF2-40B4-BE49-F238E27FC236}">
              <a16:creationId xmlns:a16="http://schemas.microsoft.com/office/drawing/2014/main" id="{C0131804-5DDC-4C13-A8A2-A2EDC9E93EF2}"/>
            </a:ext>
          </a:extLst>
        </xdr:cNvPr>
        <xdr:cNvSpPr/>
      </xdr:nvSpPr>
      <xdr:spPr>
        <a:xfrm>
          <a:off x="10429875" y="66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127467</xdr:rowOff>
    </xdr:from>
    <xdr:ext cx="534377" cy="259045"/>
    <xdr:sp macro="" textlink="">
      <xdr:nvSpPr>
        <xdr:cNvPr id="131" name="【道路】&#10;一人当たり延長該当値テキスト">
          <a:extLst>
            <a:ext uri="{FF2B5EF4-FFF2-40B4-BE49-F238E27FC236}">
              <a16:creationId xmlns:a16="http://schemas.microsoft.com/office/drawing/2014/main" id="{A2DB5363-4CFF-4DEF-AE9E-5F52433BD65A}"/>
            </a:ext>
          </a:extLst>
        </xdr:cNvPr>
        <xdr:cNvSpPr txBox="1"/>
      </xdr:nvSpPr>
      <xdr:spPr>
        <a:xfrm>
          <a:off x="10515600" y="66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154069</xdr:rowOff>
    </xdr:from>
    <xdr:to>
      <xdr:col>50</xdr:col>
      <xdr:colOff>165100</xdr:colOff>
      <xdr:row>39</xdr:row>
      <xdr:rowOff>84219</xdr:rowOff>
    </xdr:to>
    <xdr:sp macro="" textlink="">
      <xdr:nvSpPr>
        <xdr:cNvPr id="132" name="楕円 131">
          <a:extLst>
            <a:ext uri="{FF2B5EF4-FFF2-40B4-BE49-F238E27FC236}">
              <a16:creationId xmlns:a16="http://schemas.microsoft.com/office/drawing/2014/main" id="{DD8D3297-843E-434A-AB38-5DFD891756AB}"/>
            </a:ext>
          </a:extLst>
        </xdr:cNvPr>
        <xdr:cNvSpPr/>
      </xdr:nvSpPr>
      <xdr:spPr>
        <a:xfrm>
          <a:off x="9591675" y="666916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28390</xdr:rowOff>
    </xdr:from>
    <xdr:to>
      <xdr:col>55</xdr:col>
      <xdr:colOff>0</xdr:colOff>
      <xdr:row>39</xdr:row>
      <xdr:rowOff>33419</xdr:rowOff>
    </xdr:to>
    <xdr:cxnSp macro="">
      <xdr:nvCxnSpPr>
        <xdr:cNvPr id="133" name="直線コネクタ 132">
          <a:extLst>
            <a:ext uri="{FF2B5EF4-FFF2-40B4-BE49-F238E27FC236}">
              <a16:creationId xmlns:a16="http://schemas.microsoft.com/office/drawing/2014/main" id="{ACA5E25B-920F-4595-BB15-F7F4F72FA9F9}"/>
            </a:ext>
          </a:extLst>
        </xdr:cNvPr>
        <xdr:cNvCxnSpPr/>
      </xdr:nvCxnSpPr>
      <xdr:spPr>
        <a:xfrm flipV="1">
          <a:off x="9639300" y="6718115"/>
          <a:ext cx="8382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160600</xdr:rowOff>
    </xdr:from>
    <xdr:to>
      <xdr:col>46</xdr:col>
      <xdr:colOff>38100</xdr:colOff>
      <xdr:row>39</xdr:row>
      <xdr:rowOff>90750</xdr:rowOff>
    </xdr:to>
    <xdr:sp macro="" textlink="">
      <xdr:nvSpPr>
        <xdr:cNvPr id="134" name="楕円 133">
          <a:extLst>
            <a:ext uri="{FF2B5EF4-FFF2-40B4-BE49-F238E27FC236}">
              <a16:creationId xmlns:a16="http://schemas.microsoft.com/office/drawing/2014/main" id="{F2608782-4834-4D52-8B74-6E5BE5778390}"/>
            </a:ext>
          </a:extLst>
        </xdr:cNvPr>
        <xdr:cNvSpPr/>
      </xdr:nvSpPr>
      <xdr:spPr>
        <a:xfrm>
          <a:off x="8702675" y="66788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33419</xdr:rowOff>
    </xdr:from>
    <xdr:to>
      <xdr:col>50</xdr:col>
      <xdr:colOff>114300</xdr:colOff>
      <xdr:row>39</xdr:row>
      <xdr:rowOff>39950</xdr:rowOff>
    </xdr:to>
    <xdr:cxnSp macro="">
      <xdr:nvCxnSpPr>
        <xdr:cNvPr id="135" name="直線コネクタ 134">
          <a:extLst>
            <a:ext uri="{FF2B5EF4-FFF2-40B4-BE49-F238E27FC236}">
              <a16:creationId xmlns:a16="http://schemas.microsoft.com/office/drawing/2014/main" id="{C8A61FD4-0A3D-497D-86F3-4461A973EE98}"/>
            </a:ext>
          </a:extLst>
        </xdr:cNvPr>
        <xdr:cNvCxnSpPr/>
      </xdr:nvCxnSpPr>
      <xdr:spPr>
        <a:xfrm flipV="1">
          <a:off x="8753475" y="6719969"/>
          <a:ext cx="8858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134867</xdr:rowOff>
    </xdr:from>
    <xdr:to>
      <xdr:col>41</xdr:col>
      <xdr:colOff>101600</xdr:colOff>
      <xdr:row>40</xdr:row>
      <xdr:rowOff>65017</xdr:rowOff>
    </xdr:to>
    <xdr:sp macro="" textlink="">
      <xdr:nvSpPr>
        <xdr:cNvPr id="136" name="楕円 135">
          <a:extLst>
            <a:ext uri="{FF2B5EF4-FFF2-40B4-BE49-F238E27FC236}">
              <a16:creationId xmlns:a16="http://schemas.microsoft.com/office/drawing/2014/main" id="{D2F74ABC-7A05-466B-B570-1EFBB1F7A02D}"/>
            </a:ext>
          </a:extLst>
        </xdr:cNvPr>
        <xdr:cNvSpPr/>
      </xdr:nvSpPr>
      <xdr:spPr>
        <a:xfrm>
          <a:off x="7810500" y="68214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39950</xdr:rowOff>
    </xdr:from>
    <xdr:to>
      <xdr:col>45</xdr:col>
      <xdr:colOff>177800</xdr:colOff>
      <xdr:row>40</xdr:row>
      <xdr:rowOff>14217</xdr:rowOff>
    </xdr:to>
    <xdr:cxnSp macro="">
      <xdr:nvCxnSpPr>
        <xdr:cNvPr id="137" name="直線コネクタ 136">
          <a:extLst>
            <a:ext uri="{FF2B5EF4-FFF2-40B4-BE49-F238E27FC236}">
              <a16:creationId xmlns:a16="http://schemas.microsoft.com/office/drawing/2014/main" id="{62565A13-2860-4CD4-89BF-EE207AA5A217}"/>
            </a:ext>
          </a:extLst>
        </xdr:cNvPr>
        <xdr:cNvCxnSpPr/>
      </xdr:nvCxnSpPr>
      <xdr:spPr>
        <a:xfrm flipV="1">
          <a:off x="7864475" y="6726500"/>
          <a:ext cx="889000" cy="1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139536</xdr:rowOff>
    </xdr:from>
    <xdr:to>
      <xdr:col>36</xdr:col>
      <xdr:colOff>165100</xdr:colOff>
      <xdr:row>40</xdr:row>
      <xdr:rowOff>69686</xdr:rowOff>
    </xdr:to>
    <xdr:sp macro="" textlink="">
      <xdr:nvSpPr>
        <xdr:cNvPr id="138" name="楕円 137">
          <a:extLst>
            <a:ext uri="{FF2B5EF4-FFF2-40B4-BE49-F238E27FC236}">
              <a16:creationId xmlns:a16="http://schemas.microsoft.com/office/drawing/2014/main" id="{ACF60948-2B8D-4B62-AAB6-087A7882CA2C}"/>
            </a:ext>
          </a:extLst>
        </xdr:cNvPr>
        <xdr:cNvSpPr/>
      </xdr:nvSpPr>
      <xdr:spPr>
        <a:xfrm>
          <a:off x="6924675" y="68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14217</xdr:rowOff>
    </xdr:from>
    <xdr:to>
      <xdr:col>41</xdr:col>
      <xdr:colOff>50800</xdr:colOff>
      <xdr:row>40</xdr:row>
      <xdr:rowOff>18886</xdr:rowOff>
    </xdr:to>
    <xdr:cxnSp macro="">
      <xdr:nvCxnSpPr>
        <xdr:cNvPr id="139" name="直線コネクタ 138">
          <a:extLst>
            <a:ext uri="{FF2B5EF4-FFF2-40B4-BE49-F238E27FC236}">
              <a16:creationId xmlns:a16="http://schemas.microsoft.com/office/drawing/2014/main" id="{C4697AC0-37AA-40C5-B3B4-15BAE843AF89}"/>
            </a:ext>
          </a:extLst>
        </xdr:cNvPr>
        <xdr:cNvCxnSpPr/>
      </xdr:nvCxnSpPr>
      <xdr:spPr>
        <a:xfrm flipV="1">
          <a:off x="6972300" y="6875392"/>
          <a:ext cx="892175"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1FDA4829-E0D1-4FAB-80C3-7D8AF40C5839}"/>
            </a:ext>
          </a:extLst>
        </xdr:cNvPr>
        <xdr:cNvSpPr txBox="1"/>
      </xdr:nvSpPr>
      <xdr:spPr>
        <a:xfrm>
          <a:off x="9362586" y="626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72D60B5D-6B20-48F5-86F9-2E470B025DD7}"/>
            </a:ext>
          </a:extLst>
        </xdr:cNvPr>
        <xdr:cNvSpPr txBox="1"/>
      </xdr:nvSpPr>
      <xdr:spPr>
        <a:xfrm>
          <a:off x="8486286"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0F673D00-79D6-445A-852B-988BCED3B910}"/>
            </a:ext>
          </a:extLst>
        </xdr:cNvPr>
        <xdr:cNvSpPr txBox="1"/>
      </xdr:nvSpPr>
      <xdr:spPr>
        <a:xfrm>
          <a:off x="7597286" y="63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95EA0050-EFFB-4473-8A38-C07F25BB627B}"/>
            </a:ext>
          </a:extLst>
        </xdr:cNvPr>
        <xdr:cNvSpPr txBox="1"/>
      </xdr:nvSpPr>
      <xdr:spPr>
        <a:xfrm>
          <a:off x="6705111" y="63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75346</xdr:rowOff>
    </xdr:from>
    <xdr:ext cx="534377" cy="259045"/>
    <xdr:sp macro="" textlink="">
      <xdr:nvSpPr>
        <xdr:cNvPr id="144" name="n_1mainValue【道路】&#10;一人当たり延長">
          <a:extLst>
            <a:ext uri="{FF2B5EF4-FFF2-40B4-BE49-F238E27FC236}">
              <a16:creationId xmlns:a16="http://schemas.microsoft.com/office/drawing/2014/main" id="{8FB33EC1-43F4-40C4-A68E-81882E4E2471}"/>
            </a:ext>
          </a:extLst>
        </xdr:cNvPr>
        <xdr:cNvSpPr txBox="1"/>
      </xdr:nvSpPr>
      <xdr:spPr>
        <a:xfrm>
          <a:off x="9362586" y="67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81877</xdr:rowOff>
    </xdr:from>
    <xdr:ext cx="534377" cy="259045"/>
    <xdr:sp macro="" textlink="">
      <xdr:nvSpPr>
        <xdr:cNvPr id="145" name="n_2mainValue【道路】&#10;一人当たり延長">
          <a:extLst>
            <a:ext uri="{FF2B5EF4-FFF2-40B4-BE49-F238E27FC236}">
              <a16:creationId xmlns:a16="http://schemas.microsoft.com/office/drawing/2014/main" id="{72CCA68E-B477-45AF-86CB-D6CEC34F23F0}"/>
            </a:ext>
          </a:extLst>
        </xdr:cNvPr>
        <xdr:cNvSpPr txBox="1"/>
      </xdr:nvSpPr>
      <xdr:spPr>
        <a:xfrm>
          <a:off x="8486286" y="677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56144</xdr:rowOff>
    </xdr:from>
    <xdr:ext cx="534377" cy="259045"/>
    <xdr:sp macro="" textlink="">
      <xdr:nvSpPr>
        <xdr:cNvPr id="146" name="n_3mainValue【道路】&#10;一人当たり延長">
          <a:extLst>
            <a:ext uri="{FF2B5EF4-FFF2-40B4-BE49-F238E27FC236}">
              <a16:creationId xmlns:a16="http://schemas.microsoft.com/office/drawing/2014/main" id="{D402CB3C-2F95-4EBF-BFE7-E2525CE039BA}"/>
            </a:ext>
          </a:extLst>
        </xdr:cNvPr>
        <xdr:cNvSpPr txBox="1"/>
      </xdr:nvSpPr>
      <xdr:spPr>
        <a:xfrm>
          <a:off x="7597286" y="69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60813</xdr:rowOff>
    </xdr:from>
    <xdr:ext cx="534377" cy="259045"/>
    <xdr:sp macro="" textlink="">
      <xdr:nvSpPr>
        <xdr:cNvPr id="147" name="n_4mainValue【道路】&#10;一人当たり延長">
          <a:extLst>
            <a:ext uri="{FF2B5EF4-FFF2-40B4-BE49-F238E27FC236}">
              <a16:creationId xmlns:a16="http://schemas.microsoft.com/office/drawing/2014/main" id="{C6351B93-BF3E-4BF3-B030-E752B5AA9EA8}"/>
            </a:ext>
          </a:extLst>
        </xdr:cNvPr>
        <xdr:cNvSpPr txBox="1"/>
      </xdr:nvSpPr>
      <xdr:spPr>
        <a:xfrm>
          <a:off x="6705111" y="6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05B141F-C9F5-4315-8B0A-958A447ED792}"/>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2DDA611-E97C-44AB-8C58-4DF7307EA44B}"/>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CE838D-05D2-431B-A8B7-066E0A8EE731}"/>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B93F776-FBDC-459F-A59D-8AB9F7D41C47}"/>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8D03E35-9099-40F6-BC93-5733EDB5B3B9}"/>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FB978C7-2F97-4D6F-BE9A-72036FBDDA13}"/>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8AD374E-640C-4F1B-96C5-B1BDF02AC396}"/>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91D5CF-012B-4FC1-9D26-C388979BDC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77AF9FF-7549-4FC3-99CA-31627DF69D2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DFE2156-8A28-44BE-BB15-0384E7A8B2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05EF8E1-D3C2-42D8-9A78-F0D3B0C09A0C}"/>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F203DE25-1DD3-46BF-9053-69F130976F5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B7E2C56A-B924-445C-BBB3-0EB44DCA841E}"/>
            </a:ext>
          </a:extLst>
        </xdr:cNvPr>
        <xdr:cNvSpPr txBox="1"/>
      </xdr:nvSpPr>
      <xdr:spPr>
        <a:xfrm>
          <a:off x="358941" y="1083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5D6CD41A-E037-41EF-878F-BBFE1037338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960564B0-7401-42F4-9A85-8A82D1616964}"/>
            </a:ext>
          </a:extLst>
        </xdr:cNvPr>
        <xdr:cNvSpPr txBox="1"/>
      </xdr:nvSpPr>
      <xdr:spPr>
        <a:xfrm>
          <a:off x="358941" y="1037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EF686CF2-53B5-4A97-A9CA-E84B60EE156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D8DD666B-2AB1-41BE-9EB0-D902EEAB87C8}"/>
            </a:ext>
          </a:extLst>
        </xdr:cNvPr>
        <xdr:cNvSpPr txBox="1"/>
      </xdr:nvSpPr>
      <xdr:spPr>
        <a:xfrm>
          <a:off x="358941" y="991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C7AB8620-4761-449D-8476-3292577C23C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439F9C74-F59D-450E-BBEF-E3B7E43F6478}"/>
            </a:ext>
          </a:extLst>
        </xdr:cNvPr>
        <xdr:cNvSpPr txBox="1"/>
      </xdr:nvSpPr>
      <xdr:spPr>
        <a:xfrm>
          <a:off x="358941" y="946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FE993B2-C1DA-4457-BD53-B955C5E6F9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48CF5BF6-A320-42EE-8C22-E258B65A42A3}"/>
            </a:ext>
          </a:extLst>
        </xdr:cNvPr>
        <xdr:cNvSpPr txBox="1"/>
      </xdr:nvSpPr>
      <xdr:spPr>
        <a:xfrm>
          <a:off x="423061"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8E6BF7C-CEA3-4B74-8401-E756C7B464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A8D3ECBB-1AB0-4265-B686-C7DB0A007AC4}"/>
            </a:ext>
          </a:extLst>
        </xdr:cNvPr>
        <xdr:cNvCxnSpPr/>
      </xdr:nvCxnSpPr>
      <xdr:spPr>
        <a:xfrm flipV="1">
          <a:off x="4638040" y="9768967"/>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C390316-683A-4D04-AF12-0C94ADCEA27A}"/>
            </a:ext>
          </a:extLst>
        </xdr:cNvPr>
        <xdr:cNvSpPr txBox="1"/>
      </xdr:nvSpPr>
      <xdr:spPr>
        <a:xfrm>
          <a:off x="4676775" y="1102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0FAAF24D-33DA-4735-B715-3E3FD4BFB35C}"/>
            </a:ext>
          </a:extLst>
        </xdr:cNvPr>
        <xdr:cNvCxnSpPr/>
      </xdr:nvCxnSpPr>
      <xdr:spPr>
        <a:xfrm>
          <a:off x="4549775" y="1102169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C10A447-6468-46C1-B532-C461A8803E99}"/>
            </a:ext>
          </a:extLst>
        </xdr:cNvPr>
        <xdr:cNvSpPr txBox="1"/>
      </xdr:nvSpPr>
      <xdr:spPr>
        <a:xfrm>
          <a:off x="4676775"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2A147178-9F99-46DE-8086-903FA696D60C}"/>
            </a:ext>
          </a:extLst>
        </xdr:cNvPr>
        <xdr:cNvCxnSpPr/>
      </xdr:nvCxnSpPr>
      <xdr:spPr>
        <a:xfrm>
          <a:off x="4549775" y="976896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3BAC02-4C4B-4676-89AA-AD9BC469478B}"/>
            </a:ext>
          </a:extLst>
        </xdr:cNvPr>
        <xdr:cNvSpPr txBox="1"/>
      </xdr:nvSpPr>
      <xdr:spPr>
        <a:xfrm>
          <a:off x="4676775"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DA4A710C-C208-42D9-B38C-7DDCECD9316E}"/>
            </a:ext>
          </a:extLst>
        </xdr:cNvPr>
        <xdr:cNvSpPr/>
      </xdr:nvSpPr>
      <xdr:spPr>
        <a:xfrm>
          <a:off x="4587875" y="1063396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2142A30D-7EA1-415D-92C4-5A3D9979A4F3}"/>
            </a:ext>
          </a:extLst>
        </xdr:cNvPr>
        <xdr:cNvSpPr/>
      </xdr:nvSpPr>
      <xdr:spPr>
        <a:xfrm>
          <a:off x="3749675" y="1060881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06D19AC7-B161-4AC4-A12F-034809193421}"/>
            </a:ext>
          </a:extLst>
        </xdr:cNvPr>
        <xdr:cNvSpPr/>
      </xdr:nvSpPr>
      <xdr:spPr>
        <a:xfrm>
          <a:off x="2857500" y="1058456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4B79A1AC-B4BC-4CE6-96AA-D769CBB435F7}"/>
            </a:ext>
          </a:extLst>
        </xdr:cNvPr>
        <xdr:cNvSpPr/>
      </xdr:nvSpPr>
      <xdr:spPr>
        <a:xfrm>
          <a:off x="1971675" y="1053795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0359904C-EA00-4820-AD7F-1865472FAE32}"/>
            </a:ext>
          </a:extLst>
        </xdr:cNvPr>
        <xdr:cNvSpPr/>
      </xdr:nvSpPr>
      <xdr:spPr>
        <a:xfrm>
          <a:off x="1082675" y="1049680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9F5372-ED74-42FD-AAF3-4E6BCE43C3C8}"/>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74FC33-8F66-4157-B37D-2001582A6401}"/>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1D8F5F-02BA-49C1-B91C-9FE60CB57033}"/>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E26686D-AC1C-47C5-84C4-A1D010EF34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B46218B-ED30-41FD-A3BD-0B80BB223128}"/>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6" name="楕円 185">
          <a:extLst>
            <a:ext uri="{FF2B5EF4-FFF2-40B4-BE49-F238E27FC236}">
              <a16:creationId xmlns:a16="http://schemas.microsoft.com/office/drawing/2014/main" id="{509C960B-4CA5-497C-8906-368814017049}"/>
            </a:ext>
          </a:extLst>
        </xdr:cNvPr>
        <xdr:cNvSpPr/>
      </xdr:nvSpPr>
      <xdr:spPr>
        <a:xfrm>
          <a:off x="4587875" y="1043736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1795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DD21480E-2937-40E1-9BBD-08D03B587624}"/>
            </a:ext>
          </a:extLst>
        </xdr:cNvPr>
        <xdr:cNvSpPr txBox="1"/>
      </xdr:nvSpPr>
      <xdr:spPr>
        <a:xfrm>
          <a:off x="4676775" y="1028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134366</xdr:rowOff>
    </xdr:from>
    <xdr:to>
      <xdr:col>20</xdr:col>
      <xdr:colOff>38100</xdr:colOff>
      <xdr:row>61</xdr:row>
      <xdr:rowOff>64516</xdr:rowOff>
    </xdr:to>
    <xdr:sp macro="" textlink="">
      <xdr:nvSpPr>
        <xdr:cNvPr id="188" name="楕円 187">
          <a:extLst>
            <a:ext uri="{FF2B5EF4-FFF2-40B4-BE49-F238E27FC236}">
              <a16:creationId xmlns:a16="http://schemas.microsoft.com/office/drawing/2014/main" id="{B33D59CC-632A-45F6-B660-3A93961155CD}"/>
            </a:ext>
          </a:extLst>
        </xdr:cNvPr>
        <xdr:cNvSpPr/>
      </xdr:nvSpPr>
      <xdr:spPr>
        <a:xfrm>
          <a:off x="3749675" y="1042136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xdr:rowOff>
    </xdr:from>
    <xdr:to>
      <xdr:col>24</xdr:col>
      <xdr:colOff>63500</xdr:colOff>
      <xdr:row>61</xdr:row>
      <xdr:rowOff>29718</xdr:rowOff>
    </xdr:to>
    <xdr:cxnSp macro="">
      <xdr:nvCxnSpPr>
        <xdr:cNvPr id="189" name="直線コネクタ 188">
          <a:extLst>
            <a:ext uri="{FF2B5EF4-FFF2-40B4-BE49-F238E27FC236}">
              <a16:creationId xmlns:a16="http://schemas.microsoft.com/office/drawing/2014/main" id="{7BC884F2-4A76-4AA2-853A-8F70D17B704F}"/>
            </a:ext>
          </a:extLst>
        </xdr:cNvPr>
        <xdr:cNvCxnSpPr/>
      </xdr:nvCxnSpPr>
      <xdr:spPr>
        <a:xfrm>
          <a:off x="3800475" y="1047534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0" name="楕円 189">
          <a:extLst>
            <a:ext uri="{FF2B5EF4-FFF2-40B4-BE49-F238E27FC236}">
              <a16:creationId xmlns:a16="http://schemas.microsoft.com/office/drawing/2014/main" id="{79AA43A0-CF2F-4E77-B85E-B32B2034C70F}"/>
            </a:ext>
          </a:extLst>
        </xdr:cNvPr>
        <xdr:cNvSpPr/>
      </xdr:nvSpPr>
      <xdr:spPr>
        <a:xfrm>
          <a:off x="2857500" y="103847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13716</xdr:rowOff>
    </xdr:to>
    <xdr:cxnSp macro="">
      <xdr:nvCxnSpPr>
        <xdr:cNvPr id="191" name="直線コネクタ 190">
          <a:extLst>
            <a:ext uri="{FF2B5EF4-FFF2-40B4-BE49-F238E27FC236}">
              <a16:creationId xmlns:a16="http://schemas.microsoft.com/office/drawing/2014/main" id="{B4DF3E4C-EE21-4C15-A566-222D7D7F9AFC}"/>
            </a:ext>
          </a:extLst>
        </xdr:cNvPr>
        <xdr:cNvCxnSpPr/>
      </xdr:nvCxnSpPr>
      <xdr:spPr>
        <a:xfrm>
          <a:off x="2911475" y="10435590"/>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68072</xdr:rowOff>
    </xdr:from>
    <xdr:to>
      <xdr:col>10</xdr:col>
      <xdr:colOff>165100</xdr:colOff>
      <xdr:row>61</xdr:row>
      <xdr:rowOff>169672</xdr:rowOff>
    </xdr:to>
    <xdr:sp macro="" textlink="">
      <xdr:nvSpPr>
        <xdr:cNvPr id="192" name="楕円 191">
          <a:extLst>
            <a:ext uri="{FF2B5EF4-FFF2-40B4-BE49-F238E27FC236}">
              <a16:creationId xmlns:a16="http://schemas.microsoft.com/office/drawing/2014/main" id="{125E8BF9-D67E-422B-B256-E4F4109A7036}"/>
            </a:ext>
          </a:extLst>
        </xdr:cNvPr>
        <xdr:cNvSpPr/>
      </xdr:nvSpPr>
      <xdr:spPr>
        <a:xfrm>
          <a:off x="1971675" y="1052969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118872</xdr:rowOff>
    </xdr:to>
    <xdr:cxnSp macro="">
      <xdr:nvCxnSpPr>
        <xdr:cNvPr id="193" name="直線コネクタ 192">
          <a:extLst>
            <a:ext uri="{FF2B5EF4-FFF2-40B4-BE49-F238E27FC236}">
              <a16:creationId xmlns:a16="http://schemas.microsoft.com/office/drawing/2014/main" id="{EAB4EE61-C027-45A1-89AE-6826CD88E1C1}"/>
            </a:ext>
          </a:extLst>
        </xdr:cNvPr>
        <xdr:cNvCxnSpPr/>
      </xdr:nvCxnSpPr>
      <xdr:spPr>
        <a:xfrm flipV="1">
          <a:off x="2019300" y="10435590"/>
          <a:ext cx="892175"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24638</xdr:rowOff>
    </xdr:from>
    <xdr:to>
      <xdr:col>6</xdr:col>
      <xdr:colOff>38100</xdr:colOff>
      <xdr:row>61</xdr:row>
      <xdr:rowOff>126238</xdr:rowOff>
    </xdr:to>
    <xdr:sp macro="" textlink="">
      <xdr:nvSpPr>
        <xdr:cNvPr id="194" name="楕円 193">
          <a:extLst>
            <a:ext uri="{FF2B5EF4-FFF2-40B4-BE49-F238E27FC236}">
              <a16:creationId xmlns:a16="http://schemas.microsoft.com/office/drawing/2014/main" id="{11E778D2-9C79-4035-AA8B-720A41DE5412}"/>
            </a:ext>
          </a:extLst>
        </xdr:cNvPr>
        <xdr:cNvSpPr/>
      </xdr:nvSpPr>
      <xdr:spPr>
        <a:xfrm>
          <a:off x="1082675" y="1048626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75438</xdr:rowOff>
    </xdr:from>
    <xdr:to>
      <xdr:col>10</xdr:col>
      <xdr:colOff>114300</xdr:colOff>
      <xdr:row>61</xdr:row>
      <xdr:rowOff>118872</xdr:rowOff>
    </xdr:to>
    <xdr:cxnSp macro="">
      <xdr:nvCxnSpPr>
        <xdr:cNvPr id="195" name="直線コネクタ 194">
          <a:extLst>
            <a:ext uri="{FF2B5EF4-FFF2-40B4-BE49-F238E27FC236}">
              <a16:creationId xmlns:a16="http://schemas.microsoft.com/office/drawing/2014/main" id="{229540E1-CEC9-4264-9583-B622A51EAA43}"/>
            </a:ext>
          </a:extLst>
        </xdr:cNvPr>
        <xdr:cNvCxnSpPr/>
      </xdr:nvCxnSpPr>
      <xdr:spPr>
        <a:xfrm>
          <a:off x="1133475" y="10533888"/>
          <a:ext cx="885825"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0A55539-7B75-4770-8C59-343261392F5A}"/>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36E8397-EEA9-41D9-886C-4D84D5F9B70E}"/>
            </a:ext>
          </a:extLst>
        </xdr:cNvPr>
        <xdr:cNvSpPr txBox="1"/>
      </xdr:nvSpPr>
      <xdr:spPr>
        <a:xfrm>
          <a:off x="2705744" y="1067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3B7ACA7-688A-4242-8719-51DAC9F5958D}"/>
            </a:ext>
          </a:extLst>
        </xdr:cNvPr>
        <xdr:cNvSpPr txBox="1"/>
      </xdr:nvSpPr>
      <xdr:spPr>
        <a:xfrm>
          <a:off x="1819919"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7CC9CDCE-EF20-4BF1-BCB2-12DFB25EF868}"/>
            </a:ext>
          </a:extLst>
        </xdr:cNvPr>
        <xdr:cNvSpPr txBox="1"/>
      </xdr:nvSpPr>
      <xdr:spPr>
        <a:xfrm>
          <a:off x="930919"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81043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A150EBFE-E46E-4872-AF2C-46DC9F68E01B}"/>
            </a:ext>
          </a:extLst>
        </xdr:cNvPr>
        <xdr:cNvSpPr txBox="1"/>
      </xdr:nvSpPr>
      <xdr:spPr>
        <a:xfrm>
          <a:off x="3582044" y="1019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E1D6A51-8675-42B5-82A2-D1BE1E7207CC}"/>
            </a:ext>
          </a:extLst>
        </xdr:cNvPr>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14749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36B17A6-D803-4455-9C93-19A735988F9C}"/>
            </a:ext>
          </a:extLst>
        </xdr:cNvPr>
        <xdr:cNvSpPr txBox="1"/>
      </xdr:nvSpPr>
      <xdr:spPr>
        <a:xfrm>
          <a:off x="1819919"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142765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DA8D241-4621-4D3D-89DF-6F12ACE6ECF7}"/>
            </a:ext>
          </a:extLst>
        </xdr:cNvPr>
        <xdr:cNvSpPr txBox="1"/>
      </xdr:nvSpPr>
      <xdr:spPr>
        <a:xfrm>
          <a:off x="930919" y="102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D0CEE80-B522-4AC9-ADA3-168B75B281C8}"/>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0540C16-1BCA-41AB-BB42-1F6C648AE2CD}"/>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ED09749-A9BF-4773-BADC-19F3010B0828}"/>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476E32F-1C30-44E9-BBB3-05D63B7A08CF}"/>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9604271-1DDB-4A78-984D-E6131D100FBC}"/>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B1B5842-091A-4067-9429-80C31525A77F}"/>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4B10E8F-F137-439F-9718-692B0ED7845B}"/>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BF4C0CB-10F3-423D-B429-ACD39A0B1E0E}"/>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BAB9D35-1577-4C54-BCC7-340F27718805}"/>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233078B-4D2E-49E6-8F79-4AB7B8BABCB4}"/>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DCA85C01-7EFC-45D9-BD53-4CE9070443BC}"/>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528AE044-444F-451C-9C9A-9CA17B58970A}"/>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CC0CED33-3228-44B5-B6E5-276BEE357A70}"/>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62BC3078-0CC8-4321-BF30-01AAF7D22CB5}"/>
            </a:ext>
          </a:extLst>
        </xdr:cNvPr>
        <xdr:cNvSpPr txBox="1"/>
      </xdr:nvSpPr>
      <xdr:spPr>
        <a:xfrm>
          <a:off x="5921603" y="10528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CC668C4C-5F3F-4484-AC69-51CD84086EFC}"/>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17067F0D-01BA-4935-8C84-B03CF2894453}"/>
            </a:ext>
          </a:extLst>
        </xdr:cNvPr>
        <xdr:cNvSpPr txBox="1"/>
      </xdr:nvSpPr>
      <xdr:spPr>
        <a:xfrm>
          <a:off x="5921603" y="1014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DD91BF6C-5ACF-49C5-9E76-9C1550F4CCB7}"/>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8877835-01E8-4DAA-B141-902B28676377}"/>
            </a:ext>
          </a:extLst>
        </xdr:cNvPr>
        <xdr:cNvSpPr txBox="1"/>
      </xdr:nvSpPr>
      <xdr:spPr>
        <a:xfrm>
          <a:off x="5921603" y="976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E9ED3AA-C781-47BB-8635-C86DF7ACCFE2}"/>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A49B975E-5BBE-4A5C-9F9F-107D66FDD23C}"/>
            </a:ext>
          </a:extLst>
        </xdr:cNvPr>
        <xdr:cNvSpPr txBox="1"/>
      </xdr:nvSpPr>
      <xdr:spPr>
        <a:xfrm>
          <a:off x="5921603" y="938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2A9D50D3-FDAF-4AD2-A5FA-1EBE45FDF2FB}"/>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EA342F0-872C-43C1-BF76-531423EB092B}"/>
            </a:ext>
          </a:extLst>
        </xdr:cNvPr>
        <xdr:cNvSpPr txBox="1"/>
      </xdr:nvSpPr>
      <xdr:spPr>
        <a:xfrm>
          <a:off x="5921603" y="900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9865C9FC-2C9B-4D23-9D2F-660E9820803C}"/>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B12E8B35-2B92-4F35-8EB0-E426C3B9021B}"/>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5F270A6D-1F9F-4B3F-9A29-FA2F11838BF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8116CB86-6FD7-4A0C-93B2-2590A82BD65F}"/>
            </a:ext>
          </a:extLst>
        </xdr:cNvPr>
        <xdr:cNvCxnSpPr/>
      </xdr:nvCxnSpPr>
      <xdr:spPr>
        <a:xfrm>
          <a:off x="10391775"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C432D90A-A841-4828-837A-B89B9504DBF0}"/>
            </a:ext>
          </a:extLst>
        </xdr:cNvPr>
        <xdr:cNvSpPr txBox="1"/>
      </xdr:nvSpPr>
      <xdr:spPr>
        <a:xfrm>
          <a:off x="10515600" y="942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8AC62EA8-8D9B-4426-A678-FB8282FD2CB7}"/>
            </a:ext>
          </a:extLst>
        </xdr:cNvPr>
        <xdr:cNvCxnSpPr/>
      </xdr:nvCxnSpPr>
      <xdr:spPr>
        <a:xfrm>
          <a:off x="10391775"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8569A158-0E9A-4703-9B27-18C39348EFAE}"/>
            </a:ext>
          </a:extLst>
        </xdr:cNvPr>
        <xdr:cNvSpPr txBox="1"/>
      </xdr:nvSpPr>
      <xdr:spPr>
        <a:xfrm>
          <a:off x="10515600" y="10678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EDE83E72-CD39-4B7F-9CC0-7A16145EB884}"/>
            </a:ext>
          </a:extLst>
        </xdr:cNvPr>
        <xdr:cNvSpPr/>
      </xdr:nvSpPr>
      <xdr:spPr>
        <a:xfrm>
          <a:off x="10429875" y="1082439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CCB64951-3507-411F-B209-487A13CB1881}"/>
            </a:ext>
          </a:extLst>
        </xdr:cNvPr>
        <xdr:cNvSpPr/>
      </xdr:nvSpPr>
      <xdr:spPr>
        <a:xfrm>
          <a:off x="9591675" y="1083406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BE926DCF-7EE6-4B1D-8CD8-77395D207F91}"/>
            </a:ext>
          </a:extLst>
        </xdr:cNvPr>
        <xdr:cNvSpPr/>
      </xdr:nvSpPr>
      <xdr:spPr>
        <a:xfrm>
          <a:off x="8702675" y="1084097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7FA9A7F5-E71B-446C-853C-5899367E9327}"/>
            </a:ext>
          </a:extLst>
        </xdr:cNvPr>
        <xdr:cNvSpPr/>
      </xdr:nvSpPr>
      <xdr:spPr>
        <a:xfrm>
          <a:off x="7810500" y="1087185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D7EF3BE2-D9C4-4F26-BA19-505AB3501A0D}"/>
            </a:ext>
          </a:extLst>
        </xdr:cNvPr>
        <xdr:cNvSpPr/>
      </xdr:nvSpPr>
      <xdr:spPr>
        <a:xfrm>
          <a:off x="6924675" y="1087544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89851FC-1EB7-4A31-BC56-93B43497EC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B8F334-2966-4827-9FE2-AED57B3331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D4AFC6A-2585-4961-AEC8-5F16A6E35F97}"/>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9DA6474-0E07-46A7-97E6-5DF456C0FCE1}"/>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00D9F1-0BA3-40CA-9AF3-AAAB4A1419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5786</xdr:rowOff>
    </xdr:from>
    <xdr:to>
      <xdr:col>55</xdr:col>
      <xdr:colOff>50800</xdr:colOff>
      <xdr:row>64</xdr:row>
      <xdr:rowOff>107386</xdr:rowOff>
    </xdr:to>
    <xdr:sp macro="" textlink="">
      <xdr:nvSpPr>
        <xdr:cNvPr id="243" name="楕円 242">
          <a:extLst>
            <a:ext uri="{FF2B5EF4-FFF2-40B4-BE49-F238E27FC236}">
              <a16:creationId xmlns:a16="http://schemas.microsoft.com/office/drawing/2014/main" id="{407286C4-14FB-45B8-9916-80D34683F9F6}"/>
            </a:ext>
          </a:extLst>
        </xdr:cNvPr>
        <xdr:cNvSpPr/>
      </xdr:nvSpPr>
      <xdr:spPr>
        <a:xfrm>
          <a:off x="10429875" y="109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92163</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BDA68561-C616-4FD8-BFB2-B1AC14BA41D2}"/>
            </a:ext>
          </a:extLst>
        </xdr:cNvPr>
        <xdr:cNvSpPr txBox="1"/>
      </xdr:nvSpPr>
      <xdr:spPr>
        <a:xfrm>
          <a:off x="10515600" y="108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6303</xdr:rowOff>
    </xdr:from>
    <xdr:to>
      <xdr:col>50</xdr:col>
      <xdr:colOff>165100</xdr:colOff>
      <xdr:row>64</xdr:row>
      <xdr:rowOff>107903</xdr:rowOff>
    </xdr:to>
    <xdr:sp macro="" textlink="">
      <xdr:nvSpPr>
        <xdr:cNvPr id="245" name="楕円 244">
          <a:extLst>
            <a:ext uri="{FF2B5EF4-FFF2-40B4-BE49-F238E27FC236}">
              <a16:creationId xmlns:a16="http://schemas.microsoft.com/office/drawing/2014/main" id="{05945FA4-DC70-426F-86CA-BC74438AACC6}"/>
            </a:ext>
          </a:extLst>
        </xdr:cNvPr>
        <xdr:cNvSpPr/>
      </xdr:nvSpPr>
      <xdr:spPr>
        <a:xfrm>
          <a:off x="9591675" y="10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56586</xdr:rowOff>
    </xdr:from>
    <xdr:to>
      <xdr:col>55</xdr:col>
      <xdr:colOff>0</xdr:colOff>
      <xdr:row>64</xdr:row>
      <xdr:rowOff>57103</xdr:rowOff>
    </xdr:to>
    <xdr:cxnSp macro="">
      <xdr:nvCxnSpPr>
        <xdr:cNvPr id="246" name="直線コネクタ 245">
          <a:extLst>
            <a:ext uri="{FF2B5EF4-FFF2-40B4-BE49-F238E27FC236}">
              <a16:creationId xmlns:a16="http://schemas.microsoft.com/office/drawing/2014/main" id="{39E457E8-67E3-45BD-B8EF-E160C324D7C6}"/>
            </a:ext>
          </a:extLst>
        </xdr:cNvPr>
        <xdr:cNvCxnSpPr/>
      </xdr:nvCxnSpPr>
      <xdr:spPr>
        <a:xfrm flipV="1">
          <a:off x="9639300" y="11029386"/>
          <a:ext cx="8382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6587</xdr:rowOff>
    </xdr:from>
    <xdr:to>
      <xdr:col>46</xdr:col>
      <xdr:colOff>38100</xdr:colOff>
      <xdr:row>64</xdr:row>
      <xdr:rowOff>108187</xdr:rowOff>
    </xdr:to>
    <xdr:sp macro="" textlink="">
      <xdr:nvSpPr>
        <xdr:cNvPr id="247" name="楕円 246">
          <a:extLst>
            <a:ext uri="{FF2B5EF4-FFF2-40B4-BE49-F238E27FC236}">
              <a16:creationId xmlns:a16="http://schemas.microsoft.com/office/drawing/2014/main" id="{C6BBDF91-5388-45C9-9C6E-35A27C699801}"/>
            </a:ext>
          </a:extLst>
        </xdr:cNvPr>
        <xdr:cNvSpPr/>
      </xdr:nvSpPr>
      <xdr:spPr>
        <a:xfrm>
          <a:off x="8702675" y="1098256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57103</xdr:rowOff>
    </xdr:from>
    <xdr:to>
      <xdr:col>50</xdr:col>
      <xdr:colOff>114300</xdr:colOff>
      <xdr:row>64</xdr:row>
      <xdr:rowOff>57387</xdr:rowOff>
    </xdr:to>
    <xdr:cxnSp macro="">
      <xdr:nvCxnSpPr>
        <xdr:cNvPr id="248" name="直線コネクタ 247">
          <a:extLst>
            <a:ext uri="{FF2B5EF4-FFF2-40B4-BE49-F238E27FC236}">
              <a16:creationId xmlns:a16="http://schemas.microsoft.com/office/drawing/2014/main" id="{156B7C87-7005-49CD-9036-C5BD7344512E}"/>
            </a:ext>
          </a:extLst>
        </xdr:cNvPr>
        <xdr:cNvCxnSpPr/>
      </xdr:nvCxnSpPr>
      <xdr:spPr>
        <a:xfrm flipV="1">
          <a:off x="8753475" y="11029903"/>
          <a:ext cx="885825"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9106</xdr:rowOff>
    </xdr:from>
    <xdr:to>
      <xdr:col>41</xdr:col>
      <xdr:colOff>101600</xdr:colOff>
      <xdr:row>64</xdr:row>
      <xdr:rowOff>110706</xdr:rowOff>
    </xdr:to>
    <xdr:sp macro="" textlink="">
      <xdr:nvSpPr>
        <xdr:cNvPr id="249" name="楕円 248">
          <a:extLst>
            <a:ext uri="{FF2B5EF4-FFF2-40B4-BE49-F238E27FC236}">
              <a16:creationId xmlns:a16="http://schemas.microsoft.com/office/drawing/2014/main" id="{4245E113-63FC-4C6E-9124-22CF23A85549}"/>
            </a:ext>
          </a:extLst>
        </xdr:cNvPr>
        <xdr:cNvSpPr/>
      </xdr:nvSpPr>
      <xdr:spPr>
        <a:xfrm>
          <a:off x="7810500" y="1098508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57387</xdr:rowOff>
    </xdr:from>
    <xdr:to>
      <xdr:col>45</xdr:col>
      <xdr:colOff>177800</xdr:colOff>
      <xdr:row>64</xdr:row>
      <xdr:rowOff>59906</xdr:rowOff>
    </xdr:to>
    <xdr:cxnSp macro="">
      <xdr:nvCxnSpPr>
        <xdr:cNvPr id="250" name="直線コネクタ 249">
          <a:extLst>
            <a:ext uri="{FF2B5EF4-FFF2-40B4-BE49-F238E27FC236}">
              <a16:creationId xmlns:a16="http://schemas.microsoft.com/office/drawing/2014/main" id="{C217A933-1A85-42C2-A9B9-378AFEAF0FAA}"/>
            </a:ext>
          </a:extLst>
        </xdr:cNvPr>
        <xdr:cNvCxnSpPr/>
      </xdr:nvCxnSpPr>
      <xdr:spPr>
        <a:xfrm flipV="1">
          <a:off x="7864475" y="11030187"/>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9291</xdr:rowOff>
    </xdr:from>
    <xdr:to>
      <xdr:col>36</xdr:col>
      <xdr:colOff>165100</xdr:colOff>
      <xdr:row>64</xdr:row>
      <xdr:rowOff>110891</xdr:rowOff>
    </xdr:to>
    <xdr:sp macro="" textlink="">
      <xdr:nvSpPr>
        <xdr:cNvPr id="251" name="楕円 250">
          <a:extLst>
            <a:ext uri="{FF2B5EF4-FFF2-40B4-BE49-F238E27FC236}">
              <a16:creationId xmlns:a16="http://schemas.microsoft.com/office/drawing/2014/main" id="{068E6374-9632-4C0D-93B4-670F5FC89F50}"/>
            </a:ext>
          </a:extLst>
        </xdr:cNvPr>
        <xdr:cNvSpPr/>
      </xdr:nvSpPr>
      <xdr:spPr>
        <a:xfrm>
          <a:off x="6924675" y="1098526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59906</xdr:rowOff>
    </xdr:from>
    <xdr:to>
      <xdr:col>41</xdr:col>
      <xdr:colOff>50800</xdr:colOff>
      <xdr:row>64</xdr:row>
      <xdr:rowOff>60091</xdr:rowOff>
    </xdr:to>
    <xdr:cxnSp macro="">
      <xdr:nvCxnSpPr>
        <xdr:cNvPr id="252" name="直線コネクタ 251">
          <a:extLst>
            <a:ext uri="{FF2B5EF4-FFF2-40B4-BE49-F238E27FC236}">
              <a16:creationId xmlns:a16="http://schemas.microsoft.com/office/drawing/2014/main" id="{50934E1D-17A1-43C6-BD74-C4235D5CB5E3}"/>
            </a:ext>
          </a:extLst>
        </xdr:cNvPr>
        <xdr:cNvCxnSpPr/>
      </xdr:nvCxnSpPr>
      <xdr:spPr>
        <a:xfrm flipV="1">
          <a:off x="6972300" y="11032706"/>
          <a:ext cx="892175"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37BB7EEF-8C5B-4391-8515-A73D8ACD9986}"/>
            </a:ext>
          </a:extLst>
        </xdr:cNvPr>
        <xdr:cNvSpPr txBox="1"/>
      </xdr:nvSpPr>
      <xdr:spPr>
        <a:xfrm>
          <a:off x="9330270"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D6121633-3A0E-4ADF-B3EC-242CA80CB103}"/>
            </a:ext>
          </a:extLst>
        </xdr:cNvPr>
        <xdr:cNvSpPr txBox="1"/>
      </xdr:nvSpPr>
      <xdr:spPr>
        <a:xfrm>
          <a:off x="8453970" y="1061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3B79487D-ED77-4A8E-BBD7-F3EC76DEE31D}"/>
            </a:ext>
          </a:extLst>
        </xdr:cNvPr>
        <xdr:cNvSpPr txBox="1"/>
      </xdr:nvSpPr>
      <xdr:spPr>
        <a:xfrm>
          <a:off x="7561795" y="106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3F447E1C-C0A2-4BE9-BD87-0D55453A1D35}"/>
            </a:ext>
          </a:extLst>
        </xdr:cNvPr>
        <xdr:cNvSpPr txBox="1"/>
      </xdr:nvSpPr>
      <xdr:spPr>
        <a:xfrm>
          <a:off x="6675970"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99030</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1B43AA17-9F77-487F-A362-1EE93753FA27}"/>
            </a:ext>
          </a:extLst>
        </xdr:cNvPr>
        <xdr:cNvSpPr txBox="1"/>
      </xdr:nvSpPr>
      <xdr:spPr>
        <a:xfrm>
          <a:off x="9362586" y="110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99314</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B85C5E90-FC01-4242-BADA-3C2142288F86}"/>
            </a:ext>
          </a:extLst>
        </xdr:cNvPr>
        <xdr:cNvSpPr txBox="1"/>
      </xdr:nvSpPr>
      <xdr:spPr>
        <a:xfrm>
          <a:off x="8486286" y="110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101833</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19F06E94-6F37-446F-A87F-2763AB2160C8}"/>
            </a:ext>
          </a:extLst>
        </xdr:cNvPr>
        <xdr:cNvSpPr txBox="1"/>
      </xdr:nvSpPr>
      <xdr:spPr>
        <a:xfrm>
          <a:off x="7597286" y="110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102018</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846B31EA-674A-4BC7-AEE8-640BCF4D5214}"/>
            </a:ext>
          </a:extLst>
        </xdr:cNvPr>
        <xdr:cNvSpPr txBox="1"/>
      </xdr:nvSpPr>
      <xdr:spPr>
        <a:xfrm>
          <a:off x="6705111" y="110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ADB27001-7D4F-40BC-ADB8-D6C5FA858B4D}"/>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CDFB356-03A6-4109-BABD-442923BBB319}"/>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100F71-7625-41EB-8002-283FDCD14F04}"/>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9B4C539-97E1-4835-B6F4-DC00924114D1}"/>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D2E87A54-1B1A-4877-8AF6-D7162F6929A6}"/>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8658821-51B9-44FA-B583-C6E5475D00F4}"/>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42DB4641-5862-44FE-AAF5-0CA8B76890F7}"/>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CA5A8F74-740D-4036-B03D-95BA9F744C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366268C9-5E79-443F-8B56-6B21A505D1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628EB01-6B33-4EEE-9CE4-3FF45ED045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029C734-64E6-48B6-AE83-FCFBCA49DAAE}"/>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D9E7CD8-755C-409F-8FE7-2F95553B22F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44983C16-5115-4A4E-BC7C-2F5B314144EA}"/>
            </a:ext>
          </a:extLst>
        </xdr:cNvPr>
        <xdr:cNvSpPr txBox="1"/>
      </xdr:nvSpPr>
      <xdr:spPr>
        <a:xfrm>
          <a:off x="297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2E0A58A-312F-4774-A9C5-E8734C0D8CE4}"/>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61D6D253-652C-45B7-AF76-6787AE34AD4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AE6506F9-E92F-4CF3-8025-1CC40EC002E6}"/>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F41B1903-5417-4217-A018-450D51D382D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506621A3-87C9-4327-A491-D7810ECB60F2}"/>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928C390D-1492-44CB-B2BE-41FB35B4057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B5EAD17E-04FA-48F8-9389-F800411D4F14}"/>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7C0701D0-422B-47A5-91A1-DF30A2BFE67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3FDFD113-A1DE-4A58-A81A-306AEA2A308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E809CE8-6442-4244-A3D3-283E5075680C}"/>
            </a:ext>
          </a:extLst>
        </xdr:cNvPr>
        <xdr:cNvSpPr txBox="1"/>
      </xdr:nvSpPr>
      <xdr:spPr>
        <a:xfrm>
          <a:off x="423061"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7787520-9A75-4B8E-9C7F-F197C8D25C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ACD6A64-D058-4ED3-A9A5-3EA57F0A16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37E1C1CC-70BE-469A-BD2E-7ACFEF3A9A51}"/>
            </a:ext>
          </a:extLst>
        </xdr:cNvPr>
        <xdr:cNvCxnSpPr/>
      </xdr:nvCxnSpPr>
      <xdr:spPr>
        <a:xfrm flipV="1">
          <a:off x="4638040"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7F2CE95B-B6D5-4BDF-AC1F-02C9EC1435A1}"/>
            </a:ext>
          </a:extLst>
        </xdr:cNvPr>
        <xdr:cNvSpPr txBox="1"/>
      </xdr:nvSpPr>
      <xdr:spPr>
        <a:xfrm>
          <a:off x="4676775"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C38B1C43-D1E0-4F82-BE91-2C3C486DBC21}"/>
            </a:ext>
          </a:extLst>
        </xdr:cNvPr>
        <xdr:cNvCxnSpPr/>
      </xdr:nvCxnSpPr>
      <xdr:spPr>
        <a:xfrm>
          <a:off x="4549775" y="1479749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7ED89F5-6233-45F4-8521-E29E57FE7621}"/>
            </a:ext>
          </a:extLst>
        </xdr:cNvPr>
        <xdr:cNvSpPr txBox="1"/>
      </xdr:nvSpPr>
      <xdr:spPr>
        <a:xfrm>
          <a:off x="4676775" y="132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6AC5D2FB-B061-404F-A950-B5D9ABECD7DE}"/>
            </a:ext>
          </a:extLst>
        </xdr:cNvPr>
        <xdr:cNvCxnSpPr/>
      </xdr:nvCxnSpPr>
      <xdr:spPr>
        <a:xfrm>
          <a:off x="4549775" y="1350753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6B690DA-1CDE-4D55-9809-A32DC3B1942A}"/>
            </a:ext>
          </a:extLst>
        </xdr:cNvPr>
        <xdr:cNvSpPr txBox="1"/>
      </xdr:nvSpPr>
      <xdr:spPr>
        <a:xfrm>
          <a:off x="4676775" y="14242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6A01AB7E-A309-4666-A8D7-27510B873111}"/>
            </a:ext>
          </a:extLst>
        </xdr:cNvPr>
        <xdr:cNvSpPr/>
      </xdr:nvSpPr>
      <xdr:spPr>
        <a:xfrm>
          <a:off x="4587875" y="1438746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6EDBCE5F-A160-4D3F-93CC-D335EF4F797F}"/>
            </a:ext>
          </a:extLst>
        </xdr:cNvPr>
        <xdr:cNvSpPr/>
      </xdr:nvSpPr>
      <xdr:spPr>
        <a:xfrm>
          <a:off x="3749675" y="1437431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1CFC3C99-4649-4FEA-A2E4-F01C6F876970}"/>
            </a:ext>
          </a:extLst>
        </xdr:cNvPr>
        <xdr:cNvSpPr/>
      </xdr:nvSpPr>
      <xdr:spPr>
        <a:xfrm>
          <a:off x="2857500" y="143450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3EB83F95-82C1-4632-BAC3-CD0373F1C69A}"/>
            </a:ext>
          </a:extLst>
        </xdr:cNvPr>
        <xdr:cNvSpPr/>
      </xdr:nvSpPr>
      <xdr:spPr>
        <a:xfrm>
          <a:off x="1971675" y="143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1248D71-DD9A-4386-B2CD-B9721E275F7A}"/>
            </a:ext>
          </a:extLst>
        </xdr:cNvPr>
        <xdr:cNvSpPr/>
      </xdr:nvSpPr>
      <xdr:spPr>
        <a:xfrm>
          <a:off x="1082675" y="1433839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0BF33A7-3B58-4F70-91B8-50D3E412A302}"/>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D9DEBE5-5360-4BC0-AF52-403727BA58F9}"/>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4C0E12-39BD-4A79-B4B0-EC04B7138B52}"/>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D2F454-FE34-4B2A-9724-F240FBFA42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60ED386-CF66-446B-962E-860E19C5EFC4}"/>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49349</xdr:rowOff>
    </xdr:from>
    <xdr:to>
      <xdr:col>24</xdr:col>
      <xdr:colOff>114300</xdr:colOff>
      <xdr:row>85</xdr:row>
      <xdr:rowOff>150949</xdr:rowOff>
    </xdr:to>
    <xdr:sp macro="" textlink="">
      <xdr:nvSpPr>
        <xdr:cNvPr id="302" name="楕円 301">
          <a:extLst>
            <a:ext uri="{FF2B5EF4-FFF2-40B4-BE49-F238E27FC236}">
              <a16:creationId xmlns:a16="http://schemas.microsoft.com/office/drawing/2014/main" id="{0A35771C-E72C-4C22-A088-02603F4A70A8}"/>
            </a:ext>
          </a:extLst>
        </xdr:cNvPr>
        <xdr:cNvSpPr/>
      </xdr:nvSpPr>
      <xdr:spPr>
        <a:xfrm>
          <a:off x="4587875" y="1462577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135726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77B1230-7730-421C-9553-F19DFAAD42DE}"/>
            </a:ext>
          </a:extLst>
        </xdr:cNvPr>
        <xdr:cNvSpPr txBox="1"/>
      </xdr:nvSpPr>
      <xdr:spPr>
        <a:xfrm>
          <a:off x="4676775" y="1453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41184</xdr:rowOff>
    </xdr:from>
    <xdr:to>
      <xdr:col>20</xdr:col>
      <xdr:colOff>38100</xdr:colOff>
      <xdr:row>85</xdr:row>
      <xdr:rowOff>142784</xdr:rowOff>
    </xdr:to>
    <xdr:sp macro="" textlink="">
      <xdr:nvSpPr>
        <xdr:cNvPr id="304" name="楕円 303">
          <a:extLst>
            <a:ext uri="{FF2B5EF4-FFF2-40B4-BE49-F238E27FC236}">
              <a16:creationId xmlns:a16="http://schemas.microsoft.com/office/drawing/2014/main" id="{8F463FBB-F859-42B5-B6FA-4326F4DEB3C0}"/>
            </a:ext>
          </a:extLst>
        </xdr:cNvPr>
        <xdr:cNvSpPr/>
      </xdr:nvSpPr>
      <xdr:spPr>
        <a:xfrm>
          <a:off x="3749675" y="1461443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91984</xdr:rowOff>
    </xdr:from>
    <xdr:to>
      <xdr:col>24</xdr:col>
      <xdr:colOff>63500</xdr:colOff>
      <xdr:row>85</xdr:row>
      <xdr:rowOff>100149</xdr:rowOff>
    </xdr:to>
    <xdr:cxnSp macro="">
      <xdr:nvCxnSpPr>
        <xdr:cNvPr id="305" name="直線コネクタ 304">
          <a:extLst>
            <a:ext uri="{FF2B5EF4-FFF2-40B4-BE49-F238E27FC236}">
              <a16:creationId xmlns:a16="http://schemas.microsoft.com/office/drawing/2014/main" id="{F2D89A89-DFA2-4912-86D9-A1E0D4841B1F}"/>
            </a:ext>
          </a:extLst>
        </xdr:cNvPr>
        <xdr:cNvCxnSpPr/>
      </xdr:nvCxnSpPr>
      <xdr:spPr>
        <a:xfrm>
          <a:off x="3800475" y="14665234"/>
          <a:ext cx="8382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29755</xdr:rowOff>
    </xdr:from>
    <xdr:to>
      <xdr:col>15</xdr:col>
      <xdr:colOff>101600</xdr:colOff>
      <xdr:row>85</xdr:row>
      <xdr:rowOff>131355</xdr:rowOff>
    </xdr:to>
    <xdr:sp macro="" textlink="">
      <xdr:nvSpPr>
        <xdr:cNvPr id="306" name="楕円 305">
          <a:extLst>
            <a:ext uri="{FF2B5EF4-FFF2-40B4-BE49-F238E27FC236}">
              <a16:creationId xmlns:a16="http://schemas.microsoft.com/office/drawing/2014/main" id="{48E6C013-5E39-49A4-8C0F-1C7A2705FC26}"/>
            </a:ext>
          </a:extLst>
        </xdr:cNvPr>
        <xdr:cNvSpPr/>
      </xdr:nvSpPr>
      <xdr:spPr>
        <a:xfrm>
          <a:off x="2857500" y="146061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80555</xdr:rowOff>
    </xdr:from>
    <xdr:to>
      <xdr:col>19</xdr:col>
      <xdr:colOff>177800</xdr:colOff>
      <xdr:row>85</xdr:row>
      <xdr:rowOff>91984</xdr:rowOff>
    </xdr:to>
    <xdr:cxnSp macro="">
      <xdr:nvCxnSpPr>
        <xdr:cNvPr id="307" name="直線コネクタ 306">
          <a:extLst>
            <a:ext uri="{FF2B5EF4-FFF2-40B4-BE49-F238E27FC236}">
              <a16:creationId xmlns:a16="http://schemas.microsoft.com/office/drawing/2014/main" id="{46E7A888-F8FD-4805-B8FD-ADF2D20AD2E6}"/>
            </a:ext>
          </a:extLst>
        </xdr:cNvPr>
        <xdr:cNvCxnSpPr/>
      </xdr:nvCxnSpPr>
      <xdr:spPr>
        <a:xfrm>
          <a:off x="2911475" y="146538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16692</xdr:rowOff>
    </xdr:from>
    <xdr:to>
      <xdr:col>10</xdr:col>
      <xdr:colOff>165100</xdr:colOff>
      <xdr:row>85</xdr:row>
      <xdr:rowOff>118292</xdr:rowOff>
    </xdr:to>
    <xdr:sp macro="" textlink="">
      <xdr:nvSpPr>
        <xdr:cNvPr id="308" name="楕円 307">
          <a:extLst>
            <a:ext uri="{FF2B5EF4-FFF2-40B4-BE49-F238E27FC236}">
              <a16:creationId xmlns:a16="http://schemas.microsoft.com/office/drawing/2014/main" id="{D9C27EC4-51EE-452F-A1C6-CE065828AE61}"/>
            </a:ext>
          </a:extLst>
        </xdr:cNvPr>
        <xdr:cNvSpPr/>
      </xdr:nvSpPr>
      <xdr:spPr>
        <a:xfrm>
          <a:off x="1971675"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67492</xdr:rowOff>
    </xdr:from>
    <xdr:to>
      <xdr:col>15</xdr:col>
      <xdr:colOff>50800</xdr:colOff>
      <xdr:row>85</xdr:row>
      <xdr:rowOff>80555</xdr:rowOff>
    </xdr:to>
    <xdr:cxnSp macro="">
      <xdr:nvCxnSpPr>
        <xdr:cNvPr id="309" name="直線コネクタ 308">
          <a:extLst>
            <a:ext uri="{FF2B5EF4-FFF2-40B4-BE49-F238E27FC236}">
              <a16:creationId xmlns:a16="http://schemas.microsoft.com/office/drawing/2014/main" id="{543312BF-428E-4FFC-BA8D-B634606FA0C7}"/>
            </a:ext>
          </a:extLst>
        </xdr:cNvPr>
        <xdr:cNvCxnSpPr/>
      </xdr:nvCxnSpPr>
      <xdr:spPr>
        <a:xfrm>
          <a:off x="2019300" y="14643917"/>
          <a:ext cx="8921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0" name="楕円 309">
          <a:extLst>
            <a:ext uri="{FF2B5EF4-FFF2-40B4-BE49-F238E27FC236}">
              <a16:creationId xmlns:a16="http://schemas.microsoft.com/office/drawing/2014/main" id="{EFCC5A77-EB9B-461C-B593-411A78C815DD}"/>
            </a:ext>
          </a:extLst>
        </xdr:cNvPr>
        <xdr:cNvSpPr/>
      </xdr:nvSpPr>
      <xdr:spPr>
        <a:xfrm>
          <a:off x="1082675" y="145719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67492</xdr:rowOff>
    </xdr:to>
    <xdr:cxnSp macro="">
      <xdr:nvCxnSpPr>
        <xdr:cNvPr id="311" name="直線コネクタ 310">
          <a:extLst>
            <a:ext uri="{FF2B5EF4-FFF2-40B4-BE49-F238E27FC236}">
              <a16:creationId xmlns:a16="http://schemas.microsoft.com/office/drawing/2014/main" id="{50CF8E9F-6FC1-4285-8816-81D7BC78CF51}"/>
            </a:ext>
          </a:extLst>
        </xdr:cNvPr>
        <xdr:cNvCxnSpPr/>
      </xdr:nvCxnSpPr>
      <xdr:spPr>
        <a:xfrm>
          <a:off x="1133475" y="14625955"/>
          <a:ext cx="88582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911D8D48-2CBB-453D-BBB1-9907E90C7EC4}"/>
            </a:ext>
          </a:extLst>
        </xdr:cNvPr>
        <xdr:cNvSpPr txBox="1"/>
      </xdr:nvSpPr>
      <xdr:spPr>
        <a:xfrm>
          <a:off x="3582044" y="1414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81246F89-8D60-46A8-9828-A331D63C08BF}"/>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0C8F5D36-5C33-4A1E-B76D-B8CAF8112D17}"/>
            </a:ext>
          </a:extLst>
        </xdr:cNvPr>
        <xdr:cNvSpPr txBox="1"/>
      </xdr:nvSpPr>
      <xdr:spPr>
        <a:xfrm>
          <a:off x="1819919" y="1412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007C9247-B582-4BD3-BE39-9F24852BE980}"/>
            </a:ext>
          </a:extLst>
        </xdr:cNvPr>
        <xdr:cNvSpPr txBox="1"/>
      </xdr:nvSpPr>
      <xdr:spPr>
        <a:xfrm>
          <a:off x="930919" y="1411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133911</xdr:rowOff>
    </xdr:from>
    <xdr:ext cx="405111" cy="259045"/>
    <xdr:sp macro="" textlink="">
      <xdr:nvSpPr>
        <xdr:cNvPr id="316" name="n_1mainValue【公営住宅】&#10;有形固定資産減価償却率">
          <a:extLst>
            <a:ext uri="{FF2B5EF4-FFF2-40B4-BE49-F238E27FC236}">
              <a16:creationId xmlns:a16="http://schemas.microsoft.com/office/drawing/2014/main" id="{A9FB597D-52FA-4B2D-8461-1CABA2AAF24B}"/>
            </a:ext>
          </a:extLst>
        </xdr:cNvPr>
        <xdr:cNvSpPr txBox="1"/>
      </xdr:nvSpPr>
      <xdr:spPr>
        <a:xfrm>
          <a:off x="35820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122482</xdr:rowOff>
    </xdr:from>
    <xdr:ext cx="405111" cy="259045"/>
    <xdr:sp macro="" textlink="">
      <xdr:nvSpPr>
        <xdr:cNvPr id="317" name="n_2mainValue【公営住宅】&#10;有形固定資産減価償却率">
          <a:extLst>
            <a:ext uri="{FF2B5EF4-FFF2-40B4-BE49-F238E27FC236}">
              <a16:creationId xmlns:a16="http://schemas.microsoft.com/office/drawing/2014/main" id="{BC8D46A8-D431-4B57-B039-CAF9C0513F05}"/>
            </a:ext>
          </a:extLst>
        </xdr:cNvPr>
        <xdr:cNvSpPr txBox="1"/>
      </xdr:nvSpPr>
      <xdr:spPr>
        <a:xfrm>
          <a:off x="2705744" y="1469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109419</xdr:rowOff>
    </xdr:from>
    <xdr:ext cx="405111" cy="259045"/>
    <xdr:sp macro="" textlink="">
      <xdr:nvSpPr>
        <xdr:cNvPr id="318" name="n_3mainValue【公営住宅】&#10;有形固定資産減価償却率">
          <a:extLst>
            <a:ext uri="{FF2B5EF4-FFF2-40B4-BE49-F238E27FC236}">
              <a16:creationId xmlns:a16="http://schemas.microsoft.com/office/drawing/2014/main" id="{7F22B648-62B9-4F28-B10A-4EB0B01CA187}"/>
            </a:ext>
          </a:extLst>
        </xdr:cNvPr>
        <xdr:cNvSpPr txBox="1"/>
      </xdr:nvSpPr>
      <xdr:spPr>
        <a:xfrm>
          <a:off x="1819919" y="1468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19" name="n_4mainValue【公営住宅】&#10;有形固定資産減価償却率">
          <a:extLst>
            <a:ext uri="{FF2B5EF4-FFF2-40B4-BE49-F238E27FC236}">
              <a16:creationId xmlns:a16="http://schemas.microsoft.com/office/drawing/2014/main" id="{ABF63D50-1AF2-4D37-A968-C1EB2B6716A1}"/>
            </a:ext>
          </a:extLst>
        </xdr:cNvPr>
        <xdr:cNvSpPr txBox="1"/>
      </xdr:nvSpPr>
      <xdr:spPr>
        <a:xfrm>
          <a:off x="930919"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B124268-AC85-4C2B-8EF5-B94CB2870D88}"/>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7153175-1DF4-4E61-8F08-0C0BB4753B57}"/>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E0056F7-302F-4EDD-BAFC-42B0837CB724}"/>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5FB5461-B654-4E1F-9974-695F0D2F22D4}"/>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B9C8AEE-47C3-4D63-84F2-D125349EFDDE}"/>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A889717-1BF3-488B-82EE-609A5131F08A}"/>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B7DACFC-A0B4-41C2-8A37-2338AFA69CEC}"/>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6419CCB-63C8-4886-8928-FCA47FC9E998}"/>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9A58EF8-6FE0-4455-91E7-1E6E351D95B9}"/>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FA447EE-39B5-46FA-BB7B-E91E9D9F4F62}"/>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2832A5B-A53E-428B-B6BF-70401DF4F59A}"/>
            </a:ext>
          </a:extLst>
        </xdr:cNvPr>
        <xdr:cNvCxnSpPr/>
      </xdr:nvCxnSpPr>
      <xdr:spPr>
        <a:xfrm>
          <a:off x="6607175"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099453A-9B34-49C8-A0D1-F6550DE328E1}"/>
            </a:ext>
          </a:extLst>
        </xdr:cNvPr>
        <xdr:cNvSpPr txBox="1"/>
      </xdr:nvSpPr>
      <xdr:spPr>
        <a:xfrm>
          <a:off x="6136821"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77637E6-6C27-46A3-A770-0148AE9D4F83}"/>
            </a:ext>
          </a:extLst>
        </xdr:cNvPr>
        <xdr:cNvCxnSpPr/>
      </xdr:nvCxnSpPr>
      <xdr:spPr>
        <a:xfrm>
          <a:off x="6607175"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CE36717-B32B-473A-82F4-98CE14D9F806}"/>
            </a:ext>
          </a:extLst>
        </xdr:cNvPr>
        <xdr:cNvSpPr txBox="1"/>
      </xdr:nvSpPr>
      <xdr:spPr>
        <a:xfrm>
          <a:off x="6136821"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4B84D58-6269-48A1-B8E1-B89BE2FA9084}"/>
            </a:ext>
          </a:extLst>
        </xdr:cNvPr>
        <xdr:cNvCxnSpPr/>
      </xdr:nvCxnSpPr>
      <xdr:spPr>
        <a:xfrm>
          <a:off x="6607175"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CF156BE-7BFB-4A4B-BDDA-F07134CA9D78}"/>
            </a:ext>
          </a:extLst>
        </xdr:cNvPr>
        <xdr:cNvSpPr txBox="1"/>
      </xdr:nvSpPr>
      <xdr:spPr>
        <a:xfrm>
          <a:off x="6136821"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1480C4B-1400-4E0F-ADEC-0BE8B94D19C2}"/>
            </a:ext>
          </a:extLst>
        </xdr:cNvPr>
        <xdr:cNvCxnSpPr/>
      </xdr:nvCxnSpPr>
      <xdr:spPr>
        <a:xfrm>
          <a:off x="6607175"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F4286A3-5B84-47FE-B284-B2D680EE3891}"/>
            </a:ext>
          </a:extLst>
        </xdr:cNvPr>
        <xdr:cNvSpPr txBox="1"/>
      </xdr:nvSpPr>
      <xdr:spPr>
        <a:xfrm>
          <a:off x="6136821"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3558A94-B68C-455F-AE36-8384D5ED7561}"/>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C0FEB0F-CEF7-42A5-91EF-3FD3B33552C6}"/>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2F0E835-B0A6-4C2F-BAAF-822E74813720}"/>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964B85BD-8DFE-4F22-940E-B76FC91539E2}"/>
            </a:ext>
          </a:extLst>
        </xdr:cNvPr>
        <xdr:cNvCxnSpPr/>
      </xdr:nvCxnSpPr>
      <xdr:spPr>
        <a:xfrm flipV="1">
          <a:off x="10476865" y="13332994"/>
          <a:ext cx="0" cy="1447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EF380532-CD7D-4E3D-8B07-819A24A71C6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2853461F-D060-43B8-874F-896BABE54698}"/>
            </a:ext>
          </a:extLst>
        </xdr:cNvPr>
        <xdr:cNvCxnSpPr/>
      </xdr:nvCxnSpPr>
      <xdr:spPr>
        <a:xfrm>
          <a:off x="10391775"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AAFF9773-CD18-400F-89E8-8E1C47E3AA53}"/>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E8E474FA-225F-4D7F-999C-FE90DCAB70D8}"/>
            </a:ext>
          </a:extLst>
        </xdr:cNvPr>
        <xdr:cNvCxnSpPr/>
      </xdr:nvCxnSpPr>
      <xdr:spPr>
        <a:xfrm>
          <a:off x="10391775" y="13332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6018D5C0-2C7A-414B-971E-5C83EBB80EB0}"/>
            </a:ext>
          </a:extLst>
        </xdr:cNvPr>
        <xdr:cNvSpPr txBox="1"/>
      </xdr:nvSpPr>
      <xdr:spPr>
        <a:xfrm>
          <a:off x="10515600" y="1435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89F2C864-15A9-4C8F-AC12-06B8183D4606}"/>
            </a:ext>
          </a:extLst>
        </xdr:cNvPr>
        <xdr:cNvSpPr/>
      </xdr:nvSpPr>
      <xdr:spPr>
        <a:xfrm>
          <a:off x="10429875" y="14377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A9F1F652-85A0-49C8-BC25-DA118912C1C2}"/>
            </a:ext>
          </a:extLst>
        </xdr:cNvPr>
        <xdr:cNvSpPr/>
      </xdr:nvSpPr>
      <xdr:spPr>
        <a:xfrm>
          <a:off x="9591675"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89E42CEA-B8B0-4AD0-BA2C-1C1518D7FB90}"/>
            </a:ext>
          </a:extLst>
        </xdr:cNvPr>
        <xdr:cNvSpPr/>
      </xdr:nvSpPr>
      <xdr:spPr>
        <a:xfrm>
          <a:off x="8702675" y="1436441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12D31D97-D110-4787-B6FB-D013D37DB189}"/>
            </a:ext>
          </a:extLst>
        </xdr:cNvPr>
        <xdr:cNvSpPr/>
      </xdr:nvSpPr>
      <xdr:spPr>
        <a:xfrm>
          <a:off x="7810500" y="143836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122019FE-8AAC-4776-B0EF-C6F15332B9DC}"/>
            </a:ext>
          </a:extLst>
        </xdr:cNvPr>
        <xdr:cNvSpPr/>
      </xdr:nvSpPr>
      <xdr:spPr>
        <a:xfrm>
          <a:off x="6924675" y="1439456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E60BEFD-FA0B-488D-9FA0-A1F25F791F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5247F26-BB55-461D-9ACC-8FD7B07956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FEC58D0-E5CE-4406-9BEE-4E1B5FF7B299}"/>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11EB34B-6C23-4B7E-8848-59B1F3CB6CA7}"/>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6ACC434-EB5C-4EBB-B139-A87A230500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125374</xdr:rowOff>
    </xdr:from>
    <xdr:to>
      <xdr:col>55</xdr:col>
      <xdr:colOff>50800</xdr:colOff>
      <xdr:row>83</xdr:row>
      <xdr:rowOff>55524</xdr:rowOff>
    </xdr:to>
    <xdr:sp macro="" textlink="">
      <xdr:nvSpPr>
        <xdr:cNvPr id="357" name="楕円 356">
          <a:extLst>
            <a:ext uri="{FF2B5EF4-FFF2-40B4-BE49-F238E27FC236}">
              <a16:creationId xmlns:a16="http://schemas.microsoft.com/office/drawing/2014/main" id="{887F96A8-BA64-42CE-B246-C54CB5726E65}"/>
            </a:ext>
          </a:extLst>
        </xdr:cNvPr>
        <xdr:cNvSpPr/>
      </xdr:nvSpPr>
      <xdr:spPr>
        <a:xfrm>
          <a:off x="10429875" y="1418744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148251</xdr:rowOff>
    </xdr:from>
    <xdr:ext cx="469744" cy="259045"/>
    <xdr:sp macro="" textlink="">
      <xdr:nvSpPr>
        <xdr:cNvPr id="358" name="【公営住宅】&#10;一人当たり面積該当値テキスト">
          <a:extLst>
            <a:ext uri="{FF2B5EF4-FFF2-40B4-BE49-F238E27FC236}">
              <a16:creationId xmlns:a16="http://schemas.microsoft.com/office/drawing/2014/main" id="{B8AD8680-FFD9-4818-A8C6-35A5481FB2B8}"/>
            </a:ext>
          </a:extLst>
        </xdr:cNvPr>
        <xdr:cNvSpPr txBox="1"/>
      </xdr:nvSpPr>
      <xdr:spPr>
        <a:xfrm>
          <a:off x="10515600" y="140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129947</xdr:rowOff>
    </xdr:from>
    <xdr:to>
      <xdr:col>50</xdr:col>
      <xdr:colOff>165100</xdr:colOff>
      <xdr:row>83</xdr:row>
      <xdr:rowOff>60097</xdr:rowOff>
    </xdr:to>
    <xdr:sp macro="" textlink="">
      <xdr:nvSpPr>
        <xdr:cNvPr id="359" name="楕円 358">
          <a:extLst>
            <a:ext uri="{FF2B5EF4-FFF2-40B4-BE49-F238E27FC236}">
              <a16:creationId xmlns:a16="http://schemas.microsoft.com/office/drawing/2014/main" id="{B96F7645-7EF4-4DAB-B353-66733000FFF4}"/>
            </a:ext>
          </a:extLst>
        </xdr:cNvPr>
        <xdr:cNvSpPr/>
      </xdr:nvSpPr>
      <xdr:spPr>
        <a:xfrm>
          <a:off x="9591675" y="14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4724</xdr:rowOff>
    </xdr:from>
    <xdr:to>
      <xdr:col>55</xdr:col>
      <xdr:colOff>0</xdr:colOff>
      <xdr:row>83</xdr:row>
      <xdr:rowOff>9297</xdr:rowOff>
    </xdr:to>
    <xdr:cxnSp macro="">
      <xdr:nvCxnSpPr>
        <xdr:cNvPr id="360" name="直線コネクタ 359">
          <a:extLst>
            <a:ext uri="{FF2B5EF4-FFF2-40B4-BE49-F238E27FC236}">
              <a16:creationId xmlns:a16="http://schemas.microsoft.com/office/drawing/2014/main" id="{7A9F29A9-C782-4458-A663-9B26948D54B9}"/>
            </a:ext>
          </a:extLst>
        </xdr:cNvPr>
        <xdr:cNvCxnSpPr/>
      </xdr:nvCxnSpPr>
      <xdr:spPr>
        <a:xfrm flipV="1">
          <a:off x="9639300" y="14235074"/>
          <a:ext cx="8382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135432</xdr:rowOff>
    </xdr:from>
    <xdr:to>
      <xdr:col>46</xdr:col>
      <xdr:colOff>38100</xdr:colOff>
      <xdr:row>83</xdr:row>
      <xdr:rowOff>65582</xdr:rowOff>
    </xdr:to>
    <xdr:sp macro="" textlink="">
      <xdr:nvSpPr>
        <xdr:cNvPr id="361" name="楕円 360">
          <a:extLst>
            <a:ext uri="{FF2B5EF4-FFF2-40B4-BE49-F238E27FC236}">
              <a16:creationId xmlns:a16="http://schemas.microsoft.com/office/drawing/2014/main" id="{5EF88EAF-6741-45A7-B44B-6701E7AC1C2D}"/>
            </a:ext>
          </a:extLst>
        </xdr:cNvPr>
        <xdr:cNvSpPr/>
      </xdr:nvSpPr>
      <xdr:spPr>
        <a:xfrm>
          <a:off x="8702675" y="1419433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9297</xdr:rowOff>
    </xdr:from>
    <xdr:to>
      <xdr:col>50</xdr:col>
      <xdr:colOff>114300</xdr:colOff>
      <xdr:row>83</xdr:row>
      <xdr:rowOff>14782</xdr:rowOff>
    </xdr:to>
    <xdr:cxnSp macro="">
      <xdr:nvCxnSpPr>
        <xdr:cNvPr id="362" name="直線コネクタ 361">
          <a:extLst>
            <a:ext uri="{FF2B5EF4-FFF2-40B4-BE49-F238E27FC236}">
              <a16:creationId xmlns:a16="http://schemas.microsoft.com/office/drawing/2014/main" id="{110F18FD-0CC9-4F9F-B1C9-2E6437103167}"/>
            </a:ext>
          </a:extLst>
        </xdr:cNvPr>
        <xdr:cNvCxnSpPr/>
      </xdr:nvCxnSpPr>
      <xdr:spPr>
        <a:xfrm flipV="1">
          <a:off x="8753475" y="14242822"/>
          <a:ext cx="885825"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141376</xdr:rowOff>
    </xdr:from>
    <xdr:to>
      <xdr:col>41</xdr:col>
      <xdr:colOff>101600</xdr:colOff>
      <xdr:row>83</xdr:row>
      <xdr:rowOff>71526</xdr:rowOff>
    </xdr:to>
    <xdr:sp macro="" textlink="">
      <xdr:nvSpPr>
        <xdr:cNvPr id="363" name="楕円 362">
          <a:extLst>
            <a:ext uri="{FF2B5EF4-FFF2-40B4-BE49-F238E27FC236}">
              <a16:creationId xmlns:a16="http://schemas.microsoft.com/office/drawing/2014/main" id="{0B270330-54EF-4C72-9E8C-6C2B450997D7}"/>
            </a:ext>
          </a:extLst>
        </xdr:cNvPr>
        <xdr:cNvSpPr/>
      </xdr:nvSpPr>
      <xdr:spPr>
        <a:xfrm>
          <a:off x="7810500" y="1420345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14782</xdr:rowOff>
    </xdr:from>
    <xdr:to>
      <xdr:col>45</xdr:col>
      <xdr:colOff>177800</xdr:colOff>
      <xdr:row>83</xdr:row>
      <xdr:rowOff>20726</xdr:rowOff>
    </xdr:to>
    <xdr:cxnSp macro="">
      <xdr:nvCxnSpPr>
        <xdr:cNvPr id="364" name="直線コネクタ 363">
          <a:extLst>
            <a:ext uri="{FF2B5EF4-FFF2-40B4-BE49-F238E27FC236}">
              <a16:creationId xmlns:a16="http://schemas.microsoft.com/office/drawing/2014/main" id="{7AC4264E-A84C-4381-A92D-9B698B521312}"/>
            </a:ext>
          </a:extLst>
        </xdr:cNvPr>
        <xdr:cNvCxnSpPr/>
      </xdr:nvCxnSpPr>
      <xdr:spPr>
        <a:xfrm flipV="1">
          <a:off x="7864475" y="142451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65" name="楕円 364">
          <a:extLst>
            <a:ext uri="{FF2B5EF4-FFF2-40B4-BE49-F238E27FC236}">
              <a16:creationId xmlns:a16="http://schemas.microsoft.com/office/drawing/2014/main" id="{C75DD264-56EB-4DC9-A621-74A4F49A090A}"/>
            </a:ext>
          </a:extLst>
        </xdr:cNvPr>
        <xdr:cNvSpPr/>
      </xdr:nvSpPr>
      <xdr:spPr>
        <a:xfrm>
          <a:off x="6924675" y="1420893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20726</xdr:rowOff>
    </xdr:from>
    <xdr:to>
      <xdr:col>41</xdr:col>
      <xdr:colOff>50800</xdr:colOff>
      <xdr:row>83</xdr:row>
      <xdr:rowOff>26212</xdr:rowOff>
    </xdr:to>
    <xdr:cxnSp macro="">
      <xdr:nvCxnSpPr>
        <xdr:cNvPr id="366" name="直線コネクタ 365">
          <a:extLst>
            <a:ext uri="{FF2B5EF4-FFF2-40B4-BE49-F238E27FC236}">
              <a16:creationId xmlns:a16="http://schemas.microsoft.com/office/drawing/2014/main" id="{7D1C8BA4-EB9D-435E-B245-4FC26A61D30D}"/>
            </a:ext>
          </a:extLst>
        </xdr:cNvPr>
        <xdr:cNvCxnSpPr/>
      </xdr:nvCxnSpPr>
      <xdr:spPr>
        <a:xfrm flipV="1">
          <a:off x="6972300" y="14251076"/>
          <a:ext cx="892175"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A5C0AF6E-93CD-4B49-9509-95234B51EBC6}"/>
            </a:ext>
          </a:extLst>
        </xdr:cNvPr>
        <xdr:cNvSpPr txBox="1"/>
      </xdr:nvSpPr>
      <xdr:spPr>
        <a:xfrm>
          <a:off x="9391727" y="1447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16DCEEB1-3BA4-48AB-852E-A546664B7779}"/>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A9B9FA31-E471-4800-9381-55992D55A380}"/>
            </a:ext>
          </a:extLst>
        </xdr:cNvPr>
        <xdr:cNvSpPr txBox="1"/>
      </xdr:nvSpPr>
      <xdr:spPr>
        <a:xfrm>
          <a:off x="7629602"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332BFDBE-73DB-480E-9B5A-B0052B462F44}"/>
            </a:ext>
          </a:extLst>
        </xdr:cNvPr>
        <xdr:cNvSpPr txBox="1"/>
      </xdr:nvSpPr>
      <xdr:spPr>
        <a:xfrm>
          <a:off x="6740602" y="1448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76624</xdr:rowOff>
    </xdr:from>
    <xdr:ext cx="469744" cy="259045"/>
    <xdr:sp macro="" textlink="">
      <xdr:nvSpPr>
        <xdr:cNvPr id="371" name="n_1mainValue【公営住宅】&#10;一人当たり面積">
          <a:extLst>
            <a:ext uri="{FF2B5EF4-FFF2-40B4-BE49-F238E27FC236}">
              <a16:creationId xmlns:a16="http://schemas.microsoft.com/office/drawing/2014/main" id="{C0082EED-D3FA-47F3-8698-17DDFE3CC138}"/>
            </a:ext>
          </a:extLst>
        </xdr:cNvPr>
        <xdr:cNvSpPr txBox="1"/>
      </xdr:nvSpPr>
      <xdr:spPr>
        <a:xfrm>
          <a:off x="9391727" y="139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82109</xdr:rowOff>
    </xdr:from>
    <xdr:ext cx="469744" cy="259045"/>
    <xdr:sp macro="" textlink="">
      <xdr:nvSpPr>
        <xdr:cNvPr id="372" name="n_2mainValue【公営住宅】&#10;一人当たり面積">
          <a:extLst>
            <a:ext uri="{FF2B5EF4-FFF2-40B4-BE49-F238E27FC236}">
              <a16:creationId xmlns:a16="http://schemas.microsoft.com/office/drawing/2014/main" id="{6DC05E46-4C7A-4F31-ACC7-E494BF9B194E}"/>
            </a:ext>
          </a:extLst>
        </xdr:cNvPr>
        <xdr:cNvSpPr txBox="1"/>
      </xdr:nvSpPr>
      <xdr:spPr>
        <a:xfrm>
          <a:off x="8515427" y="1397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88053</xdr:rowOff>
    </xdr:from>
    <xdr:ext cx="469744" cy="259045"/>
    <xdr:sp macro="" textlink="">
      <xdr:nvSpPr>
        <xdr:cNvPr id="373" name="n_3mainValue【公営住宅】&#10;一人当たり面積">
          <a:extLst>
            <a:ext uri="{FF2B5EF4-FFF2-40B4-BE49-F238E27FC236}">
              <a16:creationId xmlns:a16="http://schemas.microsoft.com/office/drawing/2014/main" id="{CD13EA70-050E-47CC-BCC7-C69EB837EDA2}"/>
            </a:ext>
          </a:extLst>
        </xdr:cNvPr>
        <xdr:cNvSpPr txBox="1"/>
      </xdr:nvSpPr>
      <xdr:spPr>
        <a:xfrm>
          <a:off x="7629602" y="139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74" name="n_4mainValue【公営住宅】&#10;一人当たり面積">
          <a:extLst>
            <a:ext uri="{FF2B5EF4-FFF2-40B4-BE49-F238E27FC236}">
              <a16:creationId xmlns:a16="http://schemas.microsoft.com/office/drawing/2014/main" id="{3C20B41E-96AC-41D1-8BDA-CFF197D922B1}"/>
            </a:ext>
          </a:extLst>
        </xdr:cNvPr>
        <xdr:cNvSpPr txBox="1"/>
      </xdr:nvSpPr>
      <xdr:spPr>
        <a:xfrm>
          <a:off x="6740602"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059D7B7-AD50-437E-9CFC-BC31D30F30E7}"/>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06E86CE-18DB-4828-BF20-A7B4F4CDFED6}"/>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9DB9108-27D7-46B1-807A-3D907688E687}"/>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27DFF4D-6E04-4178-A5FD-0359728E6F26}"/>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CA986FF-8E47-4E0D-968A-CC565D4D9AE6}"/>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3325289-4521-4D20-8442-E8DE248AE47F}"/>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40DD69A-FC9F-453A-B85B-6F722297F42A}"/>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941DC94-6BB2-476D-85A9-0C72D2AB35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327A1AA-8EE6-495B-9A7D-41F55A9D1D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B2960CB-580C-4DB5-B017-9375C28330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2DD4382-CFB9-4A6C-88F8-8686F843E0EB}"/>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CDF248B-40C7-4EB6-9401-8EEB16CAFD8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6EDCA7F-F70C-4267-80DD-405D37CE2857}"/>
            </a:ext>
          </a:extLst>
        </xdr:cNvPr>
        <xdr:cNvSpPr txBox="1"/>
      </xdr:nvSpPr>
      <xdr:spPr>
        <a:xfrm>
          <a:off x="297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1D76AE81-A704-44CF-8D01-7A9EA7D2C38D}"/>
            </a:ext>
          </a:extLst>
        </xdr:cNvPr>
        <xdr:cNvCxnSpPr/>
      </xdr:nvCxnSpPr>
      <xdr:spPr>
        <a:xfrm>
          <a:off x="762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B117F3DF-424D-414E-9532-0FD7045F0ED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4557AD6-832A-43BF-8547-6E49C83203AA}"/>
            </a:ext>
          </a:extLst>
        </xdr:cNvPr>
        <xdr:cNvCxnSpPr/>
      </xdr:nvCxnSpPr>
      <xdr:spPr>
        <a:xfrm>
          <a:off x="762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C57052D-C612-4D11-930B-CECC6822AE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BC50C18-CFD9-4AF7-88AA-478E944473CF}"/>
            </a:ext>
          </a:extLst>
        </xdr:cNvPr>
        <xdr:cNvCxnSpPr/>
      </xdr:nvCxnSpPr>
      <xdr:spPr>
        <a:xfrm>
          <a:off x="762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FE9BA4E-2929-4088-ADBF-7DE6631F627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7999321-1C4D-4728-AECA-6C3899FA83F5}"/>
            </a:ext>
          </a:extLst>
        </xdr:cNvPr>
        <xdr:cNvCxnSpPr/>
      </xdr:nvCxnSpPr>
      <xdr:spPr>
        <a:xfrm>
          <a:off x="762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4C8482A9-ABC6-49F1-912E-0BB4155BF3C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D921A09-1EFE-46FD-96F5-9BE1C2E88E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5BF07E20-78B7-4FEF-8798-FC15580727F6}"/>
            </a:ext>
          </a:extLst>
        </xdr:cNvPr>
        <xdr:cNvSpPr txBox="1"/>
      </xdr:nvSpPr>
      <xdr:spPr>
        <a:xfrm>
          <a:off x="358941" y="169515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0CDD7E4-0206-4CC7-9A4C-D085BB30C74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9ABE5E2D-F197-4688-B1AF-59C9235BFF2A}"/>
            </a:ext>
          </a:extLst>
        </xdr:cNvPr>
        <xdr:cNvSpPr txBox="1"/>
      </xdr:nvSpPr>
      <xdr:spPr>
        <a:xfrm>
          <a:off x="358941" y="1662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E4B0D16B-7304-471D-8519-F64319F3B3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780149A1-64EC-429A-A6FC-66A0042F9B09}"/>
            </a:ext>
          </a:extLst>
        </xdr:cNvPr>
        <xdr:cNvCxnSpPr/>
      </xdr:nvCxnSpPr>
      <xdr:spPr>
        <a:xfrm flipV="1">
          <a:off x="4638040" y="17028432"/>
          <a:ext cx="0" cy="1606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85BE3E2-FB4F-4EFC-9BC3-53634D57F0EC}"/>
            </a:ext>
          </a:extLst>
        </xdr:cNvPr>
        <xdr:cNvSpPr txBox="1"/>
      </xdr:nvSpPr>
      <xdr:spPr>
        <a:xfrm>
          <a:off x="4676775" y="1864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5CB656DC-4254-4A24-BB41-FBFFB5ABAB60}"/>
            </a:ext>
          </a:extLst>
        </xdr:cNvPr>
        <xdr:cNvCxnSpPr/>
      </xdr:nvCxnSpPr>
      <xdr:spPr>
        <a:xfrm>
          <a:off x="4549775" y="186352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F72382BB-5E76-4BAB-9C5E-0D6DF3BD0CE6}"/>
            </a:ext>
          </a:extLst>
        </xdr:cNvPr>
        <xdr:cNvSpPr txBox="1"/>
      </xdr:nvSpPr>
      <xdr:spPr>
        <a:xfrm>
          <a:off x="4676775"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D68D32FF-4FED-4C0D-A9BD-8B395D1C4F96}"/>
            </a:ext>
          </a:extLst>
        </xdr:cNvPr>
        <xdr:cNvCxnSpPr/>
      </xdr:nvCxnSpPr>
      <xdr:spPr>
        <a:xfrm>
          <a:off x="4549775" y="1702843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A7A87A67-736D-4986-B0B4-65D5FAA99A4D}"/>
            </a:ext>
          </a:extLst>
        </xdr:cNvPr>
        <xdr:cNvSpPr txBox="1"/>
      </xdr:nvSpPr>
      <xdr:spPr>
        <a:xfrm>
          <a:off x="4676775"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01101D7A-7E6C-4284-BC2B-91F94CE689B5}"/>
            </a:ext>
          </a:extLst>
        </xdr:cNvPr>
        <xdr:cNvSpPr/>
      </xdr:nvSpPr>
      <xdr:spPr>
        <a:xfrm>
          <a:off x="4587875" y="1786599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92DA18FD-F02D-410E-8A24-234DB85E9A3D}"/>
            </a:ext>
          </a:extLst>
        </xdr:cNvPr>
        <xdr:cNvSpPr/>
      </xdr:nvSpPr>
      <xdr:spPr>
        <a:xfrm>
          <a:off x="3749675" y="1783007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0F2DD019-35DF-40DC-AD37-FE103A046C6E}"/>
            </a:ext>
          </a:extLst>
        </xdr:cNvPr>
        <xdr:cNvSpPr/>
      </xdr:nvSpPr>
      <xdr:spPr>
        <a:xfrm>
          <a:off x="2857500" y="1747728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B281B1C0-C7F9-4BE6-A0A2-9F7F9F06A2E8}"/>
            </a:ext>
          </a:extLst>
        </xdr:cNvPr>
        <xdr:cNvSpPr/>
      </xdr:nvSpPr>
      <xdr:spPr>
        <a:xfrm>
          <a:off x="1971675"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BBD14DD9-0318-491E-BB17-CFAD948058BF}"/>
            </a:ext>
          </a:extLst>
        </xdr:cNvPr>
        <xdr:cNvSpPr/>
      </xdr:nvSpPr>
      <xdr:spPr>
        <a:xfrm>
          <a:off x="1082675" y="1739573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6E4AFD1-8A26-4930-9688-E6414DB2FE35}"/>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569CDF3-9E8A-4A41-887D-D87E2AB7778C}"/>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420A4A1-B8B9-45C1-A741-849EFDBA3495}"/>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8691A4F-6DBC-422F-A8C2-26FB66E110A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C5D9CE3-8CAB-4985-BAAA-6F24BD33810B}"/>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17" name="楕円 416">
          <a:extLst>
            <a:ext uri="{FF2B5EF4-FFF2-40B4-BE49-F238E27FC236}">
              <a16:creationId xmlns:a16="http://schemas.microsoft.com/office/drawing/2014/main" id="{E4D33795-D609-4EF5-BADB-32C7E2EECD84}"/>
            </a:ext>
          </a:extLst>
        </xdr:cNvPr>
        <xdr:cNvSpPr/>
      </xdr:nvSpPr>
      <xdr:spPr>
        <a:xfrm>
          <a:off x="4587875" y="1794437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92001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3BB7EE21-AD39-4ED8-914F-5D4C6CBC3958}"/>
            </a:ext>
          </a:extLst>
        </xdr:cNvPr>
        <xdr:cNvSpPr txBox="1"/>
      </xdr:nvSpPr>
      <xdr:spPr>
        <a:xfrm>
          <a:off x="4676775"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macro="" textlink="">
      <xdr:nvSpPr>
        <xdr:cNvPr id="419" name="楕円 418">
          <a:extLst>
            <a:ext uri="{FF2B5EF4-FFF2-40B4-BE49-F238E27FC236}">
              <a16:creationId xmlns:a16="http://schemas.microsoft.com/office/drawing/2014/main" id="{2DFC4DF7-1B24-4C9B-ABF1-0C8FDBAB0C0F}"/>
            </a:ext>
          </a:extLst>
        </xdr:cNvPr>
        <xdr:cNvSpPr/>
      </xdr:nvSpPr>
      <xdr:spPr>
        <a:xfrm>
          <a:off x="3749675" y="1787896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164374</xdr:rowOff>
    </xdr:to>
    <xdr:cxnSp macro="">
      <xdr:nvCxnSpPr>
        <xdr:cNvPr id="420" name="直線コネクタ 419">
          <a:extLst>
            <a:ext uri="{FF2B5EF4-FFF2-40B4-BE49-F238E27FC236}">
              <a16:creationId xmlns:a16="http://schemas.microsoft.com/office/drawing/2014/main" id="{5F644B20-7259-47CC-9017-3C649A1FCD62}"/>
            </a:ext>
          </a:extLst>
        </xdr:cNvPr>
        <xdr:cNvCxnSpPr/>
      </xdr:nvCxnSpPr>
      <xdr:spPr>
        <a:xfrm>
          <a:off x="3800475" y="17926594"/>
          <a:ext cx="8382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138068</xdr:rowOff>
    </xdr:from>
    <xdr:to>
      <xdr:col>15</xdr:col>
      <xdr:colOff>101600</xdr:colOff>
      <xdr:row>104</xdr:row>
      <xdr:rowOff>68218</xdr:rowOff>
    </xdr:to>
    <xdr:sp macro="" textlink="">
      <xdr:nvSpPr>
        <xdr:cNvPr id="421" name="楕円 420">
          <a:extLst>
            <a:ext uri="{FF2B5EF4-FFF2-40B4-BE49-F238E27FC236}">
              <a16:creationId xmlns:a16="http://schemas.microsoft.com/office/drawing/2014/main" id="{5544E6B8-6068-4346-91E0-FD98E29B1009}"/>
            </a:ext>
          </a:extLst>
        </xdr:cNvPr>
        <xdr:cNvSpPr/>
      </xdr:nvSpPr>
      <xdr:spPr>
        <a:xfrm>
          <a:off x="2857500" y="17797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17418</xdr:rowOff>
    </xdr:from>
    <xdr:to>
      <xdr:col>19</xdr:col>
      <xdr:colOff>177800</xdr:colOff>
      <xdr:row>104</xdr:row>
      <xdr:rowOff>95794</xdr:rowOff>
    </xdr:to>
    <xdr:cxnSp macro="">
      <xdr:nvCxnSpPr>
        <xdr:cNvPr id="422" name="直線コネクタ 421">
          <a:extLst>
            <a:ext uri="{FF2B5EF4-FFF2-40B4-BE49-F238E27FC236}">
              <a16:creationId xmlns:a16="http://schemas.microsoft.com/office/drawing/2014/main" id="{3434BFEF-BA4D-470B-ABCE-6762EB06CB87}"/>
            </a:ext>
          </a:extLst>
        </xdr:cNvPr>
        <xdr:cNvCxnSpPr/>
      </xdr:nvCxnSpPr>
      <xdr:spPr>
        <a:xfrm>
          <a:off x="2911475" y="17848218"/>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49893</xdr:rowOff>
    </xdr:from>
    <xdr:to>
      <xdr:col>10</xdr:col>
      <xdr:colOff>165100</xdr:colOff>
      <xdr:row>103</xdr:row>
      <xdr:rowOff>151493</xdr:rowOff>
    </xdr:to>
    <xdr:sp macro="" textlink="">
      <xdr:nvSpPr>
        <xdr:cNvPr id="423" name="楕円 422">
          <a:extLst>
            <a:ext uri="{FF2B5EF4-FFF2-40B4-BE49-F238E27FC236}">
              <a16:creationId xmlns:a16="http://schemas.microsoft.com/office/drawing/2014/main" id="{52D6AD9A-41C9-4D22-94E0-3BD4CAF02181}"/>
            </a:ext>
          </a:extLst>
        </xdr:cNvPr>
        <xdr:cNvSpPr/>
      </xdr:nvSpPr>
      <xdr:spPr>
        <a:xfrm>
          <a:off x="1971675" y="1771241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100693</xdr:rowOff>
    </xdr:from>
    <xdr:to>
      <xdr:col>15</xdr:col>
      <xdr:colOff>50800</xdr:colOff>
      <xdr:row>104</xdr:row>
      <xdr:rowOff>17418</xdr:rowOff>
    </xdr:to>
    <xdr:cxnSp macro="">
      <xdr:nvCxnSpPr>
        <xdr:cNvPr id="424" name="直線コネクタ 423">
          <a:extLst>
            <a:ext uri="{FF2B5EF4-FFF2-40B4-BE49-F238E27FC236}">
              <a16:creationId xmlns:a16="http://schemas.microsoft.com/office/drawing/2014/main" id="{E6173D2F-4510-47A1-AAA0-A840EA81777B}"/>
            </a:ext>
          </a:extLst>
        </xdr:cNvPr>
        <xdr:cNvCxnSpPr/>
      </xdr:nvCxnSpPr>
      <xdr:spPr>
        <a:xfrm>
          <a:off x="2019300" y="17763218"/>
          <a:ext cx="892175" cy="8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133169</xdr:rowOff>
    </xdr:from>
    <xdr:to>
      <xdr:col>6</xdr:col>
      <xdr:colOff>38100</xdr:colOff>
      <xdr:row>103</xdr:row>
      <xdr:rowOff>63319</xdr:rowOff>
    </xdr:to>
    <xdr:sp macro="" textlink="">
      <xdr:nvSpPr>
        <xdr:cNvPr id="425" name="楕円 424">
          <a:extLst>
            <a:ext uri="{FF2B5EF4-FFF2-40B4-BE49-F238E27FC236}">
              <a16:creationId xmlns:a16="http://schemas.microsoft.com/office/drawing/2014/main" id="{A88A953A-32F5-4C00-822F-F8C423F4614B}"/>
            </a:ext>
          </a:extLst>
        </xdr:cNvPr>
        <xdr:cNvSpPr/>
      </xdr:nvSpPr>
      <xdr:spPr>
        <a:xfrm>
          <a:off x="1082675" y="1762106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12519</xdr:rowOff>
    </xdr:from>
    <xdr:to>
      <xdr:col>10</xdr:col>
      <xdr:colOff>114300</xdr:colOff>
      <xdr:row>103</xdr:row>
      <xdr:rowOff>100693</xdr:rowOff>
    </xdr:to>
    <xdr:cxnSp macro="">
      <xdr:nvCxnSpPr>
        <xdr:cNvPr id="426" name="直線コネクタ 425">
          <a:extLst>
            <a:ext uri="{FF2B5EF4-FFF2-40B4-BE49-F238E27FC236}">
              <a16:creationId xmlns:a16="http://schemas.microsoft.com/office/drawing/2014/main" id="{7AEE3741-2244-4D15-8AB9-9F7C88BC266B}"/>
            </a:ext>
          </a:extLst>
        </xdr:cNvPr>
        <xdr:cNvCxnSpPr/>
      </xdr:nvCxnSpPr>
      <xdr:spPr>
        <a:xfrm>
          <a:off x="1133475" y="17675044"/>
          <a:ext cx="885825"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57D1C22A-341A-4CAB-8F12-925D5AAB9720}"/>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B5EDDF34-98BE-49C0-802C-3E3BE3B22746}"/>
            </a:ext>
          </a:extLst>
        </xdr:cNvPr>
        <xdr:cNvSpPr txBox="1"/>
      </xdr:nvSpPr>
      <xdr:spPr>
        <a:xfrm>
          <a:off x="2705744" y="1725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58619</xdr:rowOff>
    </xdr:from>
    <xdr:ext cx="405111" cy="259045"/>
    <xdr:sp macro="" textlink="">
      <xdr:nvSpPr>
        <xdr:cNvPr id="429" name="n_3aveValue【港湾・漁港】&#10;有形固定資産減価償却率">
          <a:extLst>
            <a:ext uri="{FF2B5EF4-FFF2-40B4-BE49-F238E27FC236}">
              <a16:creationId xmlns:a16="http://schemas.microsoft.com/office/drawing/2014/main" id="{4DE1B0E7-E757-40AC-8A49-56535771A6C4}"/>
            </a:ext>
          </a:extLst>
        </xdr:cNvPr>
        <xdr:cNvSpPr txBox="1"/>
      </xdr:nvSpPr>
      <xdr:spPr>
        <a:xfrm>
          <a:off x="1819919"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AB6D34DA-860F-4B2C-B007-980E4C7BD079}"/>
            </a:ext>
          </a:extLst>
        </xdr:cNvPr>
        <xdr:cNvSpPr txBox="1"/>
      </xdr:nvSpPr>
      <xdr:spPr>
        <a:xfrm>
          <a:off x="930919" y="1717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137721</xdr:rowOff>
    </xdr:from>
    <xdr:ext cx="405111" cy="259045"/>
    <xdr:sp macro="" textlink="">
      <xdr:nvSpPr>
        <xdr:cNvPr id="431" name="n_1mainValue【港湾・漁港】&#10;有形固定資産減価償却率">
          <a:extLst>
            <a:ext uri="{FF2B5EF4-FFF2-40B4-BE49-F238E27FC236}">
              <a16:creationId xmlns:a16="http://schemas.microsoft.com/office/drawing/2014/main" id="{CB9A4B83-3D29-4DE8-9EBA-BA817865CC78}"/>
            </a:ext>
          </a:extLst>
        </xdr:cNvPr>
        <xdr:cNvSpPr txBox="1"/>
      </xdr:nvSpPr>
      <xdr:spPr>
        <a:xfrm>
          <a:off x="3582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59345</xdr:rowOff>
    </xdr:from>
    <xdr:ext cx="405111" cy="259045"/>
    <xdr:sp macro="" textlink="">
      <xdr:nvSpPr>
        <xdr:cNvPr id="432" name="n_2mainValue【港湾・漁港】&#10;有形固定資産減価償却率">
          <a:extLst>
            <a:ext uri="{FF2B5EF4-FFF2-40B4-BE49-F238E27FC236}">
              <a16:creationId xmlns:a16="http://schemas.microsoft.com/office/drawing/2014/main" id="{2F8ED9B1-C9FF-4FF2-8839-E3EB5FDD3E7D}"/>
            </a:ext>
          </a:extLst>
        </xdr:cNvPr>
        <xdr:cNvSpPr txBox="1"/>
      </xdr:nvSpPr>
      <xdr:spPr>
        <a:xfrm>
          <a:off x="27057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142620</xdr:rowOff>
    </xdr:from>
    <xdr:ext cx="405111" cy="259045"/>
    <xdr:sp macro="" textlink="">
      <xdr:nvSpPr>
        <xdr:cNvPr id="433" name="n_3mainValue【港湾・漁港】&#10;有形固定資産減価償却率">
          <a:extLst>
            <a:ext uri="{FF2B5EF4-FFF2-40B4-BE49-F238E27FC236}">
              <a16:creationId xmlns:a16="http://schemas.microsoft.com/office/drawing/2014/main" id="{C07D016C-3D74-406B-9231-F70EFED12764}"/>
            </a:ext>
          </a:extLst>
        </xdr:cNvPr>
        <xdr:cNvSpPr txBox="1"/>
      </xdr:nvSpPr>
      <xdr:spPr>
        <a:xfrm>
          <a:off x="1819919" y="1780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54446</xdr:rowOff>
    </xdr:from>
    <xdr:ext cx="405111" cy="259045"/>
    <xdr:sp macro="" textlink="">
      <xdr:nvSpPr>
        <xdr:cNvPr id="434" name="n_4mainValue【港湾・漁港】&#10;有形固定資産減価償却率">
          <a:extLst>
            <a:ext uri="{FF2B5EF4-FFF2-40B4-BE49-F238E27FC236}">
              <a16:creationId xmlns:a16="http://schemas.microsoft.com/office/drawing/2014/main" id="{26752B3B-BA49-48BE-BFF1-731F0B386F51}"/>
            </a:ext>
          </a:extLst>
        </xdr:cNvPr>
        <xdr:cNvSpPr txBox="1"/>
      </xdr:nvSpPr>
      <xdr:spPr>
        <a:xfrm>
          <a:off x="930919"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6E6904A-4BAC-406B-8DC0-4D8D7F3CA510}"/>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4621C258-2323-4763-842A-2D96336F5C4A}"/>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C68D5FB-F878-42FF-AF0E-66BCAD391687}"/>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946F5F6-DB37-4F65-AD26-1EA798E11993}"/>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35E2FE2-A625-4333-9D09-F15673822091}"/>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720F824-A189-4726-9DCE-2378D16024EE}"/>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2F1923D-252E-4C5B-A02A-3AE2B4158406}"/>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631B37E-417E-4796-9F1D-E635A22F659F}"/>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DBFEC28-4B01-4FA2-8ECB-6F627E689F7C}"/>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687DEEC-09D0-4469-8092-830CD36FCB18}"/>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3634EF50-31AD-46E4-8188-3BBF9D63471C}"/>
            </a:ext>
          </a:extLst>
        </xdr:cNvPr>
        <xdr:cNvCxnSpPr/>
      </xdr:nvCxnSpPr>
      <xdr:spPr>
        <a:xfrm>
          <a:off x="6607175"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3D35C5D8-881F-4B74-92AF-104F85028F2B}"/>
            </a:ext>
          </a:extLst>
        </xdr:cNvPr>
        <xdr:cNvSpPr txBox="1"/>
      </xdr:nvSpPr>
      <xdr:spPr>
        <a:xfrm>
          <a:off x="6358389" y="183394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ACD3476-E702-4BFA-9DB2-01C82B44FD53}"/>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B59CC9F5-AFB5-41AD-94D5-8DAF87527FFA}"/>
            </a:ext>
          </a:extLst>
        </xdr:cNvPr>
        <xdr:cNvSpPr txBox="1"/>
      </xdr:nvSpPr>
      <xdr:spPr>
        <a:xfrm>
          <a:off x="5921603" y="1776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F0A93500-B3BC-44DE-B69F-0F94A76F4587}"/>
            </a:ext>
          </a:extLst>
        </xdr:cNvPr>
        <xdr:cNvCxnSpPr/>
      </xdr:nvCxnSpPr>
      <xdr:spPr>
        <a:xfrm>
          <a:off x="6607175"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6F805456-4E4A-417D-82B8-5B906DC4E595}"/>
            </a:ext>
          </a:extLst>
        </xdr:cNvPr>
        <xdr:cNvSpPr txBox="1"/>
      </xdr:nvSpPr>
      <xdr:spPr>
        <a:xfrm>
          <a:off x="5921603" y="17196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9220750-B748-413F-80F1-14B8C23E71A9}"/>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47AC90CE-043B-43CA-AFDC-19B6A846F432}"/>
            </a:ext>
          </a:extLst>
        </xdr:cNvPr>
        <xdr:cNvSpPr txBox="1"/>
      </xdr:nvSpPr>
      <xdr:spPr>
        <a:xfrm>
          <a:off x="5921603" y="1662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F53580D6-DDC0-4A2A-9AE9-11558524379C}"/>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4E6035DE-71AD-424B-AFA0-8F2B42ECCF87}"/>
            </a:ext>
          </a:extLst>
        </xdr:cNvPr>
        <xdr:cNvCxnSpPr/>
      </xdr:nvCxnSpPr>
      <xdr:spPr>
        <a:xfrm flipV="1">
          <a:off x="10476865" y="17206638"/>
          <a:ext cx="0" cy="126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ABDD1555-8B6A-49FF-8909-20A9754BF3C5}"/>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242D0CCB-E420-406F-8F45-5CC789614F50}"/>
            </a:ext>
          </a:extLst>
        </xdr:cNvPr>
        <xdr:cNvCxnSpPr/>
      </xdr:nvCxnSpPr>
      <xdr:spPr>
        <a:xfrm>
          <a:off x="10391775" y="1847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26584FA2-1766-47B0-B711-2DB2271A895D}"/>
            </a:ext>
          </a:extLst>
        </xdr:cNvPr>
        <xdr:cNvSpPr txBox="1"/>
      </xdr:nvSpPr>
      <xdr:spPr>
        <a:xfrm>
          <a:off x="10515600" y="16985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AF5B20E7-ACDE-4D11-AAB7-96BB8A147445}"/>
            </a:ext>
          </a:extLst>
        </xdr:cNvPr>
        <xdr:cNvCxnSpPr/>
      </xdr:nvCxnSpPr>
      <xdr:spPr>
        <a:xfrm>
          <a:off x="10391775"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289BC325-726D-4867-A062-DD6A8CC66268}"/>
            </a:ext>
          </a:extLst>
        </xdr:cNvPr>
        <xdr:cNvSpPr txBox="1"/>
      </xdr:nvSpPr>
      <xdr:spPr>
        <a:xfrm>
          <a:off x="10515600" y="1807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3086E970-8D77-43DA-B430-576B416477A3}"/>
            </a:ext>
          </a:extLst>
        </xdr:cNvPr>
        <xdr:cNvSpPr/>
      </xdr:nvSpPr>
      <xdr:spPr>
        <a:xfrm>
          <a:off x="10429875" y="182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4FE03955-072B-4EA2-955A-05F888B1828C}"/>
            </a:ext>
          </a:extLst>
        </xdr:cNvPr>
        <xdr:cNvSpPr/>
      </xdr:nvSpPr>
      <xdr:spPr>
        <a:xfrm>
          <a:off x="9591675" y="18222947"/>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794D4E85-A571-43D5-824B-2E1585E8A4C4}"/>
            </a:ext>
          </a:extLst>
        </xdr:cNvPr>
        <xdr:cNvSpPr/>
      </xdr:nvSpPr>
      <xdr:spPr>
        <a:xfrm>
          <a:off x="8702675" y="1818516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1F449362-5D1E-4F28-8C17-65239794F735}"/>
            </a:ext>
          </a:extLst>
        </xdr:cNvPr>
        <xdr:cNvSpPr/>
      </xdr:nvSpPr>
      <xdr:spPr>
        <a:xfrm>
          <a:off x="7810500" y="1820800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38386019-57BA-4300-93AE-E45222B29341}"/>
            </a:ext>
          </a:extLst>
        </xdr:cNvPr>
        <xdr:cNvSpPr/>
      </xdr:nvSpPr>
      <xdr:spPr>
        <a:xfrm>
          <a:off x="6924675" y="1821615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F31A367-AC4A-47D2-9892-5EBC31BE49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F06993D-4F3A-41E8-87D7-D0589B49A3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49E4BC2-9D7B-41D4-90CD-D16BF13E9E30}"/>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DA11D66-C818-4004-A47E-047734D33AD6}"/>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E1D299D-A192-4671-B9F3-8854BF5234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18376</xdr:rowOff>
    </xdr:from>
    <xdr:to>
      <xdr:col>55</xdr:col>
      <xdr:colOff>50800</xdr:colOff>
      <xdr:row>107</xdr:row>
      <xdr:rowOff>119976</xdr:rowOff>
    </xdr:to>
    <xdr:sp macro="" textlink="">
      <xdr:nvSpPr>
        <xdr:cNvPr id="470" name="楕円 469">
          <a:extLst>
            <a:ext uri="{FF2B5EF4-FFF2-40B4-BE49-F238E27FC236}">
              <a16:creationId xmlns:a16="http://schemas.microsoft.com/office/drawing/2014/main" id="{33271C87-5346-4BB0-9A72-378A42021DF1}"/>
            </a:ext>
          </a:extLst>
        </xdr:cNvPr>
        <xdr:cNvSpPr/>
      </xdr:nvSpPr>
      <xdr:spPr>
        <a:xfrm>
          <a:off x="10429875" y="1836352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104753</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5E6422E6-48DA-4988-9B23-D06D8FFCA3B0}"/>
            </a:ext>
          </a:extLst>
        </xdr:cNvPr>
        <xdr:cNvSpPr txBox="1"/>
      </xdr:nvSpPr>
      <xdr:spPr>
        <a:xfrm>
          <a:off x="10515600" y="1828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19095</xdr:rowOff>
    </xdr:from>
    <xdr:to>
      <xdr:col>50</xdr:col>
      <xdr:colOff>165100</xdr:colOff>
      <xdr:row>107</xdr:row>
      <xdr:rowOff>120695</xdr:rowOff>
    </xdr:to>
    <xdr:sp macro="" textlink="">
      <xdr:nvSpPr>
        <xdr:cNvPr id="472" name="楕円 471">
          <a:extLst>
            <a:ext uri="{FF2B5EF4-FFF2-40B4-BE49-F238E27FC236}">
              <a16:creationId xmlns:a16="http://schemas.microsoft.com/office/drawing/2014/main" id="{2F175A96-FE4E-4297-86B6-C029FD35328F}"/>
            </a:ext>
          </a:extLst>
        </xdr:cNvPr>
        <xdr:cNvSpPr/>
      </xdr:nvSpPr>
      <xdr:spPr>
        <a:xfrm>
          <a:off x="9591675" y="183642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69176</xdr:rowOff>
    </xdr:from>
    <xdr:to>
      <xdr:col>55</xdr:col>
      <xdr:colOff>0</xdr:colOff>
      <xdr:row>107</xdr:row>
      <xdr:rowOff>69895</xdr:rowOff>
    </xdr:to>
    <xdr:cxnSp macro="">
      <xdr:nvCxnSpPr>
        <xdr:cNvPr id="473" name="直線コネクタ 472">
          <a:extLst>
            <a:ext uri="{FF2B5EF4-FFF2-40B4-BE49-F238E27FC236}">
              <a16:creationId xmlns:a16="http://schemas.microsoft.com/office/drawing/2014/main" id="{A2283FC8-7140-4EFC-B92E-5422B44317A1}"/>
            </a:ext>
          </a:extLst>
        </xdr:cNvPr>
        <xdr:cNvCxnSpPr/>
      </xdr:nvCxnSpPr>
      <xdr:spPr>
        <a:xfrm flipV="1">
          <a:off x="9639300" y="18417501"/>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20011</xdr:rowOff>
    </xdr:from>
    <xdr:to>
      <xdr:col>46</xdr:col>
      <xdr:colOff>38100</xdr:colOff>
      <xdr:row>107</xdr:row>
      <xdr:rowOff>121611</xdr:rowOff>
    </xdr:to>
    <xdr:sp macro="" textlink="">
      <xdr:nvSpPr>
        <xdr:cNvPr id="474" name="楕円 473">
          <a:extLst>
            <a:ext uri="{FF2B5EF4-FFF2-40B4-BE49-F238E27FC236}">
              <a16:creationId xmlns:a16="http://schemas.microsoft.com/office/drawing/2014/main" id="{89291D0A-5D12-44F2-ADD0-FA72FAB21F01}"/>
            </a:ext>
          </a:extLst>
        </xdr:cNvPr>
        <xdr:cNvSpPr/>
      </xdr:nvSpPr>
      <xdr:spPr>
        <a:xfrm>
          <a:off x="8702675" y="1836516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69895</xdr:rowOff>
    </xdr:from>
    <xdr:to>
      <xdr:col>50</xdr:col>
      <xdr:colOff>114300</xdr:colOff>
      <xdr:row>107</xdr:row>
      <xdr:rowOff>70811</xdr:rowOff>
    </xdr:to>
    <xdr:cxnSp macro="">
      <xdr:nvCxnSpPr>
        <xdr:cNvPr id="475" name="直線コネクタ 474">
          <a:extLst>
            <a:ext uri="{FF2B5EF4-FFF2-40B4-BE49-F238E27FC236}">
              <a16:creationId xmlns:a16="http://schemas.microsoft.com/office/drawing/2014/main" id="{BAE79593-A664-44C1-A990-217AF1BD34D0}"/>
            </a:ext>
          </a:extLst>
        </xdr:cNvPr>
        <xdr:cNvCxnSpPr/>
      </xdr:nvCxnSpPr>
      <xdr:spPr>
        <a:xfrm flipV="1">
          <a:off x="8753475" y="18418220"/>
          <a:ext cx="885825"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20701</xdr:rowOff>
    </xdr:from>
    <xdr:to>
      <xdr:col>41</xdr:col>
      <xdr:colOff>101600</xdr:colOff>
      <xdr:row>107</xdr:row>
      <xdr:rowOff>122301</xdr:rowOff>
    </xdr:to>
    <xdr:sp macro="" textlink="">
      <xdr:nvSpPr>
        <xdr:cNvPr id="476" name="楕円 475">
          <a:extLst>
            <a:ext uri="{FF2B5EF4-FFF2-40B4-BE49-F238E27FC236}">
              <a16:creationId xmlns:a16="http://schemas.microsoft.com/office/drawing/2014/main" id="{F4984D9A-B10D-48C6-9DC0-F1B2BE4247D4}"/>
            </a:ext>
          </a:extLst>
        </xdr:cNvPr>
        <xdr:cNvSpPr/>
      </xdr:nvSpPr>
      <xdr:spPr>
        <a:xfrm>
          <a:off x="7810500" y="183658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70811</xdr:rowOff>
    </xdr:from>
    <xdr:to>
      <xdr:col>45</xdr:col>
      <xdr:colOff>177800</xdr:colOff>
      <xdr:row>107</xdr:row>
      <xdr:rowOff>71501</xdr:rowOff>
    </xdr:to>
    <xdr:cxnSp macro="">
      <xdr:nvCxnSpPr>
        <xdr:cNvPr id="477" name="直線コネクタ 476">
          <a:extLst>
            <a:ext uri="{FF2B5EF4-FFF2-40B4-BE49-F238E27FC236}">
              <a16:creationId xmlns:a16="http://schemas.microsoft.com/office/drawing/2014/main" id="{523F57DC-033A-4769-B335-A84426BB5B52}"/>
            </a:ext>
          </a:extLst>
        </xdr:cNvPr>
        <xdr:cNvCxnSpPr/>
      </xdr:nvCxnSpPr>
      <xdr:spPr>
        <a:xfrm flipV="1">
          <a:off x="7864475" y="18419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21400</xdr:rowOff>
    </xdr:from>
    <xdr:to>
      <xdr:col>36</xdr:col>
      <xdr:colOff>165100</xdr:colOff>
      <xdr:row>107</xdr:row>
      <xdr:rowOff>123000</xdr:rowOff>
    </xdr:to>
    <xdr:sp macro="" textlink="">
      <xdr:nvSpPr>
        <xdr:cNvPr id="478" name="楕円 477">
          <a:extLst>
            <a:ext uri="{FF2B5EF4-FFF2-40B4-BE49-F238E27FC236}">
              <a16:creationId xmlns:a16="http://schemas.microsoft.com/office/drawing/2014/main" id="{04FC24DC-493D-4DD1-B269-B43F95ACE23F}"/>
            </a:ext>
          </a:extLst>
        </xdr:cNvPr>
        <xdr:cNvSpPr/>
      </xdr:nvSpPr>
      <xdr:spPr>
        <a:xfrm>
          <a:off x="6924675" y="183665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71501</xdr:rowOff>
    </xdr:from>
    <xdr:to>
      <xdr:col>41</xdr:col>
      <xdr:colOff>50800</xdr:colOff>
      <xdr:row>107</xdr:row>
      <xdr:rowOff>72200</xdr:rowOff>
    </xdr:to>
    <xdr:cxnSp macro="">
      <xdr:nvCxnSpPr>
        <xdr:cNvPr id="479" name="直線コネクタ 478">
          <a:extLst>
            <a:ext uri="{FF2B5EF4-FFF2-40B4-BE49-F238E27FC236}">
              <a16:creationId xmlns:a16="http://schemas.microsoft.com/office/drawing/2014/main" id="{AC8BC113-D754-4A05-9BA2-A293A670ABEE}"/>
            </a:ext>
          </a:extLst>
        </xdr:cNvPr>
        <xdr:cNvCxnSpPr/>
      </xdr:nvCxnSpPr>
      <xdr:spPr>
        <a:xfrm flipV="1">
          <a:off x="6972300" y="18416651"/>
          <a:ext cx="892175"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9C017FC4-4137-44C0-88C5-BE773E4CBD74}"/>
            </a:ext>
          </a:extLst>
        </xdr:cNvPr>
        <xdr:cNvSpPr txBox="1"/>
      </xdr:nvSpPr>
      <xdr:spPr>
        <a:xfrm>
          <a:off x="9330270" y="1799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A896679C-1D02-47DA-8D1E-2FBC3254011F}"/>
            </a:ext>
          </a:extLst>
        </xdr:cNvPr>
        <xdr:cNvSpPr txBox="1"/>
      </xdr:nvSpPr>
      <xdr:spPr>
        <a:xfrm>
          <a:off x="8453970" y="179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CAA71BC4-E390-4CE0-9D85-B70F32120EA3}"/>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F4D94661-D702-49C3-B3EE-D4F096421AFA}"/>
            </a:ext>
          </a:extLst>
        </xdr:cNvPr>
        <xdr:cNvSpPr txBox="1"/>
      </xdr:nvSpPr>
      <xdr:spPr>
        <a:xfrm>
          <a:off x="6675970" y="1799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111822</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A6EDC13E-FD18-41D9-BBBD-7DF14AFA4A4C}"/>
            </a:ext>
          </a:extLst>
        </xdr:cNvPr>
        <xdr:cNvSpPr txBox="1"/>
      </xdr:nvSpPr>
      <xdr:spPr>
        <a:xfrm>
          <a:off x="9330270" y="184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112738</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251B357D-32FE-4E5A-A718-8A0D9D05DA90}"/>
            </a:ext>
          </a:extLst>
        </xdr:cNvPr>
        <xdr:cNvSpPr txBox="1"/>
      </xdr:nvSpPr>
      <xdr:spPr>
        <a:xfrm>
          <a:off x="8453970" y="1845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113428</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8A9FFC5A-677F-42D0-B0D8-6315C2203990}"/>
            </a:ext>
          </a:extLst>
        </xdr:cNvPr>
        <xdr:cNvSpPr txBox="1"/>
      </xdr:nvSpPr>
      <xdr:spPr>
        <a:xfrm>
          <a:off x="7561795" y="184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114127</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25503CB3-7AB2-496D-BCC5-EF27E67AA57F}"/>
            </a:ext>
          </a:extLst>
        </xdr:cNvPr>
        <xdr:cNvSpPr txBox="1"/>
      </xdr:nvSpPr>
      <xdr:spPr>
        <a:xfrm>
          <a:off x="6675970"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A40CCCA-D87D-44E9-BB76-A00741EA5A8A}"/>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E81C234-D698-405D-9FB9-012C9260BCC4}"/>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55A7FBD6-423D-4CDD-A13D-41952DF05A92}"/>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D6511185-69EF-498D-8381-912A8AD9F6B4}"/>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4352DE0-E786-43CF-BDA3-BBE9744F930F}"/>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688A650-8757-43B0-946C-6C87C4E7A895}"/>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23A91FC-9E3D-4E84-95D5-797C319E0930}"/>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DBC4462-F34A-485A-8933-B738FE661C18}"/>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E21F6F41-D520-4B8F-A620-72615E4AA638}"/>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BAAC3C4A-863A-4A5F-B06E-83608DBAFFFD}"/>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F0A1FC73-B7E9-4B8E-89F7-BE0E9A54F904}"/>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B0292452-5EA9-4BFD-AF4B-9E970386CEE9}"/>
            </a:ext>
          </a:extLst>
        </xdr:cNvPr>
        <xdr:cNvCxnSpPr/>
      </xdr:nvCxnSpPr>
      <xdr:spPr>
        <a:xfrm>
          <a:off x="12449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79CDC706-7B3F-4270-BB5C-6986BDE27C8F}"/>
            </a:ext>
          </a:extLst>
        </xdr:cNvPr>
        <xdr:cNvSpPr txBox="1"/>
      </xdr:nvSpPr>
      <xdr:spPr>
        <a:xfrm>
          <a:off x="11978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D20AD9CB-BD8E-4269-8624-D99C6A06E69E}"/>
            </a:ext>
          </a:extLst>
        </xdr:cNvPr>
        <xdr:cNvCxnSpPr/>
      </xdr:nvCxnSpPr>
      <xdr:spPr>
        <a:xfrm>
          <a:off x="12449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67AB039B-71EE-4565-A8AA-3993A065EF87}"/>
            </a:ext>
          </a:extLst>
        </xdr:cNvPr>
        <xdr:cNvSpPr txBox="1"/>
      </xdr:nvSpPr>
      <xdr:spPr>
        <a:xfrm>
          <a:off x="12042941" y="656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218D4218-DD80-49C4-BF78-C79C9BBC1808}"/>
            </a:ext>
          </a:extLst>
        </xdr:cNvPr>
        <xdr:cNvCxnSpPr/>
      </xdr:nvCxnSpPr>
      <xdr:spPr>
        <a:xfrm>
          <a:off x="12449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5365586E-7E31-49D4-93D1-A25C10515560}"/>
            </a:ext>
          </a:extLst>
        </xdr:cNvPr>
        <xdr:cNvSpPr txBox="1"/>
      </xdr:nvSpPr>
      <xdr:spPr>
        <a:xfrm>
          <a:off x="12042941" y="610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C40F2572-0C8D-46CE-A466-4BB7AB125624}"/>
            </a:ext>
          </a:extLst>
        </xdr:cNvPr>
        <xdr:cNvCxnSpPr/>
      </xdr:nvCxnSpPr>
      <xdr:spPr>
        <a:xfrm>
          <a:off x="12449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BFA06609-665D-4835-8EAD-1F6BB58258DD}"/>
            </a:ext>
          </a:extLst>
        </xdr:cNvPr>
        <xdr:cNvSpPr txBox="1"/>
      </xdr:nvSpPr>
      <xdr:spPr>
        <a:xfrm>
          <a:off x="12042941" y="565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A868288B-139F-4F9C-8E4D-8ED12B9073A1}"/>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BDCB4D7A-3835-4EE5-8260-4925F43F783C}"/>
            </a:ext>
          </a:extLst>
        </xdr:cNvPr>
        <xdr:cNvSpPr txBox="1"/>
      </xdr:nvSpPr>
      <xdr:spPr>
        <a:xfrm>
          <a:off x="12042941" y="519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E6DA6D22-310D-4F46-A412-81EDA0F08F4B}"/>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EE144BBE-8230-4E6C-A1C9-3E376B7870C0}"/>
            </a:ext>
          </a:extLst>
        </xdr:cNvPr>
        <xdr:cNvCxnSpPr/>
      </xdr:nvCxnSpPr>
      <xdr:spPr>
        <a:xfrm flipV="1">
          <a:off x="16322039" y="5660898"/>
          <a:ext cx="0" cy="149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DF685B06-421D-4336-85DB-FD2FE6262A64}"/>
            </a:ext>
          </a:extLst>
        </xdr:cNvPr>
        <xdr:cNvSpPr txBox="1"/>
      </xdr:nvSpPr>
      <xdr:spPr>
        <a:xfrm>
          <a:off x="16360775" y="716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81E066E3-8614-4C01-B9DC-7789B96E7883}"/>
            </a:ext>
          </a:extLst>
        </xdr:cNvPr>
        <xdr:cNvCxnSpPr/>
      </xdr:nvCxnSpPr>
      <xdr:spPr>
        <a:xfrm>
          <a:off x="16230600" y="715683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B95C497C-FB1B-4B4C-82DC-667A17A3AAE6}"/>
            </a:ext>
          </a:extLst>
        </xdr:cNvPr>
        <xdr:cNvSpPr txBox="1"/>
      </xdr:nvSpPr>
      <xdr:spPr>
        <a:xfrm>
          <a:off x="16360775" y="5439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5793CBBD-8BAA-4598-978E-DD05129EFBD4}"/>
            </a:ext>
          </a:extLst>
        </xdr:cNvPr>
        <xdr:cNvCxnSpPr/>
      </xdr:nvCxnSpPr>
      <xdr:spPr>
        <a:xfrm>
          <a:off x="16230600" y="566089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8E84DA9-182B-477E-9322-94C8D3E7EB04}"/>
            </a:ext>
          </a:extLst>
        </xdr:cNvPr>
        <xdr:cNvSpPr txBox="1"/>
      </xdr:nvSpPr>
      <xdr:spPr>
        <a:xfrm>
          <a:off x="16360775"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A8A345C0-0D63-4711-9D0A-109CFBC8EC11}"/>
            </a:ext>
          </a:extLst>
        </xdr:cNvPr>
        <xdr:cNvSpPr/>
      </xdr:nvSpPr>
      <xdr:spPr>
        <a:xfrm>
          <a:off x="16268700" y="612990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C376DF94-EBEB-410E-BA07-2706C9971824}"/>
            </a:ext>
          </a:extLst>
        </xdr:cNvPr>
        <xdr:cNvSpPr/>
      </xdr:nvSpPr>
      <xdr:spPr>
        <a:xfrm>
          <a:off x="15430500" y="61175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A9DAAF2F-4108-4D8C-AC52-D03A5F742118}"/>
            </a:ext>
          </a:extLst>
        </xdr:cNvPr>
        <xdr:cNvSpPr/>
      </xdr:nvSpPr>
      <xdr:spPr>
        <a:xfrm>
          <a:off x="14544675"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AFF2E7F6-F5D2-4F5A-A680-E6EB2D406AB2}"/>
            </a:ext>
          </a:extLst>
        </xdr:cNvPr>
        <xdr:cNvSpPr/>
      </xdr:nvSpPr>
      <xdr:spPr>
        <a:xfrm>
          <a:off x="13655675" y="607415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F8747BA0-4326-48A7-8686-1C0A9D5A697E}"/>
            </a:ext>
          </a:extLst>
        </xdr:cNvPr>
        <xdr:cNvSpPr/>
      </xdr:nvSpPr>
      <xdr:spPr>
        <a:xfrm>
          <a:off x="12763500" y="605586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836D873-8D0E-44EE-9677-AB6C969D81A6}"/>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A6F42E3-E2CE-48C4-A2B9-95249A57D598}"/>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59DC9B2-BA93-42CA-BC8A-820D926B6D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E0160A9-1974-409B-BA0E-833EE0DED5D5}"/>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E6BAB32-0823-41CC-96DB-E53FE649CD8F}"/>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26" name="楕円 525">
          <a:extLst>
            <a:ext uri="{FF2B5EF4-FFF2-40B4-BE49-F238E27FC236}">
              <a16:creationId xmlns:a16="http://schemas.microsoft.com/office/drawing/2014/main" id="{5BB56583-5B36-4384-A4EF-37AB50BCF9FC}"/>
            </a:ext>
          </a:extLst>
        </xdr:cNvPr>
        <xdr:cNvSpPr/>
      </xdr:nvSpPr>
      <xdr:spPr>
        <a:xfrm>
          <a:off x="16268700" y="62807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83837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26EED883-8622-4891-B069-9ADEC6BC348D}"/>
            </a:ext>
          </a:extLst>
        </xdr:cNvPr>
        <xdr:cNvSpPr txBox="1"/>
      </xdr:nvSpPr>
      <xdr:spPr>
        <a:xfrm>
          <a:off x="16360775" y="625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528" name="楕円 527">
          <a:extLst>
            <a:ext uri="{FF2B5EF4-FFF2-40B4-BE49-F238E27FC236}">
              <a16:creationId xmlns:a16="http://schemas.microsoft.com/office/drawing/2014/main" id="{AFB268FF-BBAF-4BE3-90EC-32BFA2539117}"/>
            </a:ext>
          </a:extLst>
        </xdr:cNvPr>
        <xdr:cNvSpPr/>
      </xdr:nvSpPr>
      <xdr:spPr>
        <a:xfrm>
          <a:off x="15430500" y="622592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156210</xdr:rowOff>
    </xdr:to>
    <xdr:cxnSp macro="">
      <xdr:nvCxnSpPr>
        <xdr:cNvPr id="529" name="直線コネクタ 528">
          <a:extLst>
            <a:ext uri="{FF2B5EF4-FFF2-40B4-BE49-F238E27FC236}">
              <a16:creationId xmlns:a16="http://schemas.microsoft.com/office/drawing/2014/main" id="{25117327-8A52-4D26-8F31-0E20655216FE}"/>
            </a:ext>
          </a:extLst>
        </xdr:cNvPr>
        <xdr:cNvCxnSpPr/>
      </xdr:nvCxnSpPr>
      <xdr:spPr>
        <a:xfrm>
          <a:off x="15484475" y="6276721"/>
          <a:ext cx="8382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169418</xdr:rowOff>
    </xdr:from>
    <xdr:to>
      <xdr:col>76</xdr:col>
      <xdr:colOff>165100</xdr:colOff>
      <xdr:row>36</xdr:row>
      <xdr:rowOff>99568</xdr:rowOff>
    </xdr:to>
    <xdr:sp macro="" textlink="">
      <xdr:nvSpPr>
        <xdr:cNvPr id="530" name="楕円 529">
          <a:extLst>
            <a:ext uri="{FF2B5EF4-FFF2-40B4-BE49-F238E27FC236}">
              <a16:creationId xmlns:a16="http://schemas.microsoft.com/office/drawing/2014/main" id="{C606D518-2695-4CA3-998D-DC7FA9C3EE19}"/>
            </a:ext>
          </a:extLst>
        </xdr:cNvPr>
        <xdr:cNvSpPr/>
      </xdr:nvSpPr>
      <xdr:spPr>
        <a:xfrm>
          <a:off x="14544675"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48768</xdr:rowOff>
    </xdr:from>
    <xdr:to>
      <xdr:col>81</xdr:col>
      <xdr:colOff>50800</xdr:colOff>
      <xdr:row>36</xdr:row>
      <xdr:rowOff>101346</xdr:rowOff>
    </xdr:to>
    <xdr:cxnSp macro="">
      <xdr:nvCxnSpPr>
        <xdr:cNvPr id="531" name="直線コネクタ 530">
          <a:extLst>
            <a:ext uri="{FF2B5EF4-FFF2-40B4-BE49-F238E27FC236}">
              <a16:creationId xmlns:a16="http://schemas.microsoft.com/office/drawing/2014/main" id="{A27A0B20-787D-4FC1-ACBB-DC8B427150ED}"/>
            </a:ext>
          </a:extLst>
        </xdr:cNvPr>
        <xdr:cNvCxnSpPr/>
      </xdr:nvCxnSpPr>
      <xdr:spPr>
        <a:xfrm>
          <a:off x="14592300" y="6224143"/>
          <a:ext cx="8921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楕円 531">
          <a:extLst>
            <a:ext uri="{FF2B5EF4-FFF2-40B4-BE49-F238E27FC236}">
              <a16:creationId xmlns:a16="http://schemas.microsoft.com/office/drawing/2014/main" id="{1F2F9220-04F9-4F9D-A6EB-2CEB51EE12F2}"/>
            </a:ext>
          </a:extLst>
        </xdr:cNvPr>
        <xdr:cNvSpPr/>
      </xdr:nvSpPr>
      <xdr:spPr>
        <a:xfrm>
          <a:off x="13655675" y="63036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48768</xdr:rowOff>
    </xdr:from>
    <xdr:to>
      <xdr:col>76</xdr:col>
      <xdr:colOff>114300</xdr:colOff>
      <xdr:row>37</xdr:row>
      <xdr:rowOff>7620</xdr:rowOff>
    </xdr:to>
    <xdr:cxnSp macro="">
      <xdr:nvCxnSpPr>
        <xdr:cNvPr id="533" name="直線コネクタ 532">
          <a:extLst>
            <a:ext uri="{FF2B5EF4-FFF2-40B4-BE49-F238E27FC236}">
              <a16:creationId xmlns:a16="http://schemas.microsoft.com/office/drawing/2014/main" id="{24B52F2E-A02D-4671-9AD9-3A5BF9A88329}"/>
            </a:ext>
          </a:extLst>
        </xdr:cNvPr>
        <xdr:cNvCxnSpPr/>
      </xdr:nvCxnSpPr>
      <xdr:spPr>
        <a:xfrm flipV="1">
          <a:off x="13706475" y="6224143"/>
          <a:ext cx="885825"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64262</xdr:rowOff>
    </xdr:from>
    <xdr:to>
      <xdr:col>67</xdr:col>
      <xdr:colOff>101600</xdr:colOff>
      <xdr:row>38</xdr:row>
      <xdr:rowOff>165862</xdr:rowOff>
    </xdr:to>
    <xdr:sp macro="" textlink="">
      <xdr:nvSpPr>
        <xdr:cNvPr id="534" name="楕円 533">
          <a:extLst>
            <a:ext uri="{FF2B5EF4-FFF2-40B4-BE49-F238E27FC236}">
              <a16:creationId xmlns:a16="http://schemas.microsoft.com/office/drawing/2014/main" id="{496F9BA9-9A49-465D-9BAC-E346E1F9DBFC}"/>
            </a:ext>
          </a:extLst>
        </xdr:cNvPr>
        <xdr:cNvSpPr/>
      </xdr:nvSpPr>
      <xdr:spPr>
        <a:xfrm>
          <a:off x="12763500" y="658253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38</xdr:row>
      <xdr:rowOff>115062</xdr:rowOff>
    </xdr:to>
    <xdr:cxnSp macro="">
      <xdr:nvCxnSpPr>
        <xdr:cNvPr id="535" name="直線コネクタ 534">
          <a:extLst>
            <a:ext uri="{FF2B5EF4-FFF2-40B4-BE49-F238E27FC236}">
              <a16:creationId xmlns:a16="http://schemas.microsoft.com/office/drawing/2014/main" id="{8B14594D-9D25-4BEF-8939-3C4579C5BAE1}"/>
            </a:ext>
          </a:extLst>
        </xdr:cNvPr>
        <xdr:cNvCxnSpPr/>
      </xdr:nvCxnSpPr>
      <xdr:spPr>
        <a:xfrm flipV="1">
          <a:off x="12817475" y="6354445"/>
          <a:ext cx="889000" cy="2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46E7EE9B-C6D7-42B1-BEB7-6FB6EB242082}"/>
            </a:ext>
          </a:extLst>
        </xdr:cNvPr>
        <xdr:cNvSpPr txBox="1"/>
      </xdr:nvSpPr>
      <xdr:spPr>
        <a:xfrm>
          <a:off x="15269219"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D4259C42-E893-4642-9513-58164C01C05E}"/>
            </a:ext>
          </a:extLst>
        </xdr:cNvPr>
        <xdr:cNvSpPr txBox="1"/>
      </xdr:nvSpPr>
      <xdr:spPr>
        <a:xfrm>
          <a:off x="14392919"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91193E6A-AAB3-4971-A63A-3B3C24229DBE}"/>
            </a:ext>
          </a:extLst>
        </xdr:cNvPr>
        <xdr:cNvSpPr txBox="1"/>
      </xdr:nvSpPr>
      <xdr:spPr>
        <a:xfrm>
          <a:off x="13503919"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D9BB5022-2CA7-4243-8046-508AA3DA1E31}"/>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143273</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5410197F-06C8-4414-AB23-81029D4FF2FE}"/>
            </a:ext>
          </a:extLst>
        </xdr:cNvPr>
        <xdr:cNvSpPr txBox="1"/>
      </xdr:nvSpPr>
      <xdr:spPr>
        <a:xfrm>
          <a:off x="15269219" y="6318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90695</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9D36E71F-D332-4E0D-9A69-0173D985EC0D}"/>
            </a:ext>
          </a:extLst>
        </xdr:cNvPr>
        <xdr:cNvSpPr txBox="1"/>
      </xdr:nvSpPr>
      <xdr:spPr>
        <a:xfrm>
          <a:off x="14392919"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9AD73E78-D4F8-4B0C-9D59-1DE4D6B8838D}"/>
            </a:ext>
          </a:extLst>
        </xdr:cNvPr>
        <xdr:cNvSpPr txBox="1"/>
      </xdr:nvSpPr>
      <xdr:spPr>
        <a:xfrm>
          <a:off x="13503919" y="639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156989</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8E161C3C-8989-4215-993E-AF17C0A1A31D}"/>
            </a:ext>
          </a:extLst>
        </xdr:cNvPr>
        <xdr:cNvSpPr txBox="1"/>
      </xdr:nvSpPr>
      <xdr:spPr>
        <a:xfrm>
          <a:off x="12611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2D1A690-51B5-4641-805B-5E05A2F3A618}"/>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1E7F4B34-761C-4C90-ACF1-B86CDD2E2D2B}"/>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A32DD3D-1C54-47E0-A993-96669F7176AA}"/>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FF7FC6D2-DD29-44FA-90AE-C9C9A602C4F1}"/>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C79C14B1-7C3D-42EE-8629-894C52E8F6CE}"/>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B152E83D-856D-4039-803F-0D4DDCE23310}"/>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7D55DF55-055A-44F8-92B0-A4EBC9842CA0}"/>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38142261-47D3-4A05-A1B3-9000716757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C1ECBB5B-F8C1-4B43-BFDD-FE0F69EC44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16797CD2-860A-4FAE-BBA7-4AFE953F87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9DDC6F2E-CA37-416C-B8B5-614E2D0AE1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2151A1A6-7BD5-453B-9213-A46D60676AB4}"/>
            </a:ext>
          </a:extLst>
        </xdr:cNvPr>
        <xdr:cNvSpPr txBox="1"/>
      </xdr:nvSpPr>
      <xdr:spPr>
        <a:xfrm>
          <a:off x="17823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5C046DC5-506B-43A4-8733-6E54611FE8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24AD2641-6630-4513-9E77-430DB1402CD6}"/>
            </a:ext>
          </a:extLst>
        </xdr:cNvPr>
        <xdr:cNvSpPr txBox="1"/>
      </xdr:nvSpPr>
      <xdr:spPr>
        <a:xfrm>
          <a:off x="17823996"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21AFD6B6-0BB1-408A-9CAB-369857D58AB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5AF8EE1D-71E7-49E6-91E9-20AA14347C58}"/>
            </a:ext>
          </a:extLst>
        </xdr:cNvPr>
        <xdr:cNvSpPr txBox="1"/>
      </xdr:nvSpPr>
      <xdr:spPr>
        <a:xfrm>
          <a:off x="17823996"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A4CDF5D4-C501-4C9B-A827-D9AFC1AD0C3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4E705F21-1D50-4285-8E2F-9CCBAC9B918C}"/>
            </a:ext>
          </a:extLst>
        </xdr:cNvPr>
        <xdr:cNvSpPr txBox="1"/>
      </xdr:nvSpPr>
      <xdr:spPr>
        <a:xfrm>
          <a:off x="17823996"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EE7A49B5-DC54-4FAE-9FF9-2E1BBAB99E8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0F8A57C4-10EF-412E-B7B1-EFDC7EA68E93}"/>
            </a:ext>
          </a:extLst>
        </xdr:cNvPr>
        <xdr:cNvSpPr txBox="1"/>
      </xdr:nvSpPr>
      <xdr:spPr>
        <a:xfrm>
          <a:off x="17823996"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2355314-F035-49C8-9F39-CF648CF703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99580359-960C-49B4-B3C4-A1259DCE78F1}"/>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6B18C53A-DCCF-457C-8EA1-82879EF59F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6F697F75-7D4B-4F90-A213-5895DC39AC05}"/>
            </a:ext>
          </a:extLst>
        </xdr:cNvPr>
        <xdr:cNvCxnSpPr/>
      </xdr:nvCxnSpPr>
      <xdr:spPr>
        <a:xfrm flipV="1">
          <a:off x="22164039" y="5615305"/>
          <a:ext cx="0" cy="156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8256E51-A65B-44E6-863D-B04377A9FD8B}"/>
            </a:ext>
          </a:extLst>
        </xdr:cNvPr>
        <xdr:cNvSpPr txBox="1"/>
      </xdr:nvSpPr>
      <xdr:spPr>
        <a:xfrm>
          <a:off x="22202775"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EEA861C8-3D4C-425E-9953-CC91965AF5B2}"/>
            </a:ext>
          </a:extLst>
        </xdr:cNvPr>
        <xdr:cNvCxnSpPr/>
      </xdr:nvCxnSpPr>
      <xdr:spPr>
        <a:xfrm>
          <a:off x="22075775" y="71818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5F380333-8E17-47BE-8E05-2B8115D5FF2F}"/>
            </a:ext>
          </a:extLst>
        </xdr:cNvPr>
        <xdr:cNvSpPr txBox="1"/>
      </xdr:nvSpPr>
      <xdr:spPr>
        <a:xfrm>
          <a:off x="22202775"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7515483C-3B0A-4A6A-8FE7-2205C0DD556A}"/>
            </a:ext>
          </a:extLst>
        </xdr:cNvPr>
        <xdr:cNvCxnSpPr/>
      </xdr:nvCxnSpPr>
      <xdr:spPr>
        <a:xfrm>
          <a:off x="22075775" y="561530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A78B4271-9090-4611-AA25-12DC13D877A2}"/>
            </a:ext>
          </a:extLst>
        </xdr:cNvPr>
        <xdr:cNvSpPr txBox="1"/>
      </xdr:nvSpPr>
      <xdr:spPr>
        <a:xfrm>
          <a:off x="22202775"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5394BAF4-05DF-4824-8CDB-2C5B3BA60A2F}"/>
            </a:ext>
          </a:extLst>
        </xdr:cNvPr>
        <xdr:cNvSpPr/>
      </xdr:nvSpPr>
      <xdr:spPr>
        <a:xfrm>
          <a:off x="22113875" y="65747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35052B51-CAD4-4C8A-B1A7-A8872A551F6F}"/>
            </a:ext>
          </a:extLst>
        </xdr:cNvPr>
        <xdr:cNvSpPr/>
      </xdr:nvSpPr>
      <xdr:spPr>
        <a:xfrm>
          <a:off x="21275675" y="65709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392E9478-EFEB-4237-B58D-126286FC1CFA}"/>
            </a:ext>
          </a:extLst>
        </xdr:cNvPr>
        <xdr:cNvSpPr/>
      </xdr:nvSpPr>
      <xdr:spPr>
        <a:xfrm>
          <a:off x="20383500" y="6555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560EF3FF-AB55-4C96-B066-BEFD8AEE6F31}"/>
            </a:ext>
          </a:extLst>
        </xdr:cNvPr>
        <xdr:cNvSpPr/>
      </xdr:nvSpPr>
      <xdr:spPr>
        <a:xfrm>
          <a:off x="19497675" y="66471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3456F57D-A616-4C56-9E47-614D230F603E}"/>
            </a:ext>
          </a:extLst>
        </xdr:cNvPr>
        <xdr:cNvSpPr/>
      </xdr:nvSpPr>
      <xdr:spPr>
        <a:xfrm>
          <a:off x="18608675" y="66465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F317EF1-86F3-4F7B-96B5-6727B17C8CCD}"/>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C36DA7D-3FE1-42CA-AE53-960A07D927D6}"/>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7440655-68EF-4D21-A990-8C71915E6AD6}"/>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ED2FD85-3FA0-4131-BE38-630CC2E007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F24BBB4-ABCD-496C-B760-17D2B83BC966}"/>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101600</xdr:rowOff>
    </xdr:from>
    <xdr:to>
      <xdr:col>116</xdr:col>
      <xdr:colOff>114300</xdr:colOff>
      <xdr:row>42</xdr:row>
      <xdr:rowOff>31750</xdr:rowOff>
    </xdr:to>
    <xdr:sp macro="" textlink="">
      <xdr:nvSpPr>
        <xdr:cNvPr id="583" name="楕円 582">
          <a:extLst>
            <a:ext uri="{FF2B5EF4-FFF2-40B4-BE49-F238E27FC236}">
              <a16:creationId xmlns:a16="http://schemas.microsoft.com/office/drawing/2014/main" id="{B7194DA4-B405-4DDA-AFAD-070247E4450A}"/>
            </a:ext>
          </a:extLst>
        </xdr:cNvPr>
        <xdr:cNvSpPr/>
      </xdr:nvSpPr>
      <xdr:spPr>
        <a:xfrm>
          <a:off x="22113875" y="71342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16527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58434B6F-A8D7-4F93-A579-1090BB91C8E6}"/>
            </a:ext>
          </a:extLst>
        </xdr:cNvPr>
        <xdr:cNvSpPr txBox="1"/>
      </xdr:nvSpPr>
      <xdr:spPr>
        <a:xfrm>
          <a:off x="22202775" y="704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101600</xdr:rowOff>
    </xdr:from>
    <xdr:to>
      <xdr:col>112</xdr:col>
      <xdr:colOff>38100</xdr:colOff>
      <xdr:row>42</xdr:row>
      <xdr:rowOff>31750</xdr:rowOff>
    </xdr:to>
    <xdr:sp macro="" textlink="">
      <xdr:nvSpPr>
        <xdr:cNvPr id="585" name="楕円 584">
          <a:extLst>
            <a:ext uri="{FF2B5EF4-FFF2-40B4-BE49-F238E27FC236}">
              <a16:creationId xmlns:a16="http://schemas.microsoft.com/office/drawing/2014/main" id="{90B36D90-DCEA-426B-8366-80409B62FBE9}"/>
            </a:ext>
          </a:extLst>
        </xdr:cNvPr>
        <xdr:cNvSpPr/>
      </xdr:nvSpPr>
      <xdr:spPr>
        <a:xfrm>
          <a:off x="21275675" y="71342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152400</xdr:rowOff>
    </xdr:from>
    <xdr:to>
      <xdr:col>116</xdr:col>
      <xdr:colOff>63500</xdr:colOff>
      <xdr:row>41</xdr:row>
      <xdr:rowOff>152400</xdr:rowOff>
    </xdr:to>
    <xdr:cxnSp macro="">
      <xdr:nvCxnSpPr>
        <xdr:cNvPr id="586" name="直線コネクタ 585">
          <a:extLst>
            <a:ext uri="{FF2B5EF4-FFF2-40B4-BE49-F238E27FC236}">
              <a16:creationId xmlns:a16="http://schemas.microsoft.com/office/drawing/2014/main" id="{8EA66296-D69D-4B2B-B8BE-2454DB77E368}"/>
            </a:ext>
          </a:extLst>
        </xdr:cNvPr>
        <xdr:cNvCxnSpPr/>
      </xdr:nvCxnSpPr>
      <xdr:spPr>
        <a:xfrm>
          <a:off x="21326475" y="718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101600</xdr:rowOff>
    </xdr:from>
    <xdr:to>
      <xdr:col>107</xdr:col>
      <xdr:colOff>101600</xdr:colOff>
      <xdr:row>42</xdr:row>
      <xdr:rowOff>31750</xdr:rowOff>
    </xdr:to>
    <xdr:sp macro="" textlink="">
      <xdr:nvSpPr>
        <xdr:cNvPr id="587" name="楕円 586">
          <a:extLst>
            <a:ext uri="{FF2B5EF4-FFF2-40B4-BE49-F238E27FC236}">
              <a16:creationId xmlns:a16="http://schemas.microsoft.com/office/drawing/2014/main" id="{003471C8-A7D7-4B11-A424-39221C87670A}"/>
            </a:ext>
          </a:extLst>
        </xdr:cNvPr>
        <xdr:cNvSpPr/>
      </xdr:nvSpPr>
      <xdr:spPr>
        <a:xfrm>
          <a:off x="20383500" y="713422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152400</xdr:rowOff>
    </xdr:from>
    <xdr:to>
      <xdr:col>111</xdr:col>
      <xdr:colOff>177800</xdr:colOff>
      <xdr:row>41</xdr:row>
      <xdr:rowOff>152400</xdr:rowOff>
    </xdr:to>
    <xdr:cxnSp macro="">
      <xdr:nvCxnSpPr>
        <xdr:cNvPr id="588" name="直線コネクタ 587">
          <a:extLst>
            <a:ext uri="{FF2B5EF4-FFF2-40B4-BE49-F238E27FC236}">
              <a16:creationId xmlns:a16="http://schemas.microsoft.com/office/drawing/2014/main" id="{7BF18EE3-71EB-421F-A316-C72BA8B015BA}"/>
            </a:ext>
          </a:extLst>
        </xdr:cNvPr>
        <xdr:cNvCxnSpPr/>
      </xdr:nvCxnSpPr>
      <xdr:spPr>
        <a:xfrm>
          <a:off x="20437475" y="718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89" name="楕円 588">
          <a:extLst>
            <a:ext uri="{FF2B5EF4-FFF2-40B4-BE49-F238E27FC236}">
              <a16:creationId xmlns:a16="http://schemas.microsoft.com/office/drawing/2014/main" id="{598FF425-4337-4AC6-9DC2-67230759E781}"/>
            </a:ext>
          </a:extLst>
        </xdr:cNvPr>
        <xdr:cNvSpPr/>
      </xdr:nvSpPr>
      <xdr:spPr>
        <a:xfrm>
          <a:off x="19497675" y="70999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152400</xdr:rowOff>
    </xdr:to>
    <xdr:cxnSp macro="">
      <xdr:nvCxnSpPr>
        <xdr:cNvPr id="590" name="直線コネクタ 589">
          <a:extLst>
            <a:ext uri="{FF2B5EF4-FFF2-40B4-BE49-F238E27FC236}">
              <a16:creationId xmlns:a16="http://schemas.microsoft.com/office/drawing/2014/main" id="{EE015D1F-AB0A-4D4A-95A4-AB75B329612B}"/>
            </a:ext>
          </a:extLst>
        </xdr:cNvPr>
        <xdr:cNvCxnSpPr/>
      </xdr:nvCxnSpPr>
      <xdr:spPr>
        <a:xfrm>
          <a:off x="19545300" y="7147560"/>
          <a:ext cx="892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macro="" textlink="">
      <xdr:nvSpPr>
        <xdr:cNvPr id="591" name="楕円 590">
          <a:extLst>
            <a:ext uri="{FF2B5EF4-FFF2-40B4-BE49-F238E27FC236}">
              <a16:creationId xmlns:a16="http://schemas.microsoft.com/office/drawing/2014/main" id="{CABDD0A5-B34A-4634-8CB4-1587A9969B3A}"/>
            </a:ext>
          </a:extLst>
        </xdr:cNvPr>
        <xdr:cNvSpPr/>
      </xdr:nvSpPr>
      <xdr:spPr>
        <a:xfrm>
          <a:off x="18608675" y="70046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118110</xdr:rowOff>
    </xdr:to>
    <xdr:cxnSp macro="">
      <xdr:nvCxnSpPr>
        <xdr:cNvPr id="592" name="直線コネクタ 591">
          <a:extLst>
            <a:ext uri="{FF2B5EF4-FFF2-40B4-BE49-F238E27FC236}">
              <a16:creationId xmlns:a16="http://schemas.microsoft.com/office/drawing/2014/main" id="{E81459D7-462D-462C-961C-E25FF7E8DDFF}"/>
            </a:ext>
          </a:extLst>
        </xdr:cNvPr>
        <xdr:cNvCxnSpPr/>
      </xdr:nvCxnSpPr>
      <xdr:spPr>
        <a:xfrm>
          <a:off x="18659475" y="705231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AF429E8-50BF-406B-BBDF-C5D5E04B0093}"/>
            </a:ext>
          </a:extLst>
        </xdr:cNvPr>
        <xdr:cNvSpPr txBox="1"/>
      </xdr:nvSpPr>
      <xdr:spPr>
        <a:xfrm>
          <a:off x="21078902"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35D4BB5-6363-4F8C-BD6D-B540EAD24DAA}"/>
            </a:ext>
          </a:extLst>
        </xdr:cNvPr>
        <xdr:cNvSpPr txBox="1"/>
      </xdr:nvSpPr>
      <xdr:spPr>
        <a:xfrm>
          <a:off x="20202602" y="63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F2FBDEC4-9211-41D5-9046-09C77235C5A7}"/>
            </a:ext>
          </a:extLst>
        </xdr:cNvPr>
        <xdr:cNvSpPr txBox="1"/>
      </xdr:nvSpPr>
      <xdr:spPr>
        <a:xfrm>
          <a:off x="19313602"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E4E58C78-CC8C-4373-9878-8E394C7DFF1A}"/>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22877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35B33CF-1AAE-475B-A7F7-68FC1D549627}"/>
            </a:ext>
          </a:extLst>
        </xdr:cNvPr>
        <xdr:cNvSpPr txBox="1"/>
      </xdr:nvSpPr>
      <xdr:spPr>
        <a:xfrm>
          <a:off x="2107890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22877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661C4408-D471-44C3-B9B3-48C809CCCDC1}"/>
            </a:ext>
          </a:extLst>
        </xdr:cNvPr>
        <xdr:cNvSpPr txBox="1"/>
      </xdr:nvSpPr>
      <xdr:spPr>
        <a:xfrm>
          <a:off x="2020260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1E2E87DD-82FB-474E-9CC8-A567DF3C3849}"/>
            </a:ext>
          </a:extLst>
        </xdr:cNvPr>
        <xdr:cNvSpPr txBox="1"/>
      </xdr:nvSpPr>
      <xdr:spPr>
        <a:xfrm>
          <a:off x="19313602" y="719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F740CCA8-38CF-494C-BECD-B2CE44A69334}"/>
            </a:ext>
          </a:extLst>
        </xdr:cNvPr>
        <xdr:cNvSpPr txBox="1"/>
      </xdr:nvSpPr>
      <xdr:spPr>
        <a:xfrm>
          <a:off x="18421427" y="709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1A460F14-CCAE-42F2-B42F-C002D4D91CFC}"/>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369FD531-16E0-41B2-BE68-74BD71E94B83}"/>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755B6AA7-DCCF-423D-BD63-4AB4783003C4}"/>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77A56DCC-BC17-4F51-896C-0D946C66509C}"/>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2E3B5FC0-C431-4B83-908D-5508C75D997B}"/>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176973F0-7528-45E2-A37C-417795DC3A1E}"/>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D093AB94-339A-4B98-BEF3-3E0D3FB3560B}"/>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7234B173-5C12-4192-9C27-74A81F09FD26}"/>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7A941589-FE1A-4B79-80BD-A8BD045F0210}"/>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7FDC6FD6-9AE2-4292-BE5E-F842439F78BA}"/>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A1FCEAE-9157-46DD-9FEA-A5D578983C17}"/>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BD13DB84-9800-449A-AD06-70B06CADE135}"/>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81C4876-E14B-4874-A52F-88D76F365A6A}"/>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74228A9F-1839-4264-8BDA-51582C7252A6}"/>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FC49BDEB-5FB6-4BAD-B95C-576FFAB3FF5B}"/>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BE2D2444-3484-4F0C-8822-3B4CFC8050BE}"/>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8027D7DA-C911-4121-9624-24507D9ADCF6}"/>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B9F9B7B4-05E0-4BF3-B449-4394EBD809FF}"/>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AA6A1DBE-5B59-4949-AD1E-CFD9BBD6D85C}"/>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7279C3EA-E041-4334-8C31-C3B049F2FD68}"/>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4051E03E-3C51-4900-873D-7BA07F8B49AA}"/>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A8014F44-6B52-4180-AB7B-5867EB0E2C33}"/>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926A8B85-F2E5-43C7-90D6-1ACDBD9C02F2}"/>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B9BFFFD-325B-4F8C-A8D6-57B0AE81CF78}"/>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0A594EA6-66AB-46F4-BC5F-FBB17F50CFCF}"/>
            </a:ext>
          </a:extLst>
        </xdr:cNvPr>
        <xdr:cNvCxnSpPr/>
      </xdr:nvCxnSpPr>
      <xdr:spPr>
        <a:xfrm flipV="1">
          <a:off x="16322039" y="962914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E0A892C9-96F9-4E24-867A-0C61CC3547E4}"/>
            </a:ext>
          </a:extLst>
        </xdr:cNvPr>
        <xdr:cNvSpPr txBox="1"/>
      </xdr:nvSpPr>
      <xdr:spPr>
        <a:xfrm>
          <a:off x="16360775" y="1085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07190D86-E164-460F-B709-1474527B368E}"/>
            </a:ext>
          </a:extLst>
        </xdr:cNvPr>
        <xdr:cNvCxnSpPr/>
      </xdr:nvCxnSpPr>
      <xdr:spPr>
        <a:xfrm>
          <a:off x="16230600" y="1084326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F2E38773-39C0-43B5-90E3-02BF7C21FDD2}"/>
            </a:ext>
          </a:extLst>
        </xdr:cNvPr>
        <xdr:cNvSpPr txBox="1"/>
      </xdr:nvSpPr>
      <xdr:spPr>
        <a:xfrm>
          <a:off x="16360775" y="940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E57B697E-4E21-4C78-9236-730C3068B551}"/>
            </a:ext>
          </a:extLst>
        </xdr:cNvPr>
        <xdr:cNvCxnSpPr/>
      </xdr:nvCxnSpPr>
      <xdr:spPr>
        <a:xfrm>
          <a:off x="16230600" y="962914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D316223E-F5BD-4641-8BB9-C2E113C650A7}"/>
            </a:ext>
          </a:extLst>
        </xdr:cNvPr>
        <xdr:cNvSpPr txBox="1"/>
      </xdr:nvSpPr>
      <xdr:spPr>
        <a:xfrm>
          <a:off x="16360775" y="10263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4455D45C-A922-4C36-98D5-5DAB6F3A8423}"/>
            </a:ext>
          </a:extLst>
        </xdr:cNvPr>
        <xdr:cNvSpPr/>
      </xdr:nvSpPr>
      <xdr:spPr>
        <a:xfrm>
          <a:off x="16268700" y="102850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66A50E6C-2FB2-44B3-BD2C-32CA69747F13}"/>
            </a:ext>
          </a:extLst>
        </xdr:cNvPr>
        <xdr:cNvSpPr/>
      </xdr:nvSpPr>
      <xdr:spPr>
        <a:xfrm>
          <a:off x="15430500" y="102660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27BABCEB-A4F5-48DD-929F-A6FF8DD9B669}"/>
            </a:ext>
          </a:extLst>
        </xdr:cNvPr>
        <xdr:cNvSpPr/>
      </xdr:nvSpPr>
      <xdr:spPr>
        <a:xfrm>
          <a:off x="14544675" y="102450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BAF6BDA3-1DAE-4D05-A760-93ED3B279E87}"/>
            </a:ext>
          </a:extLst>
        </xdr:cNvPr>
        <xdr:cNvSpPr/>
      </xdr:nvSpPr>
      <xdr:spPr>
        <a:xfrm>
          <a:off x="13655675" y="102241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E2139ACD-CBCA-4BCC-BDBE-8F1C9C628E2B}"/>
            </a:ext>
          </a:extLst>
        </xdr:cNvPr>
        <xdr:cNvSpPr/>
      </xdr:nvSpPr>
      <xdr:spPr>
        <a:xfrm>
          <a:off x="12763500" y="102076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77EBBF9-321C-4A2E-AC91-2614ECE63B46}"/>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DC71B0B-D1E6-4F4D-99AD-3FB92F4EC80D}"/>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B50269F-2F1D-41BF-8DBA-420169C09A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17CD26E-4B53-475B-949F-272E691B0213}"/>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F496DBF-94A0-4377-A632-837B8D949B7B}"/>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41" name="楕円 640">
          <a:extLst>
            <a:ext uri="{FF2B5EF4-FFF2-40B4-BE49-F238E27FC236}">
              <a16:creationId xmlns:a16="http://schemas.microsoft.com/office/drawing/2014/main" id="{4C14768C-9D45-4CFF-9EAB-B2BCF585A152}"/>
            </a:ext>
          </a:extLst>
        </xdr:cNvPr>
        <xdr:cNvSpPr/>
      </xdr:nvSpPr>
      <xdr:spPr>
        <a:xfrm>
          <a:off x="16268700" y="101885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95902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44167329-DE53-4CF4-B7AA-61AAE48AFC50}"/>
            </a:ext>
          </a:extLst>
        </xdr:cNvPr>
        <xdr:cNvSpPr txBox="1"/>
      </xdr:nvSpPr>
      <xdr:spPr>
        <a:xfrm>
          <a:off x="16360775"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643" name="楕円 642">
          <a:extLst>
            <a:ext uri="{FF2B5EF4-FFF2-40B4-BE49-F238E27FC236}">
              <a16:creationId xmlns:a16="http://schemas.microsoft.com/office/drawing/2014/main" id="{696E2F15-D845-4341-AF72-CA97787A0000}"/>
            </a:ext>
          </a:extLst>
        </xdr:cNvPr>
        <xdr:cNvSpPr/>
      </xdr:nvSpPr>
      <xdr:spPr>
        <a:xfrm>
          <a:off x="15430500" y="101561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123825</xdr:rowOff>
    </xdr:to>
    <xdr:cxnSp macro="">
      <xdr:nvCxnSpPr>
        <xdr:cNvPr id="644" name="直線コネクタ 643">
          <a:extLst>
            <a:ext uri="{FF2B5EF4-FFF2-40B4-BE49-F238E27FC236}">
              <a16:creationId xmlns:a16="http://schemas.microsoft.com/office/drawing/2014/main" id="{B57B96F9-D20E-4D9C-8C4C-D0350B8984E5}"/>
            </a:ext>
          </a:extLst>
        </xdr:cNvPr>
        <xdr:cNvCxnSpPr/>
      </xdr:nvCxnSpPr>
      <xdr:spPr>
        <a:xfrm>
          <a:off x="15484475" y="1020699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45" name="楕円 644">
          <a:extLst>
            <a:ext uri="{FF2B5EF4-FFF2-40B4-BE49-F238E27FC236}">
              <a16:creationId xmlns:a16="http://schemas.microsoft.com/office/drawing/2014/main" id="{0108EA3A-7219-404A-BC04-EEBDFC3032E9}"/>
            </a:ext>
          </a:extLst>
        </xdr:cNvPr>
        <xdr:cNvSpPr/>
      </xdr:nvSpPr>
      <xdr:spPr>
        <a:xfrm>
          <a:off x="14544675" y="101333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91440</xdr:rowOff>
    </xdr:to>
    <xdr:cxnSp macro="">
      <xdr:nvCxnSpPr>
        <xdr:cNvPr id="646" name="直線コネクタ 645">
          <a:extLst>
            <a:ext uri="{FF2B5EF4-FFF2-40B4-BE49-F238E27FC236}">
              <a16:creationId xmlns:a16="http://schemas.microsoft.com/office/drawing/2014/main" id="{5756B4F1-D28B-4F2D-8062-65E81C47BDBA}"/>
            </a:ext>
          </a:extLst>
        </xdr:cNvPr>
        <xdr:cNvCxnSpPr/>
      </xdr:nvCxnSpPr>
      <xdr:spPr>
        <a:xfrm>
          <a:off x="14592300" y="10187305"/>
          <a:ext cx="89217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47" name="楕円 646">
          <a:extLst>
            <a:ext uri="{FF2B5EF4-FFF2-40B4-BE49-F238E27FC236}">
              <a16:creationId xmlns:a16="http://schemas.microsoft.com/office/drawing/2014/main" id="{65BADB6C-8DF2-4CAB-9F03-9F0CA849CF9D}"/>
            </a:ext>
          </a:extLst>
        </xdr:cNvPr>
        <xdr:cNvSpPr/>
      </xdr:nvSpPr>
      <xdr:spPr>
        <a:xfrm>
          <a:off x="13655675" y="101326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68580</xdr:rowOff>
    </xdr:to>
    <xdr:cxnSp macro="">
      <xdr:nvCxnSpPr>
        <xdr:cNvPr id="648" name="直線コネクタ 647">
          <a:extLst>
            <a:ext uri="{FF2B5EF4-FFF2-40B4-BE49-F238E27FC236}">
              <a16:creationId xmlns:a16="http://schemas.microsoft.com/office/drawing/2014/main" id="{4C136F55-141E-4F81-A8AC-0BF55063E5AF}"/>
            </a:ext>
          </a:extLst>
        </xdr:cNvPr>
        <xdr:cNvCxnSpPr/>
      </xdr:nvCxnSpPr>
      <xdr:spPr>
        <a:xfrm>
          <a:off x="13706475" y="10183495"/>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49" name="楕円 648">
          <a:extLst>
            <a:ext uri="{FF2B5EF4-FFF2-40B4-BE49-F238E27FC236}">
              <a16:creationId xmlns:a16="http://schemas.microsoft.com/office/drawing/2014/main" id="{C4437FCF-96F6-4E53-963D-D847DAE62BD3}"/>
            </a:ext>
          </a:extLst>
        </xdr:cNvPr>
        <xdr:cNvSpPr/>
      </xdr:nvSpPr>
      <xdr:spPr>
        <a:xfrm>
          <a:off x="12763500" y="1011174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64770</xdr:rowOff>
    </xdr:to>
    <xdr:cxnSp macro="">
      <xdr:nvCxnSpPr>
        <xdr:cNvPr id="650" name="直線コネクタ 649">
          <a:extLst>
            <a:ext uri="{FF2B5EF4-FFF2-40B4-BE49-F238E27FC236}">
              <a16:creationId xmlns:a16="http://schemas.microsoft.com/office/drawing/2014/main" id="{8EFB2DA2-1DCA-4FC0-B9A5-B19D670424D3}"/>
            </a:ext>
          </a:extLst>
        </xdr:cNvPr>
        <xdr:cNvCxnSpPr/>
      </xdr:nvCxnSpPr>
      <xdr:spPr>
        <a:xfrm>
          <a:off x="12817475" y="10162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a:extLst>
            <a:ext uri="{FF2B5EF4-FFF2-40B4-BE49-F238E27FC236}">
              <a16:creationId xmlns:a16="http://schemas.microsoft.com/office/drawing/2014/main" id="{BCD8BB2B-AB3D-45A6-8D23-E7353C0B4BD9}"/>
            </a:ext>
          </a:extLst>
        </xdr:cNvPr>
        <xdr:cNvSpPr txBox="1"/>
      </xdr:nvSpPr>
      <xdr:spPr>
        <a:xfrm>
          <a:off x="15269219" y="1035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a:extLst>
            <a:ext uri="{FF2B5EF4-FFF2-40B4-BE49-F238E27FC236}">
              <a16:creationId xmlns:a16="http://schemas.microsoft.com/office/drawing/2014/main" id="{ECE757E3-8D2C-4C1E-A5CD-9602A71A8508}"/>
            </a:ext>
          </a:extLst>
        </xdr:cNvPr>
        <xdr:cNvSpPr txBox="1"/>
      </xdr:nvSpPr>
      <xdr:spPr>
        <a:xfrm>
          <a:off x="14392919"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a:extLst>
            <a:ext uri="{FF2B5EF4-FFF2-40B4-BE49-F238E27FC236}">
              <a16:creationId xmlns:a16="http://schemas.microsoft.com/office/drawing/2014/main" id="{2F3D2B56-C563-488A-8EE2-93E5A8BC8E27}"/>
            </a:ext>
          </a:extLst>
        </xdr:cNvPr>
        <xdr:cNvSpPr txBox="1"/>
      </xdr:nvSpPr>
      <xdr:spPr>
        <a:xfrm>
          <a:off x="13503919" y="1031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a:extLst>
            <a:ext uri="{FF2B5EF4-FFF2-40B4-BE49-F238E27FC236}">
              <a16:creationId xmlns:a16="http://schemas.microsoft.com/office/drawing/2014/main" id="{2C894984-B5B7-428A-867C-6250B1958A9D}"/>
            </a:ext>
          </a:extLst>
        </xdr:cNvPr>
        <xdr:cNvSpPr txBox="1"/>
      </xdr:nvSpPr>
      <xdr:spPr>
        <a:xfrm>
          <a:off x="12611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158767</xdr:rowOff>
    </xdr:from>
    <xdr:ext cx="405111" cy="259045"/>
    <xdr:sp macro="" textlink="">
      <xdr:nvSpPr>
        <xdr:cNvPr id="655" name="n_1mainValue【学校施設】&#10;有形固定資産減価償却率">
          <a:extLst>
            <a:ext uri="{FF2B5EF4-FFF2-40B4-BE49-F238E27FC236}">
              <a16:creationId xmlns:a16="http://schemas.microsoft.com/office/drawing/2014/main" id="{523DE56B-3B42-4094-B8EB-C4C4343EAF1B}"/>
            </a:ext>
          </a:extLst>
        </xdr:cNvPr>
        <xdr:cNvSpPr txBox="1"/>
      </xdr:nvSpPr>
      <xdr:spPr>
        <a:xfrm>
          <a:off x="15269219"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56" name="n_2mainValue【学校施設】&#10;有形固定資産減価償却率">
          <a:extLst>
            <a:ext uri="{FF2B5EF4-FFF2-40B4-BE49-F238E27FC236}">
              <a16:creationId xmlns:a16="http://schemas.microsoft.com/office/drawing/2014/main" id="{BFFD1355-C535-4F4E-B14C-3AAEAB4488CF}"/>
            </a:ext>
          </a:extLst>
        </xdr:cNvPr>
        <xdr:cNvSpPr txBox="1"/>
      </xdr:nvSpPr>
      <xdr:spPr>
        <a:xfrm>
          <a:off x="14392919"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657" name="n_3mainValue【学校施設】&#10;有形固定資産減価償却率">
          <a:extLst>
            <a:ext uri="{FF2B5EF4-FFF2-40B4-BE49-F238E27FC236}">
              <a16:creationId xmlns:a16="http://schemas.microsoft.com/office/drawing/2014/main" id="{14DB09A9-DDDD-4C42-983A-1D80DDA789AA}"/>
            </a:ext>
          </a:extLst>
        </xdr:cNvPr>
        <xdr:cNvSpPr txBox="1"/>
      </xdr:nvSpPr>
      <xdr:spPr>
        <a:xfrm>
          <a:off x="13503919"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658" name="n_4mainValue【学校施設】&#10;有形固定資産減価償却率">
          <a:extLst>
            <a:ext uri="{FF2B5EF4-FFF2-40B4-BE49-F238E27FC236}">
              <a16:creationId xmlns:a16="http://schemas.microsoft.com/office/drawing/2014/main" id="{449BFF5D-7C34-4A81-9393-0CA9EB9F13FA}"/>
            </a:ext>
          </a:extLst>
        </xdr:cNvPr>
        <xdr:cNvSpPr txBox="1"/>
      </xdr:nvSpPr>
      <xdr:spPr>
        <a:xfrm>
          <a:off x="12611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4A7D0BAD-E956-4866-AC0C-E14A62ABA6D2}"/>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48F957C0-7A94-433D-A75E-A0EBC686A137}"/>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CF4010B4-BB78-4708-9020-25D33CC4BDA5}"/>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38D9330D-C490-4EEF-A6BF-6A758C13E57E}"/>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22B28AD6-10A3-4CB9-A328-3CAA704BD083}"/>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8801AA02-7BA9-4904-BF6E-C9462546C5A6}"/>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7F9F385F-1A10-4342-9893-87BCF9457E8A}"/>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B313CCAF-FD10-461B-81B5-29B9D645B9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E4B45A95-9AFE-4BB6-9AB6-F3DE9167AB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ABABCC5B-F39D-4430-9CE6-57A26B4547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DDF7A599-4FF9-4B5F-BBE4-48510CDDAAC3}"/>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3A64D54C-27F4-4A50-B591-E9626F3EF66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F6790053-F448-42E4-BE81-894C192B3D97}"/>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A2AE747E-25B3-4524-A787-0FCCE22A7E5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434622DE-8FB1-4E6D-B16B-669971393193}"/>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F858FF39-B982-44A8-8A25-EB535FB62AC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B62D48B-6EC6-4E50-B081-E70128D2B1B8}"/>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D33BD1F1-8777-4723-9A03-7696D908802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87426716-8371-4EE9-A615-2C6F265324A4}"/>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B0A3AB8C-6C32-4121-8D35-2F37D06D80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8B6F43C7-0123-4413-AF90-AE6476D41438}"/>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60FFF826-952C-4057-AA74-96ED192902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B6014C70-2EB2-4C74-AF7E-680C585C5342}"/>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93189F8-A021-43A1-B8AB-4351713E9F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37255C14-72DD-42A9-9915-2E518EDC5748}"/>
            </a:ext>
          </a:extLst>
        </xdr:cNvPr>
        <xdr:cNvCxnSpPr/>
      </xdr:nvCxnSpPr>
      <xdr:spPr>
        <a:xfrm flipV="1">
          <a:off x="22164039" y="9577705"/>
          <a:ext cx="0" cy="14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5CE1E446-25CF-43C1-B290-8D5E6684AE25}"/>
            </a:ext>
          </a:extLst>
        </xdr:cNvPr>
        <xdr:cNvSpPr txBox="1"/>
      </xdr:nvSpPr>
      <xdr:spPr>
        <a:xfrm>
          <a:off x="22202775" y="1102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2935FDB1-930C-4CBD-80BF-458E43A4889C}"/>
            </a:ext>
          </a:extLst>
        </xdr:cNvPr>
        <xdr:cNvCxnSpPr/>
      </xdr:nvCxnSpPr>
      <xdr:spPr>
        <a:xfrm>
          <a:off x="22075775" y="110154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BFC0B748-6700-487F-9FB9-105978E0EB8F}"/>
            </a:ext>
          </a:extLst>
        </xdr:cNvPr>
        <xdr:cNvSpPr txBox="1"/>
      </xdr:nvSpPr>
      <xdr:spPr>
        <a:xfrm>
          <a:off x="22202775"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9AA10312-678C-4A21-81D9-FD1E319AC0B3}"/>
            </a:ext>
          </a:extLst>
        </xdr:cNvPr>
        <xdr:cNvCxnSpPr/>
      </xdr:nvCxnSpPr>
      <xdr:spPr>
        <a:xfrm>
          <a:off x="22075775" y="957770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8" name="【学校施設】&#10;一人当たり面積平均値テキスト">
          <a:extLst>
            <a:ext uri="{FF2B5EF4-FFF2-40B4-BE49-F238E27FC236}">
              <a16:creationId xmlns:a16="http://schemas.microsoft.com/office/drawing/2014/main" id="{D4EA0386-4367-44A7-BE1E-CFAE376C11D5}"/>
            </a:ext>
          </a:extLst>
        </xdr:cNvPr>
        <xdr:cNvSpPr txBox="1"/>
      </xdr:nvSpPr>
      <xdr:spPr>
        <a:xfrm>
          <a:off x="22202775" y="10067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BE671ADA-7772-4662-9CCB-7652133C5408}"/>
            </a:ext>
          </a:extLst>
        </xdr:cNvPr>
        <xdr:cNvSpPr/>
      </xdr:nvSpPr>
      <xdr:spPr>
        <a:xfrm>
          <a:off x="22113875" y="1021257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0F05662E-AD58-474C-A06C-F24FE5726D8B}"/>
            </a:ext>
          </a:extLst>
        </xdr:cNvPr>
        <xdr:cNvSpPr/>
      </xdr:nvSpPr>
      <xdr:spPr>
        <a:xfrm>
          <a:off x="21275675" y="102514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33D1AA4C-4018-4D35-BF12-26013CCAF613}"/>
            </a:ext>
          </a:extLst>
        </xdr:cNvPr>
        <xdr:cNvSpPr/>
      </xdr:nvSpPr>
      <xdr:spPr>
        <a:xfrm>
          <a:off x="20383500" y="1024089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77CA3C23-FD0C-4C16-AAA7-77187D3A9A3A}"/>
            </a:ext>
          </a:extLst>
        </xdr:cNvPr>
        <xdr:cNvSpPr/>
      </xdr:nvSpPr>
      <xdr:spPr>
        <a:xfrm>
          <a:off x="19497675" y="103657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5BEAFDB7-78E4-4D2D-AD9F-7DCB70DF42B5}"/>
            </a:ext>
          </a:extLst>
        </xdr:cNvPr>
        <xdr:cNvSpPr/>
      </xdr:nvSpPr>
      <xdr:spPr>
        <a:xfrm>
          <a:off x="18608675" y="103917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E44D0E1-A96E-4B5E-9DFF-46566C74029D}"/>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A4B9EDE-F15F-4199-A30B-FE4C0EFF26CE}"/>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23A8307-B3DB-488A-BF1A-9814F5443B63}"/>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6AEF3AB-3ECA-420A-BAFF-AE72A9A175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0D1725D-76E8-400D-AB61-FD840637396F}"/>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145034</xdr:rowOff>
    </xdr:from>
    <xdr:to>
      <xdr:col>116</xdr:col>
      <xdr:colOff>114300</xdr:colOff>
      <xdr:row>61</xdr:row>
      <xdr:rowOff>75184</xdr:rowOff>
    </xdr:to>
    <xdr:sp macro="" textlink="">
      <xdr:nvSpPr>
        <xdr:cNvPr id="699" name="楕円 698">
          <a:extLst>
            <a:ext uri="{FF2B5EF4-FFF2-40B4-BE49-F238E27FC236}">
              <a16:creationId xmlns:a16="http://schemas.microsoft.com/office/drawing/2014/main" id="{9E0FF32E-67FC-4F26-8131-47D29546E305}"/>
            </a:ext>
          </a:extLst>
        </xdr:cNvPr>
        <xdr:cNvSpPr/>
      </xdr:nvSpPr>
      <xdr:spPr>
        <a:xfrm>
          <a:off x="22113875" y="1043520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123461</xdr:rowOff>
    </xdr:from>
    <xdr:ext cx="469744" cy="259045"/>
    <xdr:sp macro="" textlink="">
      <xdr:nvSpPr>
        <xdr:cNvPr id="700" name="【学校施設】&#10;一人当たり面積該当値テキスト">
          <a:extLst>
            <a:ext uri="{FF2B5EF4-FFF2-40B4-BE49-F238E27FC236}">
              <a16:creationId xmlns:a16="http://schemas.microsoft.com/office/drawing/2014/main" id="{CEFB520F-A430-4FA0-A599-377284FCE7C0}"/>
            </a:ext>
          </a:extLst>
        </xdr:cNvPr>
        <xdr:cNvSpPr txBox="1"/>
      </xdr:nvSpPr>
      <xdr:spPr>
        <a:xfrm>
          <a:off x="22202775" y="1041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95504</xdr:rowOff>
    </xdr:from>
    <xdr:to>
      <xdr:col>112</xdr:col>
      <xdr:colOff>38100</xdr:colOff>
      <xdr:row>61</xdr:row>
      <xdr:rowOff>25654</xdr:rowOff>
    </xdr:to>
    <xdr:sp macro="" textlink="">
      <xdr:nvSpPr>
        <xdr:cNvPr id="701" name="楕円 700">
          <a:extLst>
            <a:ext uri="{FF2B5EF4-FFF2-40B4-BE49-F238E27FC236}">
              <a16:creationId xmlns:a16="http://schemas.microsoft.com/office/drawing/2014/main" id="{243132C5-F6BA-4D56-B51B-84608CAF20DA}"/>
            </a:ext>
          </a:extLst>
        </xdr:cNvPr>
        <xdr:cNvSpPr/>
      </xdr:nvSpPr>
      <xdr:spPr>
        <a:xfrm>
          <a:off x="21275675" y="1038250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146304</xdr:rowOff>
    </xdr:from>
    <xdr:to>
      <xdr:col>116</xdr:col>
      <xdr:colOff>63500</xdr:colOff>
      <xdr:row>61</xdr:row>
      <xdr:rowOff>24384</xdr:rowOff>
    </xdr:to>
    <xdr:cxnSp macro="">
      <xdr:nvCxnSpPr>
        <xdr:cNvPr id="702" name="直線コネクタ 701">
          <a:extLst>
            <a:ext uri="{FF2B5EF4-FFF2-40B4-BE49-F238E27FC236}">
              <a16:creationId xmlns:a16="http://schemas.microsoft.com/office/drawing/2014/main" id="{4E538F4B-2BAA-4CA2-BCDB-3588D1435B9B}"/>
            </a:ext>
          </a:extLst>
        </xdr:cNvPr>
        <xdr:cNvCxnSpPr/>
      </xdr:nvCxnSpPr>
      <xdr:spPr>
        <a:xfrm>
          <a:off x="21326475" y="10436479"/>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84074</xdr:rowOff>
    </xdr:from>
    <xdr:to>
      <xdr:col>107</xdr:col>
      <xdr:colOff>101600</xdr:colOff>
      <xdr:row>61</xdr:row>
      <xdr:rowOff>14224</xdr:rowOff>
    </xdr:to>
    <xdr:sp macro="" textlink="">
      <xdr:nvSpPr>
        <xdr:cNvPr id="703" name="楕円 702">
          <a:extLst>
            <a:ext uri="{FF2B5EF4-FFF2-40B4-BE49-F238E27FC236}">
              <a16:creationId xmlns:a16="http://schemas.microsoft.com/office/drawing/2014/main" id="{93EB219C-57C9-4BE5-91F9-0CCD94CA087E}"/>
            </a:ext>
          </a:extLst>
        </xdr:cNvPr>
        <xdr:cNvSpPr/>
      </xdr:nvSpPr>
      <xdr:spPr>
        <a:xfrm>
          <a:off x="20383500" y="1037424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134874</xdr:rowOff>
    </xdr:from>
    <xdr:to>
      <xdr:col>111</xdr:col>
      <xdr:colOff>177800</xdr:colOff>
      <xdr:row>60</xdr:row>
      <xdr:rowOff>146304</xdr:rowOff>
    </xdr:to>
    <xdr:cxnSp macro="">
      <xdr:nvCxnSpPr>
        <xdr:cNvPr id="704" name="直線コネクタ 703">
          <a:extLst>
            <a:ext uri="{FF2B5EF4-FFF2-40B4-BE49-F238E27FC236}">
              <a16:creationId xmlns:a16="http://schemas.microsoft.com/office/drawing/2014/main" id="{9A9E8531-0013-4AEA-BF87-5ABEDF343F06}"/>
            </a:ext>
          </a:extLst>
        </xdr:cNvPr>
        <xdr:cNvCxnSpPr/>
      </xdr:nvCxnSpPr>
      <xdr:spPr>
        <a:xfrm>
          <a:off x="20437475" y="10421874"/>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106172</xdr:rowOff>
    </xdr:from>
    <xdr:to>
      <xdr:col>102</xdr:col>
      <xdr:colOff>165100</xdr:colOff>
      <xdr:row>61</xdr:row>
      <xdr:rowOff>36322</xdr:rowOff>
    </xdr:to>
    <xdr:sp macro="" textlink="">
      <xdr:nvSpPr>
        <xdr:cNvPr id="705" name="楕円 704">
          <a:extLst>
            <a:ext uri="{FF2B5EF4-FFF2-40B4-BE49-F238E27FC236}">
              <a16:creationId xmlns:a16="http://schemas.microsoft.com/office/drawing/2014/main" id="{C4D6509D-8CA6-4744-8CA6-E0ECE7DD14B6}"/>
            </a:ext>
          </a:extLst>
        </xdr:cNvPr>
        <xdr:cNvSpPr/>
      </xdr:nvSpPr>
      <xdr:spPr>
        <a:xfrm>
          <a:off x="19497675" y="1039634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134874</xdr:rowOff>
    </xdr:from>
    <xdr:to>
      <xdr:col>107</xdr:col>
      <xdr:colOff>50800</xdr:colOff>
      <xdr:row>60</xdr:row>
      <xdr:rowOff>156972</xdr:rowOff>
    </xdr:to>
    <xdr:cxnSp macro="">
      <xdr:nvCxnSpPr>
        <xdr:cNvPr id="706" name="直線コネクタ 705">
          <a:extLst>
            <a:ext uri="{FF2B5EF4-FFF2-40B4-BE49-F238E27FC236}">
              <a16:creationId xmlns:a16="http://schemas.microsoft.com/office/drawing/2014/main" id="{645EE7F3-AD04-40DE-AD1C-7EC27729F848}"/>
            </a:ext>
          </a:extLst>
        </xdr:cNvPr>
        <xdr:cNvCxnSpPr/>
      </xdr:nvCxnSpPr>
      <xdr:spPr>
        <a:xfrm flipV="1">
          <a:off x="19545300" y="10421874"/>
          <a:ext cx="892175"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68072</xdr:rowOff>
    </xdr:from>
    <xdr:to>
      <xdr:col>98</xdr:col>
      <xdr:colOff>38100</xdr:colOff>
      <xdr:row>60</xdr:row>
      <xdr:rowOff>169672</xdr:rowOff>
    </xdr:to>
    <xdr:sp macro="" textlink="">
      <xdr:nvSpPr>
        <xdr:cNvPr id="707" name="楕円 706">
          <a:extLst>
            <a:ext uri="{FF2B5EF4-FFF2-40B4-BE49-F238E27FC236}">
              <a16:creationId xmlns:a16="http://schemas.microsoft.com/office/drawing/2014/main" id="{32F879E9-79E4-45CA-B5A2-8161F7BEFB29}"/>
            </a:ext>
          </a:extLst>
        </xdr:cNvPr>
        <xdr:cNvSpPr/>
      </xdr:nvSpPr>
      <xdr:spPr>
        <a:xfrm>
          <a:off x="18608675" y="1035824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118872</xdr:rowOff>
    </xdr:from>
    <xdr:to>
      <xdr:col>102</xdr:col>
      <xdr:colOff>114300</xdr:colOff>
      <xdr:row>60</xdr:row>
      <xdr:rowOff>156972</xdr:rowOff>
    </xdr:to>
    <xdr:cxnSp macro="">
      <xdr:nvCxnSpPr>
        <xdr:cNvPr id="708" name="直線コネクタ 707">
          <a:extLst>
            <a:ext uri="{FF2B5EF4-FFF2-40B4-BE49-F238E27FC236}">
              <a16:creationId xmlns:a16="http://schemas.microsoft.com/office/drawing/2014/main" id="{9AF13FDC-793E-431F-974E-500C32AA9BF3}"/>
            </a:ext>
          </a:extLst>
        </xdr:cNvPr>
        <xdr:cNvCxnSpPr/>
      </xdr:nvCxnSpPr>
      <xdr:spPr>
        <a:xfrm>
          <a:off x="18659475" y="10405872"/>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9" name="n_1aveValue【学校施設】&#10;一人当たり面積">
          <a:extLst>
            <a:ext uri="{FF2B5EF4-FFF2-40B4-BE49-F238E27FC236}">
              <a16:creationId xmlns:a16="http://schemas.microsoft.com/office/drawing/2014/main" id="{C99EBB84-E636-4331-8321-74B010F95EE7}"/>
            </a:ext>
          </a:extLst>
        </xdr:cNvPr>
        <xdr:cNvSpPr txBox="1"/>
      </xdr:nvSpPr>
      <xdr:spPr>
        <a:xfrm>
          <a:off x="21078902" y="1002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10" name="n_2aveValue【学校施設】&#10;一人当たり面積">
          <a:extLst>
            <a:ext uri="{FF2B5EF4-FFF2-40B4-BE49-F238E27FC236}">
              <a16:creationId xmlns:a16="http://schemas.microsoft.com/office/drawing/2014/main" id="{28A6EC48-E74D-4DF2-AC39-AE854987DE7B}"/>
            </a:ext>
          </a:extLst>
        </xdr:cNvPr>
        <xdr:cNvSpPr txBox="1"/>
      </xdr:nvSpPr>
      <xdr:spPr>
        <a:xfrm>
          <a:off x="20202602" y="1001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11" name="n_3aveValue【学校施設】&#10;一人当たり面積">
          <a:extLst>
            <a:ext uri="{FF2B5EF4-FFF2-40B4-BE49-F238E27FC236}">
              <a16:creationId xmlns:a16="http://schemas.microsoft.com/office/drawing/2014/main" id="{6D32B6A6-03DC-4DAA-ACD0-FCC707017EE4}"/>
            </a:ext>
          </a:extLst>
        </xdr:cNvPr>
        <xdr:cNvSpPr txBox="1"/>
      </xdr:nvSpPr>
      <xdr:spPr>
        <a:xfrm>
          <a:off x="193136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28D90EDE-37D9-4B41-859F-CC48597785D2}"/>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16781</xdr:rowOff>
    </xdr:from>
    <xdr:ext cx="469744" cy="259045"/>
    <xdr:sp macro="" textlink="">
      <xdr:nvSpPr>
        <xdr:cNvPr id="713" name="n_1mainValue【学校施設】&#10;一人当たり面積">
          <a:extLst>
            <a:ext uri="{FF2B5EF4-FFF2-40B4-BE49-F238E27FC236}">
              <a16:creationId xmlns:a16="http://schemas.microsoft.com/office/drawing/2014/main" id="{8DFC829E-2DF6-4950-AAD6-22AB0BA69142}"/>
            </a:ext>
          </a:extLst>
        </xdr:cNvPr>
        <xdr:cNvSpPr txBox="1"/>
      </xdr:nvSpPr>
      <xdr:spPr>
        <a:xfrm>
          <a:off x="21078902"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5351</xdr:rowOff>
    </xdr:from>
    <xdr:ext cx="469744" cy="259045"/>
    <xdr:sp macro="" textlink="">
      <xdr:nvSpPr>
        <xdr:cNvPr id="714" name="n_2mainValue【学校施設】&#10;一人当たり面積">
          <a:extLst>
            <a:ext uri="{FF2B5EF4-FFF2-40B4-BE49-F238E27FC236}">
              <a16:creationId xmlns:a16="http://schemas.microsoft.com/office/drawing/2014/main" id="{58681E83-DEC7-424A-8AD5-A6E9C50328C1}"/>
            </a:ext>
          </a:extLst>
        </xdr:cNvPr>
        <xdr:cNvSpPr txBox="1"/>
      </xdr:nvSpPr>
      <xdr:spPr>
        <a:xfrm>
          <a:off x="20202602" y="104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27449</xdr:rowOff>
    </xdr:from>
    <xdr:ext cx="469744" cy="259045"/>
    <xdr:sp macro="" textlink="">
      <xdr:nvSpPr>
        <xdr:cNvPr id="715" name="n_3mainValue【学校施設】&#10;一人当たり面積">
          <a:extLst>
            <a:ext uri="{FF2B5EF4-FFF2-40B4-BE49-F238E27FC236}">
              <a16:creationId xmlns:a16="http://schemas.microsoft.com/office/drawing/2014/main" id="{F3E79B7C-757F-48F1-8E84-35FFF60A2B37}"/>
            </a:ext>
          </a:extLst>
        </xdr:cNvPr>
        <xdr:cNvSpPr txBox="1"/>
      </xdr:nvSpPr>
      <xdr:spPr>
        <a:xfrm>
          <a:off x="19313602" y="1048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14749</xdr:rowOff>
    </xdr:from>
    <xdr:ext cx="469744" cy="259045"/>
    <xdr:sp macro="" textlink="">
      <xdr:nvSpPr>
        <xdr:cNvPr id="716" name="n_4mainValue【学校施設】&#10;一人当たり面積">
          <a:extLst>
            <a:ext uri="{FF2B5EF4-FFF2-40B4-BE49-F238E27FC236}">
              <a16:creationId xmlns:a16="http://schemas.microsoft.com/office/drawing/2014/main" id="{1069F699-D513-4969-AD45-63070247C1EE}"/>
            </a:ext>
          </a:extLst>
        </xdr:cNvPr>
        <xdr:cNvSpPr txBox="1"/>
      </xdr:nvSpPr>
      <xdr:spPr>
        <a:xfrm>
          <a:off x="184214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8DBE14B7-7991-44D7-8211-A0FB73E67C7A}"/>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37A5A4A9-E6E6-4B62-BE5D-22BDCCED5A62}"/>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EE4E167-6A5A-437B-98AE-51DE9BE47F65}"/>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39D0BCF-CDCF-4015-BE7C-0F7877E44926}"/>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0C8EAE4-2AA7-471E-8171-2624D392262E}"/>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97C9429-D4F0-4E18-A721-6FBAAFB5DD76}"/>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C2025A3-8FA3-46DD-A498-0EA16B3D4E4A}"/>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B9E6DB8-1017-425E-9C65-3350B00A72A1}"/>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CA788D87-1B32-4A5B-B267-8FEA77534B57}"/>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1D7F6921-1B03-4A02-A250-66CD242E89AC}"/>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F2A8DBB7-358A-4A31-9016-B7D98344F86C}"/>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A921232B-6A91-4F6F-AD8F-DC5BFEE2780A}"/>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69A7DF4C-977F-435C-AFE0-65480B6F2E92}"/>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C2603FB-F485-4F32-A00F-477DEF66EECE}"/>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4BB6FEFF-4757-490A-A614-5DD8331AF22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99E65F7-6723-48B4-8E23-B2607D978907}"/>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7F34BB9D-8711-46A8-9C01-658483ED2E0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25549C2-7E55-46B8-BD56-6C1C71063D54}"/>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B40EADDD-16E3-4005-BD2A-714A5C29B53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5A697722-A5B6-404A-AE68-20823E822CE0}"/>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BC35B8AC-4122-4BCE-8262-DBD43A3D23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3B444345-6FA2-409D-B562-53D419F44C4A}"/>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2B0AB62-5565-426F-A0D6-F6F576A2A2AB}"/>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9F94A330-E4D7-41C9-AE39-2E76700EB524}"/>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A90947E3-9DE8-4E9A-A4F8-4CC90EB52167}"/>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B9B05B7D-98F6-4D19-9409-EF5905246A57}"/>
            </a:ext>
          </a:extLst>
        </xdr:cNvPr>
        <xdr:cNvCxnSpPr/>
      </xdr:nvCxnSpPr>
      <xdr:spPr>
        <a:xfrm flipV="1">
          <a:off x="16322039"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AC599652-7A7F-42C6-8E1F-F8B395FA1316}"/>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82118E00-C318-4F70-A8E7-693AEFD970E7}"/>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D568B218-6AC1-4BEF-A0C4-EC08B789B345}"/>
            </a:ext>
          </a:extLst>
        </xdr:cNvPr>
        <xdr:cNvSpPr txBox="1"/>
      </xdr:nvSpPr>
      <xdr:spPr>
        <a:xfrm>
          <a:off x="16360775"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DF903993-65E8-4963-822F-5DA833C3CAC2}"/>
            </a:ext>
          </a:extLst>
        </xdr:cNvPr>
        <xdr:cNvCxnSpPr/>
      </xdr:nvCxnSpPr>
      <xdr:spPr>
        <a:xfrm>
          <a:off x="16230600" y="1335241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D5B202D4-1517-44AC-A007-5EF216F2EF8D}"/>
            </a:ext>
          </a:extLst>
        </xdr:cNvPr>
        <xdr:cNvSpPr txBox="1"/>
      </xdr:nvSpPr>
      <xdr:spPr>
        <a:xfrm>
          <a:off x="16360775" y="14220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94A76C2B-F537-431F-AD26-19BE1CA69389}"/>
            </a:ext>
          </a:extLst>
        </xdr:cNvPr>
        <xdr:cNvSpPr/>
      </xdr:nvSpPr>
      <xdr:spPr>
        <a:xfrm>
          <a:off x="16268700" y="1424205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BC6A97BD-2F59-456E-8E4C-5D0B824A88A5}"/>
            </a:ext>
          </a:extLst>
        </xdr:cNvPr>
        <xdr:cNvSpPr/>
      </xdr:nvSpPr>
      <xdr:spPr>
        <a:xfrm>
          <a:off x="15430500" y="142127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829187E4-60C6-4C78-9484-6DD76CE9EC1F}"/>
            </a:ext>
          </a:extLst>
        </xdr:cNvPr>
        <xdr:cNvSpPr/>
      </xdr:nvSpPr>
      <xdr:spPr>
        <a:xfrm>
          <a:off x="14544675"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80FE9C2F-2829-4D06-9197-FA1E3DA81A96}"/>
            </a:ext>
          </a:extLst>
        </xdr:cNvPr>
        <xdr:cNvSpPr/>
      </xdr:nvSpPr>
      <xdr:spPr>
        <a:xfrm>
          <a:off x="13655675" y="1417193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C0C3EFEB-7839-4FAB-98FA-FF8EF0373572}"/>
            </a:ext>
          </a:extLst>
        </xdr:cNvPr>
        <xdr:cNvSpPr/>
      </xdr:nvSpPr>
      <xdr:spPr>
        <a:xfrm>
          <a:off x="12763500" y="141343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0D46BD1-3E23-45C8-BF48-5E1919F609C8}"/>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DE6E801-2DDE-40C5-99F8-ABC258DF4E30}"/>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D8D9F64-FBA9-4E40-ADD6-435BF1C8A0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DC0A121-2E2A-4C72-BDD7-17E9D9ED627C}"/>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C32EB42-0BBB-4647-8CB1-2770D412C473}"/>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157118</xdr:rowOff>
    </xdr:from>
    <xdr:to>
      <xdr:col>76</xdr:col>
      <xdr:colOff>165100</xdr:colOff>
      <xdr:row>85</xdr:row>
      <xdr:rowOff>87268</xdr:rowOff>
    </xdr:to>
    <xdr:sp macro="" textlink="">
      <xdr:nvSpPr>
        <xdr:cNvPr id="758" name="楕円 757">
          <a:extLst>
            <a:ext uri="{FF2B5EF4-FFF2-40B4-BE49-F238E27FC236}">
              <a16:creationId xmlns:a16="http://schemas.microsoft.com/office/drawing/2014/main" id="{99107779-DC8C-46B7-8122-34C25248C135}"/>
            </a:ext>
          </a:extLst>
        </xdr:cNvPr>
        <xdr:cNvSpPr/>
      </xdr:nvSpPr>
      <xdr:spPr>
        <a:xfrm>
          <a:off x="14544675" y="1455891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121194</xdr:rowOff>
    </xdr:from>
    <xdr:to>
      <xdr:col>72</xdr:col>
      <xdr:colOff>38100</xdr:colOff>
      <xdr:row>85</xdr:row>
      <xdr:rowOff>51344</xdr:rowOff>
    </xdr:to>
    <xdr:sp macro="" textlink="">
      <xdr:nvSpPr>
        <xdr:cNvPr id="759" name="楕円 758">
          <a:extLst>
            <a:ext uri="{FF2B5EF4-FFF2-40B4-BE49-F238E27FC236}">
              <a16:creationId xmlns:a16="http://schemas.microsoft.com/office/drawing/2014/main" id="{E62242D3-DDF3-4801-9036-9902988DE569}"/>
            </a:ext>
          </a:extLst>
        </xdr:cNvPr>
        <xdr:cNvSpPr/>
      </xdr:nvSpPr>
      <xdr:spPr>
        <a:xfrm>
          <a:off x="13655675" y="1452616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36468</xdr:rowOff>
    </xdr:to>
    <xdr:cxnSp macro="">
      <xdr:nvCxnSpPr>
        <xdr:cNvPr id="760" name="直線コネクタ 759">
          <a:extLst>
            <a:ext uri="{FF2B5EF4-FFF2-40B4-BE49-F238E27FC236}">
              <a16:creationId xmlns:a16="http://schemas.microsoft.com/office/drawing/2014/main" id="{57B3C8B6-8797-4960-A7A0-0E08452EDFC2}"/>
            </a:ext>
          </a:extLst>
        </xdr:cNvPr>
        <xdr:cNvCxnSpPr/>
      </xdr:nvCxnSpPr>
      <xdr:spPr>
        <a:xfrm>
          <a:off x="13706475" y="14573794"/>
          <a:ext cx="8858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85271</xdr:rowOff>
    </xdr:from>
    <xdr:to>
      <xdr:col>67</xdr:col>
      <xdr:colOff>101600</xdr:colOff>
      <xdr:row>85</xdr:row>
      <xdr:rowOff>15421</xdr:rowOff>
    </xdr:to>
    <xdr:sp macro="" textlink="">
      <xdr:nvSpPr>
        <xdr:cNvPr id="761" name="楕円 760">
          <a:extLst>
            <a:ext uri="{FF2B5EF4-FFF2-40B4-BE49-F238E27FC236}">
              <a16:creationId xmlns:a16="http://schemas.microsoft.com/office/drawing/2014/main" id="{FF718457-0CB4-4869-9A24-F8BB751A3BFA}"/>
            </a:ext>
          </a:extLst>
        </xdr:cNvPr>
        <xdr:cNvSpPr/>
      </xdr:nvSpPr>
      <xdr:spPr>
        <a:xfrm>
          <a:off x="12763500" y="1449024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136071</xdr:rowOff>
    </xdr:from>
    <xdr:to>
      <xdr:col>71</xdr:col>
      <xdr:colOff>177800</xdr:colOff>
      <xdr:row>85</xdr:row>
      <xdr:rowOff>544</xdr:rowOff>
    </xdr:to>
    <xdr:cxnSp macro="">
      <xdr:nvCxnSpPr>
        <xdr:cNvPr id="762" name="直線コネクタ 761">
          <a:extLst>
            <a:ext uri="{FF2B5EF4-FFF2-40B4-BE49-F238E27FC236}">
              <a16:creationId xmlns:a16="http://schemas.microsoft.com/office/drawing/2014/main" id="{B558686C-FF3E-4FD2-A198-6D7A89A09E11}"/>
            </a:ext>
          </a:extLst>
        </xdr:cNvPr>
        <xdr:cNvCxnSpPr/>
      </xdr:nvCxnSpPr>
      <xdr:spPr>
        <a:xfrm>
          <a:off x="12817475"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3" name="n_1aveValue【児童館】&#10;有形固定資産減価償却率">
          <a:extLst>
            <a:ext uri="{FF2B5EF4-FFF2-40B4-BE49-F238E27FC236}">
              <a16:creationId xmlns:a16="http://schemas.microsoft.com/office/drawing/2014/main" id="{D353287F-0B4F-4C61-8701-C864D3508800}"/>
            </a:ext>
          </a:extLst>
        </xdr:cNvPr>
        <xdr:cNvSpPr txBox="1"/>
      </xdr:nvSpPr>
      <xdr:spPr>
        <a:xfrm>
          <a:off x="15269219" y="1399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4" name="n_2aveValue【児童館】&#10;有形固定資産減価償却率">
          <a:extLst>
            <a:ext uri="{FF2B5EF4-FFF2-40B4-BE49-F238E27FC236}">
              <a16:creationId xmlns:a16="http://schemas.microsoft.com/office/drawing/2014/main" id="{0A22EB95-3CC3-495D-A51F-3511B98F84B8}"/>
            </a:ext>
          </a:extLst>
        </xdr:cNvPr>
        <xdr:cNvSpPr txBox="1"/>
      </xdr:nvSpPr>
      <xdr:spPr>
        <a:xfrm>
          <a:off x="14392919"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65" name="n_3aveValue【児童館】&#10;有形固定資産減価償却率">
          <a:extLst>
            <a:ext uri="{FF2B5EF4-FFF2-40B4-BE49-F238E27FC236}">
              <a16:creationId xmlns:a16="http://schemas.microsoft.com/office/drawing/2014/main" id="{5EAE4DB5-3520-49FB-92E5-67FAC092BD06}"/>
            </a:ext>
          </a:extLst>
        </xdr:cNvPr>
        <xdr:cNvSpPr txBox="1"/>
      </xdr:nvSpPr>
      <xdr:spPr>
        <a:xfrm>
          <a:off x="13503919"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66" name="n_4aveValue【児童館】&#10;有形固定資産減価償却率">
          <a:extLst>
            <a:ext uri="{FF2B5EF4-FFF2-40B4-BE49-F238E27FC236}">
              <a16:creationId xmlns:a16="http://schemas.microsoft.com/office/drawing/2014/main" id="{704BC32F-2B5E-400C-87C8-09156F1E30F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767" name="n_2mainValue【児童館】&#10;有形固定資産減価償却率">
          <a:extLst>
            <a:ext uri="{FF2B5EF4-FFF2-40B4-BE49-F238E27FC236}">
              <a16:creationId xmlns:a16="http://schemas.microsoft.com/office/drawing/2014/main" id="{5EF2EA79-0E10-45C7-9677-CD3AAA7F0ED6}"/>
            </a:ext>
          </a:extLst>
        </xdr:cNvPr>
        <xdr:cNvSpPr txBox="1"/>
      </xdr:nvSpPr>
      <xdr:spPr>
        <a:xfrm>
          <a:off x="14392919"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768" name="n_3mainValue【児童館】&#10;有形固定資産減価償却率">
          <a:extLst>
            <a:ext uri="{FF2B5EF4-FFF2-40B4-BE49-F238E27FC236}">
              <a16:creationId xmlns:a16="http://schemas.microsoft.com/office/drawing/2014/main" id="{4F269507-4521-4451-BADE-50C95B2B18DE}"/>
            </a:ext>
          </a:extLst>
        </xdr:cNvPr>
        <xdr:cNvSpPr txBox="1"/>
      </xdr:nvSpPr>
      <xdr:spPr>
        <a:xfrm>
          <a:off x="13503919"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6548</xdr:rowOff>
    </xdr:from>
    <xdr:ext cx="405111" cy="259045"/>
    <xdr:sp macro="" textlink="">
      <xdr:nvSpPr>
        <xdr:cNvPr id="769" name="n_4mainValue【児童館】&#10;有形固定資産減価償却率">
          <a:extLst>
            <a:ext uri="{FF2B5EF4-FFF2-40B4-BE49-F238E27FC236}">
              <a16:creationId xmlns:a16="http://schemas.microsoft.com/office/drawing/2014/main" id="{DBEE34F1-24EB-4E78-877E-14B58A3083BB}"/>
            </a:ext>
          </a:extLst>
        </xdr:cNvPr>
        <xdr:cNvSpPr txBox="1"/>
      </xdr:nvSpPr>
      <xdr:spPr>
        <a:xfrm>
          <a:off x="12611744" y="14582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6D1A0B71-E16D-476A-BDEB-1E1686D364C6}"/>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D8AE5404-A975-4890-8DD6-80548265DFDD}"/>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A634642B-3B15-4715-A899-BAB8A0B83630}"/>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6B524010-60E5-4566-A6AD-48B168537712}"/>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6E311F98-B4D1-4F31-97E4-FFE14219B705}"/>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87FC4AE5-0A2C-4243-B7E8-9AD887F4F6A4}"/>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AFD1FB26-7C8C-47DD-8672-C5F63AC37C1A}"/>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53C0C119-7FF8-486A-9435-1FEB74653C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2101302A-BFB4-418B-92DE-0244C70AAC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D1758577-D0BD-4AB5-ABF4-A147F32F3C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A3002191-B118-41B6-801D-1001F7B25A9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1C41DE31-05AD-427E-A0E2-46747CE9A802}"/>
            </a:ext>
          </a:extLst>
        </xdr:cNvPr>
        <xdr:cNvSpPr txBox="1"/>
      </xdr:nvSpPr>
      <xdr:spPr>
        <a:xfrm>
          <a:off x="17823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2A34BC47-FC89-4482-998F-87D30F90D954}"/>
            </a:ext>
          </a:extLst>
        </xdr:cNvPr>
        <xdr:cNvCxnSpPr/>
      </xdr:nvCxnSpPr>
      <xdr:spPr>
        <a:xfrm>
          <a:off x="18288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6399731D-7CA6-436B-93D6-F25417A70E7C}"/>
            </a:ext>
          </a:extLst>
        </xdr:cNvPr>
        <xdr:cNvSpPr txBox="1"/>
      </xdr:nvSpPr>
      <xdr:spPr>
        <a:xfrm>
          <a:off x="17823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EE2D2D1C-AA56-46CA-9807-F184E5F80FE7}"/>
            </a:ext>
          </a:extLst>
        </xdr:cNvPr>
        <xdr:cNvCxnSpPr/>
      </xdr:nvCxnSpPr>
      <xdr:spPr>
        <a:xfrm>
          <a:off x="18288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3CA317FD-5C4A-4F30-91B9-EA4DE413F922}"/>
            </a:ext>
          </a:extLst>
        </xdr:cNvPr>
        <xdr:cNvSpPr txBox="1"/>
      </xdr:nvSpPr>
      <xdr:spPr>
        <a:xfrm>
          <a:off x="17823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E82705DF-9740-4045-A839-71AB522840FD}"/>
            </a:ext>
          </a:extLst>
        </xdr:cNvPr>
        <xdr:cNvCxnSpPr/>
      </xdr:nvCxnSpPr>
      <xdr:spPr>
        <a:xfrm>
          <a:off x="18288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E0A619A9-6E6F-4AA2-98C2-64CC38903D32}"/>
            </a:ext>
          </a:extLst>
        </xdr:cNvPr>
        <xdr:cNvSpPr txBox="1"/>
      </xdr:nvSpPr>
      <xdr:spPr>
        <a:xfrm>
          <a:off x="17823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7A0E9DAB-F1B9-411F-9B60-0A2F3135989D}"/>
            </a:ext>
          </a:extLst>
        </xdr:cNvPr>
        <xdr:cNvCxnSpPr/>
      </xdr:nvCxnSpPr>
      <xdr:spPr>
        <a:xfrm>
          <a:off x="18288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B3635462-41BF-4DEA-B8E7-1FEDD998E57D}"/>
            </a:ext>
          </a:extLst>
        </xdr:cNvPr>
        <xdr:cNvSpPr txBox="1"/>
      </xdr:nvSpPr>
      <xdr:spPr>
        <a:xfrm>
          <a:off x="17823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EF291CB8-4FD9-4709-A8EB-EF51408C427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83780FBF-7078-4736-B3BE-EA33083E75FC}"/>
            </a:ext>
          </a:extLst>
        </xdr:cNvPr>
        <xdr:cNvSpPr txBox="1"/>
      </xdr:nvSpPr>
      <xdr:spPr>
        <a:xfrm>
          <a:off x="17823996"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5156AA2-4412-4147-89EB-B5F674D91F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C3C5B620-9566-4A0E-AF25-4D23E3AACA13}"/>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3D788FD0-4987-46C9-9E98-89A402F6358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95" name="直線コネクタ 794">
          <a:extLst>
            <a:ext uri="{FF2B5EF4-FFF2-40B4-BE49-F238E27FC236}">
              <a16:creationId xmlns:a16="http://schemas.microsoft.com/office/drawing/2014/main" id="{B0DF3615-644B-41D8-8013-4AFF94B3A66F}"/>
            </a:ext>
          </a:extLst>
        </xdr:cNvPr>
        <xdr:cNvCxnSpPr/>
      </xdr:nvCxnSpPr>
      <xdr:spPr>
        <a:xfrm flipV="1">
          <a:off x="22164039" y="13296900"/>
          <a:ext cx="0" cy="1538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6" name="【児童館】&#10;一人当たり面積最小値テキスト">
          <a:extLst>
            <a:ext uri="{FF2B5EF4-FFF2-40B4-BE49-F238E27FC236}">
              <a16:creationId xmlns:a16="http://schemas.microsoft.com/office/drawing/2014/main" id="{60EB5ED1-A508-4F5C-86CF-10BD15879B2C}"/>
            </a:ext>
          </a:extLst>
        </xdr:cNvPr>
        <xdr:cNvSpPr txBox="1"/>
      </xdr:nvSpPr>
      <xdr:spPr>
        <a:xfrm>
          <a:off x="22202775"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97" name="直線コネクタ 796">
          <a:extLst>
            <a:ext uri="{FF2B5EF4-FFF2-40B4-BE49-F238E27FC236}">
              <a16:creationId xmlns:a16="http://schemas.microsoft.com/office/drawing/2014/main" id="{C5A661B2-1114-4D9E-8956-E109A5B90795}"/>
            </a:ext>
          </a:extLst>
        </xdr:cNvPr>
        <xdr:cNvCxnSpPr/>
      </xdr:nvCxnSpPr>
      <xdr:spPr>
        <a:xfrm>
          <a:off x="22075775" y="148349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8" name="【児童館】&#10;一人当たり面積最大値テキスト">
          <a:extLst>
            <a:ext uri="{FF2B5EF4-FFF2-40B4-BE49-F238E27FC236}">
              <a16:creationId xmlns:a16="http://schemas.microsoft.com/office/drawing/2014/main" id="{FA9D3DBB-893D-4895-8524-0401C93D11CE}"/>
            </a:ext>
          </a:extLst>
        </xdr:cNvPr>
        <xdr:cNvSpPr txBox="1"/>
      </xdr:nvSpPr>
      <xdr:spPr>
        <a:xfrm>
          <a:off x="22202775"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9" name="直線コネクタ 798">
          <a:extLst>
            <a:ext uri="{FF2B5EF4-FFF2-40B4-BE49-F238E27FC236}">
              <a16:creationId xmlns:a16="http://schemas.microsoft.com/office/drawing/2014/main" id="{0B9EADC8-7A0B-4C30-8495-33ED1280A193}"/>
            </a:ext>
          </a:extLst>
        </xdr:cNvPr>
        <xdr:cNvCxnSpPr/>
      </xdr:nvCxnSpPr>
      <xdr:spPr>
        <a:xfrm>
          <a:off x="22075775" y="132969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0" name="【児童館】&#10;一人当たり面積平均値テキスト">
          <a:extLst>
            <a:ext uri="{FF2B5EF4-FFF2-40B4-BE49-F238E27FC236}">
              <a16:creationId xmlns:a16="http://schemas.microsoft.com/office/drawing/2014/main" id="{507D0598-39B0-45BC-BB91-A13A88D93E04}"/>
            </a:ext>
          </a:extLst>
        </xdr:cNvPr>
        <xdr:cNvSpPr txBox="1"/>
      </xdr:nvSpPr>
      <xdr:spPr>
        <a:xfrm>
          <a:off x="22202775"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1" name="フローチャート: 判断 800">
          <a:extLst>
            <a:ext uri="{FF2B5EF4-FFF2-40B4-BE49-F238E27FC236}">
              <a16:creationId xmlns:a16="http://schemas.microsoft.com/office/drawing/2014/main" id="{C4530EB6-E0F3-4D82-A4EC-28F142599B5C}"/>
            </a:ext>
          </a:extLst>
        </xdr:cNvPr>
        <xdr:cNvSpPr/>
      </xdr:nvSpPr>
      <xdr:spPr>
        <a:xfrm>
          <a:off x="22113875" y="143074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2" name="フローチャート: 判断 801">
          <a:extLst>
            <a:ext uri="{FF2B5EF4-FFF2-40B4-BE49-F238E27FC236}">
              <a16:creationId xmlns:a16="http://schemas.microsoft.com/office/drawing/2014/main" id="{75906299-1753-4758-9CB3-1A49A180F423}"/>
            </a:ext>
          </a:extLst>
        </xdr:cNvPr>
        <xdr:cNvSpPr/>
      </xdr:nvSpPr>
      <xdr:spPr>
        <a:xfrm>
          <a:off x="21275675" y="143401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3" name="フローチャート: 判断 802">
          <a:extLst>
            <a:ext uri="{FF2B5EF4-FFF2-40B4-BE49-F238E27FC236}">
              <a16:creationId xmlns:a16="http://schemas.microsoft.com/office/drawing/2014/main" id="{87A069AE-6633-4566-BC29-35E221141E39}"/>
            </a:ext>
          </a:extLst>
        </xdr:cNvPr>
        <xdr:cNvSpPr/>
      </xdr:nvSpPr>
      <xdr:spPr>
        <a:xfrm>
          <a:off x="20383500" y="144054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4" name="フローチャート: 判断 803">
          <a:extLst>
            <a:ext uri="{FF2B5EF4-FFF2-40B4-BE49-F238E27FC236}">
              <a16:creationId xmlns:a16="http://schemas.microsoft.com/office/drawing/2014/main" id="{CB24B81F-313F-4D3C-98C8-13EF662C16D5}"/>
            </a:ext>
          </a:extLst>
        </xdr:cNvPr>
        <xdr:cNvSpPr/>
      </xdr:nvSpPr>
      <xdr:spPr>
        <a:xfrm>
          <a:off x="19497675" y="1442175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5" name="フローチャート: 判断 804">
          <a:extLst>
            <a:ext uri="{FF2B5EF4-FFF2-40B4-BE49-F238E27FC236}">
              <a16:creationId xmlns:a16="http://schemas.microsoft.com/office/drawing/2014/main" id="{D7D283C0-AB4F-4D0C-B002-0BE35D20713F}"/>
            </a:ext>
          </a:extLst>
        </xdr:cNvPr>
        <xdr:cNvSpPr/>
      </xdr:nvSpPr>
      <xdr:spPr>
        <a:xfrm>
          <a:off x="18608675" y="144217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802F89B3-6936-4178-912F-8C175F38215B}"/>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E9007F8-4EAA-4429-A33C-EE8583A23792}"/>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B5CE39E-FCF8-4023-BB63-543ED95CAC28}"/>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68448F1-903B-4197-A9CD-F688236EA0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9133769-78D7-4047-9430-E71CD8338F2F}"/>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36286</xdr:rowOff>
    </xdr:from>
    <xdr:to>
      <xdr:col>107</xdr:col>
      <xdr:colOff>101600</xdr:colOff>
      <xdr:row>86</xdr:row>
      <xdr:rowOff>137886</xdr:rowOff>
    </xdr:to>
    <xdr:sp macro="" textlink="">
      <xdr:nvSpPr>
        <xdr:cNvPr id="811" name="楕円 810">
          <a:extLst>
            <a:ext uri="{FF2B5EF4-FFF2-40B4-BE49-F238E27FC236}">
              <a16:creationId xmlns:a16="http://schemas.microsoft.com/office/drawing/2014/main" id="{6B99D4AF-39F7-4C28-82A6-BCBD8DCE136C}"/>
            </a:ext>
          </a:extLst>
        </xdr:cNvPr>
        <xdr:cNvSpPr/>
      </xdr:nvSpPr>
      <xdr:spPr>
        <a:xfrm>
          <a:off x="20383500" y="1478098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812" name="楕円 811">
          <a:extLst>
            <a:ext uri="{FF2B5EF4-FFF2-40B4-BE49-F238E27FC236}">
              <a16:creationId xmlns:a16="http://schemas.microsoft.com/office/drawing/2014/main" id="{2720A599-332C-4FBC-AADF-A955FC3CEEAF}"/>
            </a:ext>
          </a:extLst>
        </xdr:cNvPr>
        <xdr:cNvSpPr/>
      </xdr:nvSpPr>
      <xdr:spPr>
        <a:xfrm>
          <a:off x="19497675"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813" name="直線コネクタ 812">
          <a:extLst>
            <a:ext uri="{FF2B5EF4-FFF2-40B4-BE49-F238E27FC236}">
              <a16:creationId xmlns:a16="http://schemas.microsoft.com/office/drawing/2014/main" id="{EF53BD1C-3A5B-470C-90B2-076330F5E2DB}"/>
            </a:ext>
          </a:extLst>
        </xdr:cNvPr>
        <xdr:cNvCxnSpPr/>
      </xdr:nvCxnSpPr>
      <xdr:spPr>
        <a:xfrm>
          <a:off x="19545300" y="14834961"/>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14" name="楕円 813">
          <a:extLst>
            <a:ext uri="{FF2B5EF4-FFF2-40B4-BE49-F238E27FC236}">
              <a16:creationId xmlns:a16="http://schemas.microsoft.com/office/drawing/2014/main" id="{021ECF59-3105-4306-811E-7AD689276C00}"/>
            </a:ext>
          </a:extLst>
        </xdr:cNvPr>
        <xdr:cNvSpPr/>
      </xdr:nvSpPr>
      <xdr:spPr>
        <a:xfrm>
          <a:off x="18608675" y="147973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103414</xdr:rowOff>
    </xdr:to>
    <xdr:cxnSp macro="">
      <xdr:nvCxnSpPr>
        <xdr:cNvPr id="815" name="直線コネクタ 814">
          <a:extLst>
            <a:ext uri="{FF2B5EF4-FFF2-40B4-BE49-F238E27FC236}">
              <a16:creationId xmlns:a16="http://schemas.microsoft.com/office/drawing/2014/main" id="{8F89D881-6FA9-40FA-BEFF-55CE094B9E26}"/>
            </a:ext>
          </a:extLst>
        </xdr:cNvPr>
        <xdr:cNvCxnSpPr/>
      </xdr:nvCxnSpPr>
      <xdr:spPr>
        <a:xfrm flipV="1">
          <a:off x="18659475" y="14834961"/>
          <a:ext cx="8858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16" name="n_1aveValue【児童館】&#10;一人当たり面積">
          <a:extLst>
            <a:ext uri="{FF2B5EF4-FFF2-40B4-BE49-F238E27FC236}">
              <a16:creationId xmlns:a16="http://schemas.microsoft.com/office/drawing/2014/main" id="{7ED35B33-223F-4179-A4C7-3AC7E6311833}"/>
            </a:ext>
          </a:extLst>
        </xdr:cNvPr>
        <xdr:cNvSpPr txBox="1"/>
      </xdr:nvSpPr>
      <xdr:spPr>
        <a:xfrm>
          <a:off x="21078902"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17" name="n_2aveValue【児童館】&#10;一人当たり面積">
          <a:extLst>
            <a:ext uri="{FF2B5EF4-FFF2-40B4-BE49-F238E27FC236}">
              <a16:creationId xmlns:a16="http://schemas.microsoft.com/office/drawing/2014/main" id="{8B7EBF7B-C504-4933-A477-6E2CD4FE05E3}"/>
            </a:ext>
          </a:extLst>
        </xdr:cNvPr>
        <xdr:cNvSpPr txBox="1"/>
      </xdr:nvSpPr>
      <xdr:spPr>
        <a:xfrm>
          <a:off x="20202602" y="1418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18" name="n_3aveValue【児童館】&#10;一人当たり面積">
          <a:extLst>
            <a:ext uri="{FF2B5EF4-FFF2-40B4-BE49-F238E27FC236}">
              <a16:creationId xmlns:a16="http://schemas.microsoft.com/office/drawing/2014/main" id="{D70685EE-2B92-4BDD-B37F-D39F46659972}"/>
            </a:ext>
          </a:extLst>
        </xdr:cNvPr>
        <xdr:cNvSpPr txBox="1"/>
      </xdr:nvSpPr>
      <xdr:spPr>
        <a:xfrm>
          <a:off x="19313602"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19" name="n_4aveValue【児童館】&#10;一人当たり面積">
          <a:extLst>
            <a:ext uri="{FF2B5EF4-FFF2-40B4-BE49-F238E27FC236}">
              <a16:creationId xmlns:a16="http://schemas.microsoft.com/office/drawing/2014/main" id="{D3E51C1A-576D-4DCC-B00B-4E5B82407A37}"/>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20" name="n_2mainValue【児童館】&#10;一人当たり面積">
          <a:extLst>
            <a:ext uri="{FF2B5EF4-FFF2-40B4-BE49-F238E27FC236}">
              <a16:creationId xmlns:a16="http://schemas.microsoft.com/office/drawing/2014/main" id="{39E07DE6-5A1F-4F09-87FF-28DCDF063CA8}"/>
            </a:ext>
          </a:extLst>
        </xdr:cNvPr>
        <xdr:cNvSpPr txBox="1"/>
      </xdr:nvSpPr>
      <xdr:spPr>
        <a:xfrm>
          <a:off x="20202602"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821" name="n_3mainValue【児童館】&#10;一人当たり面積">
          <a:extLst>
            <a:ext uri="{FF2B5EF4-FFF2-40B4-BE49-F238E27FC236}">
              <a16:creationId xmlns:a16="http://schemas.microsoft.com/office/drawing/2014/main" id="{6DB5D4D8-1FD0-4361-9E6F-6DF0C043ED42}"/>
            </a:ext>
          </a:extLst>
        </xdr:cNvPr>
        <xdr:cNvSpPr txBox="1"/>
      </xdr:nvSpPr>
      <xdr:spPr>
        <a:xfrm>
          <a:off x="19313602"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22" name="n_4mainValue【児童館】&#10;一人当たり面積">
          <a:extLst>
            <a:ext uri="{FF2B5EF4-FFF2-40B4-BE49-F238E27FC236}">
              <a16:creationId xmlns:a16="http://schemas.microsoft.com/office/drawing/2014/main" id="{447F7608-723C-4CA5-AB41-08429A73DB6D}"/>
            </a:ext>
          </a:extLst>
        </xdr:cNvPr>
        <xdr:cNvSpPr txBox="1"/>
      </xdr:nvSpPr>
      <xdr:spPr>
        <a:xfrm>
          <a:off x="18421427" y="1489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id="{1AE1E2F3-4328-4DB9-9593-9AB57113B6CD}"/>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id="{888982E8-D17F-4089-A094-8C24577F9BB2}"/>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id="{80CCD986-38C3-4C71-9467-83F9A451F47C}"/>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id="{1E823092-CE2E-43EF-A28D-C38F9A301A3B}"/>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id="{504FCB22-26C1-45B4-9580-2B48ADB18693}"/>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id="{8B577A89-CB6C-48D2-8BB2-22F8C1C67FBC}"/>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id="{8196BBE4-2866-424A-830C-E83FD60D4760}"/>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id="{A3DF8134-9216-4D21-A932-DFCA27027592}"/>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id="{E97855FF-9B20-45EF-93E7-567E780F6E7B}"/>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id="{8E66943F-5E5A-48D7-B5FA-2F70341DFE74}"/>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id="{ED07E2BE-2D8C-414E-8807-5ACB7F422346}"/>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a:extLst>
            <a:ext uri="{FF2B5EF4-FFF2-40B4-BE49-F238E27FC236}">
              <a16:creationId xmlns:a16="http://schemas.microsoft.com/office/drawing/2014/main" id="{ADF608DB-53DC-400E-8BA2-235F333AA1F2}"/>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a:extLst>
            <a:ext uri="{FF2B5EF4-FFF2-40B4-BE49-F238E27FC236}">
              <a16:creationId xmlns:a16="http://schemas.microsoft.com/office/drawing/2014/main" id="{511A6D34-4BE7-4F02-A8D1-FF4BE7073964}"/>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a:extLst>
            <a:ext uri="{FF2B5EF4-FFF2-40B4-BE49-F238E27FC236}">
              <a16:creationId xmlns:a16="http://schemas.microsoft.com/office/drawing/2014/main" id="{58C0A833-0799-4A02-8621-0B23BC81702D}"/>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a:extLst>
            <a:ext uri="{FF2B5EF4-FFF2-40B4-BE49-F238E27FC236}">
              <a16:creationId xmlns:a16="http://schemas.microsoft.com/office/drawing/2014/main" id="{7E993E79-EEB7-4F1B-8180-5DBD6E782D6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a:extLst>
            <a:ext uri="{FF2B5EF4-FFF2-40B4-BE49-F238E27FC236}">
              <a16:creationId xmlns:a16="http://schemas.microsoft.com/office/drawing/2014/main" id="{08256073-8F9C-47DB-94E2-2C41425F5B84}"/>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a:extLst>
            <a:ext uri="{FF2B5EF4-FFF2-40B4-BE49-F238E27FC236}">
              <a16:creationId xmlns:a16="http://schemas.microsoft.com/office/drawing/2014/main" id="{6C717547-C028-48BC-8DCE-B46E20E80E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a:extLst>
            <a:ext uri="{FF2B5EF4-FFF2-40B4-BE49-F238E27FC236}">
              <a16:creationId xmlns:a16="http://schemas.microsoft.com/office/drawing/2014/main" id="{45A3DECE-B0E3-4DA6-B276-CB7737C3C353}"/>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a:extLst>
            <a:ext uri="{FF2B5EF4-FFF2-40B4-BE49-F238E27FC236}">
              <a16:creationId xmlns:a16="http://schemas.microsoft.com/office/drawing/2014/main" id="{E16140AB-82B7-46FB-860E-B496C67F31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a:extLst>
            <a:ext uri="{FF2B5EF4-FFF2-40B4-BE49-F238E27FC236}">
              <a16:creationId xmlns:a16="http://schemas.microsoft.com/office/drawing/2014/main" id="{CF807D1F-A14E-4BB2-9D10-CC6A93FD9672}"/>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a:extLst>
            <a:ext uri="{FF2B5EF4-FFF2-40B4-BE49-F238E27FC236}">
              <a16:creationId xmlns:a16="http://schemas.microsoft.com/office/drawing/2014/main" id="{413465F1-4000-4EA0-AB94-43178D92258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a:extLst>
            <a:ext uri="{FF2B5EF4-FFF2-40B4-BE49-F238E27FC236}">
              <a16:creationId xmlns:a16="http://schemas.microsoft.com/office/drawing/2014/main" id="{B46B8F98-D900-43E0-9069-6AC7290266CD}"/>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a:extLst>
            <a:ext uri="{FF2B5EF4-FFF2-40B4-BE49-F238E27FC236}">
              <a16:creationId xmlns:a16="http://schemas.microsoft.com/office/drawing/2014/main" id="{EAEFC5E2-C03E-4AD4-9914-16BC9F9267FF}"/>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0380E6FC-705E-4B50-A06B-94DE11998DD1}"/>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公民館】&#10;有形固定資産減価償却率グラフ枠">
          <a:extLst>
            <a:ext uri="{FF2B5EF4-FFF2-40B4-BE49-F238E27FC236}">
              <a16:creationId xmlns:a16="http://schemas.microsoft.com/office/drawing/2014/main" id="{35082481-F442-48EA-B4AF-9332D8E7E326}"/>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23949</xdr:rowOff>
    </xdr:from>
    <xdr:to>
      <xdr:col>85</xdr:col>
      <xdr:colOff>126364</xdr:colOff>
      <xdr:row>108</xdr:row>
      <xdr:rowOff>121920</xdr:rowOff>
    </xdr:to>
    <xdr:cxnSp macro="">
      <xdr:nvCxnSpPr>
        <xdr:cNvPr id="848" name="直線コネクタ 847">
          <a:extLst>
            <a:ext uri="{FF2B5EF4-FFF2-40B4-BE49-F238E27FC236}">
              <a16:creationId xmlns:a16="http://schemas.microsoft.com/office/drawing/2014/main" id="{4365E266-6606-4BC3-AEC5-3DBE0F21BA1D}"/>
            </a:ext>
          </a:extLst>
        </xdr:cNvPr>
        <xdr:cNvCxnSpPr/>
      </xdr:nvCxnSpPr>
      <xdr:spPr>
        <a:xfrm flipV="1">
          <a:off x="16322039" y="17343574"/>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49" name="【公民館】&#10;有形固定資産減価償却率最小値テキスト">
          <a:extLst>
            <a:ext uri="{FF2B5EF4-FFF2-40B4-BE49-F238E27FC236}">
              <a16:creationId xmlns:a16="http://schemas.microsoft.com/office/drawing/2014/main" id="{5EB931FC-B0E4-4EC1-BD19-0DAE67C9AE3E}"/>
            </a:ext>
          </a:extLst>
        </xdr:cNvPr>
        <xdr:cNvSpPr txBox="1"/>
      </xdr:nvSpPr>
      <xdr:spPr>
        <a:xfrm>
          <a:off x="16360775" y="186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0" name="直線コネクタ 849">
          <a:extLst>
            <a:ext uri="{FF2B5EF4-FFF2-40B4-BE49-F238E27FC236}">
              <a16:creationId xmlns:a16="http://schemas.microsoft.com/office/drawing/2014/main" id="{717BA690-A702-4E18-94FC-FF6016B38A4F}"/>
            </a:ext>
          </a:extLst>
        </xdr:cNvPr>
        <xdr:cNvCxnSpPr/>
      </xdr:nvCxnSpPr>
      <xdr:spPr>
        <a:xfrm>
          <a:off x="16230600" y="1864169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142076</xdr:rowOff>
    </xdr:from>
    <xdr:ext cx="405111" cy="259045"/>
    <xdr:sp macro="" textlink="">
      <xdr:nvSpPr>
        <xdr:cNvPr id="851" name="【公民館】&#10;有形固定資産減価償却率最大値テキスト">
          <a:extLst>
            <a:ext uri="{FF2B5EF4-FFF2-40B4-BE49-F238E27FC236}">
              <a16:creationId xmlns:a16="http://schemas.microsoft.com/office/drawing/2014/main" id="{50FA93F4-B0C1-4D3A-A4AD-85927CEA348D}"/>
            </a:ext>
          </a:extLst>
        </xdr:cNvPr>
        <xdr:cNvSpPr txBox="1"/>
      </xdr:nvSpPr>
      <xdr:spPr>
        <a:xfrm>
          <a:off x="16360775" y="1711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23949</xdr:rowOff>
    </xdr:from>
    <xdr:to>
      <xdr:col>86</xdr:col>
      <xdr:colOff>25400</xdr:colOff>
      <xdr:row>101</xdr:row>
      <xdr:rowOff>23949</xdr:rowOff>
    </xdr:to>
    <xdr:cxnSp macro="">
      <xdr:nvCxnSpPr>
        <xdr:cNvPr id="852" name="直線コネクタ 851">
          <a:extLst>
            <a:ext uri="{FF2B5EF4-FFF2-40B4-BE49-F238E27FC236}">
              <a16:creationId xmlns:a16="http://schemas.microsoft.com/office/drawing/2014/main" id="{DE0EFDA2-91CC-4733-81CE-338557800230}"/>
            </a:ext>
          </a:extLst>
        </xdr:cNvPr>
        <xdr:cNvCxnSpPr/>
      </xdr:nvCxnSpPr>
      <xdr:spPr>
        <a:xfrm>
          <a:off x="16230600" y="17343574"/>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36484</xdr:rowOff>
    </xdr:from>
    <xdr:ext cx="405111" cy="259045"/>
    <xdr:sp macro="" textlink="">
      <xdr:nvSpPr>
        <xdr:cNvPr id="853" name="【公民館】&#10;有形固定資産減価償却率平均値テキスト">
          <a:extLst>
            <a:ext uri="{FF2B5EF4-FFF2-40B4-BE49-F238E27FC236}">
              <a16:creationId xmlns:a16="http://schemas.microsoft.com/office/drawing/2014/main" id="{3B2834D7-8EFB-46BE-97C1-81CAF590382A}"/>
            </a:ext>
          </a:extLst>
        </xdr:cNvPr>
        <xdr:cNvSpPr txBox="1"/>
      </xdr:nvSpPr>
      <xdr:spPr>
        <a:xfrm>
          <a:off x="16360775" y="1803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854" name="フローチャート: 判断 853">
          <a:extLst>
            <a:ext uri="{FF2B5EF4-FFF2-40B4-BE49-F238E27FC236}">
              <a16:creationId xmlns:a16="http://schemas.microsoft.com/office/drawing/2014/main" id="{9F3D26F0-A3DF-4821-84B1-E4D525A4CD2D}"/>
            </a:ext>
          </a:extLst>
        </xdr:cNvPr>
        <xdr:cNvSpPr/>
      </xdr:nvSpPr>
      <xdr:spPr>
        <a:xfrm>
          <a:off x="16268700" y="18060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855" name="フローチャート: 判断 854">
          <a:extLst>
            <a:ext uri="{FF2B5EF4-FFF2-40B4-BE49-F238E27FC236}">
              <a16:creationId xmlns:a16="http://schemas.microsoft.com/office/drawing/2014/main" id="{5425B838-09E0-4762-B5D8-4BE5CBE99A31}"/>
            </a:ext>
          </a:extLst>
        </xdr:cNvPr>
        <xdr:cNvSpPr/>
      </xdr:nvSpPr>
      <xdr:spPr>
        <a:xfrm>
          <a:off x="15430500" y="180439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856" name="フローチャート: 判断 855">
          <a:extLst>
            <a:ext uri="{FF2B5EF4-FFF2-40B4-BE49-F238E27FC236}">
              <a16:creationId xmlns:a16="http://schemas.microsoft.com/office/drawing/2014/main" id="{155026FC-2BF3-4736-99DC-9F4F9B3D3D7C}"/>
            </a:ext>
          </a:extLst>
        </xdr:cNvPr>
        <xdr:cNvSpPr/>
      </xdr:nvSpPr>
      <xdr:spPr>
        <a:xfrm>
          <a:off x="14544675" y="1800152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57" name="フローチャート: 判断 856">
          <a:extLst>
            <a:ext uri="{FF2B5EF4-FFF2-40B4-BE49-F238E27FC236}">
              <a16:creationId xmlns:a16="http://schemas.microsoft.com/office/drawing/2014/main" id="{D47FCA40-B9E4-4437-ABF7-436050866E4B}"/>
            </a:ext>
          </a:extLst>
        </xdr:cNvPr>
        <xdr:cNvSpPr/>
      </xdr:nvSpPr>
      <xdr:spPr>
        <a:xfrm>
          <a:off x="13655675" y="1799980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858" name="フローチャート: 判断 857">
          <a:extLst>
            <a:ext uri="{FF2B5EF4-FFF2-40B4-BE49-F238E27FC236}">
              <a16:creationId xmlns:a16="http://schemas.microsoft.com/office/drawing/2014/main" id="{D1D49394-286C-4BA6-AC50-34B3D492693F}"/>
            </a:ext>
          </a:extLst>
        </xdr:cNvPr>
        <xdr:cNvSpPr/>
      </xdr:nvSpPr>
      <xdr:spPr>
        <a:xfrm>
          <a:off x="12763500" y="180031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45BBAC5A-9F7D-424B-8318-DB645A270C00}"/>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FEA239A8-C2A1-463C-93D9-8FCF56B3AF3E}"/>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8D35CBB2-7CBC-42AF-B02A-157D00B5A6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B455CF1-551C-4D2E-8412-4C24916163D2}"/>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8F29A704-88FC-4E9A-A22E-88132461471B}"/>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144599</xdr:rowOff>
    </xdr:from>
    <xdr:to>
      <xdr:col>85</xdr:col>
      <xdr:colOff>177800</xdr:colOff>
      <xdr:row>101</xdr:row>
      <xdr:rowOff>74749</xdr:rowOff>
    </xdr:to>
    <xdr:sp macro="" textlink="">
      <xdr:nvSpPr>
        <xdr:cNvPr id="864" name="楕円 863">
          <a:extLst>
            <a:ext uri="{FF2B5EF4-FFF2-40B4-BE49-F238E27FC236}">
              <a16:creationId xmlns:a16="http://schemas.microsoft.com/office/drawing/2014/main" id="{C8DEC90B-02D9-4AFA-A3B9-5F5E987A5569}"/>
            </a:ext>
          </a:extLst>
        </xdr:cNvPr>
        <xdr:cNvSpPr/>
      </xdr:nvSpPr>
      <xdr:spPr>
        <a:xfrm>
          <a:off x="16268700" y="1729277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97626</xdr:rowOff>
    </xdr:from>
    <xdr:ext cx="405111" cy="259045"/>
    <xdr:sp macro="" textlink="">
      <xdr:nvSpPr>
        <xdr:cNvPr id="865" name="【公民館】&#10;有形固定資産減価償却率該当値テキスト">
          <a:extLst>
            <a:ext uri="{FF2B5EF4-FFF2-40B4-BE49-F238E27FC236}">
              <a16:creationId xmlns:a16="http://schemas.microsoft.com/office/drawing/2014/main" id="{A0384FE5-C248-4480-B9FF-02419E0A441F}"/>
            </a:ext>
          </a:extLst>
        </xdr:cNvPr>
        <xdr:cNvSpPr txBox="1"/>
      </xdr:nvSpPr>
      <xdr:spPr>
        <a:xfrm>
          <a:off x="16360775" y="1724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110308</xdr:rowOff>
    </xdr:from>
    <xdr:to>
      <xdr:col>81</xdr:col>
      <xdr:colOff>101600</xdr:colOff>
      <xdr:row>101</xdr:row>
      <xdr:rowOff>40458</xdr:rowOff>
    </xdr:to>
    <xdr:sp macro="" textlink="">
      <xdr:nvSpPr>
        <xdr:cNvPr id="866" name="楕円 865">
          <a:extLst>
            <a:ext uri="{FF2B5EF4-FFF2-40B4-BE49-F238E27FC236}">
              <a16:creationId xmlns:a16="http://schemas.microsoft.com/office/drawing/2014/main" id="{E85EDB63-CB44-4360-BB43-D2E7369ECA09}"/>
            </a:ext>
          </a:extLst>
        </xdr:cNvPr>
        <xdr:cNvSpPr/>
      </xdr:nvSpPr>
      <xdr:spPr>
        <a:xfrm>
          <a:off x="15430500" y="172553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23949</xdr:rowOff>
    </xdr:to>
    <xdr:cxnSp macro="">
      <xdr:nvCxnSpPr>
        <xdr:cNvPr id="867" name="直線コネクタ 866">
          <a:extLst>
            <a:ext uri="{FF2B5EF4-FFF2-40B4-BE49-F238E27FC236}">
              <a16:creationId xmlns:a16="http://schemas.microsoft.com/office/drawing/2014/main" id="{D404BF56-0570-414D-9300-B213D7FEE632}"/>
            </a:ext>
          </a:extLst>
        </xdr:cNvPr>
        <xdr:cNvCxnSpPr/>
      </xdr:nvCxnSpPr>
      <xdr:spPr>
        <a:xfrm>
          <a:off x="15484475" y="17309283"/>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107043</xdr:rowOff>
    </xdr:from>
    <xdr:to>
      <xdr:col>76</xdr:col>
      <xdr:colOff>165100</xdr:colOff>
      <xdr:row>102</xdr:row>
      <xdr:rowOff>37193</xdr:rowOff>
    </xdr:to>
    <xdr:sp macro="" textlink="">
      <xdr:nvSpPr>
        <xdr:cNvPr id="868" name="楕円 867">
          <a:extLst>
            <a:ext uri="{FF2B5EF4-FFF2-40B4-BE49-F238E27FC236}">
              <a16:creationId xmlns:a16="http://schemas.microsoft.com/office/drawing/2014/main" id="{58F19154-E65B-4594-80A2-55D186BB5C57}"/>
            </a:ext>
          </a:extLst>
        </xdr:cNvPr>
        <xdr:cNvSpPr/>
      </xdr:nvSpPr>
      <xdr:spPr>
        <a:xfrm>
          <a:off x="14544675" y="1742666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161108</xdr:rowOff>
    </xdr:from>
    <xdr:to>
      <xdr:col>81</xdr:col>
      <xdr:colOff>50800</xdr:colOff>
      <xdr:row>101</xdr:row>
      <xdr:rowOff>157843</xdr:rowOff>
    </xdr:to>
    <xdr:cxnSp macro="">
      <xdr:nvCxnSpPr>
        <xdr:cNvPr id="869" name="直線コネクタ 868">
          <a:extLst>
            <a:ext uri="{FF2B5EF4-FFF2-40B4-BE49-F238E27FC236}">
              <a16:creationId xmlns:a16="http://schemas.microsoft.com/office/drawing/2014/main" id="{46CCD6E0-05FB-4B1B-BECB-B70112A325E7}"/>
            </a:ext>
          </a:extLst>
        </xdr:cNvPr>
        <xdr:cNvCxnSpPr/>
      </xdr:nvCxnSpPr>
      <xdr:spPr>
        <a:xfrm flipV="1">
          <a:off x="14592300" y="17309283"/>
          <a:ext cx="892175"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100512</xdr:rowOff>
    </xdr:from>
    <xdr:to>
      <xdr:col>72</xdr:col>
      <xdr:colOff>38100</xdr:colOff>
      <xdr:row>102</xdr:row>
      <xdr:rowOff>30662</xdr:rowOff>
    </xdr:to>
    <xdr:sp macro="" textlink="">
      <xdr:nvSpPr>
        <xdr:cNvPr id="870" name="楕円 869">
          <a:extLst>
            <a:ext uri="{FF2B5EF4-FFF2-40B4-BE49-F238E27FC236}">
              <a16:creationId xmlns:a16="http://schemas.microsoft.com/office/drawing/2014/main" id="{7F718131-E62A-4642-AFB9-129C71AE2609}"/>
            </a:ext>
          </a:extLst>
        </xdr:cNvPr>
        <xdr:cNvSpPr/>
      </xdr:nvSpPr>
      <xdr:spPr>
        <a:xfrm>
          <a:off x="13655675" y="1742013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151312</xdr:rowOff>
    </xdr:from>
    <xdr:to>
      <xdr:col>76</xdr:col>
      <xdr:colOff>114300</xdr:colOff>
      <xdr:row>101</xdr:row>
      <xdr:rowOff>157843</xdr:rowOff>
    </xdr:to>
    <xdr:cxnSp macro="">
      <xdr:nvCxnSpPr>
        <xdr:cNvPr id="871" name="直線コネクタ 870">
          <a:extLst>
            <a:ext uri="{FF2B5EF4-FFF2-40B4-BE49-F238E27FC236}">
              <a16:creationId xmlns:a16="http://schemas.microsoft.com/office/drawing/2014/main" id="{31ACEAB5-4A92-4640-8733-554DABF70352}"/>
            </a:ext>
          </a:extLst>
        </xdr:cNvPr>
        <xdr:cNvCxnSpPr/>
      </xdr:nvCxnSpPr>
      <xdr:spPr>
        <a:xfrm>
          <a:off x="13706475" y="17467762"/>
          <a:ext cx="88582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69487</xdr:rowOff>
    </xdr:from>
    <xdr:to>
      <xdr:col>67</xdr:col>
      <xdr:colOff>101600</xdr:colOff>
      <xdr:row>101</xdr:row>
      <xdr:rowOff>171087</xdr:rowOff>
    </xdr:to>
    <xdr:sp macro="" textlink="">
      <xdr:nvSpPr>
        <xdr:cNvPr id="872" name="楕円 871">
          <a:extLst>
            <a:ext uri="{FF2B5EF4-FFF2-40B4-BE49-F238E27FC236}">
              <a16:creationId xmlns:a16="http://schemas.microsoft.com/office/drawing/2014/main" id="{F233212E-6178-439A-8F58-30C4A9784196}"/>
            </a:ext>
          </a:extLst>
        </xdr:cNvPr>
        <xdr:cNvSpPr/>
      </xdr:nvSpPr>
      <xdr:spPr>
        <a:xfrm>
          <a:off x="12763500" y="1738911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120287</xdr:rowOff>
    </xdr:from>
    <xdr:to>
      <xdr:col>71</xdr:col>
      <xdr:colOff>177800</xdr:colOff>
      <xdr:row>101</xdr:row>
      <xdr:rowOff>151312</xdr:rowOff>
    </xdr:to>
    <xdr:cxnSp macro="">
      <xdr:nvCxnSpPr>
        <xdr:cNvPr id="873" name="直線コネクタ 872">
          <a:extLst>
            <a:ext uri="{FF2B5EF4-FFF2-40B4-BE49-F238E27FC236}">
              <a16:creationId xmlns:a16="http://schemas.microsoft.com/office/drawing/2014/main" id="{E8C72C0A-CE47-4CB5-95DE-0A0B493F5F01}"/>
            </a:ext>
          </a:extLst>
        </xdr:cNvPr>
        <xdr:cNvCxnSpPr/>
      </xdr:nvCxnSpPr>
      <xdr:spPr>
        <a:xfrm>
          <a:off x="12817475" y="17439912"/>
          <a:ext cx="889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134456</xdr:rowOff>
    </xdr:from>
    <xdr:ext cx="405111" cy="259045"/>
    <xdr:sp macro="" textlink="">
      <xdr:nvSpPr>
        <xdr:cNvPr id="874" name="n_1aveValue【公民館】&#10;有形固定資産減価償却率">
          <a:extLst>
            <a:ext uri="{FF2B5EF4-FFF2-40B4-BE49-F238E27FC236}">
              <a16:creationId xmlns:a16="http://schemas.microsoft.com/office/drawing/2014/main" id="{80A57055-6832-4234-96E9-7ECF65455525}"/>
            </a:ext>
          </a:extLst>
        </xdr:cNvPr>
        <xdr:cNvSpPr txBox="1"/>
      </xdr:nvSpPr>
      <xdr:spPr>
        <a:xfrm>
          <a:off x="15269219"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92001</xdr:rowOff>
    </xdr:from>
    <xdr:ext cx="405111" cy="259045"/>
    <xdr:sp macro="" textlink="">
      <xdr:nvSpPr>
        <xdr:cNvPr id="875" name="n_2aveValue【公民館】&#10;有形固定資産減価償却率">
          <a:extLst>
            <a:ext uri="{FF2B5EF4-FFF2-40B4-BE49-F238E27FC236}">
              <a16:creationId xmlns:a16="http://schemas.microsoft.com/office/drawing/2014/main" id="{1DD00A9C-7587-4A54-ACF3-1D15A9DFCB1A}"/>
            </a:ext>
          </a:extLst>
        </xdr:cNvPr>
        <xdr:cNvSpPr txBox="1"/>
      </xdr:nvSpPr>
      <xdr:spPr>
        <a:xfrm>
          <a:off x="14392919"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876" name="n_3aveValue【公民館】&#10;有形固定資産減価償却率">
          <a:extLst>
            <a:ext uri="{FF2B5EF4-FFF2-40B4-BE49-F238E27FC236}">
              <a16:creationId xmlns:a16="http://schemas.microsoft.com/office/drawing/2014/main" id="{D2A59475-BCB9-46AE-9F20-4C48078D6EB6}"/>
            </a:ext>
          </a:extLst>
        </xdr:cNvPr>
        <xdr:cNvSpPr txBox="1"/>
      </xdr:nvSpPr>
      <xdr:spPr>
        <a:xfrm>
          <a:off x="13503919" y="1809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93634</xdr:rowOff>
    </xdr:from>
    <xdr:ext cx="405111" cy="259045"/>
    <xdr:sp macro="" textlink="">
      <xdr:nvSpPr>
        <xdr:cNvPr id="877" name="n_4aveValue【公民館】&#10;有形固定資産減価償却率">
          <a:extLst>
            <a:ext uri="{FF2B5EF4-FFF2-40B4-BE49-F238E27FC236}">
              <a16:creationId xmlns:a16="http://schemas.microsoft.com/office/drawing/2014/main" id="{7CC3661B-A5AE-4D8C-84E9-5E73ADD78AE9}"/>
            </a:ext>
          </a:extLst>
        </xdr:cNvPr>
        <xdr:cNvSpPr txBox="1"/>
      </xdr:nvSpPr>
      <xdr:spPr>
        <a:xfrm>
          <a:off x="12611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56985</xdr:rowOff>
    </xdr:from>
    <xdr:ext cx="405111" cy="259045"/>
    <xdr:sp macro="" textlink="">
      <xdr:nvSpPr>
        <xdr:cNvPr id="878" name="n_1mainValue【公民館】&#10;有形固定資産減価償却率">
          <a:extLst>
            <a:ext uri="{FF2B5EF4-FFF2-40B4-BE49-F238E27FC236}">
              <a16:creationId xmlns:a16="http://schemas.microsoft.com/office/drawing/2014/main" id="{BD65E473-013C-4128-8D16-168C09555F59}"/>
            </a:ext>
          </a:extLst>
        </xdr:cNvPr>
        <xdr:cNvSpPr txBox="1"/>
      </xdr:nvSpPr>
      <xdr:spPr>
        <a:xfrm>
          <a:off x="15269219"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53720</xdr:rowOff>
    </xdr:from>
    <xdr:ext cx="405111" cy="259045"/>
    <xdr:sp macro="" textlink="">
      <xdr:nvSpPr>
        <xdr:cNvPr id="879" name="n_2mainValue【公民館】&#10;有形固定資産減価償却率">
          <a:extLst>
            <a:ext uri="{FF2B5EF4-FFF2-40B4-BE49-F238E27FC236}">
              <a16:creationId xmlns:a16="http://schemas.microsoft.com/office/drawing/2014/main" id="{B294A988-501B-4E02-BA1D-863386684306}"/>
            </a:ext>
          </a:extLst>
        </xdr:cNvPr>
        <xdr:cNvSpPr txBox="1"/>
      </xdr:nvSpPr>
      <xdr:spPr>
        <a:xfrm>
          <a:off x="14392919"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47189</xdr:rowOff>
    </xdr:from>
    <xdr:ext cx="405111" cy="259045"/>
    <xdr:sp macro="" textlink="">
      <xdr:nvSpPr>
        <xdr:cNvPr id="880" name="n_3mainValue【公民館】&#10;有形固定資産減価償却率">
          <a:extLst>
            <a:ext uri="{FF2B5EF4-FFF2-40B4-BE49-F238E27FC236}">
              <a16:creationId xmlns:a16="http://schemas.microsoft.com/office/drawing/2014/main" id="{DF702C32-77DF-49D9-9F10-A8DF6156499B}"/>
            </a:ext>
          </a:extLst>
        </xdr:cNvPr>
        <xdr:cNvSpPr txBox="1"/>
      </xdr:nvSpPr>
      <xdr:spPr>
        <a:xfrm>
          <a:off x="13503919" y="1719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81" name="n_4mainValue【公民館】&#10;有形固定資産減価償却率">
          <a:extLst>
            <a:ext uri="{FF2B5EF4-FFF2-40B4-BE49-F238E27FC236}">
              <a16:creationId xmlns:a16="http://schemas.microsoft.com/office/drawing/2014/main" id="{69E551E3-3139-49DB-B3D2-B254578A6246}"/>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39589B30-E8CB-4301-AEED-5CEC9E2F8617}"/>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5AC13FA1-E113-47D8-81CB-36457DBD4902}"/>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5C14A5D8-12B4-44B3-92D5-E815ADCB99C2}"/>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4D59D702-C30F-4A4D-8EC4-DE2175D93B7F}"/>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A50451B5-7A66-44F0-B18F-60FC98AEBC5C}"/>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12DD0F51-3E29-4A21-BE84-D3446D0071F7}"/>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8707D626-745C-498E-90D4-BF1504941E00}"/>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462D413A-C16C-4164-AEAB-3CB61B9A40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45426B6B-C0EA-4E79-B6A1-86E39BAE46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3F012933-31EB-4426-9D7A-FD993548A6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2" name="直線コネクタ 891">
          <a:extLst>
            <a:ext uri="{FF2B5EF4-FFF2-40B4-BE49-F238E27FC236}">
              <a16:creationId xmlns:a16="http://schemas.microsoft.com/office/drawing/2014/main" id="{FBE73305-3F01-4A14-9BA3-39C5B6033A2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3" name="テキスト ボックス 892">
          <a:extLst>
            <a:ext uri="{FF2B5EF4-FFF2-40B4-BE49-F238E27FC236}">
              <a16:creationId xmlns:a16="http://schemas.microsoft.com/office/drawing/2014/main" id="{86706A2D-05A3-48E0-899F-CA621CF713CB}"/>
            </a:ext>
          </a:extLst>
        </xdr:cNvPr>
        <xdr:cNvSpPr txBox="1"/>
      </xdr:nvSpPr>
      <xdr:spPr>
        <a:xfrm>
          <a:off x="17823996" y="1845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4" name="直線コネクタ 893">
          <a:extLst>
            <a:ext uri="{FF2B5EF4-FFF2-40B4-BE49-F238E27FC236}">
              <a16:creationId xmlns:a16="http://schemas.microsoft.com/office/drawing/2014/main" id="{69BB130E-F072-4971-BBE3-355C1335EEC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5" name="テキスト ボックス 894">
          <a:extLst>
            <a:ext uri="{FF2B5EF4-FFF2-40B4-BE49-F238E27FC236}">
              <a16:creationId xmlns:a16="http://schemas.microsoft.com/office/drawing/2014/main" id="{0BDE3144-D715-4197-8DCE-3DBE022987CC}"/>
            </a:ext>
          </a:extLst>
        </xdr:cNvPr>
        <xdr:cNvSpPr txBox="1"/>
      </xdr:nvSpPr>
      <xdr:spPr>
        <a:xfrm>
          <a:off x="17823996" y="1799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6" name="直線コネクタ 895">
          <a:extLst>
            <a:ext uri="{FF2B5EF4-FFF2-40B4-BE49-F238E27FC236}">
              <a16:creationId xmlns:a16="http://schemas.microsoft.com/office/drawing/2014/main" id="{C8F1CB0F-1D06-40E9-AC67-9FB5C0176D7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7" name="テキスト ボックス 896">
          <a:extLst>
            <a:ext uri="{FF2B5EF4-FFF2-40B4-BE49-F238E27FC236}">
              <a16:creationId xmlns:a16="http://schemas.microsoft.com/office/drawing/2014/main" id="{256561B7-442E-4714-9F43-176408310C4C}"/>
            </a:ext>
          </a:extLst>
        </xdr:cNvPr>
        <xdr:cNvSpPr txBox="1"/>
      </xdr:nvSpPr>
      <xdr:spPr>
        <a:xfrm>
          <a:off x="17823996" y="1753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8" name="直線コネクタ 897">
          <a:extLst>
            <a:ext uri="{FF2B5EF4-FFF2-40B4-BE49-F238E27FC236}">
              <a16:creationId xmlns:a16="http://schemas.microsoft.com/office/drawing/2014/main" id="{FB3558E4-E3BF-44BB-B420-9568AE9577B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9" name="テキスト ボックス 898">
          <a:extLst>
            <a:ext uri="{FF2B5EF4-FFF2-40B4-BE49-F238E27FC236}">
              <a16:creationId xmlns:a16="http://schemas.microsoft.com/office/drawing/2014/main" id="{C7E03732-BB71-47AB-B221-330796447CF5}"/>
            </a:ext>
          </a:extLst>
        </xdr:cNvPr>
        <xdr:cNvSpPr txBox="1"/>
      </xdr:nvSpPr>
      <xdr:spPr>
        <a:xfrm>
          <a:off x="17823996" y="1708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6C080F87-35B8-473A-AD98-D891AFF897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CD51C363-EE70-4659-A114-BE7C0C0341BE}"/>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a:extLst>
            <a:ext uri="{FF2B5EF4-FFF2-40B4-BE49-F238E27FC236}">
              <a16:creationId xmlns:a16="http://schemas.microsoft.com/office/drawing/2014/main" id="{40E65EAA-F07C-4C06-AC5A-F7FC89AFF0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03" name="直線コネクタ 902">
          <a:extLst>
            <a:ext uri="{FF2B5EF4-FFF2-40B4-BE49-F238E27FC236}">
              <a16:creationId xmlns:a16="http://schemas.microsoft.com/office/drawing/2014/main" id="{4D6D29DD-78E7-40E6-8BC3-C3C8427C20A9}"/>
            </a:ext>
          </a:extLst>
        </xdr:cNvPr>
        <xdr:cNvCxnSpPr/>
      </xdr:nvCxnSpPr>
      <xdr:spPr>
        <a:xfrm flipV="1">
          <a:off x="22164039"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04" name="【公民館】&#10;一人当たり面積最小値テキスト">
          <a:extLst>
            <a:ext uri="{FF2B5EF4-FFF2-40B4-BE49-F238E27FC236}">
              <a16:creationId xmlns:a16="http://schemas.microsoft.com/office/drawing/2014/main" id="{08A4A222-E314-4F02-A661-E5BAECE1A354}"/>
            </a:ext>
          </a:extLst>
        </xdr:cNvPr>
        <xdr:cNvSpPr txBox="1"/>
      </xdr:nvSpPr>
      <xdr:spPr>
        <a:xfrm>
          <a:off x="22202775"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05" name="直線コネクタ 904">
          <a:extLst>
            <a:ext uri="{FF2B5EF4-FFF2-40B4-BE49-F238E27FC236}">
              <a16:creationId xmlns:a16="http://schemas.microsoft.com/office/drawing/2014/main" id="{73FC2BA7-D737-4280-A1B5-36C6657D7EAF}"/>
            </a:ext>
          </a:extLst>
        </xdr:cNvPr>
        <xdr:cNvCxnSpPr/>
      </xdr:nvCxnSpPr>
      <xdr:spPr>
        <a:xfrm>
          <a:off x="22075775" y="1855165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06" name="【公民館】&#10;一人当たり面積最大値テキスト">
          <a:extLst>
            <a:ext uri="{FF2B5EF4-FFF2-40B4-BE49-F238E27FC236}">
              <a16:creationId xmlns:a16="http://schemas.microsoft.com/office/drawing/2014/main" id="{9817F169-9F50-48C3-B267-E35B1626F274}"/>
            </a:ext>
          </a:extLst>
        </xdr:cNvPr>
        <xdr:cNvSpPr txBox="1"/>
      </xdr:nvSpPr>
      <xdr:spPr>
        <a:xfrm>
          <a:off x="22202775"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07" name="直線コネクタ 906">
          <a:extLst>
            <a:ext uri="{FF2B5EF4-FFF2-40B4-BE49-F238E27FC236}">
              <a16:creationId xmlns:a16="http://schemas.microsoft.com/office/drawing/2014/main" id="{5B78D5CB-20F3-4FE2-AD6C-F43B61AC45B6}"/>
            </a:ext>
          </a:extLst>
        </xdr:cNvPr>
        <xdr:cNvCxnSpPr/>
      </xdr:nvCxnSpPr>
      <xdr:spPr>
        <a:xfrm>
          <a:off x="22075775" y="172783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08" name="【公民館】&#10;一人当たり面積平均値テキスト">
          <a:extLst>
            <a:ext uri="{FF2B5EF4-FFF2-40B4-BE49-F238E27FC236}">
              <a16:creationId xmlns:a16="http://schemas.microsoft.com/office/drawing/2014/main" id="{4EC565CF-0D86-48EC-A5ED-B8A81CE01AAA}"/>
            </a:ext>
          </a:extLst>
        </xdr:cNvPr>
        <xdr:cNvSpPr txBox="1"/>
      </xdr:nvSpPr>
      <xdr:spPr>
        <a:xfrm>
          <a:off x="22202775" y="17994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09" name="フローチャート: 判断 908">
          <a:extLst>
            <a:ext uri="{FF2B5EF4-FFF2-40B4-BE49-F238E27FC236}">
              <a16:creationId xmlns:a16="http://schemas.microsoft.com/office/drawing/2014/main" id="{72C16BE3-5CEE-452D-9F25-610400A0C7AC}"/>
            </a:ext>
          </a:extLst>
        </xdr:cNvPr>
        <xdr:cNvSpPr/>
      </xdr:nvSpPr>
      <xdr:spPr>
        <a:xfrm>
          <a:off x="22113875" y="1813966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10" name="フローチャート: 判断 909">
          <a:extLst>
            <a:ext uri="{FF2B5EF4-FFF2-40B4-BE49-F238E27FC236}">
              <a16:creationId xmlns:a16="http://schemas.microsoft.com/office/drawing/2014/main" id="{471F2C81-1780-4236-B463-288B9560EC3A}"/>
            </a:ext>
          </a:extLst>
        </xdr:cNvPr>
        <xdr:cNvSpPr/>
      </xdr:nvSpPr>
      <xdr:spPr>
        <a:xfrm>
          <a:off x="21275675" y="181533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11" name="フローチャート: 判断 910">
          <a:extLst>
            <a:ext uri="{FF2B5EF4-FFF2-40B4-BE49-F238E27FC236}">
              <a16:creationId xmlns:a16="http://schemas.microsoft.com/office/drawing/2014/main" id="{C5926B70-7E96-48D9-BEFB-E16EDB00856F}"/>
            </a:ext>
          </a:extLst>
        </xdr:cNvPr>
        <xdr:cNvSpPr/>
      </xdr:nvSpPr>
      <xdr:spPr>
        <a:xfrm>
          <a:off x="20383500" y="1816341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12" name="フローチャート: 判断 911">
          <a:extLst>
            <a:ext uri="{FF2B5EF4-FFF2-40B4-BE49-F238E27FC236}">
              <a16:creationId xmlns:a16="http://schemas.microsoft.com/office/drawing/2014/main" id="{92BB3D60-794B-46AD-A563-B6CE54BB4DF3}"/>
            </a:ext>
          </a:extLst>
        </xdr:cNvPr>
        <xdr:cNvSpPr/>
      </xdr:nvSpPr>
      <xdr:spPr>
        <a:xfrm>
          <a:off x="19497675"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13" name="フローチャート: 判断 912">
          <a:extLst>
            <a:ext uri="{FF2B5EF4-FFF2-40B4-BE49-F238E27FC236}">
              <a16:creationId xmlns:a16="http://schemas.microsoft.com/office/drawing/2014/main" id="{FED4131F-052B-4EB5-B97D-CFF336677520}"/>
            </a:ext>
          </a:extLst>
        </xdr:cNvPr>
        <xdr:cNvSpPr/>
      </xdr:nvSpPr>
      <xdr:spPr>
        <a:xfrm>
          <a:off x="18608675" y="1822056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22E578F8-4B17-4CF4-833D-034C35B3BBCD}"/>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A8DFD0D3-AACB-4E31-882A-FBAAD235881E}"/>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AA48E3DC-EF53-4E2E-AD6F-2C7F09FEF331}"/>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8495520E-7CCC-4B2A-9E61-43E5509364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38DB6839-299D-4A06-8B4C-967A4270E879}"/>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29972</xdr:rowOff>
    </xdr:from>
    <xdr:to>
      <xdr:col>116</xdr:col>
      <xdr:colOff>114300</xdr:colOff>
      <xdr:row>107</xdr:row>
      <xdr:rowOff>131572</xdr:rowOff>
    </xdr:to>
    <xdr:sp macro="" textlink="">
      <xdr:nvSpPr>
        <xdr:cNvPr id="919" name="楕円 918">
          <a:extLst>
            <a:ext uri="{FF2B5EF4-FFF2-40B4-BE49-F238E27FC236}">
              <a16:creationId xmlns:a16="http://schemas.microsoft.com/office/drawing/2014/main" id="{EA5C8078-570B-474C-8B9E-5331851FF214}"/>
            </a:ext>
          </a:extLst>
        </xdr:cNvPr>
        <xdr:cNvSpPr/>
      </xdr:nvSpPr>
      <xdr:spPr>
        <a:xfrm>
          <a:off x="22113875" y="1837829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116349</xdr:rowOff>
    </xdr:from>
    <xdr:ext cx="469744" cy="259045"/>
    <xdr:sp macro="" textlink="">
      <xdr:nvSpPr>
        <xdr:cNvPr id="920" name="【公民館】&#10;一人当たり面積該当値テキスト">
          <a:extLst>
            <a:ext uri="{FF2B5EF4-FFF2-40B4-BE49-F238E27FC236}">
              <a16:creationId xmlns:a16="http://schemas.microsoft.com/office/drawing/2014/main" id="{0CFEF2C6-0025-435E-81E3-4E4E6CE24D44}"/>
            </a:ext>
          </a:extLst>
        </xdr:cNvPr>
        <xdr:cNvSpPr txBox="1"/>
      </xdr:nvSpPr>
      <xdr:spPr>
        <a:xfrm>
          <a:off x="22202775" y="1829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921" name="楕円 920">
          <a:extLst>
            <a:ext uri="{FF2B5EF4-FFF2-40B4-BE49-F238E27FC236}">
              <a16:creationId xmlns:a16="http://schemas.microsoft.com/office/drawing/2014/main" id="{4A8A8E14-1FA6-42B1-85B3-C8427BFDA201}"/>
            </a:ext>
          </a:extLst>
        </xdr:cNvPr>
        <xdr:cNvSpPr/>
      </xdr:nvSpPr>
      <xdr:spPr>
        <a:xfrm>
          <a:off x="21275675" y="1838058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80772</xdr:rowOff>
    </xdr:from>
    <xdr:to>
      <xdr:col>116</xdr:col>
      <xdr:colOff>63500</xdr:colOff>
      <xdr:row>107</xdr:row>
      <xdr:rowOff>83058</xdr:rowOff>
    </xdr:to>
    <xdr:cxnSp macro="">
      <xdr:nvCxnSpPr>
        <xdr:cNvPr id="922" name="直線コネクタ 921">
          <a:extLst>
            <a:ext uri="{FF2B5EF4-FFF2-40B4-BE49-F238E27FC236}">
              <a16:creationId xmlns:a16="http://schemas.microsoft.com/office/drawing/2014/main" id="{5F413633-6FC1-43E1-9B6C-ABA586E13896}"/>
            </a:ext>
          </a:extLst>
        </xdr:cNvPr>
        <xdr:cNvCxnSpPr/>
      </xdr:nvCxnSpPr>
      <xdr:spPr>
        <a:xfrm flipV="1">
          <a:off x="21326475" y="18425922"/>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923" name="楕円 922">
          <a:extLst>
            <a:ext uri="{FF2B5EF4-FFF2-40B4-BE49-F238E27FC236}">
              <a16:creationId xmlns:a16="http://schemas.microsoft.com/office/drawing/2014/main" id="{B6F43C7D-5BFF-42F5-9075-7ECA50E2775A}"/>
            </a:ext>
          </a:extLst>
        </xdr:cNvPr>
        <xdr:cNvSpPr/>
      </xdr:nvSpPr>
      <xdr:spPr>
        <a:xfrm>
          <a:off x="20383500" y="1839658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99061</xdr:rowOff>
    </xdr:to>
    <xdr:cxnSp macro="">
      <xdr:nvCxnSpPr>
        <xdr:cNvPr id="924" name="直線コネクタ 923">
          <a:extLst>
            <a:ext uri="{FF2B5EF4-FFF2-40B4-BE49-F238E27FC236}">
              <a16:creationId xmlns:a16="http://schemas.microsoft.com/office/drawing/2014/main" id="{9541EE01-E1F3-4989-8370-B52CC3BA5015}"/>
            </a:ext>
          </a:extLst>
        </xdr:cNvPr>
        <xdr:cNvCxnSpPr/>
      </xdr:nvCxnSpPr>
      <xdr:spPr>
        <a:xfrm flipV="1">
          <a:off x="20437475" y="18431383"/>
          <a:ext cx="8890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925" name="楕円 924">
          <a:extLst>
            <a:ext uri="{FF2B5EF4-FFF2-40B4-BE49-F238E27FC236}">
              <a16:creationId xmlns:a16="http://schemas.microsoft.com/office/drawing/2014/main" id="{E350C0ED-8FAC-4D8D-AE20-455300A8E147}"/>
            </a:ext>
          </a:extLst>
        </xdr:cNvPr>
        <xdr:cNvSpPr/>
      </xdr:nvSpPr>
      <xdr:spPr>
        <a:xfrm>
          <a:off x="19497675" y="1839658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99061</xdr:rowOff>
    </xdr:to>
    <xdr:cxnSp macro="">
      <xdr:nvCxnSpPr>
        <xdr:cNvPr id="926" name="直線コネクタ 925">
          <a:extLst>
            <a:ext uri="{FF2B5EF4-FFF2-40B4-BE49-F238E27FC236}">
              <a16:creationId xmlns:a16="http://schemas.microsoft.com/office/drawing/2014/main" id="{F74B62F7-739E-4CDD-802F-BBBCCE533208}"/>
            </a:ext>
          </a:extLst>
        </xdr:cNvPr>
        <xdr:cNvCxnSpPr/>
      </xdr:nvCxnSpPr>
      <xdr:spPr>
        <a:xfrm>
          <a:off x="19545300" y="18444211"/>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927" name="楕円 926">
          <a:extLst>
            <a:ext uri="{FF2B5EF4-FFF2-40B4-BE49-F238E27FC236}">
              <a16:creationId xmlns:a16="http://schemas.microsoft.com/office/drawing/2014/main" id="{D56F0DF8-897A-4461-B946-FF1592910AC3}"/>
            </a:ext>
          </a:extLst>
        </xdr:cNvPr>
        <xdr:cNvSpPr/>
      </xdr:nvSpPr>
      <xdr:spPr>
        <a:xfrm>
          <a:off x="18608675" y="1839887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101346</xdr:rowOff>
    </xdr:to>
    <xdr:cxnSp macro="">
      <xdr:nvCxnSpPr>
        <xdr:cNvPr id="928" name="直線コネクタ 927">
          <a:extLst>
            <a:ext uri="{FF2B5EF4-FFF2-40B4-BE49-F238E27FC236}">
              <a16:creationId xmlns:a16="http://schemas.microsoft.com/office/drawing/2014/main" id="{1614C01D-4BF9-451A-BC7D-8C2311B1F508}"/>
            </a:ext>
          </a:extLst>
        </xdr:cNvPr>
        <xdr:cNvCxnSpPr/>
      </xdr:nvCxnSpPr>
      <xdr:spPr>
        <a:xfrm flipV="1">
          <a:off x="18659475" y="18444211"/>
          <a:ext cx="885825"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29" name="n_1aveValue【公民館】&#10;一人当たり面積">
          <a:extLst>
            <a:ext uri="{FF2B5EF4-FFF2-40B4-BE49-F238E27FC236}">
              <a16:creationId xmlns:a16="http://schemas.microsoft.com/office/drawing/2014/main" id="{8560246F-E8AE-4FD1-8B8E-C05B1A00E5B6}"/>
            </a:ext>
          </a:extLst>
        </xdr:cNvPr>
        <xdr:cNvSpPr txBox="1"/>
      </xdr:nvSpPr>
      <xdr:spPr>
        <a:xfrm>
          <a:off x="21078902"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30" name="n_2aveValue【公民館】&#10;一人当たり面積">
          <a:extLst>
            <a:ext uri="{FF2B5EF4-FFF2-40B4-BE49-F238E27FC236}">
              <a16:creationId xmlns:a16="http://schemas.microsoft.com/office/drawing/2014/main" id="{1964ECE5-4D71-4658-A2F4-229887205E55}"/>
            </a:ext>
          </a:extLst>
        </xdr:cNvPr>
        <xdr:cNvSpPr txBox="1"/>
      </xdr:nvSpPr>
      <xdr:spPr>
        <a:xfrm>
          <a:off x="20202602" y="1793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31" name="n_3aveValue【公民館】&#10;一人当たり面積">
          <a:extLst>
            <a:ext uri="{FF2B5EF4-FFF2-40B4-BE49-F238E27FC236}">
              <a16:creationId xmlns:a16="http://schemas.microsoft.com/office/drawing/2014/main" id="{7B115FCC-327E-4966-BB95-4FD2AABBDEC9}"/>
            </a:ext>
          </a:extLst>
        </xdr:cNvPr>
        <xdr:cNvSpPr txBox="1"/>
      </xdr:nvSpPr>
      <xdr:spPr>
        <a:xfrm>
          <a:off x="19313602"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32" name="n_4aveValue【公民館】&#10;一人当たり面積">
          <a:extLst>
            <a:ext uri="{FF2B5EF4-FFF2-40B4-BE49-F238E27FC236}">
              <a16:creationId xmlns:a16="http://schemas.microsoft.com/office/drawing/2014/main" id="{34796112-00F6-4ACC-A524-91F74BFE1765}"/>
            </a:ext>
          </a:extLst>
        </xdr:cNvPr>
        <xdr:cNvSpPr txBox="1"/>
      </xdr:nvSpPr>
      <xdr:spPr>
        <a:xfrm>
          <a:off x="18421427" y="1799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933" name="n_1mainValue【公民館】&#10;一人当たり面積">
          <a:extLst>
            <a:ext uri="{FF2B5EF4-FFF2-40B4-BE49-F238E27FC236}">
              <a16:creationId xmlns:a16="http://schemas.microsoft.com/office/drawing/2014/main" id="{C2EB4F20-A4DF-4EBB-934C-BDB8E0286492}"/>
            </a:ext>
          </a:extLst>
        </xdr:cNvPr>
        <xdr:cNvSpPr txBox="1"/>
      </xdr:nvSpPr>
      <xdr:spPr>
        <a:xfrm>
          <a:off x="21078902" y="184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934" name="n_2mainValue【公民館】&#10;一人当たり面積">
          <a:extLst>
            <a:ext uri="{FF2B5EF4-FFF2-40B4-BE49-F238E27FC236}">
              <a16:creationId xmlns:a16="http://schemas.microsoft.com/office/drawing/2014/main" id="{48803AEE-C608-4532-80F7-5CA97AAF2AF7}"/>
            </a:ext>
          </a:extLst>
        </xdr:cNvPr>
        <xdr:cNvSpPr txBox="1"/>
      </xdr:nvSpPr>
      <xdr:spPr>
        <a:xfrm>
          <a:off x="20202602" y="184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935" name="n_3mainValue【公民館】&#10;一人当たり面積">
          <a:extLst>
            <a:ext uri="{FF2B5EF4-FFF2-40B4-BE49-F238E27FC236}">
              <a16:creationId xmlns:a16="http://schemas.microsoft.com/office/drawing/2014/main" id="{3BA1A575-0739-4F92-8E65-065106200561}"/>
            </a:ext>
          </a:extLst>
        </xdr:cNvPr>
        <xdr:cNvSpPr txBox="1"/>
      </xdr:nvSpPr>
      <xdr:spPr>
        <a:xfrm>
          <a:off x="19313602" y="184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936" name="n_4mainValue【公民館】&#10;一人当たり面積">
          <a:extLst>
            <a:ext uri="{FF2B5EF4-FFF2-40B4-BE49-F238E27FC236}">
              <a16:creationId xmlns:a16="http://schemas.microsoft.com/office/drawing/2014/main" id="{E5E2F9F0-4E0C-420C-ACD0-F45B4AA4315C}"/>
            </a:ext>
          </a:extLst>
        </xdr:cNvPr>
        <xdr:cNvSpPr txBox="1"/>
      </xdr:nvSpPr>
      <xdr:spPr>
        <a:xfrm>
          <a:off x="18421427" y="184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E29D64C8-7452-4F68-8279-556F403A37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43314BDB-72A6-4D3B-B6C3-7E9499789B5D}"/>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7F6D2891-BDA6-4377-AD23-F4848D73434C}"/>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有形固定資産減価償却率のうち、令和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年度中に大きな数値の異動があったのは「道路」で前年度から</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となった。これは、前回まで市町村合併時以前に取得された道路に関しては取得年月日が市町合併時の日付となっていたが、今回から正しい取得年月日に変更したことにより大幅な増加となった。その他の有形固定資産減価償却率については、前年と比較して大きな変化はないが、公営住宅については大半の施設で老朽化が進んでおり有形固定資産減価償却率は</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％、認定こども園・幼稚園・保育所も有形固定資産減価償却率</a:t>
          </a:r>
          <a:r>
            <a:rPr kumimoji="1" lang="en-US" altLang="ja-JP" sz="1300">
              <a:latin typeface="ＭＳ Ｐゴシック" panose="020B0600070205080204" pitchFamily="50" charset="-128"/>
              <a:ea typeface="ＭＳ Ｐゴシック" panose="020B0600070205080204" pitchFamily="50" charset="-128"/>
            </a:rPr>
            <a:t>63.5</a:t>
          </a:r>
          <a:r>
            <a:rPr kumimoji="1" lang="ja-JP" altLang="en-US" sz="1300">
              <a:latin typeface="ＭＳ Ｐゴシック" panose="020B0600070205080204" pitchFamily="50" charset="-128"/>
              <a:ea typeface="ＭＳ Ｐゴシック" panose="020B0600070205080204" pitchFamily="50" charset="-128"/>
            </a:rPr>
            <a:t>％と類似団体と比較しても高い値となっている。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62FBA7-C22D-43C3-95C6-B9224FA0F771}"/>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301F81-E3A9-4090-B1FE-5608CDAFCA15}"/>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AF890D-CC5D-463E-AEB2-CC00DE762DE9}"/>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EE2281-806B-4764-B0E6-A5305CAC8090}"/>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32C0E9-DB10-425F-B0C1-972101161AEC}"/>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1997C8-C6D1-4F44-9765-F497BE7A8349}"/>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0A786D-C0D6-4790-BDA5-B08BB3311196}"/>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B3A21C-D85B-4CD8-BFB6-4037EF79BC46}"/>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893D8B-E787-4DA6-A53F-A3CA573C5BEA}"/>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AA1E24-CCA1-4F56-97E7-8E9CE20C6016}"/>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258E97-3BA1-47C7-AFCD-2711B86412EA}"/>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2ADC8F-62D9-402A-A31F-3764EF34D8CE}"/>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4C67A8-A09B-45CE-98FE-D9E3CB741F6B}"/>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DCD125-77EC-4FDC-83B2-747B1532A151}"/>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286932-776D-4731-89D6-51AA99072ADC}"/>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285A09-2392-433F-9BEE-FB07FD9C0495}"/>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C5CED6-2637-412A-80EE-9C0345E452E4}"/>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E7146B-6202-421C-BEDA-485DE2FD7422}"/>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243356-4876-4599-A7F7-007642AFFB4F}"/>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8B6823-A203-42B3-B223-8A32551B49F6}"/>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86ADBB-F7DA-4499-8DE7-3C70FD182171}"/>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B0C1DC-B002-4C8E-A49D-46F02EF4D196}"/>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AD5469-0BD7-49F9-896E-6E19335F50D2}"/>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47CD7E-8E6B-45AA-B927-00833AF0D2CC}"/>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A3E01E-0B29-4DE8-BE93-77B710FD9B88}"/>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78AC7D-6C10-4811-8131-2B61D2BDEFA5}"/>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075642-9BBC-43D7-815D-CE36C3CB3544}"/>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FEC57F-D6CC-4D83-8BDE-E2FB9DF9CE0B}"/>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279199-F81E-49D7-8183-B1E8EEF7E01F}"/>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06317B-28D9-4125-90F4-C4671E4154ED}"/>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335E9F-D94F-41BE-A760-EEC4412C5113}"/>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5ACE3D-80E8-4C65-B7D4-B68EDF8D3AD0}"/>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BB6EEF-E5D8-4AEB-98E0-E50D61D1E9F6}"/>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373FCE-7D44-4DAE-97CD-06C8EC818431}"/>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7F8097-8870-462D-8189-034FEDB6AEE9}"/>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7CA8E2-55CE-4672-8D21-3B939F445E0B}"/>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73BFD2-341F-496F-A210-6EB0AC3D146E}"/>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029285-B412-4302-95B3-35EBFA258988}"/>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E55F04-8DD6-434A-8436-1F081E126C4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316E2A-AEE7-4CC8-A4D9-417CFCF744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EF57AC-C82E-4CE5-AB4D-733B82D388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017878-9516-42CE-9E1E-881966FC34F3}"/>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1EE0517-385B-4779-8CAB-DB4FAFD62A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66C9ADA-C5F0-40AC-A7D1-62C9D82B0FC0}"/>
            </a:ext>
          </a:extLst>
        </xdr:cNvPr>
        <xdr:cNvSpPr txBox="1"/>
      </xdr:nvSpPr>
      <xdr:spPr>
        <a:xfrm>
          <a:off x="297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420FDA2-9035-4EBF-9AF5-5AFB356D53E7}"/>
            </a:ext>
          </a:extLst>
        </xdr:cNvPr>
        <xdr:cNvCxnSpPr/>
      </xdr:nvCxnSpPr>
      <xdr:spPr>
        <a:xfrm>
          <a:off x="762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3EAC5E-90DE-4FAB-8295-E47C3F531F7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8C36A5-1C09-41C8-9DA3-527F8F313B4A}"/>
            </a:ext>
          </a:extLst>
        </xdr:cNvPr>
        <xdr:cNvCxnSpPr/>
      </xdr:nvCxnSpPr>
      <xdr:spPr>
        <a:xfrm>
          <a:off x="762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8F1AEB3-82CB-4391-AFE9-2E223960FE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6A0DE7-661A-4F66-8B67-4D4A40680E3B}"/>
            </a:ext>
          </a:extLst>
        </xdr:cNvPr>
        <xdr:cNvCxnSpPr/>
      </xdr:nvCxnSpPr>
      <xdr:spPr>
        <a:xfrm>
          <a:off x="762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6CE169A-887C-4596-96E5-A54279E11A1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9A40E39-2DA6-41F8-A33F-A2C4082E3CFF}"/>
            </a:ext>
          </a:extLst>
        </xdr:cNvPr>
        <xdr:cNvCxnSpPr/>
      </xdr:nvCxnSpPr>
      <xdr:spPr>
        <a:xfrm>
          <a:off x="762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D03FBF-95CA-4CA0-AA16-388CD130CFD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690267-2DA2-4D2D-8D99-9CBFC755AC0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A0D8D19-ED13-4FDE-9B34-B13A4AA45F07}"/>
            </a:ext>
          </a:extLst>
        </xdr:cNvPr>
        <xdr:cNvSpPr txBox="1"/>
      </xdr:nvSpPr>
      <xdr:spPr>
        <a:xfrm>
          <a:off x="423061"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9DD43A1-1FC4-463B-862A-576DBC3F8E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2D958D-F907-465D-9859-C589E3B645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B9771ABA-A3AC-48DE-9EB0-5F08096CE19C}"/>
            </a:ext>
          </a:extLst>
        </xdr:cNvPr>
        <xdr:cNvCxnSpPr/>
      </xdr:nvCxnSpPr>
      <xdr:spPr>
        <a:xfrm flipV="1">
          <a:off x="4638040" y="583846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85BD1F87-CE7A-4E55-B0FB-9E0BA65A7F06}"/>
            </a:ext>
          </a:extLst>
        </xdr:cNvPr>
        <xdr:cNvSpPr txBox="1"/>
      </xdr:nvSpPr>
      <xdr:spPr>
        <a:xfrm>
          <a:off x="4676775"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45D53540-9987-4921-BEDF-834F69C54CAB}"/>
            </a:ext>
          </a:extLst>
        </xdr:cNvPr>
        <xdr:cNvCxnSpPr/>
      </xdr:nvCxnSpPr>
      <xdr:spPr>
        <a:xfrm>
          <a:off x="4549775" y="714148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8196A747-8F3F-49EF-91FE-C93A2F6ED67B}"/>
            </a:ext>
          </a:extLst>
        </xdr:cNvPr>
        <xdr:cNvSpPr txBox="1"/>
      </xdr:nvSpPr>
      <xdr:spPr>
        <a:xfrm>
          <a:off x="4676775" y="561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3A5EF05B-1B07-4F6A-AF8A-73743737F6A0}"/>
            </a:ext>
          </a:extLst>
        </xdr:cNvPr>
        <xdr:cNvCxnSpPr/>
      </xdr:nvCxnSpPr>
      <xdr:spPr>
        <a:xfrm>
          <a:off x="4549775" y="583846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2AE3BD71-F632-4F17-A25B-B132FFFDEE18}"/>
            </a:ext>
          </a:extLst>
        </xdr:cNvPr>
        <xdr:cNvSpPr txBox="1"/>
      </xdr:nvSpPr>
      <xdr:spPr>
        <a:xfrm>
          <a:off x="4676775"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53885EB4-849A-4498-ADCF-DE1DEF28B81D}"/>
            </a:ext>
          </a:extLst>
        </xdr:cNvPr>
        <xdr:cNvSpPr/>
      </xdr:nvSpPr>
      <xdr:spPr>
        <a:xfrm>
          <a:off x="4587875" y="634129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BB5EE586-8ECF-42C4-894B-C09DFFF1925B}"/>
            </a:ext>
          </a:extLst>
        </xdr:cNvPr>
        <xdr:cNvSpPr/>
      </xdr:nvSpPr>
      <xdr:spPr>
        <a:xfrm>
          <a:off x="3749675" y="63053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5C8D37D9-053F-4A2B-ACC1-80F9CEB107C9}"/>
            </a:ext>
          </a:extLst>
        </xdr:cNvPr>
        <xdr:cNvSpPr/>
      </xdr:nvSpPr>
      <xdr:spPr>
        <a:xfrm>
          <a:off x="2857500" y="6297114"/>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AF47523D-C64E-42D3-8265-F950A3B2E3BE}"/>
            </a:ext>
          </a:extLst>
        </xdr:cNvPr>
        <xdr:cNvSpPr/>
      </xdr:nvSpPr>
      <xdr:spPr>
        <a:xfrm>
          <a:off x="1971675" y="630037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A93C037C-F094-4AEE-BA03-C68477180E9B}"/>
            </a:ext>
          </a:extLst>
        </xdr:cNvPr>
        <xdr:cNvSpPr/>
      </xdr:nvSpPr>
      <xdr:spPr>
        <a:xfrm>
          <a:off x="1082675" y="628414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9B6171-AFBE-44C9-A568-9146669E037F}"/>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2C7848-252F-4A30-BBBD-9B024BDC654B}"/>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3E7C6F-70FF-4D7E-B434-EDFB046A86C3}"/>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EB4C98-D0FF-48A5-83CE-8C70C25201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F06F16C-6B17-4BB0-B8FA-8B42D1F647C9}"/>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id="{33B9142B-0349-46C0-9F30-1674270861D6}"/>
            </a:ext>
          </a:extLst>
        </xdr:cNvPr>
        <xdr:cNvSpPr/>
      </xdr:nvSpPr>
      <xdr:spPr>
        <a:xfrm>
          <a:off x="4587875" y="63641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6F7A8F15-3F20-4A80-83C6-E3C6C404649C}"/>
            </a:ext>
          </a:extLst>
        </xdr:cNvPr>
        <xdr:cNvSpPr txBox="1"/>
      </xdr:nvSpPr>
      <xdr:spPr>
        <a:xfrm>
          <a:off x="4676775" y="634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6" name="楕円 75">
          <a:extLst>
            <a:ext uri="{FF2B5EF4-FFF2-40B4-BE49-F238E27FC236}">
              <a16:creationId xmlns:a16="http://schemas.microsoft.com/office/drawing/2014/main" id="{2931153E-DD84-4F3D-96EC-02E95CA9EAE0}"/>
            </a:ext>
          </a:extLst>
        </xdr:cNvPr>
        <xdr:cNvSpPr/>
      </xdr:nvSpPr>
      <xdr:spPr>
        <a:xfrm>
          <a:off x="3749675" y="631997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id="{AA4FEB5C-4EE9-49A4-A10C-5A843915BA3E}"/>
            </a:ext>
          </a:extLst>
        </xdr:cNvPr>
        <xdr:cNvCxnSpPr/>
      </xdr:nvCxnSpPr>
      <xdr:spPr>
        <a:xfrm>
          <a:off x="3800475" y="6370774"/>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id="{BEA61CC6-3A55-43D6-94C6-614C5CCBB887}"/>
            </a:ext>
          </a:extLst>
        </xdr:cNvPr>
        <xdr:cNvSpPr/>
      </xdr:nvSpPr>
      <xdr:spPr>
        <a:xfrm>
          <a:off x="2857500" y="6287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37</xdr:row>
      <xdr:rowOff>23949</xdr:rowOff>
    </xdr:to>
    <xdr:cxnSp macro="">
      <xdr:nvCxnSpPr>
        <xdr:cNvPr id="79" name="直線コネクタ 78">
          <a:extLst>
            <a:ext uri="{FF2B5EF4-FFF2-40B4-BE49-F238E27FC236}">
              <a16:creationId xmlns:a16="http://schemas.microsoft.com/office/drawing/2014/main" id="{75E72EBD-FBED-4D37-BBEF-C7B666937576}"/>
            </a:ext>
          </a:extLst>
        </xdr:cNvPr>
        <xdr:cNvCxnSpPr/>
      </xdr:nvCxnSpPr>
      <xdr:spPr>
        <a:xfrm>
          <a:off x="2911475" y="63413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80" name="楕円 79">
          <a:extLst>
            <a:ext uri="{FF2B5EF4-FFF2-40B4-BE49-F238E27FC236}">
              <a16:creationId xmlns:a16="http://schemas.microsoft.com/office/drawing/2014/main" id="{218C91FD-54B9-4FDF-A97D-9E46AB6BD873}"/>
            </a:ext>
          </a:extLst>
        </xdr:cNvPr>
        <xdr:cNvSpPr/>
      </xdr:nvSpPr>
      <xdr:spPr>
        <a:xfrm>
          <a:off x="1971675"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id="{25FACD4B-5A84-4D2C-897D-87168C503A11}"/>
            </a:ext>
          </a:extLst>
        </xdr:cNvPr>
        <xdr:cNvCxnSpPr/>
      </xdr:nvCxnSpPr>
      <xdr:spPr>
        <a:xfrm>
          <a:off x="2019300" y="6305550"/>
          <a:ext cx="892175"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49893</xdr:rowOff>
    </xdr:from>
    <xdr:to>
      <xdr:col>6</xdr:col>
      <xdr:colOff>38100</xdr:colOff>
      <xdr:row>36</xdr:row>
      <xdr:rowOff>151493</xdr:rowOff>
    </xdr:to>
    <xdr:sp macro="" textlink="">
      <xdr:nvSpPr>
        <xdr:cNvPr id="82" name="楕円 81">
          <a:extLst>
            <a:ext uri="{FF2B5EF4-FFF2-40B4-BE49-F238E27FC236}">
              <a16:creationId xmlns:a16="http://schemas.microsoft.com/office/drawing/2014/main" id="{892C87F6-04B1-4677-9B0D-D44C81443A25}"/>
            </a:ext>
          </a:extLst>
        </xdr:cNvPr>
        <xdr:cNvSpPr/>
      </xdr:nvSpPr>
      <xdr:spPr>
        <a:xfrm>
          <a:off x="1082675" y="622526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100693</xdr:rowOff>
    </xdr:from>
    <xdr:to>
      <xdr:col>10</xdr:col>
      <xdr:colOff>114300</xdr:colOff>
      <xdr:row>36</xdr:row>
      <xdr:rowOff>133350</xdr:rowOff>
    </xdr:to>
    <xdr:cxnSp macro="">
      <xdr:nvCxnSpPr>
        <xdr:cNvPr id="83" name="直線コネクタ 82">
          <a:extLst>
            <a:ext uri="{FF2B5EF4-FFF2-40B4-BE49-F238E27FC236}">
              <a16:creationId xmlns:a16="http://schemas.microsoft.com/office/drawing/2014/main" id="{0D8D9ED8-F8A1-497D-85D5-823A2F2FCF88}"/>
            </a:ext>
          </a:extLst>
        </xdr:cNvPr>
        <xdr:cNvCxnSpPr/>
      </xdr:nvCxnSpPr>
      <xdr:spPr>
        <a:xfrm>
          <a:off x="1133475" y="6276068"/>
          <a:ext cx="8858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2E307F3B-DD8B-440B-9B14-14AAF6B5E5BA}"/>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412C0FF0-2FB0-4653-8DA1-4CA1DB29D239}"/>
            </a:ext>
          </a:extLst>
        </xdr:cNvPr>
        <xdr:cNvSpPr txBox="1"/>
      </xdr:nvSpPr>
      <xdr:spPr>
        <a:xfrm>
          <a:off x="2705744" y="638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BAD34D67-9C8E-46E6-9AC3-70392B068168}"/>
            </a:ext>
          </a:extLst>
        </xdr:cNvPr>
        <xdr:cNvSpPr txBox="1"/>
      </xdr:nvSpPr>
      <xdr:spPr>
        <a:xfrm>
          <a:off x="1819919" y="6393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5FC3EE6B-7E12-429C-B494-3037707772A3}"/>
            </a:ext>
          </a:extLst>
        </xdr:cNvPr>
        <xdr:cNvSpPr txBox="1"/>
      </xdr:nvSpPr>
      <xdr:spPr>
        <a:xfrm>
          <a:off x="930919" y="638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525763B3-D2EB-49C4-994C-C83144A8DBFD}"/>
            </a:ext>
          </a:extLst>
        </xdr:cNvPr>
        <xdr:cNvSpPr txBox="1"/>
      </xdr:nvSpPr>
      <xdr:spPr>
        <a:xfrm>
          <a:off x="3582044" y="641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AFCE01DE-DA20-4059-A7DD-EC4985CB6569}"/>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90" name="n_3mainValue【図書館】&#10;有形固定資産減価償却率">
          <a:extLst>
            <a:ext uri="{FF2B5EF4-FFF2-40B4-BE49-F238E27FC236}">
              <a16:creationId xmlns:a16="http://schemas.microsoft.com/office/drawing/2014/main" id="{808344D7-4340-48A6-9C36-094F6076893D}"/>
            </a:ext>
          </a:extLst>
        </xdr:cNvPr>
        <xdr:cNvSpPr txBox="1"/>
      </xdr:nvSpPr>
      <xdr:spPr>
        <a:xfrm>
          <a:off x="1819919" y="603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168020</xdr:rowOff>
    </xdr:from>
    <xdr:ext cx="405111" cy="259045"/>
    <xdr:sp macro="" textlink="">
      <xdr:nvSpPr>
        <xdr:cNvPr id="91" name="n_4mainValue【図書館】&#10;有形固定資産減価償却率">
          <a:extLst>
            <a:ext uri="{FF2B5EF4-FFF2-40B4-BE49-F238E27FC236}">
              <a16:creationId xmlns:a16="http://schemas.microsoft.com/office/drawing/2014/main" id="{F9A59E02-C5EC-415C-8C0E-6B0BAB4D6872}"/>
            </a:ext>
          </a:extLst>
        </xdr:cNvPr>
        <xdr:cNvSpPr txBox="1"/>
      </xdr:nvSpPr>
      <xdr:spPr>
        <a:xfrm>
          <a:off x="930919"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7D4DB27-4E1C-41A8-A740-43E4AA935483}"/>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19301B3-7C8D-40D3-9A14-D6C7C1C91CD3}"/>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83C8386-5848-49E8-9545-82BDF1B2968B}"/>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01A7F84-C356-4A3F-9D58-906C7200A88C}"/>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C1AB7B5-B85D-41FA-A072-DDBD5630042E}"/>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9627AC-ACEC-4DC1-BDFB-F3B8514C0F1B}"/>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A083D6C-B888-453A-AAB6-AC5C9BE81A8E}"/>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631D181-F0AA-4752-BD8D-1EBD8C94AF93}"/>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AE5153E-6A3F-47F3-BD6D-ABDF819428C3}"/>
            </a:ext>
          </a:extLst>
        </xdr:cNvPr>
        <xdr:cNvSpPr txBox="1"/>
      </xdr:nvSpPr>
      <xdr:spPr>
        <a:xfrm>
          <a:off x="65690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E3FE58-83C8-494E-8E53-8BA4AD67586E}"/>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3E087EF-0A00-4202-AF48-9BCCE6D92A37}"/>
            </a:ext>
          </a:extLst>
        </xdr:cNvPr>
        <xdr:cNvCxnSpPr/>
      </xdr:nvCxnSpPr>
      <xdr:spPr>
        <a:xfrm>
          <a:off x="6607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B3B406F-E71D-42E1-A081-DA158D4DE5A4}"/>
            </a:ext>
          </a:extLst>
        </xdr:cNvPr>
        <xdr:cNvSpPr txBox="1"/>
      </xdr:nvSpPr>
      <xdr:spPr>
        <a:xfrm>
          <a:off x="6136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66F9B1E-2D67-4350-939E-5779B6C483B6}"/>
            </a:ext>
          </a:extLst>
        </xdr:cNvPr>
        <xdr:cNvCxnSpPr/>
      </xdr:nvCxnSpPr>
      <xdr:spPr>
        <a:xfrm>
          <a:off x="6607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B57A473-E009-49FD-B8C1-8788E37796CC}"/>
            </a:ext>
          </a:extLst>
        </xdr:cNvPr>
        <xdr:cNvSpPr txBox="1"/>
      </xdr:nvSpPr>
      <xdr:spPr>
        <a:xfrm>
          <a:off x="6136821" y="656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4438E5A-6F7C-479E-B7FE-DE6B123688CE}"/>
            </a:ext>
          </a:extLst>
        </xdr:cNvPr>
        <xdr:cNvCxnSpPr/>
      </xdr:nvCxnSpPr>
      <xdr:spPr>
        <a:xfrm>
          <a:off x="6607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6A2B6F8-382D-4CE5-8052-D6A06174F866}"/>
            </a:ext>
          </a:extLst>
        </xdr:cNvPr>
        <xdr:cNvSpPr txBox="1"/>
      </xdr:nvSpPr>
      <xdr:spPr>
        <a:xfrm>
          <a:off x="6136821" y="610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B861111-2978-406B-9B15-8EC15BA1E1AD}"/>
            </a:ext>
          </a:extLst>
        </xdr:cNvPr>
        <xdr:cNvCxnSpPr/>
      </xdr:nvCxnSpPr>
      <xdr:spPr>
        <a:xfrm>
          <a:off x="6607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244C11B-E106-4128-AB89-357DA1F0C494}"/>
            </a:ext>
          </a:extLst>
        </xdr:cNvPr>
        <xdr:cNvSpPr txBox="1"/>
      </xdr:nvSpPr>
      <xdr:spPr>
        <a:xfrm>
          <a:off x="6136821" y="565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D32CA7D-4EAD-47AD-99C9-3451C0B0FAD7}"/>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FD13D3B-09C5-44DD-A06C-5BED1659E4F3}"/>
            </a:ext>
          </a:extLst>
        </xdr:cNvPr>
        <xdr:cNvSpPr txBox="1"/>
      </xdr:nvSpPr>
      <xdr:spPr>
        <a:xfrm>
          <a:off x="6136821"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02DDD50-FC41-404E-BED3-E714D91754B7}"/>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6319C389-5F27-4B29-9394-78EA1CBAA58B}"/>
            </a:ext>
          </a:extLst>
        </xdr:cNvPr>
        <xdr:cNvCxnSpPr/>
      </xdr:nvCxnSpPr>
      <xdr:spPr>
        <a:xfrm flipV="1">
          <a:off x="10476865" y="6079236"/>
          <a:ext cx="0" cy="98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A2083E61-5792-4146-A14E-166D3DF54B73}"/>
            </a:ext>
          </a:extLst>
        </xdr:cNvPr>
        <xdr:cNvSpPr txBox="1"/>
      </xdr:nvSpPr>
      <xdr:spPr>
        <a:xfrm>
          <a:off x="10515600" y="70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48CA78DD-7B83-406C-8300-F48E892EB8FE}"/>
            </a:ext>
          </a:extLst>
        </xdr:cNvPr>
        <xdr:cNvCxnSpPr/>
      </xdr:nvCxnSpPr>
      <xdr:spPr>
        <a:xfrm>
          <a:off x="10391775" y="706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C819A25-D65C-4512-B20B-C9442F54B4CA}"/>
            </a:ext>
          </a:extLst>
        </xdr:cNvPr>
        <xdr:cNvSpPr txBox="1"/>
      </xdr:nvSpPr>
      <xdr:spPr>
        <a:xfrm>
          <a:off x="10515600"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FBE445D6-C882-4D0A-8D17-D6A916B058C9}"/>
            </a:ext>
          </a:extLst>
        </xdr:cNvPr>
        <xdr:cNvCxnSpPr/>
      </xdr:nvCxnSpPr>
      <xdr:spPr>
        <a:xfrm>
          <a:off x="10391775"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2B870E8D-3D7F-44B3-AA8D-D278AD4235DD}"/>
            </a:ext>
          </a:extLst>
        </xdr:cNvPr>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B2C08E40-C658-4F78-A78A-DF4EEB6BE3DB}"/>
            </a:ext>
          </a:extLst>
        </xdr:cNvPr>
        <xdr:cNvSpPr/>
      </xdr:nvSpPr>
      <xdr:spPr>
        <a:xfrm>
          <a:off x="10429875"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42CA2854-43E0-4DA0-9AE1-BFA8F7C6CBC6}"/>
            </a:ext>
          </a:extLst>
        </xdr:cNvPr>
        <xdr:cNvSpPr/>
      </xdr:nvSpPr>
      <xdr:spPr>
        <a:xfrm>
          <a:off x="9591675" y="68605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FAA44D26-D1CD-4A0A-935D-B3C67269ED02}"/>
            </a:ext>
          </a:extLst>
        </xdr:cNvPr>
        <xdr:cNvSpPr/>
      </xdr:nvSpPr>
      <xdr:spPr>
        <a:xfrm>
          <a:off x="8702675" y="687285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9FF79A9C-DF9B-4E02-901F-DF4C705EA473}"/>
            </a:ext>
          </a:extLst>
        </xdr:cNvPr>
        <xdr:cNvSpPr/>
      </xdr:nvSpPr>
      <xdr:spPr>
        <a:xfrm>
          <a:off x="7810500" y="69094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3C9D11A3-4BD9-4917-999E-46A75F180597}"/>
            </a:ext>
          </a:extLst>
        </xdr:cNvPr>
        <xdr:cNvSpPr/>
      </xdr:nvSpPr>
      <xdr:spPr>
        <a:xfrm>
          <a:off x="6924675"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136AF4-1E07-4DFB-998B-3EFCDD21C0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397664-4679-43DA-9577-D0148CAD94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801B66-8817-411E-BCC4-F47D836AC2DA}"/>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325EE9-107A-4A35-8EB2-B1DFD3274993}"/>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A44B617-1469-416C-91C5-1EB20F52BE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CC96C52C-38D4-4EEC-A13F-61C4C4E96DF0}"/>
            </a:ext>
          </a:extLst>
        </xdr:cNvPr>
        <xdr:cNvSpPr/>
      </xdr:nvSpPr>
      <xdr:spPr>
        <a:xfrm>
          <a:off x="10429875" y="68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11701</xdr:rowOff>
    </xdr:from>
    <xdr:ext cx="469744" cy="259045"/>
    <xdr:sp macro="" textlink="">
      <xdr:nvSpPr>
        <xdr:cNvPr id="130" name="【図書館】&#10;一人当たり面積該当値テキスト">
          <a:extLst>
            <a:ext uri="{FF2B5EF4-FFF2-40B4-BE49-F238E27FC236}">
              <a16:creationId xmlns:a16="http://schemas.microsoft.com/office/drawing/2014/main" id="{0BF7927E-EB64-43A6-84DC-4851B0440027}"/>
            </a:ext>
          </a:extLst>
        </xdr:cNvPr>
        <xdr:cNvSpPr txBox="1"/>
      </xdr:nvSpPr>
      <xdr:spPr>
        <a:xfrm>
          <a:off x="10515600" y="67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a:extLst>
            <a:ext uri="{FF2B5EF4-FFF2-40B4-BE49-F238E27FC236}">
              <a16:creationId xmlns:a16="http://schemas.microsoft.com/office/drawing/2014/main" id="{56410772-54B5-4BF0-AE16-5C44E8F6477D}"/>
            </a:ext>
          </a:extLst>
        </xdr:cNvPr>
        <xdr:cNvSpPr/>
      </xdr:nvSpPr>
      <xdr:spPr>
        <a:xfrm>
          <a:off x="9591675" y="685457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32" name="直線コネクタ 131">
          <a:extLst>
            <a:ext uri="{FF2B5EF4-FFF2-40B4-BE49-F238E27FC236}">
              <a16:creationId xmlns:a16="http://schemas.microsoft.com/office/drawing/2014/main" id="{4EEEE136-C4F8-4F90-A221-196505F12078}"/>
            </a:ext>
          </a:extLst>
        </xdr:cNvPr>
        <xdr:cNvCxnSpPr/>
      </xdr:nvCxnSpPr>
      <xdr:spPr>
        <a:xfrm flipV="1">
          <a:off x="9639300" y="6897624"/>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a:extLst>
            <a:ext uri="{FF2B5EF4-FFF2-40B4-BE49-F238E27FC236}">
              <a16:creationId xmlns:a16="http://schemas.microsoft.com/office/drawing/2014/main" id="{BD33B740-04DD-4B7E-B637-1822F53ABB6F}"/>
            </a:ext>
          </a:extLst>
        </xdr:cNvPr>
        <xdr:cNvSpPr/>
      </xdr:nvSpPr>
      <xdr:spPr>
        <a:xfrm>
          <a:off x="8702675" y="685457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44196</xdr:rowOff>
    </xdr:to>
    <xdr:cxnSp macro="">
      <xdr:nvCxnSpPr>
        <xdr:cNvPr id="134" name="直線コネクタ 133">
          <a:extLst>
            <a:ext uri="{FF2B5EF4-FFF2-40B4-BE49-F238E27FC236}">
              <a16:creationId xmlns:a16="http://schemas.microsoft.com/office/drawing/2014/main" id="{3E81B3EE-6F98-4A4E-9608-9A798722CEFF}"/>
            </a:ext>
          </a:extLst>
        </xdr:cNvPr>
        <xdr:cNvCxnSpPr/>
      </xdr:nvCxnSpPr>
      <xdr:spPr>
        <a:xfrm>
          <a:off x="8753475" y="6905371"/>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164846</xdr:rowOff>
    </xdr:from>
    <xdr:to>
      <xdr:col>41</xdr:col>
      <xdr:colOff>101600</xdr:colOff>
      <xdr:row>40</xdr:row>
      <xdr:rowOff>94996</xdr:rowOff>
    </xdr:to>
    <xdr:sp macro="" textlink="">
      <xdr:nvSpPr>
        <xdr:cNvPr id="135" name="楕円 134">
          <a:extLst>
            <a:ext uri="{FF2B5EF4-FFF2-40B4-BE49-F238E27FC236}">
              <a16:creationId xmlns:a16="http://schemas.microsoft.com/office/drawing/2014/main" id="{6AB962B2-C8E3-440F-8633-252BB5118565}"/>
            </a:ext>
          </a:extLst>
        </xdr:cNvPr>
        <xdr:cNvSpPr/>
      </xdr:nvSpPr>
      <xdr:spPr>
        <a:xfrm>
          <a:off x="7810500" y="685457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44196</xdr:rowOff>
    </xdr:to>
    <xdr:cxnSp macro="">
      <xdr:nvCxnSpPr>
        <xdr:cNvPr id="136" name="直線コネクタ 135">
          <a:extLst>
            <a:ext uri="{FF2B5EF4-FFF2-40B4-BE49-F238E27FC236}">
              <a16:creationId xmlns:a16="http://schemas.microsoft.com/office/drawing/2014/main" id="{C291FDCC-9DF0-4836-9B5E-72AB88C231BD}"/>
            </a:ext>
          </a:extLst>
        </xdr:cNvPr>
        <xdr:cNvCxnSpPr/>
      </xdr:nvCxnSpPr>
      <xdr:spPr>
        <a:xfrm>
          <a:off x="7864475" y="6905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7" name="楕円 136">
          <a:extLst>
            <a:ext uri="{FF2B5EF4-FFF2-40B4-BE49-F238E27FC236}">
              <a16:creationId xmlns:a16="http://schemas.microsoft.com/office/drawing/2014/main" id="{9E0D428A-B698-4F7B-96C6-9ACEEEB21884}"/>
            </a:ext>
          </a:extLst>
        </xdr:cNvPr>
        <xdr:cNvSpPr/>
      </xdr:nvSpPr>
      <xdr:spPr>
        <a:xfrm>
          <a:off x="6924675"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44196</xdr:rowOff>
    </xdr:from>
    <xdr:to>
      <xdr:col>41</xdr:col>
      <xdr:colOff>50800</xdr:colOff>
      <xdr:row>40</xdr:row>
      <xdr:rowOff>48768</xdr:rowOff>
    </xdr:to>
    <xdr:cxnSp macro="">
      <xdr:nvCxnSpPr>
        <xdr:cNvPr id="138" name="直線コネクタ 137">
          <a:extLst>
            <a:ext uri="{FF2B5EF4-FFF2-40B4-BE49-F238E27FC236}">
              <a16:creationId xmlns:a16="http://schemas.microsoft.com/office/drawing/2014/main" id="{401515E3-B3D8-4AEC-BAD2-1F848F87FC6D}"/>
            </a:ext>
          </a:extLst>
        </xdr:cNvPr>
        <xdr:cNvCxnSpPr/>
      </xdr:nvCxnSpPr>
      <xdr:spPr>
        <a:xfrm flipV="1">
          <a:off x="6972300" y="6905371"/>
          <a:ext cx="892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3484120B-D048-4550-A2E9-552FCD5A760A}"/>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333A56BC-6746-402C-AE08-9F1C9EB7055D}"/>
            </a:ext>
          </a:extLst>
        </xdr:cNvPr>
        <xdr:cNvSpPr txBox="1"/>
      </xdr:nvSpPr>
      <xdr:spPr>
        <a:xfrm>
          <a:off x="8515427" y="696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0DB15AA8-C739-4288-85F4-834A82D47532}"/>
            </a:ext>
          </a:extLst>
        </xdr:cNvPr>
        <xdr:cNvSpPr txBox="1"/>
      </xdr:nvSpPr>
      <xdr:spPr>
        <a:xfrm>
          <a:off x="7629602" y="700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67C28F03-34C7-42F0-B903-922A61640020}"/>
            </a:ext>
          </a:extLst>
        </xdr:cNvPr>
        <xdr:cNvSpPr txBox="1"/>
      </xdr:nvSpPr>
      <xdr:spPr>
        <a:xfrm>
          <a:off x="6740602" y="700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111523</xdr:rowOff>
    </xdr:from>
    <xdr:ext cx="469744" cy="259045"/>
    <xdr:sp macro="" textlink="">
      <xdr:nvSpPr>
        <xdr:cNvPr id="143" name="n_1mainValue【図書館】&#10;一人当たり面積">
          <a:extLst>
            <a:ext uri="{FF2B5EF4-FFF2-40B4-BE49-F238E27FC236}">
              <a16:creationId xmlns:a16="http://schemas.microsoft.com/office/drawing/2014/main" id="{BF389B71-8F78-4825-873D-5DDEA8EA7C91}"/>
            </a:ext>
          </a:extLst>
        </xdr:cNvPr>
        <xdr:cNvSpPr txBox="1"/>
      </xdr:nvSpPr>
      <xdr:spPr>
        <a:xfrm>
          <a:off x="9391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44" name="n_2mainValue【図書館】&#10;一人当たり面積">
          <a:extLst>
            <a:ext uri="{FF2B5EF4-FFF2-40B4-BE49-F238E27FC236}">
              <a16:creationId xmlns:a16="http://schemas.microsoft.com/office/drawing/2014/main" id="{F2CA903F-436B-42F6-9BD9-0CE02E3FE596}"/>
            </a:ext>
          </a:extLst>
        </xdr:cNvPr>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111523</xdr:rowOff>
    </xdr:from>
    <xdr:ext cx="469744" cy="259045"/>
    <xdr:sp macro="" textlink="">
      <xdr:nvSpPr>
        <xdr:cNvPr id="145" name="n_3mainValue【図書館】&#10;一人当たり面積">
          <a:extLst>
            <a:ext uri="{FF2B5EF4-FFF2-40B4-BE49-F238E27FC236}">
              <a16:creationId xmlns:a16="http://schemas.microsoft.com/office/drawing/2014/main" id="{FA385262-2117-4AD1-8C63-C555573A5A06}"/>
            </a:ext>
          </a:extLst>
        </xdr:cNvPr>
        <xdr:cNvSpPr txBox="1"/>
      </xdr:nvSpPr>
      <xdr:spPr>
        <a:xfrm>
          <a:off x="7629602"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116095</xdr:rowOff>
    </xdr:from>
    <xdr:ext cx="469744" cy="259045"/>
    <xdr:sp macro="" textlink="">
      <xdr:nvSpPr>
        <xdr:cNvPr id="146" name="n_4mainValue【図書館】&#10;一人当たり面積">
          <a:extLst>
            <a:ext uri="{FF2B5EF4-FFF2-40B4-BE49-F238E27FC236}">
              <a16:creationId xmlns:a16="http://schemas.microsoft.com/office/drawing/2014/main" id="{37D82D65-C1FA-4C0F-94E0-594857DABA3A}"/>
            </a:ext>
          </a:extLst>
        </xdr:cNvPr>
        <xdr:cNvSpPr txBox="1"/>
      </xdr:nvSpPr>
      <xdr:spPr>
        <a:xfrm>
          <a:off x="6740602"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E3E6229-BAC3-4416-8280-2F94F4FDEBA5}"/>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C66EED2-0457-40CA-89D4-9509F6E35412}"/>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1FBA227-E8B8-4EDB-9029-7F0635E76D14}"/>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00174C2-14B1-49C9-935A-9240CC37D861}"/>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D992FB9-8836-44FD-9C69-2C0A1A4E2713}"/>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9EC4C38-2B56-4F75-B3F7-79BF2FD0901E}"/>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28F8F80-7AD9-4BD2-A5DE-C61418C98EA3}"/>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054D34F-ADDB-44A6-B11B-23FD899FFB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6A8D348-EB5A-4838-AADB-DAE233B5F7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16681F-142A-48F3-8B30-7F60A455A3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31D1F73-5AEF-425F-B576-2C7F2EE6CA26}"/>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33A1BAE-E828-45D1-9649-A29A662F6AE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EE679F0-E7D7-4D12-9A5A-907B1DAEEFB5}"/>
            </a:ext>
          </a:extLst>
        </xdr:cNvPr>
        <xdr:cNvSpPr txBox="1"/>
      </xdr:nvSpPr>
      <xdr:spPr>
        <a:xfrm>
          <a:off x="297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0865BA3-EE85-4F2A-8C08-AF93F5FE0DF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8313AD8-3076-4B32-8EFE-8209E80D7C35}"/>
            </a:ext>
          </a:extLst>
        </xdr:cNvPr>
        <xdr:cNvSpPr txBox="1"/>
      </xdr:nvSpPr>
      <xdr:spPr>
        <a:xfrm>
          <a:off x="358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C6B57F0-4E50-4167-A40E-EEA84BB9B7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42889DD-816B-47E6-ABA4-5A5753864D44}"/>
            </a:ext>
          </a:extLst>
        </xdr:cNvPr>
        <xdr:cNvSpPr txBox="1"/>
      </xdr:nvSpPr>
      <xdr:spPr>
        <a:xfrm>
          <a:off x="358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AE68E4-88AC-4C0C-813C-114FCA5BA5E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8F5431F-5BB7-4A10-BDBA-99BBB7AE7D62}"/>
            </a:ext>
          </a:extLst>
        </xdr:cNvPr>
        <xdr:cNvSpPr txBox="1"/>
      </xdr:nvSpPr>
      <xdr:spPr>
        <a:xfrm>
          <a:off x="358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276D25A-039A-4EC1-9314-7EAD6AD7893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6FD2A76-3F9C-4782-8D31-B7BE9C191005}"/>
            </a:ext>
          </a:extLst>
        </xdr:cNvPr>
        <xdr:cNvSpPr txBox="1"/>
      </xdr:nvSpPr>
      <xdr:spPr>
        <a:xfrm>
          <a:off x="358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4B84F27-00A5-4B93-879D-8FDD961592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D8FE49E-6C47-45E2-B205-3E930CBA5894}"/>
            </a:ext>
          </a:extLst>
        </xdr:cNvPr>
        <xdr:cNvSpPr txBox="1"/>
      </xdr:nvSpPr>
      <xdr:spPr>
        <a:xfrm>
          <a:off x="423061"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3F55244-267B-4CBE-8CB0-1E54D4CA97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03CF1589-55C9-456F-B334-7713D84FE4D4}"/>
            </a:ext>
          </a:extLst>
        </xdr:cNvPr>
        <xdr:cNvCxnSpPr/>
      </xdr:nvCxnSpPr>
      <xdr:spPr>
        <a:xfrm flipV="1">
          <a:off x="4638040" y="9770745"/>
          <a:ext cx="0" cy="11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C7EF789-472B-47F4-9BFD-25C5B7F814BB}"/>
            </a:ext>
          </a:extLst>
        </xdr:cNvPr>
        <xdr:cNvSpPr txBox="1"/>
      </xdr:nvSpPr>
      <xdr:spPr>
        <a:xfrm>
          <a:off x="4676775" y="1096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1B2BED55-A433-4D7A-800B-F473FDCC67BC}"/>
            </a:ext>
          </a:extLst>
        </xdr:cNvPr>
        <xdr:cNvCxnSpPr/>
      </xdr:nvCxnSpPr>
      <xdr:spPr>
        <a:xfrm>
          <a:off x="4549775" y="109626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4113E06-5770-41AA-8723-A0B07EF32204}"/>
            </a:ext>
          </a:extLst>
        </xdr:cNvPr>
        <xdr:cNvSpPr txBox="1"/>
      </xdr:nvSpPr>
      <xdr:spPr>
        <a:xfrm>
          <a:off x="4676775"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249A1E8E-3CC1-4C6F-8E40-E880F3A07178}"/>
            </a:ext>
          </a:extLst>
        </xdr:cNvPr>
        <xdr:cNvCxnSpPr/>
      </xdr:nvCxnSpPr>
      <xdr:spPr>
        <a:xfrm>
          <a:off x="4549775" y="977074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C739C9E-B797-4799-98B0-683C7D14F1C7}"/>
            </a:ext>
          </a:extLst>
        </xdr:cNvPr>
        <xdr:cNvSpPr txBox="1"/>
      </xdr:nvSpPr>
      <xdr:spPr>
        <a:xfrm>
          <a:off x="4676775" y="10314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A895B317-1563-4B91-B006-A34219F61689}"/>
            </a:ext>
          </a:extLst>
        </xdr:cNvPr>
        <xdr:cNvSpPr/>
      </xdr:nvSpPr>
      <xdr:spPr>
        <a:xfrm>
          <a:off x="4587875" y="103365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1453B34-7AFF-4665-A9C9-E9C1921CC5CE}"/>
            </a:ext>
          </a:extLst>
        </xdr:cNvPr>
        <xdr:cNvSpPr/>
      </xdr:nvSpPr>
      <xdr:spPr>
        <a:xfrm>
          <a:off x="3749675" y="103174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23579884-F737-4D08-AB4B-8EAF579A1D13}"/>
            </a:ext>
          </a:extLst>
        </xdr:cNvPr>
        <xdr:cNvSpPr/>
      </xdr:nvSpPr>
      <xdr:spPr>
        <a:xfrm>
          <a:off x="2857500" y="1028319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DE6828A3-BFE5-45DF-AB20-5C1778C16F65}"/>
            </a:ext>
          </a:extLst>
        </xdr:cNvPr>
        <xdr:cNvSpPr/>
      </xdr:nvSpPr>
      <xdr:spPr>
        <a:xfrm>
          <a:off x="1971675" y="10323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E14D80E9-DC3B-4883-9A3E-858ECE83E8CF}"/>
            </a:ext>
          </a:extLst>
        </xdr:cNvPr>
        <xdr:cNvSpPr/>
      </xdr:nvSpPr>
      <xdr:spPr>
        <a:xfrm>
          <a:off x="1082675" y="103003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5E2FF29-A6A4-4F2C-AC80-6B79471212B1}"/>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6F53A74-F404-4F9B-B0DD-B06E6CD1ED40}"/>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4524FE-1729-495C-8840-B4551BDB8323}"/>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CF7542-627B-4BCC-BEC8-5056A4CC02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B20CD4-408A-4A6E-B18C-8B83A909DB6D}"/>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xdr:rowOff>
    </xdr:from>
    <xdr:to>
      <xdr:col>24</xdr:col>
      <xdr:colOff>114300</xdr:colOff>
      <xdr:row>59</xdr:row>
      <xdr:rowOff>115570</xdr:rowOff>
    </xdr:to>
    <xdr:sp macro="" textlink="">
      <xdr:nvSpPr>
        <xdr:cNvPr id="187" name="楕円 186">
          <a:extLst>
            <a:ext uri="{FF2B5EF4-FFF2-40B4-BE49-F238E27FC236}">
              <a16:creationId xmlns:a16="http://schemas.microsoft.com/office/drawing/2014/main" id="{3BE07D9F-9D6A-4CF5-8A9F-5A66F4170149}"/>
            </a:ext>
          </a:extLst>
        </xdr:cNvPr>
        <xdr:cNvSpPr/>
      </xdr:nvSpPr>
      <xdr:spPr>
        <a:xfrm>
          <a:off x="4587875" y="101326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36847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4F70E8B-D846-4F29-AC59-75F28AB246AA}"/>
            </a:ext>
          </a:extLst>
        </xdr:cNvPr>
        <xdr:cNvSpPr txBox="1"/>
      </xdr:nvSpPr>
      <xdr:spPr>
        <a:xfrm>
          <a:off x="4676775"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9" name="楕円 188">
          <a:extLst>
            <a:ext uri="{FF2B5EF4-FFF2-40B4-BE49-F238E27FC236}">
              <a16:creationId xmlns:a16="http://schemas.microsoft.com/office/drawing/2014/main" id="{950798B8-1196-47B1-86FE-B9E4A57E5C2F}"/>
            </a:ext>
          </a:extLst>
        </xdr:cNvPr>
        <xdr:cNvSpPr/>
      </xdr:nvSpPr>
      <xdr:spPr>
        <a:xfrm>
          <a:off x="3749675" y="101504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64770</xdr:rowOff>
    </xdr:from>
    <xdr:to>
      <xdr:col>24</xdr:col>
      <xdr:colOff>63500</xdr:colOff>
      <xdr:row>59</xdr:row>
      <xdr:rowOff>85725</xdr:rowOff>
    </xdr:to>
    <xdr:cxnSp macro="">
      <xdr:nvCxnSpPr>
        <xdr:cNvPr id="190" name="直線コネクタ 189">
          <a:extLst>
            <a:ext uri="{FF2B5EF4-FFF2-40B4-BE49-F238E27FC236}">
              <a16:creationId xmlns:a16="http://schemas.microsoft.com/office/drawing/2014/main" id="{025B4556-76C5-433C-B111-FE8AECD14497}"/>
            </a:ext>
          </a:extLst>
        </xdr:cNvPr>
        <xdr:cNvCxnSpPr/>
      </xdr:nvCxnSpPr>
      <xdr:spPr>
        <a:xfrm flipV="1">
          <a:off x="3800475" y="101834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1" name="楕円 190">
          <a:extLst>
            <a:ext uri="{FF2B5EF4-FFF2-40B4-BE49-F238E27FC236}">
              <a16:creationId xmlns:a16="http://schemas.microsoft.com/office/drawing/2014/main" id="{8495E941-86AF-4277-A376-0D1E2A7051CD}"/>
            </a:ext>
          </a:extLst>
        </xdr:cNvPr>
        <xdr:cNvSpPr/>
      </xdr:nvSpPr>
      <xdr:spPr>
        <a:xfrm>
          <a:off x="2857500" y="101504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85725</xdr:rowOff>
    </xdr:to>
    <xdr:cxnSp macro="">
      <xdr:nvCxnSpPr>
        <xdr:cNvPr id="192" name="直線コネクタ 191">
          <a:extLst>
            <a:ext uri="{FF2B5EF4-FFF2-40B4-BE49-F238E27FC236}">
              <a16:creationId xmlns:a16="http://schemas.microsoft.com/office/drawing/2014/main" id="{624BFC1E-E895-4B76-8B84-C572A15399B7}"/>
            </a:ext>
          </a:extLst>
        </xdr:cNvPr>
        <xdr:cNvCxnSpPr/>
      </xdr:nvCxnSpPr>
      <xdr:spPr>
        <a:xfrm>
          <a:off x="2911475" y="1020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3" name="楕円 192">
          <a:extLst>
            <a:ext uri="{FF2B5EF4-FFF2-40B4-BE49-F238E27FC236}">
              <a16:creationId xmlns:a16="http://schemas.microsoft.com/office/drawing/2014/main" id="{253A12CF-4B8F-4DC9-A436-D189C7F8319C}"/>
            </a:ext>
          </a:extLst>
        </xdr:cNvPr>
        <xdr:cNvSpPr/>
      </xdr:nvSpPr>
      <xdr:spPr>
        <a:xfrm>
          <a:off x="1971675"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85725</xdr:rowOff>
    </xdr:to>
    <xdr:cxnSp macro="">
      <xdr:nvCxnSpPr>
        <xdr:cNvPr id="194" name="直線コネクタ 193">
          <a:extLst>
            <a:ext uri="{FF2B5EF4-FFF2-40B4-BE49-F238E27FC236}">
              <a16:creationId xmlns:a16="http://schemas.microsoft.com/office/drawing/2014/main" id="{6A3227F3-A184-4710-868B-E4145D682CBF}"/>
            </a:ext>
          </a:extLst>
        </xdr:cNvPr>
        <xdr:cNvCxnSpPr/>
      </xdr:nvCxnSpPr>
      <xdr:spPr>
        <a:xfrm>
          <a:off x="2019300" y="10153650"/>
          <a:ext cx="8921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5" name="楕円 194">
          <a:extLst>
            <a:ext uri="{FF2B5EF4-FFF2-40B4-BE49-F238E27FC236}">
              <a16:creationId xmlns:a16="http://schemas.microsoft.com/office/drawing/2014/main" id="{A97546F0-F8E9-4F2E-AC21-5E2AAB44BFBA}"/>
            </a:ext>
          </a:extLst>
        </xdr:cNvPr>
        <xdr:cNvSpPr/>
      </xdr:nvSpPr>
      <xdr:spPr>
        <a:xfrm>
          <a:off x="1082675" y="1011809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53340</xdr:rowOff>
    </xdr:to>
    <xdr:cxnSp macro="">
      <xdr:nvCxnSpPr>
        <xdr:cNvPr id="196" name="直線コネクタ 195">
          <a:extLst>
            <a:ext uri="{FF2B5EF4-FFF2-40B4-BE49-F238E27FC236}">
              <a16:creationId xmlns:a16="http://schemas.microsoft.com/office/drawing/2014/main" id="{BE4C84DD-FEF5-4D74-892F-B0DB96AC809F}"/>
            </a:ext>
          </a:extLst>
        </xdr:cNvPr>
        <xdr:cNvCxnSpPr/>
      </xdr:nvCxnSpPr>
      <xdr:spPr>
        <a:xfrm flipV="1">
          <a:off x="1133475" y="10153650"/>
          <a:ext cx="8858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58548CD1-836E-40ED-B231-85DD896F5B9F}"/>
            </a:ext>
          </a:extLst>
        </xdr:cNvPr>
        <xdr:cNvSpPr txBox="1"/>
      </xdr:nvSpPr>
      <xdr:spPr>
        <a:xfrm>
          <a:off x="3582044" y="1041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36D5A56E-DFD5-4D23-9CD4-AB58EE6ECB36}"/>
            </a:ext>
          </a:extLst>
        </xdr:cNvPr>
        <xdr:cNvSpPr txBox="1"/>
      </xdr:nvSpPr>
      <xdr:spPr>
        <a:xfrm>
          <a:off x="27057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37DF6352-68C7-48D1-9362-6FB6AFAF3989}"/>
            </a:ext>
          </a:extLst>
        </xdr:cNvPr>
        <xdr:cNvSpPr txBox="1"/>
      </xdr:nvSpPr>
      <xdr:spPr>
        <a:xfrm>
          <a:off x="1819919" y="1041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3E9EC307-679F-4427-BCE9-2DC231F4CDBF}"/>
            </a:ext>
          </a:extLst>
        </xdr:cNvPr>
        <xdr:cNvSpPr txBox="1"/>
      </xdr:nvSpPr>
      <xdr:spPr>
        <a:xfrm>
          <a:off x="930919" y="1039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1" name="n_1mainValue【体育館・プール】&#10;有形固定資産減価償却率">
          <a:extLst>
            <a:ext uri="{FF2B5EF4-FFF2-40B4-BE49-F238E27FC236}">
              <a16:creationId xmlns:a16="http://schemas.microsoft.com/office/drawing/2014/main" id="{77F51A03-891F-40EE-80E1-03E4965627BE}"/>
            </a:ext>
          </a:extLst>
        </xdr:cNvPr>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2" name="n_2mainValue【体育館・プール】&#10;有形固定資産減価償却率">
          <a:extLst>
            <a:ext uri="{FF2B5EF4-FFF2-40B4-BE49-F238E27FC236}">
              <a16:creationId xmlns:a16="http://schemas.microsoft.com/office/drawing/2014/main" id="{DA1362BD-14CF-4AAF-BF1F-BBF9D8860F14}"/>
            </a:ext>
          </a:extLst>
        </xdr:cNvPr>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3" name="n_3mainValue【体育館・プール】&#10;有形固定資産減価償却率">
          <a:extLst>
            <a:ext uri="{FF2B5EF4-FFF2-40B4-BE49-F238E27FC236}">
              <a16:creationId xmlns:a16="http://schemas.microsoft.com/office/drawing/2014/main" id="{DD0453FB-8976-41D9-8D6C-AA670D5D1912}"/>
            </a:ext>
          </a:extLst>
        </xdr:cNvPr>
        <xdr:cNvSpPr txBox="1"/>
      </xdr:nvSpPr>
      <xdr:spPr>
        <a:xfrm>
          <a:off x="1819919"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4" name="n_4mainValue【体育館・プール】&#10;有形固定資産減価償却率">
          <a:extLst>
            <a:ext uri="{FF2B5EF4-FFF2-40B4-BE49-F238E27FC236}">
              <a16:creationId xmlns:a16="http://schemas.microsoft.com/office/drawing/2014/main" id="{9CF3A862-1EA5-4CA7-91F9-FF078D361D64}"/>
            </a:ext>
          </a:extLst>
        </xdr:cNvPr>
        <xdr:cNvSpPr txBox="1"/>
      </xdr:nvSpPr>
      <xdr:spPr>
        <a:xfrm>
          <a:off x="930919"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3E94F83-A6A1-492B-9C57-735EC0D1B480}"/>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304963-37AD-4FCC-9835-CBF42EA8D3DF}"/>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96DF2A0-221B-407C-A9D2-AD5FAE910CB2}"/>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DD353C8-1978-48FC-9450-97CA90B0D3A7}"/>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284365F-C9DD-477F-8C64-FB985A922BDE}"/>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313EE88-1395-4361-AF65-AE1C73E6AD02}"/>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075EE47-190D-4D54-BEA2-2A7F85965E4E}"/>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E376C3E-5FF3-4168-9B1C-CCF2EB3E9B0E}"/>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7E053E6-0B68-4E04-8735-2F6698FB8527}"/>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882F65C-9E28-4F30-A8B7-2B2937C81440}"/>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4B66E31-1DF7-4766-B597-E727CD46261A}"/>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1739E19-8329-49D6-8ABA-B3F6F88774D3}"/>
            </a:ext>
          </a:extLst>
        </xdr:cNvPr>
        <xdr:cNvSpPr txBox="1"/>
      </xdr:nvSpPr>
      <xdr:spPr>
        <a:xfrm>
          <a:off x="6136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F46174F-0BB2-4045-BD29-3F57F0A167F6}"/>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F59F535-F270-4D6B-997F-0C5899F22A47}"/>
            </a:ext>
          </a:extLst>
        </xdr:cNvPr>
        <xdr:cNvSpPr txBox="1"/>
      </xdr:nvSpPr>
      <xdr:spPr>
        <a:xfrm>
          <a:off x="6136821"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BA563D0-8DBA-4CBE-A26D-373B8F6DC91A}"/>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B640B1B-AD6E-4A2C-88D9-3D8D6638FB1F}"/>
            </a:ext>
          </a:extLst>
        </xdr:cNvPr>
        <xdr:cNvSpPr txBox="1"/>
      </xdr:nvSpPr>
      <xdr:spPr>
        <a:xfrm>
          <a:off x="6136821"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06A3CD5-3160-44F0-84E9-D98D1729808A}"/>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22311E8-B033-4571-8492-B4733BBD9495}"/>
            </a:ext>
          </a:extLst>
        </xdr:cNvPr>
        <xdr:cNvSpPr txBox="1"/>
      </xdr:nvSpPr>
      <xdr:spPr>
        <a:xfrm>
          <a:off x="6136821"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BC575B2-3989-4532-89A9-67B0CC57EBF7}"/>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F4D2228-BCFA-45EF-8E6E-2F087CD08A9F}"/>
            </a:ext>
          </a:extLst>
        </xdr:cNvPr>
        <xdr:cNvSpPr txBox="1"/>
      </xdr:nvSpPr>
      <xdr:spPr>
        <a:xfrm>
          <a:off x="6136821"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578F3B-DE4C-4C33-9DEB-BFC1556C32F3}"/>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2126522-03B1-4641-B521-B8CB600B1A8E}"/>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A61B7D4-2802-4A01-80E6-501DDC24A98C}"/>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DBB523DC-B506-45B9-BAD6-3A423A4D1AD4}"/>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9BEDEFDC-7A74-464A-82C0-FBA3BEDC18AC}"/>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F7D23B97-3A52-4C91-8AA8-7F7E2D311C9B}"/>
            </a:ext>
          </a:extLst>
        </xdr:cNvPr>
        <xdr:cNvCxnSpPr/>
      </xdr:nvCxnSpPr>
      <xdr:spPr>
        <a:xfrm>
          <a:off x="10391775"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81BC4E19-4617-41B8-BD78-2F2730BFAF59}"/>
            </a:ext>
          </a:extLst>
        </xdr:cNvPr>
        <xdr:cNvSpPr txBox="1"/>
      </xdr:nvSpPr>
      <xdr:spPr>
        <a:xfrm>
          <a:off x="10515600" y="932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11FB26FB-E20F-43D1-95CF-4091BBC617A2}"/>
            </a:ext>
          </a:extLst>
        </xdr:cNvPr>
        <xdr:cNvCxnSpPr/>
      </xdr:nvCxnSpPr>
      <xdr:spPr>
        <a:xfrm>
          <a:off x="10391775"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E2D0C489-5604-431C-BE03-28D68D0F49EE}"/>
            </a:ext>
          </a:extLst>
        </xdr:cNvPr>
        <xdr:cNvSpPr txBox="1"/>
      </xdr:nvSpPr>
      <xdr:spPr>
        <a:xfrm>
          <a:off x="10515600" y="1060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A6F8D0EB-C595-40C0-B227-02FB1D2690F8}"/>
            </a:ext>
          </a:extLst>
        </xdr:cNvPr>
        <xdr:cNvSpPr/>
      </xdr:nvSpPr>
      <xdr:spPr>
        <a:xfrm>
          <a:off x="10429875"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3F7CD320-F4F0-4976-B236-26A7B073FBE5}"/>
            </a:ext>
          </a:extLst>
        </xdr:cNvPr>
        <xdr:cNvSpPr/>
      </xdr:nvSpPr>
      <xdr:spPr>
        <a:xfrm>
          <a:off x="9591675" y="106419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D4B0FEB5-E5D6-4937-8FDF-F062B46CA54F}"/>
            </a:ext>
          </a:extLst>
        </xdr:cNvPr>
        <xdr:cNvSpPr/>
      </xdr:nvSpPr>
      <xdr:spPr>
        <a:xfrm>
          <a:off x="8702675" y="106406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DFA13D45-D69A-491D-953B-9F88D7BE3231}"/>
            </a:ext>
          </a:extLst>
        </xdr:cNvPr>
        <xdr:cNvSpPr/>
      </xdr:nvSpPr>
      <xdr:spPr>
        <a:xfrm>
          <a:off x="7810500" y="106775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68237FE6-67D0-4EA6-AD03-63457B5A358E}"/>
            </a:ext>
          </a:extLst>
        </xdr:cNvPr>
        <xdr:cNvSpPr/>
      </xdr:nvSpPr>
      <xdr:spPr>
        <a:xfrm>
          <a:off x="6924675" y="106680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47C0999-3027-4BB6-8FCE-8354ED955F3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52B861F-FD08-4800-95B9-8277F346C0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E1865C-E930-40A3-85E4-CAEC007215AF}"/>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F31F58-5156-4F26-909E-6C79184FA3FF}"/>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D8B852-E605-4F58-922A-05995B7EE5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138430</xdr:rowOff>
    </xdr:from>
    <xdr:to>
      <xdr:col>55</xdr:col>
      <xdr:colOff>50800</xdr:colOff>
      <xdr:row>62</xdr:row>
      <xdr:rowOff>68580</xdr:rowOff>
    </xdr:to>
    <xdr:sp macro="" textlink="">
      <xdr:nvSpPr>
        <xdr:cNvPr id="244" name="楕円 243">
          <a:extLst>
            <a:ext uri="{FF2B5EF4-FFF2-40B4-BE49-F238E27FC236}">
              <a16:creationId xmlns:a16="http://schemas.microsoft.com/office/drawing/2014/main" id="{25616A11-AD9F-43CE-BD32-3C61D032823D}"/>
            </a:ext>
          </a:extLst>
        </xdr:cNvPr>
        <xdr:cNvSpPr/>
      </xdr:nvSpPr>
      <xdr:spPr>
        <a:xfrm>
          <a:off x="10429875"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161307</xdr:rowOff>
    </xdr:from>
    <xdr:ext cx="469744" cy="259045"/>
    <xdr:sp macro="" textlink="">
      <xdr:nvSpPr>
        <xdr:cNvPr id="245" name="【体育館・プール】&#10;一人当たり面積該当値テキスト">
          <a:extLst>
            <a:ext uri="{FF2B5EF4-FFF2-40B4-BE49-F238E27FC236}">
              <a16:creationId xmlns:a16="http://schemas.microsoft.com/office/drawing/2014/main" id="{CECB1C09-6FA6-46ED-9B28-48E79535B0FD}"/>
            </a:ext>
          </a:extLst>
        </xdr:cNvPr>
        <xdr:cNvSpPr txBox="1"/>
      </xdr:nvSpPr>
      <xdr:spPr>
        <a:xfrm>
          <a:off x="10515600"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140970</xdr:rowOff>
    </xdr:from>
    <xdr:to>
      <xdr:col>50</xdr:col>
      <xdr:colOff>165100</xdr:colOff>
      <xdr:row>62</xdr:row>
      <xdr:rowOff>71120</xdr:rowOff>
    </xdr:to>
    <xdr:sp macro="" textlink="">
      <xdr:nvSpPr>
        <xdr:cNvPr id="246" name="楕円 245">
          <a:extLst>
            <a:ext uri="{FF2B5EF4-FFF2-40B4-BE49-F238E27FC236}">
              <a16:creationId xmlns:a16="http://schemas.microsoft.com/office/drawing/2014/main" id="{D23C5566-7FD5-4458-BDB0-5DB8731C8E8B}"/>
            </a:ext>
          </a:extLst>
        </xdr:cNvPr>
        <xdr:cNvSpPr/>
      </xdr:nvSpPr>
      <xdr:spPr>
        <a:xfrm>
          <a:off x="9591675" y="106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17780</xdr:rowOff>
    </xdr:from>
    <xdr:to>
      <xdr:col>55</xdr:col>
      <xdr:colOff>0</xdr:colOff>
      <xdr:row>62</xdr:row>
      <xdr:rowOff>20320</xdr:rowOff>
    </xdr:to>
    <xdr:cxnSp macro="">
      <xdr:nvCxnSpPr>
        <xdr:cNvPr id="247" name="直線コネクタ 246">
          <a:extLst>
            <a:ext uri="{FF2B5EF4-FFF2-40B4-BE49-F238E27FC236}">
              <a16:creationId xmlns:a16="http://schemas.microsoft.com/office/drawing/2014/main" id="{594B3FC0-0AED-4E3B-9FDC-7F578DE0605C}"/>
            </a:ext>
          </a:extLst>
        </xdr:cNvPr>
        <xdr:cNvCxnSpPr/>
      </xdr:nvCxnSpPr>
      <xdr:spPr>
        <a:xfrm flipV="1">
          <a:off x="9639300" y="106476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146050</xdr:rowOff>
    </xdr:from>
    <xdr:to>
      <xdr:col>46</xdr:col>
      <xdr:colOff>38100</xdr:colOff>
      <xdr:row>62</xdr:row>
      <xdr:rowOff>76200</xdr:rowOff>
    </xdr:to>
    <xdr:sp macro="" textlink="">
      <xdr:nvSpPr>
        <xdr:cNvPr id="248" name="楕円 247">
          <a:extLst>
            <a:ext uri="{FF2B5EF4-FFF2-40B4-BE49-F238E27FC236}">
              <a16:creationId xmlns:a16="http://schemas.microsoft.com/office/drawing/2014/main" id="{4CF409E8-27C5-4C66-AFA7-A4D5AD6C34E9}"/>
            </a:ext>
          </a:extLst>
        </xdr:cNvPr>
        <xdr:cNvSpPr/>
      </xdr:nvSpPr>
      <xdr:spPr>
        <a:xfrm>
          <a:off x="8702675" y="106076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20320</xdr:rowOff>
    </xdr:from>
    <xdr:to>
      <xdr:col>50</xdr:col>
      <xdr:colOff>114300</xdr:colOff>
      <xdr:row>62</xdr:row>
      <xdr:rowOff>25400</xdr:rowOff>
    </xdr:to>
    <xdr:cxnSp macro="">
      <xdr:nvCxnSpPr>
        <xdr:cNvPr id="249" name="直線コネクタ 248">
          <a:extLst>
            <a:ext uri="{FF2B5EF4-FFF2-40B4-BE49-F238E27FC236}">
              <a16:creationId xmlns:a16="http://schemas.microsoft.com/office/drawing/2014/main" id="{F7D7B769-003D-41E4-8775-B081CCF646D5}"/>
            </a:ext>
          </a:extLst>
        </xdr:cNvPr>
        <xdr:cNvCxnSpPr/>
      </xdr:nvCxnSpPr>
      <xdr:spPr>
        <a:xfrm flipV="1">
          <a:off x="8753475" y="10650220"/>
          <a:ext cx="8858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149860</xdr:rowOff>
    </xdr:from>
    <xdr:to>
      <xdr:col>41</xdr:col>
      <xdr:colOff>101600</xdr:colOff>
      <xdr:row>62</xdr:row>
      <xdr:rowOff>80010</xdr:rowOff>
    </xdr:to>
    <xdr:sp macro="" textlink="">
      <xdr:nvSpPr>
        <xdr:cNvPr id="250" name="楕円 249">
          <a:extLst>
            <a:ext uri="{FF2B5EF4-FFF2-40B4-BE49-F238E27FC236}">
              <a16:creationId xmlns:a16="http://schemas.microsoft.com/office/drawing/2014/main" id="{CCCD24A7-E60D-48E8-A504-E62A6FA609C8}"/>
            </a:ext>
          </a:extLst>
        </xdr:cNvPr>
        <xdr:cNvSpPr/>
      </xdr:nvSpPr>
      <xdr:spPr>
        <a:xfrm>
          <a:off x="7810500" y="1060831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25400</xdr:rowOff>
    </xdr:from>
    <xdr:to>
      <xdr:col>45</xdr:col>
      <xdr:colOff>177800</xdr:colOff>
      <xdr:row>62</xdr:row>
      <xdr:rowOff>29210</xdr:rowOff>
    </xdr:to>
    <xdr:cxnSp macro="">
      <xdr:nvCxnSpPr>
        <xdr:cNvPr id="251" name="直線コネクタ 250">
          <a:extLst>
            <a:ext uri="{FF2B5EF4-FFF2-40B4-BE49-F238E27FC236}">
              <a16:creationId xmlns:a16="http://schemas.microsoft.com/office/drawing/2014/main" id="{9ACA29AE-10BD-40B5-9B88-253D8CDCED9C}"/>
            </a:ext>
          </a:extLst>
        </xdr:cNvPr>
        <xdr:cNvCxnSpPr/>
      </xdr:nvCxnSpPr>
      <xdr:spPr>
        <a:xfrm flipV="1">
          <a:off x="7864475" y="10658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252" name="楕円 251">
          <a:extLst>
            <a:ext uri="{FF2B5EF4-FFF2-40B4-BE49-F238E27FC236}">
              <a16:creationId xmlns:a16="http://schemas.microsoft.com/office/drawing/2014/main" id="{C6608CAC-795D-424D-B149-AB968E6E1183}"/>
            </a:ext>
          </a:extLst>
        </xdr:cNvPr>
        <xdr:cNvSpPr/>
      </xdr:nvSpPr>
      <xdr:spPr>
        <a:xfrm>
          <a:off x="6924675" y="106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20320</xdr:rowOff>
    </xdr:from>
    <xdr:to>
      <xdr:col>41</xdr:col>
      <xdr:colOff>50800</xdr:colOff>
      <xdr:row>62</xdr:row>
      <xdr:rowOff>29210</xdr:rowOff>
    </xdr:to>
    <xdr:cxnSp macro="">
      <xdr:nvCxnSpPr>
        <xdr:cNvPr id="253" name="直線コネクタ 252">
          <a:extLst>
            <a:ext uri="{FF2B5EF4-FFF2-40B4-BE49-F238E27FC236}">
              <a16:creationId xmlns:a16="http://schemas.microsoft.com/office/drawing/2014/main" id="{3F27177F-A50B-48AA-A63F-C90E6264013A}"/>
            </a:ext>
          </a:extLst>
        </xdr:cNvPr>
        <xdr:cNvCxnSpPr/>
      </xdr:nvCxnSpPr>
      <xdr:spPr>
        <a:xfrm>
          <a:off x="6972300" y="10650220"/>
          <a:ext cx="8921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CD1B8A5-71FB-41C2-A7DE-F45D5FBB48CC}"/>
            </a:ext>
          </a:extLst>
        </xdr:cNvPr>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3A137A69-F3CA-465D-B3E5-98E15EFF6A22}"/>
            </a:ext>
          </a:extLst>
        </xdr:cNvPr>
        <xdr:cNvSpPr txBox="1"/>
      </xdr:nvSpPr>
      <xdr:spPr>
        <a:xfrm>
          <a:off x="8515427" y="1073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34929F96-BD55-4AB7-96B3-A625C682D415}"/>
            </a:ext>
          </a:extLst>
        </xdr:cNvPr>
        <xdr:cNvSpPr txBox="1"/>
      </xdr:nvSpPr>
      <xdr:spPr>
        <a:xfrm>
          <a:off x="7629602"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F85B3D52-16E3-456F-A9DD-0E2B408BC7A6}"/>
            </a:ext>
          </a:extLst>
        </xdr:cNvPr>
        <xdr:cNvSpPr txBox="1"/>
      </xdr:nvSpPr>
      <xdr:spPr>
        <a:xfrm>
          <a:off x="6740602"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87647</xdr:rowOff>
    </xdr:from>
    <xdr:ext cx="469744" cy="259045"/>
    <xdr:sp macro="" textlink="">
      <xdr:nvSpPr>
        <xdr:cNvPr id="258" name="n_1mainValue【体育館・プール】&#10;一人当たり面積">
          <a:extLst>
            <a:ext uri="{FF2B5EF4-FFF2-40B4-BE49-F238E27FC236}">
              <a16:creationId xmlns:a16="http://schemas.microsoft.com/office/drawing/2014/main" id="{8591BF81-FD3F-4695-98A0-E497CE972E17}"/>
            </a:ext>
          </a:extLst>
        </xdr:cNvPr>
        <xdr:cNvSpPr txBox="1"/>
      </xdr:nvSpPr>
      <xdr:spPr>
        <a:xfrm>
          <a:off x="9391727" y="103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92727</xdr:rowOff>
    </xdr:from>
    <xdr:ext cx="469744" cy="259045"/>
    <xdr:sp macro="" textlink="">
      <xdr:nvSpPr>
        <xdr:cNvPr id="259" name="n_2mainValue【体育館・プール】&#10;一人当たり面積">
          <a:extLst>
            <a:ext uri="{FF2B5EF4-FFF2-40B4-BE49-F238E27FC236}">
              <a16:creationId xmlns:a16="http://schemas.microsoft.com/office/drawing/2014/main" id="{781EB646-E5BD-4D83-8478-DAC60786A9BB}"/>
            </a:ext>
          </a:extLst>
        </xdr:cNvPr>
        <xdr:cNvSpPr txBox="1"/>
      </xdr:nvSpPr>
      <xdr:spPr>
        <a:xfrm>
          <a:off x="8515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60" name="n_3mainValue【体育館・プール】&#10;一人当たり面積">
          <a:extLst>
            <a:ext uri="{FF2B5EF4-FFF2-40B4-BE49-F238E27FC236}">
              <a16:creationId xmlns:a16="http://schemas.microsoft.com/office/drawing/2014/main" id="{C365E72C-53B5-4E7B-8082-59CDE12AFCDA}"/>
            </a:ext>
          </a:extLst>
        </xdr:cNvPr>
        <xdr:cNvSpPr txBox="1"/>
      </xdr:nvSpPr>
      <xdr:spPr>
        <a:xfrm>
          <a:off x="7629602"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87647</xdr:rowOff>
    </xdr:from>
    <xdr:ext cx="469744" cy="259045"/>
    <xdr:sp macro="" textlink="">
      <xdr:nvSpPr>
        <xdr:cNvPr id="261" name="n_4mainValue【体育館・プール】&#10;一人当たり面積">
          <a:extLst>
            <a:ext uri="{FF2B5EF4-FFF2-40B4-BE49-F238E27FC236}">
              <a16:creationId xmlns:a16="http://schemas.microsoft.com/office/drawing/2014/main" id="{71124FCB-F568-47DC-B9FB-44BAC72A95FB}"/>
            </a:ext>
          </a:extLst>
        </xdr:cNvPr>
        <xdr:cNvSpPr txBox="1"/>
      </xdr:nvSpPr>
      <xdr:spPr>
        <a:xfrm>
          <a:off x="6740602" y="103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9C5D2C5-A5C8-4202-BE8E-0C9EE3BB0C5A}"/>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C7E1C88-0D57-413D-8F01-35C393ACCEF9}"/>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3A42503-F9D3-4E36-B6CA-C20CEE5D5851}"/>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03F7CC-1E73-43ED-B4BF-19ED7E546C57}"/>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7B7682-8B00-4E29-9C79-AA335AE83702}"/>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4D49B1B-4B5C-4F80-B44E-9746ADCC3C59}"/>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E187584-67D4-4A55-98CB-EDECB89C92A0}"/>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30D798-EFAC-4876-8E36-277FB1F32B0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F68C4DD-4DA1-49C3-94E1-1ABE15DCE2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AB4F129-FD94-4929-99D7-DE076229FD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A66732A-7EBB-4E22-B763-35DA19CA739A}"/>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7F1CC9D-35FD-4FA2-A44D-DBD8747097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CA7D048-0A3A-4181-9E46-C9D0968B2091}"/>
            </a:ext>
          </a:extLst>
        </xdr:cNvPr>
        <xdr:cNvSpPr txBox="1"/>
      </xdr:nvSpPr>
      <xdr:spPr>
        <a:xfrm>
          <a:off x="297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EDE3EE0-8ED7-45A0-A816-4181F18619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94CC35F-6AF8-4770-BDEE-A5DB5AE3DD6B}"/>
            </a:ext>
          </a:extLst>
        </xdr:cNvPr>
        <xdr:cNvSpPr txBox="1"/>
      </xdr:nvSpPr>
      <xdr:spPr>
        <a:xfrm>
          <a:off x="358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423C489-58C2-4F97-A266-5CCC2307FE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E80153F-8031-49E2-9879-68158F692F7A}"/>
            </a:ext>
          </a:extLst>
        </xdr:cNvPr>
        <xdr:cNvSpPr txBox="1"/>
      </xdr:nvSpPr>
      <xdr:spPr>
        <a:xfrm>
          <a:off x="358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451AC1E-8C14-4443-B8FF-05881D61E8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E9E320D-78AE-48A4-B34B-B89A84C1748A}"/>
            </a:ext>
          </a:extLst>
        </xdr:cNvPr>
        <xdr:cNvSpPr txBox="1"/>
      </xdr:nvSpPr>
      <xdr:spPr>
        <a:xfrm>
          <a:off x="358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927E911-481E-4ECF-80CD-55CA738568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515DD60-4FA0-433C-A399-8B31E3AC9F8B}"/>
            </a:ext>
          </a:extLst>
        </xdr:cNvPr>
        <xdr:cNvSpPr txBox="1"/>
      </xdr:nvSpPr>
      <xdr:spPr>
        <a:xfrm>
          <a:off x="358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86D851C-E25F-4B1A-A0FA-6BB3897834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838D82D-1B85-4A40-A7F5-9C370FAB5AE0}"/>
            </a:ext>
          </a:extLst>
        </xdr:cNvPr>
        <xdr:cNvSpPr txBox="1"/>
      </xdr:nvSpPr>
      <xdr:spPr>
        <a:xfrm>
          <a:off x="423061"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3E9A689-A49F-4D4D-89F4-798F91996E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A4DDF62-E82B-4A6B-B5F7-84E8A252735C}"/>
            </a:ext>
          </a:extLst>
        </xdr:cNvPr>
        <xdr:cNvCxnSpPr/>
      </xdr:nvCxnSpPr>
      <xdr:spPr>
        <a:xfrm flipV="1">
          <a:off x="4638040" y="13496289"/>
          <a:ext cx="0" cy="1362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16E8B024-1C51-49C5-B15F-15AFECC99D55}"/>
            </a:ext>
          </a:extLst>
        </xdr:cNvPr>
        <xdr:cNvSpPr txBox="1"/>
      </xdr:nvSpPr>
      <xdr:spPr>
        <a:xfrm>
          <a:off x="46767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18719D2-FA9B-4144-ACBE-FAB365F2866C}"/>
            </a:ext>
          </a:extLst>
        </xdr:cNvPr>
        <xdr:cNvCxnSpPr/>
      </xdr:nvCxnSpPr>
      <xdr:spPr>
        <a:xfrm>
          <a:off x="4549775" y="1485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EEF13CD-10B3-4F64-9CAA-AF91E961265E}"/>
            </a:ext>
          </a:extLst>
        </xdr:cNvPr>
        <xdr:cNvSpPr txBox="1"/>
      </xdr:nvSpPr>
      <xdr:spPr>
        <a:xfrm>
          <a:off x="4676775"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3BF34018-9206-4509-B6CB-7EB6C7512572}"/>
            </a:ext>
          </a:extLst>
        </xdr:cNvPr>
        <xdr:cNvCxnSpPr/>
      </xdr:nvCxnSpPr>
      <xdr:spPr>
        <a:xfrm>
          <a:off x="4549775" y="134962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8D9E63-8E15-4E79-BB93-4142F5412AA6}"/>
            </a:ext>
          </a:extLst>
        </xdr:cNvPr>
        <xdr:cNvSpPr txBox="1"/>
      </xdr:nvSpPr>
      <xdr:spPr>
        <a:xfrm>
          <a:off x="4676775" y="1404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B658537B-3075-4D6A-BF47-F97074E69A11}"/>
            </a:ext>
          </a:extLst>
        </xdr:cNvPr>
        <xdr:cNvSpPr/>
      </xdr:nvSpPr>
      <xdr:spPr>
        <a:xfrm>
          <a:off x="4587875" y="140703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1092C690-66F3-4684-9827-27B10A295D3D}"/>
            </a:ext>
          </a:extLst>
        </xdr:cNvPr>
        <xdr:cNvSpPr/>
      </xdr:nvSpPr>
      <xdr:spPr>
        <a:xfrm>
          <a:off x="3749675" y="1404048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FDB74EB5-A483-435C-8A30-BEB74E46048A}"/>
            </a:ext>
          </a:extLst>
        </xdr:cNvPr>
        <xdr:cNvSpPr/>
      </xdr:nvSpPr>
      <xdr:spPr>
        <a:xfrm>
          <a:off x="2857500" y="140042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E748CDD2-59BA-47F4-984A-614C54AF25CD}"/>
            </a:ext>
          </a:extLst>
        </xdr:cNvPr>
        <xdr:cNvSpPr/>
      </xdr:nvSpPr>
      <xdr:spPr>
        <a:xfrm>
          <a:off x="1971675" y="139579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60229ED7-4446-48CD-A84E-5E57739B2EC8}"/>
            </a:ext>
          </a:extLst>
        </xdr:cNvPr>
        <xdr:cNvSpPr/>
      </xdr:nvSpPr>
      <xdr:spPr>
        <a:xfrm>
          <a:off x="1082675" y="1393888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6DC49C3-5D0C-4E85-B868-D7400E44DD0A}"/>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8681CE1-FBFB-42E3-AB1D-E9F1A52AFD8C}"/>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7F5EA8-5496-48F7-B4E0-DAA90A9649CA}"/>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E8BB9E-E08B-499F-B659-05EFBECB31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E36D1C-C18E-40D4-BB73-048E77DE9D4A}"/>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302" name="楕円 301">
          <a:extLst>
            <a:ext uri="{FF2B5EF4-FFF2-40B4-BE49-F238E27FC236}">
              <a16:creationId xmlns:a16="http://schemas.microsoft.com/office/drawing/2014/main" id="{64B23452-63DE-4A73-9995-D91DDAA8C5D0}"/>
            </a:ext>
          </a:extLst>
        </xdr:cNvPr>
        <xdr:cNvSpPr/>
      </xdr:nvSpPr>
      <xdr:spPr>
        <a:xfrm>
          <a:off x="4587875" y="139369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E351EC66-2E0F-455A-83AF-234A8EFC4F1B}"/>
            </a:ext>
          </a:extLst>
        </xdr:cNvPr>
        <xdr:cNvSpPr txBox="1"/>
      </xdr:nvSpPr>
      <xdr:spPr>
        <a:xfrm>
          <a:off x="4676775"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304" name="楕円 303">
          <a:extLst>
            <a:ext uri="{FF2B5EF4-FFF2-40B4-BE49-F238E27FC236}">
              <a16:creationId xmlns:a16="http://schemas.microsoft.com/office/drawing/2014/main" id="{C8AE4842-3462-4F64-AF78-AD96F815E13B}"/>
            </a:ext>
          </a:extLst>
        </xdr:cNvPr>
        <xdr:cNvSpPr/>
      </xdr:nvSpPr>
      <xdr:spPr>
        <a:xfrm>
          <a:off x="3749675" y="1388363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43814</xdr:rowOff>
    </xdr:from>
    <xdr:to>
      <xdr:col>24</xdr:col>
      <xdr:colOff>63500</xdr:colOff>
      <xdr:row>81</xdr:row>
      <xdr:rowOff>97155</xdr:rowOff>
    </xdr:to>
    <xdr:cxnSp macro="">
      <xdr:nvCxnSpPr>
        <xdr:cNvPr id="305" name="直線コネクタ 304">
          <a:extLst>
            <a:ext uri="{FF2B5EF4-FFF2-40B4-BE49-F238E27FC236}">
              <a16:creationId xmlns:a16="http://schemas.microsoft.com/office/drawing/2014/main" id="{51C52297-82A6-4178-845A-1121D308BCD8}"/>
            </a:ext>
          </a:extLst>
        </xdr:cNvPr>
        <xdr:cNvCxnSpPr/>
      </xdr:nvCxnSpPr>
      <xdr:spPr>
        <a:xfrm>
          <a:off x="3800475" y="13934439"/>
          <a:ext cx="838200" cy="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306" name="楕円 305">
          <a:extLst>
            <a:ext uri="{FF2B5EF4-FFF2-40B4-BE49-F238E27FC236}">
              <a16:creationId xmlns:a16="http://schemas.microsoft.com/office/drawing/2014/main" id="{37DF376B-2942-44B0-9B13-FE984B8C514D}"/>
            </a:ext>
          </a:extLst>
        </xdr:cNvPr>
        <xdr:cNvSpPr/>
      </xdr:nvSpPr>
      <xdr:spPr>
        <a:xfrm>
          <a:off x="2857500" y="1382712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43814</xdr:rowOff>
    </xdr:to>
    <xdr:cxnSp macro="">
      <xdr:nvCxnSpPr>
        <xdr:cNvPr id="307" name="直線コネクタ 306">
          <a:extLst>
            <a:ext uri="{FF2B5EF4-FFF2-40B4-BE49-F238E27FC236}">
              <a16:creationId xmlns:a16="http://schemas.microsoft.com/office/drawing/2014/main" id="{3A455A25-7D18-4D30-A7FD-1B47AA383B59}"/>
            </a:ext>
          </a:extLst>
        </xdr:cNvPr>
        <xdr:cNvCxnSpPr/>
      </xdr:nvCxnSpPr>
      <xdr:spPr>
        <a:xfrm>
          <a:off x="2911475" y="13881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8" name="楕円 307">
          <a:extLst>
            <a:ext uri="{FF2B5EF4-FFF2-40B4-BE49-F238E27FC236}">
              <a16:creationId xmlns:a16="http://schemas.microsoft.com/office/drawing/2014/main" id="{0D1E1BB0-8A61-4F83-9479-F6BBE2AC445F}"/>
            </a:ext>
          </a:extLst>
        </xdr:cNvPr>
        <xdr:cNvSpPr/>
      </xdr:nvSpPr>
      <xdr:spPr>
        <a:xfrm>
          <a:off x="1971675" y="137718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161925</xdr:rowOff>
    </xdr:to>
    <xdr:cxnSp macro="">
      <xdr:nvCxnSpPr>
        <xdr:cNvPr id="309" name="直線コネクタ 308">
          <a:extLst>
            <a:ext uri="{FF2B5EF4-FFF2-40B4-BE49-F238E27FC236}">
              <a16:creationId xmlns:a16="http://schemas.microsoft.com/office/drawing/2014/main" id="{2A2D6015-3FD4-465E-95A5-1859D7FA0010}"/>
            </a:ext>
          </a:extLst>
        </xdr:cNvPr>
        <xdr:cNvCxnSpPr/>
      </xdr:nvCxnSpPr>
      <xdr:spPr>
        <a:xfrm>
          <a:off x="2019300" y="13825855"/>
          <a:ext cx="89217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52070</xdr:rowOff>
    </xdr:from>
    <xdr:to>
      <xdr:col>6</xdr:col>
      <xdr:colOff>38100</xdr:colOff>
      <xdr:row>80</xdr:row>
      <xdr:rowOff>153670</xdr:rowOff>
    </xdr:to>
    <xdr:sp macro="" textlink="">
      <xdr:nvSpPr>
        <xdr:cNvPr id="310" name="楕円 309">
          <a:extLst>
            <a:ext uri="{FF2B5EF4-FFF2-40B4-BE49-F238E27FC236}">
              <a16:creationId xmlns:a16="http://schemas.microsoft.com/office/drawing/2014/main" id="{3D649644-6A0E-40CC-97C3-1739D227010C}"/>
            </a:ext>
          </a:extLst>
        </xdr:cNvPr>
        <xdr:cNvSpPr/>
      </xdr:nvSpPr>
      <xdr:spPr>
        <a:xfrm>
          <a:off x="1082675" y="137712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106680</xdr:rowOff>
    </xdr:to>
    <xdr:cxnSp macro="">
      <xdr:nvCxnSpPr>
        <xdr:cNvPr id="311" name="直線コネクタ 310">
          <a:extLst>
            <a:ext uri="{FF2B5EF4-FFF2-40B4-BE49-F238E27FC236}">
              <a16:creationId xmlns:a16="http://schemas.microsoft.com/office/drawing/2014/main" id="{734EC943-52B0-4330-9059-4A9BB6987355}"/>
            </a:ext>
          </a:extLst>
        </xdr:cNvPr>
        <xdr:cNvCxnSpPr/>
      </xdr:nvCxnSpPr>
      <xdr:spPr>
        <a:xfrm>
          <a:off x="1133475" y="13822045"/>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ADF6F692-63F4-44CD-9704-701378B1F61A}"/>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9888A401-A970-4A7B-8CCE-2A02276B49B9}"/>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DA1EAF83-8F7D-4AF6-9391-D86B539F3D76}"/>
            </a:ext>
          </a:extLst>
        </xdr:cNvPr>
        <xdr:cNvSpPr txBox="1"/>
      </xdr:nvSpPr>
      <xdr:spPr>
        <a:xfrm>
          <a:off x="1819919" y="1405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EBAE1586-E808-4362-B48C-DB6FB2405EB3}"/>
            </a:ext>
          </a:extLst>
        </xdr:cNvPr>
        <xdr:cNvSpPr txBox="1"/>
      </xdr:nvSpPr>
      <xdr:spPr>
        <a:xfrm>
          <a:off x="930919"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111141</xdr:rowOff>
    </xdr:from>
    <xdr:ext cx="405111" cy="259045"/>
    <xdr:sp macro="" textlink="">
      <xdr:nvSpPr>
        <xdr:cNvPr id="316" name="n_1mainValue【福祉施設】&#10;有形固定資産減価償却率">
          <a:extLst>
            <a:ext uri="{FF2B5EF4-FFF2-40B4-BE49-F238E27FC236}">
              <a16:creationId xmlns:a16="http://schemas.microsoft.com/office/drawing/2014/main" id="{C9450C92-851D-4708-8805-00466C52CB02}"/>
            </a:ext>
          </a:extLst>
        </xdr:cNvPr>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317" name="n_2mainValue【福祉施設】&#10;有形固定資産減価償却率">
          <a:extLst>
            <a:ext uri="{FF2B5EF4-FFF2-40B4-BE49-F238E27FC236}">
              <a16:creationId xmlns:a16="http://schemas.microsoft.com/office/drawing/2014/main" id="{7A6AB5E8-CC67-44B7-B6FF-3204D5FE568D}"/>
            </a:ext>
          </a:extLst>
        </xdr:cNvPr>
        <xdr:cNvSpPr txBox="1"/>
      </xdr:nvSpPr>
      <xdr:spPr>
        <a:xfrm>
          <a:off x="2705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8" name="n_3mainValue【福祉施設】&#10;有形固定資産減価償却率">
          <a:extLst>
            <a:ext uri="{FF2B5EF4-FFF2-40B4-BE49-F238E27FC236}">
              <a16:creationId xmlns:a16="http://schemas.microsoft.com/office/drawing/2014/main" id="{5CDE953D-19AF-4FD1-82C9-68B19A5B6C5E}"/>
            </a:ext>
          </a:extLst>
        </xdr:cNvPr>
        <xdr:cNvSpPr txBox="1"/>
      </xdr:nvSpPr>
      <xdr:spPr>
        <a:xfrm>
          <a:off x="1819919"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8E18AA2C-E541-458E-A995-A09F13EA1597}"/>
            </a:ext>
          </a:extLst>
        </xdr:cNvPr>
        <xdr:cNvSpPr txBox="1"/>
      </xdr:nvSpPr>
      <xdr:spPr>
        <a:xfrm>
          <a:off x="930919"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2FE619F-5074-4F54-9345-45354B66E7C4}"/>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2BC3DB3-0A7C-445C-93C7-FA9CDCCEA53D}"/>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6723123-8885-4651-A561-B3BAB8D62581}"/>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52E6BCC-1A3C-49BB-9C6E-545161B1A5C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860339D-B732-4B7C-A947-8067F3E14DC4}"/>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8C39F96-BFDC-4FA0-B84D-1119725C1C6C}"/>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017FB3D-1AC1-469A-8EEF-AB999A251EAD}"/>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159481A-78CB-4B40-96C2-1C3169C4CCA2}"/>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A6604E6-6606-4249-A7FE-C60DF285EB4C}"/>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38D2AF0-FC7D-4AAE-9844-CF0F97D82304}"/>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A7D71BFE-95E8-4B39-ABAE-60642DA5D7AA}"/>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F6E9A69-01D9-43E4-AD14-ACC6576AA064}"/>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6D43A367-6697-4443-8C11-5A44A2F1F780}"/>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4DF8A520-F0EC-4BDD-9CE6-A19A75EEAF4B}"/>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F667BE5-5566-4F97-A417-7645B75A6828}"/>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49A05186-C149-4E39-98E8-D56C4BC5B4F9}"/>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00F7483-615C-47AF-86A5-0840CF64B8D8}"/>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64027DC-A81E-4D64-9537-C7F0569B33B0}"/>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9162D35-1B3B-4D6F-9481-84C9481D1EE8}"/>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7676F0D-2CAE-44AC-A6B9-E77153834492}"/>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5C25664-C4C0-470F-9C57-E7A25D587321}"/>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2F4FF2D-8DBA-469B-B719-4AB1EF38A4CB}"/>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B457D196-EB04-4F06-8039-C42FFA5E74B3}"/>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45ECA71-1AB9-4134-AD58-F8E0C3C563BA}"/>
            </a:ext>
          </a:extLst>
        </xdr:cNvPr>
        <xdr:cNvCxnSpPr/>
      </xdr:nvCxnSpPr>
      <xdr:spPr>
        <a:xfrm flipV="1">
          <a:off x="10476865" y="13510261"/>
          <a:ext cx="0" cy="1340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FDAEC0D0-3FEE-4478-8ED7-07F4995F4E2D}"/>
            </a:ext>
          </a:extLst>
        </xdr:cNvPr>
        <xdr:cNvSpPr txBox="1"/>
      </xdr:nvSpPr>
      <xdr:spPr>
        <a:xfrm>
          <a:off x="10515600" y="1485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763B335F-701F-4238-BB6B-D78F50062B35}"/>
            </a:ext>
          </a:extLst>
        </xdr:cNvPr>
        <xdr:cNvCxnSpPr/>
      </xdr:nvCxnSpPr>
      <xdr:spPr>
        <a:xfrm>
          <a:off x="10391775" y="1485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EF45A021-A5C6-4D53-B167-A4B0B621C8CB}"/>
            </a:ext>
          </a:extLst>
        </xdr:cNvPr>
        <xdr:cNvSpPr txBox="1"/>
      </xdr:nvSpPr>
      <xdr:spPr>
        <a:xfrm>
          <a:off x="10515600" y="132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B88920E7-7B69-45F9-9592-6C6E8C79C5EA}"/>
            </a:ext>
          </a:extLst>
        </xdr:cNvPr>
        <xdr:cNvCxnSpPr/>
      </xdr:nvCxnSpPr>
      <xdr:spPr>
        <a:xfrm>
          <a:off x="10391775"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EFC267BF-D0A1-4B67-B0DF-6DF756D371EF}"/>
            </a:ext>
          </a:extLst>
        </xdr:cNvPr>
        <xdr:cNvSpPr txBox="1"/>
      </xdr:nvSpPr>
      <xdr:spPr>
        <a:xfrm>
          <a:off x="10515600" y="14374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C01BDF9C-4635-4B2E-9E75-D9AE0A0CA408}"/>
            </a:ext>
          </a:extLst>
        </xdr:cNvPr>
        <xdr:cNvSpPr/>
      </xdr:nvSpPr>
      <xdr:spPr>
        <a:xfrm>
          <a:off x="10429875" y="1439608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4F720C0C-FFF1-414F-B0BF-BC5FF841DFCF}"/>
            </a:ext>
          </a:extLst>
        </xdr:cNvPr>
        <xdr:cNvSpPr/>
      </xdr:nvSpPr>
      <xdr:spPr>
        <a:xfrm>
          <a:off x="9591675" y="1438528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92278DE1-2AC0-432D-B070-DDF62AD9B084}"/>
            </a:ext>
          </a:extLst>
        </xdr:cNvPr>
        <xdr:cNvSpPr/>
      </xdr:nvSpPr>
      <xdr:spPr>
        <a:xfrm>
          <a:off x="8702675" y="1436623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86CAF140-0AEF-442B-A480-6AF388BC7CAF}"/>
            </a:ext>
          </a:extLst>
        </xdr:cNvPr>
        <xdr:cNvSpPr/>
      </xdr:nvSpPr>
      <xdr:spPr>
        <a:xfrm>
          <a:off x="7810500" y="143808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AC7939B4-6CB6-4F66-B6D7-76DA7A58E3F5}"/>
            </a:ext>
          </a:extLst>
        </xdr:cNvPr>
        <xdr:cNvSpPr/>
      </xdr:nvSpPr>
      <xdr:spPr>
        <a:xfrm>
          <a:off x="6924675" y="1439608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E82D8DD-77CB-4988-A8FC-398737CF1D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12DE98-B965-4184-B2A4-A1CED25B5A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EFF162-4F0F-4F44-BC03-15269CC9FBE4}"/>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BDDA426-E9EA-42DC-AA41-8529E41E8EC6}"/>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9F6C83-4786-4269-9692-92DCB24E51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59" name="楕円 358">
          <a:extLst>
            <a:ext uri="{FF2B5EF4-FFF2-40B4-BE49-F238E27FC236}">
              <a16:creationId xmlns:a16="http://schemas.microsoft.com/office/drawing/2014/main" id="{C5C5AE73-C959-4FF9-B0FC-6E3E50B3A6DF}"/>
            </a:ext>
          </a:extLst>
        </xdr:cNvPr>
        <xdr:cNvSpPr/>
      </xdr:nvSpPr>
      <xdr:spPr>
        <a:xfrm>
          <a:off x="10429875" y="1430908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101616</xdr:rowOff>
    </xdr:from>
    <xdr:ext cx="469744" cy="259045"/>
    <xdr:sp macro="" textlink="">
      <xdr:nvSpPr>
        <xdr:cNvPr id="360" name="【福祉施設】&#10;一人当たり面積該当値テキスト">
          <a:extLst>
            <a:ext uri="{FF2B5EF4-FFF2-40B4-BE49-F238E27FC236}">
              <a16:creationId xmlns:a16="http://schemas.microsoft.com/office/drawing/2014/main" id="{13CE866B-EDC0-434A-A187-A7C30462C6BE}"/>
            </a:ext>
          </a:extLst>
        </xdr:cNvPr>
        <xdr:cNvSpPr txBox="1"/>
      </xdr:nvSpPr>
      <xdr:spPr>
        <a:xfrm>
          <a:off x="10515600" y="1416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82550</xdr:rowOff>
    </xdr:from>
    <xdr:to>
      <xdr:col>50</xdr:col>
      <xdr:colOff>165100</xdr:colOff>
      <xdr:row>84</xdr:row>
      <xdr:rowOff>12700</xdr:rowOff>
    </xdr:to>
    <xdr:sp macro="" textlink="">
      <xdr:nvSpPr>
        <xdr:cNvPr id="361" name="楕円 360">
          <a:extLst>
            <a:ext uri="{FF2B5EF4-FFF2-40B4-BE49-F238E27FC236}">
              <a16:creationId xmlns:a16="http://schemas.microsoft.com/office/drawing/2014/main" id="{050511CE-148E-4D3C-8401-784F052D1C7D}"/>
            </a:ext>
          </a:extLst>
        </xdr:cNvPr>
        <xdr:cNvSpPr/>
      </xdr:nvSpPr>
      <xdr:spPr>
        <a:xfrm>
          <a:off x="9591675" y="143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129539</xdr:rowOff>
    </xdr:from>
    <xdr:to>
      <xdr:col>55</xdr:col>
      <xdr:colOff>0</xdr:colOff>
      <xdr:row>83</xdr:row>
      <xdr:rowOff>133350</xdr:rowOff>
    </xdr:to>
    <xdr:cxnSp macro="">
      <xdr:nvCxnSpPr>
        <xdr:cNvPr id="362" name="直線コネクタ 361">
          <a:extLst>
            <a:ext uri="{FF2B5EF4-FFF2-40B4-BE49-F238E27FC236}">
              <a16:creationId xmlns:a16="http://schemas.microsoft.com/office/drawing/2014/main" id="{BA4CFAFF-27C9-40B0-8547-DF4C38BC708B}"/>
            </a:ext>
          </a:extLst>
        </xdr:cNvPr>
        <xdr:cNvCxnSpPr/>
      </xdr:nvCxnSpPr>
      <xdr:spPr>
        <a:xfrm flipV="1">
          <a:off x="9639300" y="14359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86361</xdr:rowOff>
    </xdr:from>
    <xdr:to>
      <xdr:col>46</xdr:col>
      <xdr:colOff>38100</xdr:colOff>
      <xdr:row>84</xdr:row>
      <xdr:rowOff>16511</xdr:rowOff>
    </xdr:to>
    <xdr:sp macro="" textlink="">
      <xdr:nvSpPr>
        <xdr:cNvPr id="363" name="楕円 362">
          <a:extLst>
            <a:ext uri="{FF2B5EF4-FFF2-40B4-BE49-F238E27FC236}">
              <a16:creationId xmlns:a16="http://schemas.microsoft.com/office/drawing/2014/main" id="{E0339E0A-2F64-49FB-A927-5392DFDDAC60}"/>
            </a:ext>
          </a:extLst>
        </xdr:cNvPr>
        <xdr:cNvSpPr/>
      </xdr:nvSpPr>
      <xdr:spPr>
        <a:xfrm>
          <a:off x="8702675" y="143198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133350</xdr:rowOff>
    </xdr:from>
    <xdr:to>
      <xdr:col>50</xdr:col>
      <xdr:colOff>114300</xdr:colOff>
      <xdr:row>83</xdr:row>
      <xdr:rowOff>137161</xdr:rowOff>
    </xdr:to>
    <xdr:cxnSp macro="">
      <xdr:nvCxnSpPr>
        <xdr:cNvPr id="364" name="直線コネクタ 363">
          <a:extLst>
            <a:ext uri="{FF2B5EF4-FFF2-40B4-BE49-F238E27FC236}">
              <a16:creationId xmlns:a16="http://schemas.microsoft.com/office/drawing/2014/main" id="{F2A4EA3C-0AAD-4753-92B7-5773AA999F60}"/>
            </a:ext>
          </a:extLst>
        </xdr:cNvPr>
        <xdr:cNvCxnSpPr/>
      </xdr:nvCxnSpPr>
      <xdr:spPr>
        <a:xfrm flipV="1">
          <a:off x="8753475" y="14363700"/>
          <a:ext cx="8858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93980</xdr:rowOff>
    </xdr:from>
    <xdr:to>
      <xdr:col>41</xdr:col>
      <xdr:colOff>101600</xdr:colOff>
      <xdr:row>84</xdr:row>
      <xdr:rowOff>24130</xdr:rowOff>
    </xdr:to>
    <xdr:sp macro="" textlink="">
      <xdr:nvSpPr>
        <xdr:cNvPr id="365" name="楕円 364">
          <a:extLst>
            <a:ext uri="{FF2B5EF4-FFF2-40B4-BE49-F238E27FC236}">
              <a16:creationId xmlns:a16="http://schemas.microsoft.com/office/drawing/2014/main" id="{3971E053-CF6C-428A-B183-30A261A79AD4}"/>
            </a:ext>
          </a:extLst>
        </xdr:cNvPr>
        <xdr:cNvSpPr/>
      </xdr:nvSpPr>
      <xdr:spPr>
        <a:xfrm>
          <a:off x="7810500" y="14324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137161</xdr:rowOff>
    </xdr:from>
    <xdr:to>
      <xdr:col>45</xdr:col>
      <xdr:colOff>177800</xdr:colOff>
      <xdr:row>83</xdr:row>
      <xdr:rowOff>144780</xdr:rowOff>
    </xdr:to>
    <xdr:cxnSp macro="">
      <xdr:nvCxnSpPr>
        <xdr:cNvPr id="366" name="直線コネクタ 365">
          <a:extLst>
            <a:ext uri="{FF2B5EF4-FFF2-40B4-BE49-F238E27FC236}">
              <a16:creationId xmlns:a16="http://schemas.microsoft.com/office/drawing/2014/main" id="{AE72C45D-ACDB-4161-ABF2-E73D6FC64C94}"/>
            </a:ext>
          </a:extLst>
        </xdr:cNvPr>
        <xdr:cNvCxnSpPr/>
      </xdr:nvCxnSpPr>
      <xdr:spPr>
        <a:xfrm flipV="1">
          <a:off x="7864475" y="14367511"/>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7" name="楕円 366">
          <a:extLst>
            <a:ext uri="{FF2B5EF4-FFF2-40B4-BE49-F238E27FC236}">
              <a16:creationId xmlns:a16="http://schemas.microsoft.com/office/drawing/2014/main" id="{E98692EF-3734-4BF4-A4DC-F6C577AC2251}"/>
            </a:ext>
          </a:extLst>
        </xdr:cNvPr>
        <xdr:cNvSpPr/>
      </xdr:nvSpPr>
      <xdr:spPr>
        <a:xfrm>
          <a:off x="6924675" y="141719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83</xdr:row>
      <xdr:rowOff>144780</xdr:rowOff>
    </xdr:to>
    <xdr:cxnSp macro="">
      <xdr:nvCxnSpPr>
        <xdr:cNvPr id="368" name="直線コネクタ 367">
          <a:extLst>
            <a:ext uri="{FF2B5EF4-FFF2-40B4-BE49-F238E27FC236}">
              <a16:creationId xmlns:a16="http://schemas.microsoft.com/office/drawing/2014/main" id="{F3CA6730-6CEA-4202-995C-FCB9C28DAB3A}"/>
            </a:ext>
          </a:extLst>
        </xdr:cNvPr>
        <xdr:cNvCxnSpPr/>
      </xdr:nvCxnSpPr>
      <xdr:spPr>
        <a:xfrm>
          <a:off x="6972300" y="14225905"/>
          <a:ext cx="89217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802DC8BC-AF96-4838-98AF-6A8788F9036F}"/>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BEA9258D-1C99-4DBE-9191-022036633BDB}"/>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A9551E19-38E8-4606-AB49-CC562CA0B15A}"/>
            </a:ext>
          </a:extLst>
        </xdr:cNvPr>
        <xdr:cNvSpPr txBox="1"/>
      </xdr:nvSpPr>
      <xdr:spPr>
        <a:xfrm>
          <a:off x="7629602" y="144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0069B17A-D961-45C3-B237-6FAED52B5F79}"/>
            </a:ext>
          </a:extLst>
        </xdr:cNvPr>
        <xdr:cNvSpPr txBox="1"/>
      </xdr:nvSpPr>
      <xdr:spPr>
        <a:xfrm>
          <a:off x="6740602" y="1448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29227</xdr:rowOff>
    </xdr:from>
    <xdr:ext cx="469744" cy="259045"/>
    <xdr:sp macro="" textlink="">
      <xdr:nvSpPr>
        <xdr:cNvPr id="373" name="n_1mainValue【福祉施設】&#10;一人当たり面積">
          <a:extLst>
            <a:ext uri="{FF2B5EF4-FFF2-40B4-BE49-F238E27FC236}">
              <a16:creationId xmlns:a16="http://schemas.microsoft.com/office/drawing/2014/main" id="{8E1E2B04-E0C9-4653-9E9B-902ECB61DF23}"/>
            </a:ext>
          </a:extLst>
        </xdr:cNvPr>
        <xdr:cNvSpPr txBox="1"/>
      </xdr:nvSpPr>
      <xdr:spPr>
        <a:xfrm>
          <a:off x="9391727" y="1409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33038</xdr:rowOff>
    </xdr:from>
    <xdr:ext cx="469744" cy="259045"/>
    <xdr:sp macro="" textlink="">
      <xdr:nvSpPr>
        <xdr:cNvPr id="374" name="n_2mainValue【福祉施設】&#10;一人当たり面積">
          <a:extLst>
            <a:ext uri="{FF2B5EF4-FFF2-40B4-BE49-F238E27FC236}">
              <a16:creationId xmlns:a16="http://schemas.microsoft.com/office/drawing/2014/main" id="{78781EB1-92B0-4A0B-AFC7-8611EC5122B7}"/>
            </a:ext>
          </a:extLst>
        </xdr:cNvPr>
        <xdr:cNvSpPr txBox="1"/>
      </xdr:nvSpPr>
      <xdr:spPr>
        <a:xfrm>
          <a:off x="8515427" y="140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40657</xdr:rowOff>
    </xdr:from>
    <xdr:ext cx="469744" cy="259045"/>
    <xdr:sp macro="" textlink="">
      <xdr:nvSpPr>
        <xdr:cNvPr id="375" name="n_3mainValue【福祉施設】&#10;一人当たり面積">
          <a:extLst>
            <a:ext uri="{FF2B5EF4-FFF2-40B4-BE49-F238E27FC236}">
              <a16:creationId xmlns:a16="http://schemas.microsoft.com/office/drawing/2014/main" id="{B6AFA2F8-8E45-48F7-9DD0-03FD896C4A8D}"/>
            </a:ext>
          </a:extLst>
        </xdr:cNvPr>
        <xdr:cNvSpPr txBox="1"/>
      </xdr:nvSpPr>
      <xdr:spPr>
        <a:xfrm>
          <a:off x="7629602"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59707</xdr:rowOff>
    </xdr:from>
    <xdr:ext cx="469744" cy="259045"/>
    <xdr:sp macro="" textlink="">
      <xdr:nvSpPr>
        <xdr:cNvPr id="376" name="n_4mainValue【福祉施設】&#10;一人当たり面積">
          <a:extLst>
            <a:ext uri="{FF2B5EF4-FFF2-40B4-BE49-F238E27FC236}">
              <a16:creationId xmlns:a16="http://schemas.microsoft.com/office/drawing/2014/main" id="{AECDBD36-61EF-4F8A-9D4D-3448BA132EAA}"/>
            </a:ext>
          </a:extLst>
        </xdr:cNvPr>
        <xdr:cNvSpPr txBox="1"/>
      </xdr:nvSpPr>
      <xdr:spPr>
        <a:xfrm>
          <a:off x="6740602"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4F117BD-F456-4611-A54C-BA1FC26AD665}"/>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EF3C7C2-B0A4-44BF-98D2-0F27EC958770}"/>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6548F53-0D7C-4404-AF15-8C947577B86D}"/>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952D9EA-3225-4DB5-8B37-EFBD43CB3B50}"/>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25E77C5-5CEE-4A53-A4BB-4F5E24ADF977}"/>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F2E0542-4923-4E88-8878-23EC1D98F301}"/>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F396663-999F-4CE5-B261-407E013822FF}"/>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44A84BD-F2E9-4445-919D-C710A66A97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972CCE2-28E0-43E9-BAC4-16E9097270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58F2373-A744-440B-80ED-84081FE5A46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BA50A3D-D6E6-468C-BE70-0C039996D57D}"/>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E7AF981A-981F-4EDC-A9C2-3EB8CFCB0E9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29386534-57DA-4522-B4D5-48CE2EA6ECB8}"/>
            </a:ext>
          </a:extLst>
        </xdr:cNvPr>
        <xdr:cNvSpPr txBox="1"/>
      </xdr:nvSpPr>
      <xdr:spPr>
        <a:xfrm>
          <a:off x="297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691DB2AF-9439-4F0F-B66A-542F678E98B3}"/>
            </a:ext>
          </a:extLst>
        </xdr:cNvPr>
        <xdr:cNvCxnSpPr/>
      </xdr:nvCxnSpPr>
      <xdr:spPr>
        <a:xfrm>
          <a:off x="762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ED5E8A6-B44E-4499-B374-1BD5BDE333C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6D5B88C-0018-49FF-AED6-53EBC4B2F52F}"/>
            </a:ext>
          </a:extLst>
        </xdr:cNvPr>
        <xdr:cNvCxnSpPr/>
      </xdr:nvCxnSpPr>
      <xdr:spPr>
        <a:xfrm>
          <a:off x="762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33C7C89-7A1E-4EF3-9F33-C2A6B53FCB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41A3ED38-462F-4270-A43B-56CF1809169F}"/>
            </a:ext>
          </a:extLst>
        </xdr:cNvPr>
        <xdr:cNvCxnSpPr/>
      </xdr:nvCxnSpPr>
      <xdr:spPr>
        <a:xfrm>
          <a:off x="762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EE517825-7727-4C0E-B4C3-02461CBC2D3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12A57046-BF04-457B-B2F0-EA60140A6F7F}"/>
            </a:ext>
          </a:extLst>
        </xdr:cNvPr>
        <xdr:cNvCxnSpPr/>
      </xdr:nvCxnSpPr>
      <xdr:spPr>
        <a:xfrm>
          <a:off x="762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D3183E7C-591F-4593-B0D4-0E7A83DCF69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9471376-7887-436D-8412-EF71FE1C17E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7F950DF-44EE-4A1A-98D5-3AFEF94D4A15}"/>
            </a:ext>
          </a:extLst>
        </xdr:cNvPr>
        <xdr:cNvSpPr txBox="1"/>
      </xdr:nvSpPr>
      <xdr:spPr>
        <a:xfrm>
          <a:off x="423061"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6503E1C-59E5-4DE5-AB05-8A0EB134950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56C3E07-B499-49AC-9595-78D3A50E0E9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1A8B9C86-6B84-453F-A694-443C834C25E6}"/>
            </a:ext>
          </a:extLst>
        </xdr:cNvPr>
        <xdr:cNvCxnSpPr/>
      </xdr:nvCxnSpPr>
      <xdr:spPr>
        <a:xfrm flipV="1">
          <a:off x="4638040"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2A8A2B55-0163-4DA6-8DBB-1240340F0CD8}"/>
            </a:ext>
          </a:extLst>
        </xdr:cNvPr>
        <xdr:cNvSpPr txBox="1"/>
      </xdr:nvSpPr>
      <xdr:spPr>
        <a:xfrm>
          <a:off x="4676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C43F793F-18FA-465A-9942-067420B89DF7}"/>
            </a:ext>
          </a:extLst>
        </xdr:cNvPr>
        <xdr:cNvCxnSpPr/>
      </xdr:nvCxnSpPr>
      <xdr:spPr>
        <a:xfrm>
          <a:off x="4549775" y="1872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51366B79-CACE-4DCE-BAB8-A605BB5B897E}"/>
            </a:ext>
          </a:extLst>
        </xdr:cNvPr>
        <xdr:cNvSpPr txBox="1"/>
      </xdr:nvSpPr>
      <xdr:spPr>
        <a:xfrm>
          <a:off x="4676775"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76D3209A-CBEC-47E8-9C7E-727683034509}"/>
            </a:ext>
          </a:extLst>
        </xdr:cNvPr>
        <xdr:cNvCxnSpPr/>
      </xdr:nvCxnSpPr>
      <xdr:spPr>
        <a:xfrm>
          <a:off x="4549775" y="1727508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B0D6004B-4B3F-4B59-A47A-CCA99AD32FAC}"/>
            </a:ext>
          </a:extLst>
        </xdr:cNvPr>
        <xdr:cNvSpPr txBox="1"/>
      </xdr:nvSpPr>
      <xdr:spPr>
        <a:xfrm>
          <a:off x="4676775"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DE29B73F-C237-4B95-9591-7EBABC60CC86}"/>
            </a:ext>
          </a:extLst>
        </xdr:cNvPr>
        <xdr:cNvSpPr/>
      </xdr:nvSpPr>
      <xdr:spPr>
        <a:xfrm>
          <a:off x="4587875" y="1786926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2EB914C7-5516-4BEF-85CE-B5E2F4BC9BA6}"/>
            </a:ext>
          </a:extLst>
        </xdr:cNvPr>
        <xdr:cNvSpPr/>
      </xdr:nvSpPr>
      <xdr:spPr>
        <a:xfrm>
          <a:off x="3749675" y="1786590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126D79B9-71F2-4F76-AC04-69EB80046D30}"/>
            </a:ext>
          </a:extLst>
        </xdr:cNvPr>
        <xdr:cNvSpPr/>
      </xdr:nvSpPr>
      <xdr:spPr>
        <a:xfrm>
          <a:off x="2857500" y="1782680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4064501D-FDC1-4872-848F-B481CE543E57}"/>
            </a:ext>
          </a:extLst>
        </xdr:cNvPr>
        <xdr:cNvSpPr/>
      </xdr:nvSpPr>
      <xdr:spPr>
        <a:xfrm>
          <a:off x="1971675" y="1789212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89144480-581E-421D-9A86-FE4DC9514BFF}"/>
            </a:ext>
          </a:extLst>
        </xdr:cNvPr>
        <xdr:cNvSpPr/>
      </xdr:nvSpPr>
      <xdr:spPr>
        <a:xfrm>
          <a:off x="1082675" y="179084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3186558-2694-4621-80C8-D9222418A6E3}"/>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582E664-C521-4195-9BD2-6331493734A5}"/>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208B44C-8C08-4EAE-87BB-51082C8BCDE9}"/>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E774863-C24B-4A65-B92E-244DA94ED8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47DE0D8-DDCB-4E47-AB55-7DB283637F98}"/>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51526</xdr:rowOff>
    </xdr:from>
    <xdr:to>
      <xdr:col>24</xdr:col>
      <xdr:colOff>114300</xdr:colOff>
      <xdr:row>101</xdr:row>
      <xdr:rowOff>153126</xdr:rowOff>
    </xdr:to>
    <xdr:sp macro="" textlink="">
      <xdr:nvSpPr>
        <xdr:cNvPr id="418" name="楕円 417">
          <a:extLst>
            <a:ext uri="{FF2B5EF4-FFF2-40B4-BE49-F238E27FC236}">
              <a16:creationId xmlns:a16="http://schemas.microsoft.com/office/drawing/2014/main" id="{2BEDCB8F-6B98-4528-ACE0-1CD4305A9380}"/>
            </a:ext>
          </a:extLst>
        </xdr:cNvPr>
        <xdr:cNvSpPr/>
      </xdr:nvSpPr>
      <xdr:spPr>
        <a:xfrm>
          <a:off x="4587875" y="1737115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74403</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1B4FD53-0607-413E-A287-DFC3D13CAC33}"/>
            </a:ext>
          </a:extLst>
        </xdr:cNvPr>
        <xdr:cNvSpPr txBox="1"/>
      </xdr:nvSpPr>
      <xdr:spPr>
        <a:xfrm>
          <a:off x="4676775" y="172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17236</xdr:rowOff>
    </xdr:from>
    <xdr:to>
      <xdr:col>20</xdr:col>
      <xdr:colOff>38100</xdr:colOff>
      <xdr:row>101</xdr:row>
      <xdr:rowOff>118836</xdr:rowOff>
    </xdr:to>
    <xdr:sp macro="" textlink="">
      <xdr:nvSpPr>
        <xdr:cNvPr id="420" name="楕円 419">
          <a:extLst>
            <a:ext uri="{FF2B5EF4-FFF2-40B4-BE49-F238E27FC236}">
              <a16:creationId xmlns:a16="http://schemas.microsoft.com/office/drawing/2014/main" id="{59C0212E-C3F1-4D22-9F60-DA063BF0CB91}"/>
            </a:ext>
          </a:extLst>
        </xdr:cNvPr>
        <xdr:cNvSpPr/>
      </xdr:nvSpPr>
      <xdr:spPr>
        <a:xfrm>
          <a:off x="3749675" y="1733368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68036</xdr:rowOff>
    </xdr:from>
    <xdr:to>
      <xdr:col>24</xdr:col>
      <xdr:colOff>63500</xdr:colOff>
      <xdr:row>101</xdr:row>
      <xdr:rowOff>102326</xdr:rowOff>
    </xdr:to>
    <xdr:cxnSp macro="">
      <xdr:nvCxnSpPr>
        <xdr:cNvPr id="421" name="直線コネクタ 420">
          <a:extLst>
            <a:ext uri="{FF2B5EF4-FFF2-40B4-BE49-F238E27FC236}">
              <a16:creationId xmlns:a16="http://schemas.microsoft.com/office/drawing/2014/main" id="{8CB86263-998D-4EEC-8018-564869DE7470}"/>
            </a:ext>
          </a:extLst>
        </xdr:cNvPr>
        <xdr:cNvCxnSpPr/>
      </xdr:nvCxnSpPr>
      <xdr:spPr>
        <a:xfrm>
          <a:off x="3800475" y="1738766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156029</xdr:rowOff>
    </xdr:from>
    <xdr:to>
      <xdr:col>15</xdr:col>
      <xdr:colOff>101600</xdr:colOff>
      <xdr:row>101</xdr:row>
      <xdr:rowOff>86179</xdr:rowOff>
    </xdr:to>
    <xdr:sp macro="" textlink="">
      <xdr:nvSpPr>
        <xdr:cNvPr id="422" name="楕円 421">
          <a:extLst>
            <a:ext uri="{FF2B5EF4-FFF2-40B4-BE49-F238E27FC236}">
              <a16:creationId xmlns:a16="http://schemas.microsoft.com/office/drawing/2014/main" id="{DDAA0160-1EF0-4A48-9C4A-849AFE326AE9}"/>
            </a:ext>
          </a:extLst>
        </xdr:cNvPr>
        <xdr:cNvSpPr/>
      </xdr:nvSpPr>
      <xdr:spPr>
        <a:xfrm>
          <a:off x="2857500" y="173010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35379</xdr:rowOff>
    </xdr:from>
    <xdr:to>
      <xdr:col>19</xdr:col>
      <xdr:colOff>177800</xdr:colOff>
      <xdr:row>101</xdr:row>
      <xdr:rowOff>68036</xdr:rowOff>
    </xdr:to>
    <xdr:cxnSp macro="">
      <xdr:nvCxnSpPr>
        <xdr:cNvPr id="423" name="直線コネクタ 422">
          <a:extLst>
            <a:ext uri="{FF2B5EF4-FFF2-40B4-BE49-F238E27FC236}">
              <a16:creationId xmlns:a16="http://schemas.microsoft.com/office/drawing/2014/main" id="{3E264FFB-B1C2-407B-ABE9-F41361AEA27A}"/>
            </a:ext>
          </a:extLst>
        </xdr:cNvPr>
        <xdr:cNvCxnSpPr/>
      </xdr:nvCxnSpPr>
      <xdr:spPr>
        <a:xfrm>
          <a:off x="2911475" y="17351829"/>
          <a:ext cx="8890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121738</xdr:rowOff>
    </xdr:from>
    <xdr:to>
      <xdr:col>10</xdr:col>
      <xdr:colOff>165100</xdr:colOff>
      <xdr:row>101</xdr:row>
      <xdr:rowOff>51888</xdr:rowOff>
    </xdr:to>
    <xdr:sp macro="" textlink="">
      <xdr:nvSpPr>
        <xdr:cNvPr id="424" name="楕円 423">
          <a:extLst>
            <a:ext uri="{FF2B5EF4-FFF2-40B4-BE49-F238E27FC236}">
              <a16:creationId xmlns:a16="http://schemas.microsoft.com/office/drawing/2014/main" id="{915CFBA6-24A2-4CDD-BFA7-1E195736AF45}"/>
            </a:ext>
          </a:extLst>
        </xdr:cNvPr>
        <xdr:cNvSpPr/>
      </xdr:nvSpPr>
      <xdr:spPr>
        <a:xfrm>
          <a:off x="1971675" y="172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1088</xdr:rowOff>
    </xdr:from>
    <xdr:to>
      <xdr:col>15</xdr:col>
      <xdr:colOff>50800</xdr:colOff>
      <xdr:row>101</xdr:row>
      <xdr:rowOff>35379</xdr:rowOff>
    </xdr:to>
    <xdr:cxnSp macro="">
      <xdr:nvCxnSpPr>
        <xdr:cNvPr id="425" name="直線コネクタ 424">
          <a:extLst>
            <a:ext uri="{FF2B5EF4-FFF2-40B4-BE49-F238E27FC236}">
              <a16:creationId xmlns:a16="http://schemas.microsoft.com/office/drawing/2014/main" id="{A7C7CF0B-EAEE-4BFE-89A7-CBE77F886EF3}"/>
            </a:ext>
          </a:extLst>
        </xdr:cNvPr>
        <xdr:cNvCxnSpPr/>
      </xdr:nvCxnSpPr>
      <xdr:spPr>
        <a:xfrm>
          <a:off x="2019300" y="17317538"/>
          <a:ext cx="8921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56424</xdr:rowOff>
    </xdr:from>
    <xdr:to>
      <xdr:col>6</xdr:col>
      <xdr:colOff>38100</xdr:colOff>
      <xdr:row>101</xdr:row>
      <xdr:rowOff>158024</xdr:rowOff>
    </xdr:to>
    <xdr:sp macro="" textlink="">
      <xdr:nvSpPr>
        <xdr:cNvPr id="426" name="楕円 425">
          <a:extLst>
            <a:ext uri="{FF2B5EF4-FFF2-40B4-BE49-F238E27FC236}">
              <a16:creationId xmlns:a16="http://schemas.microsoft.com/office/drawing/2014/main" id="{BB515255-E1D9-4A88-AE99-8D39EEDA4DEA}"/>
            </a:ext>
          </a:extLst>
        </xdr:cNvPr>
        <xdr:cNvSpPr/>
      </xdr:nvSpPr>
      <xdr:spPr>
        <a:xfrm>
          <a:off x="1082675" y="1737287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1088</xdr:rowOff>
    </xdr:from>
    <xdr:to>
      <xdr:col>10</xdr:col>
      <xdr:colOff>114300</xdr:colOff>
      <xdr:row>101</xdr:row>
      <xdr:rowOff>107224</xdr:rowOff>
    </xdr:to>
    <xdr:cxnSp macro="">
      <xdr:nvCxnSpPr>
        <xdr:cNvPr id="427" name="直線コネクタ 426">
          <a:extLst>
            <a:ext uri="{FF2B5EF4-FFF2-40B4-BE49-F238E27FC236}">
              <a16:creationId xmlns:a16="http://schemas.microsoft.com/office/drawing/2014/main" id="{291D860B-E8D4-4BDE-A3C0-E37C780AD22F}"/>
            </a:ext>
          </a:extLst>
        </xdr:cNvPr>
        <xdr:cNvCxnSpPr/>
      </xdr:nvCxnSpPr>
      <xdr:spPr>
        <a:xfrm flipV="1">
          <a:off x="1133475" y="17317538"/>
          <a:ext cx="885825" cy="10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a:extLst>
            <a:ext uri="{FF2B5EF4-FFF2-40B4-BE49-F238E27FC236}">
              <a16:creationId xmlns:a16="http://schemas.microsoft.com/office/drawing/2014/main" id="{0DBD6B0C-D5BD-48E6-B20A-B745D0CAA7A1}"/>
            </a:ext>
          </a:extLst>
        </xdr:cNvPr>
        <xdr:cNvSpPr txBox="1"/>
      </xdr:nvSpPr>
      <xdr:spPr>
        <a:xfrm>
          <a:off x="3582044" y="17958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a:extLst>
            <a:ext uri="{FF2B5EF4-FFF2-40B4-BE49-F238E27FC236}">
              <a16:creationId xmlns:a16="http://schemas.microsoft.com/office/drawing/2014/main" id="{90BC4BAF-D4B7-4344-BB09-66C75967E403}"/>
            </a:ext>
          </a:extLst>
        </xdr:cNvPr>
        <xdr:cNvSpPr txBox="1"/>
      </xdr:nvSpPr>
      <xdr:spPr>
        <a:xfrm>
          <a:off x="2705744" y="1792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30" name="n_3aveValue【市民会館】&#10;有形固定資産減価償却率">
          <a:extLst>
            <a:ext uri="{FF2B5EF4-FFF2-40B4-BE49-F238E27FC236}">
              <a16:creationId xmlns:a16="http://schemas.microsoft.com/office/drawing/2014/main" id="{B66AA059-20D3-42A8-BAC8-C2D220056FCA}"/>
            </a:ext>
          </a:extLst>
        </xdr:cNvPr>
        <xdr:cNvSpPr txBox="1"/>
      </xdr:nvSpPr>
      <xdr:spPr>
        <a:xfrm>
          <a:off x="1819919"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C163E76A-A847-4696-BFE4-52991BF6385C}"/>
            </a:ext>
          </a:extLst>
        </xdr:cNvPr>
        <xdr:cNvSpPr txBox="1"/>
      </xdr:nvSpPr>
      <xdr:spPr>
        <a:xfrm>
          <a:off x="930919"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135363</xdr:rowOff>
    </xdr:from>
    <xdr:ext cx="405111" cy="259045"/>
    <xdr:sp macro="" textlink="">
      <xdr:nvSpPr>
        <xdr:cNvPr id="432" name="n_1mainValue【市民会館】&#10;有形固定資産減価償却率">
          <a:extLst>
            <a:ext uri="{FF2B5EF4-FFF2-40B4-BE49-F238E27FC236}">
              <a16:creationId xmlns:a16="http://schemas.microsoft.com/office/drawing/2014/main" id="{EF4ED2B9-F5AE-4C41-A12A-577752E12B2C}"/>
            </a:ext>
          </a:extLst>
        </xdr:cNvPr>
        <xdr:cNvSpPr txBox="1"/>
      </xdr:nvSpPr>
      <xdr:spPr>
        <a:xfrm>
          <a:off x="3582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102706</xdr:rowOff>
    </xdr:from>
    <xdr:ext cx="405111" cy="259045"/>
    <xdr:sp macro="" textlink="">
      <xdr:nvSpPr>
        <xdr:cNvPr id="433" name="n_2mainValue【市民会館】&#10;有形固定資産減価償却率">
          <a:extLst>
            <a:ext uri="{FF2B5EF4-FFF2-40B4-BE49-F238E27FC236}">
              <a16:creationId xmlns:a16="http://schemas.microsoft.com/office/drawing/2014/main" id="{E292725C-805F-4B48-ABE4-F853C216960D}"/>
            </a:ext>
          </a:extLst>
        </xdr:cNvPr>
        <xdr:cNvSpPr txBox="1"/>
      </xdr:nvSpPr>
      <xdr:spPr>
        <a:xfrm>
          <a:off x="2705744" y="170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68415</xdr:rowOff>
    </xdr:from>
    <xdr:ext cx="405111" cy="259045"/>
    <xdr:sp macro="" textlink="">
      <xdr:nvSpPr>
        <xdr:cNvPr id="434" name="n_3mainValue【市民会館】&#10;有形固定資産減価償却率">
          <a:extLst>
            <a:ext uri="{FF2B5EF4-FFF2-40B4-BE49-F238E27FC236}">
              <a16:creationId xmlns:a16="http://schemas.microsoft.com/office/drawing/2014/main" id="{9C0133FA-9095-4C0A-B7A3-2A2578B9A8AE}"/>
            </a:ext>
          </a:extLst>
        </xdr:cNvPr>
        <xdr:cNvSpPr txBox="1"/>
      </xdr:nvSpPr>
      <xdr:spPr>
        <a:xfrm>
          <a:off x="1819919" y="1704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3101</xdr:rowOff>
    </xdr:from>
    <xdr:ext cx="405111" cy="259045"/>
    <xdr:sp macro="" textlink="">
      <xdr:nvSpPr>
        <xdr:cNvPr id="435" name="n_4mainValue【市民会館】&#10;有形固定資産減価償却率">
          <a:extLst>
            <a:ext uri="{FF2B5EF4-FFF2-40B4-BE49-F238E27FC236}">
              <a16:creationId xmlns:a16="http://schemas.microsoft.com/office/drawing/2014/main" id="{D5C63CAF-8DD6-4F76-9EC2-AC86A80BF474}"/>
            </a:ext>
          </a:extLst>
        </xdr:cNvPr>
        <xdr:cNvSpPr txBox="1"/>
      </xdr:nvSpPr>
      <xdr:spPr>
        <a:xfrm>
          <a:off x="930919"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F5439DA-5A12-43FD-92A6-452794F7F3B6}"/>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6B3F1D8-CE3C-4767-B986-32D2B35608F9}"/>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93B6EB5-9C58-4782-A07D-D413B1E4FD32}"/>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D156D3F-AB6D-4007-B315-0234CD192309}"/>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336C87E-7009-4B1D-8D14-154717335F79}"/>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0614A58-7931-4DFB-BCFC-EC5CDAE46D87}"/>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6F10EC9-C866-4A03-9362-A26613EA15FD}"/>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6AC3797-64B6-4280-95A4-ED5CC6F1BD55}"/>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F8B410A-6734-404B-9DBB-DAD80CD3B219}"/>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9765799-FD9A-459F-BC80-17584CBF483C}"/>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A8178E8-5A58-4EBF-A860-00621D51FA3C}"/>
            </a:ext>
          </a:extLst>
        </xdr:cNvPr>
        <xdr:cNvCxnSpPr/>
      </xdr:nvCxnSpPr>
      <xdr:spPr>
        <a:xfrm>
          <a:off x="6607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6E9A49C-34C1-45E1-8894-965544FD3CD7}"/>
            </a:ext>
          </a:extLst>
        </xdr:cNvPr>
        <xdr:cNvSpPr txBox="1"/>
      </xdr:nvSpPr>
      <xdr:spPr>
        <a:xfrm>
          <a:off x="6136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EDA844A-423B-4F1B-A285-C9161A3373A3}"/>
            </a:ext>
          </a:extLst>
        </xdr:cNvPr>
        <xdr:cNvCxnSpPr/>
      </xdr:nvCxnSpPr>
      <xdr:spPr>
        <a:xfrm>
          <a:off x="6607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639A5E5C-C492-46A7-872A-44B727E0E0AD}"/>
            </a:ext>
          </a:extLst>
        </xdr:cNvPr>
        <xdr:cNvSpPr txBox="1"/>
      </xdr:nvSpPr>
      <xdr:spPr>
        <a:xfrm>
          <a:off x="6136821"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CE0F752B-0925-472B-87D1-7853B03562F0}"/>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127AF178-9F4A-48D3-AD8F-D8B764928BF4}"/>
            </a:ext>
          </a:extLst>
        </xdr:cNvPr>
        <xdr:cNvSpPr txBox="1"/>
      </xdr:nvSpPr>
      <xdr:spPr>
        <a:xfrm>
          <a:off x="6136821"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8ECFCCEE-88F9-4505-8A11-2479D2475CDE}"/>
            </a:ext>
          </a:extLst>
        </xdr:cNvPr>
        <xdr:cNvCxnSpPr/>
      </xdr:nvCxnSpPr>
      <xdr:spPr>
        <a:xfrm>
          <a:off x="6607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88052DB-90F8-4496-96A7-4EBC98CF9616}"/>
            </a:ext>
          </a:extLst>
        </xdr:cNvPr>
        <xdr:cNvSpPr txBox="1"/>
      </xdr:nvSpPr>
      <xdr:spPr>
        <a:xfrm>
          <a:off x="6136821"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A332E8BF-5E07-4A3C-B69C-5BFB32BD5BDC}"/>
            </a:ext>
          </a:extLst>
        </xdr:cNvPr>
        <xdr:cNvCxnSpPr/>
      </xdr:nvCxnSpPr>
      <xdr:spPr>
        <a:xfrm>
          <a:off x="6607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8AB87811-477D-47EA-87E3-CE7509764955}"/>
            </a:ext>
          </a:extLst>
        </xdr:cNvPr>
        <xdr:cNvSpPr txBox="1"/>
      </xdr:nvSpPr>
      <xdr:spPr>
        <a:xfrm>
          <a:off x="6136821"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5E71A1B-0903-4420-A996-6A003C5C5414}"/>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9218124-D8D7-4ABA-B4E9-FFD79D00E490}"/>
            </a:ext>
          </a:extLst>
        </xdr:cNvPr>
        <xdr:cNvSpPr txBox="1"/>
      </xdr:nvSpPr>
      <xdr:spPr>
        <a:xfrm>
          <a:off x="6136821"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2C31D8FE-8EFE-4784-9F81-437091BAEA73}"/>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B2C6D70D-D77B-453F-8336-ABC7EFCEC755}"/>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E58BBF31-3779-4AAF-AE06-D8EAE1F91475}"/>
            </a:ext>
          </a:extLst>
        </xdr:cNvPr>
        <xdr:cNvSpPr txBox="1"/>
      </xdr:nvSpPr>
      <xdr:spPr>
        <a:xfrm>
          <a:off x="10515600" y="1864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69AFB54E-FB0C-4BF6-8A65-6AAD9DAF1C5D}"/>
            </a:ext>
          </a:extLst>
        </xdr:cNvPr>
        <xdr:cNvCxnSpPr/>
      </xdr:nvCxnSpPr>
      <xdr:spPr>
        <a:xfrm>
          <a:off x="10391775"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B7DCB9C2-BC62-4656-B817-5450B6E6275A}"/>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FE1819B6-1153-480B-9554-CCB094A16418}"/>
            </a:ext>
          </a:extLst>
        </xdr:cNvPr>
        <xdr:cNvCxnSpPr/>
      </xdr:nvCxnSpPr>
      <xdr:spPr>
        <a:xfrm>
          <a:off x="10391775"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D6BE48C4-39AF-4358-B84F-A7FD26DAA709}"/>
            </a:ext>
          </a:extLst>
        </xdr:cNvPr>
        <xdr:cNvSpPr txBox="1"/>
      </xdr:nvSpPr>
      <xdr:spPr>
        <a:xfrm>
          <a:off x="10515600" y="1813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B94B4839-379B-4EEA-A1BD-8328E7CCC093}"/>
            </a:ext>
          </a:extLst>
        </xdr:cNvPr>
        <xdr:cNvSpPr/>
      </xdr:nvSpPr>
      <xdr:spPr>
        <a:xfrm>
          <a:off x="10429875" y="18152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6E5BF1EB-5C08-4520-952F-646B82129B51}"/>
            </a:ext>
          </a:extLst>
        </xdr:cNvPr>
        <xdr:cNvSpPr/>
      </xdr:nvSpPr>
      <xdr:spPr>
        <a:xfrm>
          <a:off x="9591675" y="181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3BB63F22-3D03-4A78-95C6-6BABB1846651}"/>
            </a:ext>
          </a:extLst>
        </xdr:cNvPr>
        <xdr:cNvSpPr/>
      </xdr:nvSpPr>
      <xdr:spPr>
        <a:xfrm>
          <a:off x="8702675" y="1816798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DAD48B84-C5BB-4A38-86AF-F98088574B57}"/>
            </a:ext>
          </a:extLst>
        </xdr:cNvPr>
        <xdr:cNvSpPr/>
      </xdr:nvSpPr>
      <xdr:spPr>
        <a:xfrm>
          <a:off x="7810500" y="1813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6C7FD157-5839-4C8E-BEF2-81E915CABC27}"/>
            </a:ext>
          </a:extLst>
        </xdr:cNvPr>
        <xdr:cNvSpPr/>
      </xdr:nvSpPr>
      <xdr:spPr>
        <a:xfrm>
          <a:off x="6924675" y="181724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BF911A3-1CF5-4447-9431-B79D4D7269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380685E-FEE2-46FF-814F-36607F86F7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3847523-973D-426C-9A8D-A69D70D0FC7C}"/>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8428BEB-91D5-4351-ADCF-63CC61A8A70B}"/>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72E0400-E213-48C3-A86E-6805A772A4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75" name="楕円 474">
          <a:extLst>
            <a:ext uri="{FF2B5EF4-FFF2-40B4-BE49-F238E27FC236}">
              <a16:creationId xmlns:a16="http://schemas.microsoft.com/office/drawing/2014/main" id="{C5C2D0DB-E00B-44D7-82D4-D1506212FE1D}"/>
            </a:ext>
          </a:extLst>
        </xdr:cNvPr>
        <xdr:cNvSpPr/>
      </xdr:nvSpPr>
      <xdr:spPr>
        <a:xfrm>
          <a:off x="10429875"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143527</xdr:rowOff>
    </xdr:from>
    <xdr:ext cx="469744" cy="259045"/>
    <xdr:sp macro="" textlink="">
      <xdr:nvSpPr>
        <xdr:cNvPr id="476" name="【市民会館】&#10;一人当たり面積該当値テキスト">
          <a:extLst>
            <a:ext uri="{FF2B5EF4-FFF2-40B4-BE49-F238E27FC236}">
              <a16:creationId xmlns:a16="http://schemas.microsoft.com/office/drawing/2014/main" id="{A3A8891E-4DF3-4A9B-B362-83E21AD2FCF8}"/>
            </a:ext>
          </a:extLst>
        </xdr:cNvPr>
        <xdr:cNvSpPr txBox="1"/>
      </xdr:nvSpPr>
      <xdr:spPr>
        <a:xfrm>
          <a:off x="10515600"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124461</xdr:rowOff>
    </xdr:from>
    <xdr:to>
      <xdr:col>50</xdr:col>
      <xdr:colOff>165100</xdr:colOff>
      <xdr:row>106</xdr:row>
      <xdr:rowOff>54611</xdr:rowOff>
    </xdr:to>
    <xdr:sp macro="" textlink="">
      <xdr:nvSpPr>
        <xdr:cNvPr id="477" name="楕円 476">
          <a:extLst>
            <a:ext uri="{FF2B5EF4-FFF2-40B4-BE49-F238E27FC236}">
              <a16:creationId xmlns:a16="http://schemas.microsoft.com/office/drawing/2014/main" id="{CD459DDA-E948-4677-9427-8ADDE8F98AA9}"/>
            </a:ext>
          </a:extLst>
        </xdr:cNvPr>
        <xdr:cNvSpPr/>
      </xdr:nvSpPr>
      <xdr:spPr>
        <a:xfrm>
          <a:off x="9591675" y="1812988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106</xdr:row>
      <xdr:rowOff>3811</xdr:rowOff>
    </xdr:to>
    <xdr:cxnSp macro="">
      <xdr:nvCxnSpPr>
        <xdr:cNvPr id="478" name="直線コネクタ 477">
          <a:extLst>
            <a:ext uri="{FF2B5EF4-FFF2-40B4-BE49-F238E27FC236}">
              <a16:creationId xmlns:a16="http://schemas.microsoft.com/office/drawing/2014/main" id="{ACC0D0A7-5E04-49E6-9BFE-DDC42646DE1C}"/>
            </a:ext>
          </a:extLst>
        </xdr:cNvPr>
        <xdr:cNvCxnSpPr/>
      </xdr:nvCxnSpPr>
      <xdr:spPr>
        <a:xfrm flipV="1">
          <a:off x="9639300" y="18173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79" name="楕円 478">
          <a:extLst>
            <a:ext uri="{FF2B5EF4-FFF2-40B4-BE49-F238E27FC236}">
              <a16:creationId xmlns:a16="http://schemas.microsoft.com/office/drawing/2014/main" id="{5F855110-B079-42FC-8B90-95A3BD60189D}"/>
            </a:ext>
          </a:extLst>
        </xdr:cNvPr>
        <xdr:cNvSpPr/>
      </xdr:nvSpPr>
      <xdr:spPr>
        <a:xfrm>
          <a:off x="8702675" y="181336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3811</xdr:rowOff>
    </xdr:from>
    <xdr:to>
      <xdr:col>50</xdr:col>
      <xdr:colOff>114300</xdr:colOff>
      <xdr:row>106</xdr:row>
      <xdr:rowOff>7620</xdr:rowOff>
    </xdr:to>
    <xdr:cxnSp macro="">
      <xdr:nvCxnSpPr>
        <xdr:cNvPr id="480" name="直線コネクタ 479">
          <a:extLst>
            <a:ext uri="{FF2B5EF4-FFF2-40B4-BE49-F238E27FC236}">
              <a16:creationId xmlns:a16="http://schemas.microsoft.com/office/drawing/2014/main" id="{5AC75206-32DB-4950-BECD-B4C5A6ED7F95}"/>
            </a:ext>
          </a:extLst>
        </xdr:cNvPr>
        <xdr:cNvCxnSpPr/>
      </xdr:nvCxnSpPr>
      <xdr:spPr>
        <a:xfrm flipV="1">
          <a:off x="8753475" y="18177511"/>
          <a:ext cx="885825"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135889</xdr:rowOff>
    </xdr:from>
    <xdr:to>
      <xdr:col>41</xdr:col>
      <xdr:colOff>101600</xdr:colOff>
      <xdr:row>106</xdr:row>
      <xdr:rowOff>66039</xdr:rowOff>
    </xdr:to>
    <xdr:sp macro="" textlink="">
      <xdr:nvSpPr>
        <xdr:cNvPr id="481" name="楕円 480">
          <a:extLst>
            <a:ext uri="{FF2B5EF4-FFF2-40B4-BE49-F238E27FC236}">
              <a16:creationId xmlns:a16="http://schemas.microsoft.com/office/drawing/2014/main" id="{FCEAE151-6BB4-489D-ADDB-6C692DED55B8}"/>
            </a:ext>
          </a:extLst>
        </xdr:cNvPr>
        <xdr:cNvSpPr/>
      </xdr:nvSpPr>
      <xdr:spPr>
        <a:xfrm>
          <a:off x="7810500" y="18138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xdr:rowOff>
    </xdr:from>
    <xdr:to>
      <xdr:col>45</xdr:col>
      <xdr:colOff>177800</xdr:colOff>
      <xdr:row>106</xdr:row>
      <xdr:rowOff>15239</xdr:rowOff>
    </xdr:to>
    <xdr:cxnSp macro="">
      <xdr:nvCxnSpPr>
        <xdr:cNvPr id="482" name="直線コネクタ 481">
          <a:extLst>
            <a:ext uri="{FF2B5EF4-FFF2-40B4-BE49-F238E27FC236}">
              <a16:creationId xmlns:a16="http://schemas.microsoft.com/office/drawing/2014/main" id="{3C116254-3146-4D44-A7EC-000EFC2CEA46}"/>
            </a:ext>
          </a:extLst>
        </xdr:cNvPr>
        <xdr:cNvCxnSpPr/>
      </xdr:nvCxnSpPr>
      <xdr:spPr>
        <a:xfrm flipV="1">
          <a:off x="7864475" y="18184495"/>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3" name="楕円 482">
          <a:extLst>
            <a:ext uri="{FF2B5EF4-FFF2-40B4-BE49-F238E27FC236}">
              <a16:creationId xmlns:a16="http://schemas.microsoft.com/office/drawing/2014/main" id="{27407B37-2478-4E11-9701-CCCA7469E547}"/>
            </a:ext>
          </a:extLst>
        </xdr:cNvPr>
        <xdr:cNvSpPr/>
      </xdr:nvSpPr>
      <xdr:spPr>
        <a:xfrm>
          <a:off x="6924675" y="1801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106</xdr:row>
      <xdr:rowOff>15239</xdr:rowOff>
    </xdr:to>
    <xdr:cxnSp macro="">
      <xdr:nvCxnSpPr>
        <xdr:cNvPr id="484" name="直線コネクタ 483">
          <a:extLst>
            <a:ext uri="{FF2B5EF4-FFF2-40B4-BE49-F238E27FC236}">
              <a16:creationId xmlns:a16="http://schemas.microsoft.com/office/drawing/2014/main" id="{4B8FDCDF-4A4A-4899-A78F-45EFDDD82764}"/>
            </a:ext>
          </a:extLst>
        </xdr:cNvPr>
        <xdr:cNvCxnSpPr/>
      </xdr:nvCxnSpPr>
      <xdr:spPr>
        <a:xfrm>
          <a:off x="6972300" y="18070195"/>
          <a:ext cx="892175" cy="1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84E352FD-E3BC-48D2-81D0-4BBDC3875435}"/>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05132B1C-1614-4EEA-BD3F-FB38C1E25543}"/>
            </a:ext>
          </a:extLst>
        </xdr:cNvPr>
        <xdr:cNvSpPr txBox="1"/>
      </xdr:nvSpPr>
      <xdr:spPr>
        <a:xfrm>
          <a:off x="8515427" y="182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D89AC996-C5AC-466E-B115-E5BEFD315F54}"/>
            </a:ext>
          </a:extLst>
        </xdr:cNvPr>
        <xdr:cNvSpPr txBox="1"/>
      </xdr:nvSpPr>
      <xdr:spPr>
        <a:xfrm>
          <a:off x="7629602"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81994957-8319-48CB-8345-97744333144B}"/>
            </a:ext>
          </a:extLst>
        </xdr:cNvPr>
        <xdr:cNvSpPr txBox="1"/>
      </xdr:nvSpPr>
      <xdr:spPr>
        <a:xfrm>
          <a:off x="6740602"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71138</xdr:rowOff>
    </xdr:from>
    <xdr:ext cx="469744" cy="259045"/>
    <xdr:sp macro="" textlink="">
      <xdr:nvSpPr>
        <xdr:cNvPr id="489" name="n_1mainValue【市民会館】&#10;一人当たり面積">
          <a:extLst>
            <a:ext uri="{FF2B5EF4-FFF2-40B4-BE49-F238E27FC236}">
              <a16:creationId xmlns:a16="http://schemas.microsoft.com/office/drawing/2014/main" id="{7A68B847-C456-49AE-9BE2-3982D04FAAA9}"/>
            </a:ext>
          </a:extLst>
        </xdr:cNvPr>
        <xdr:cNvSpPr txBox="1"/>
      </xdr:nvSpPr>
      <xdr:spPr>
        <a:xfrm>
          <a:off x="9391727" y="1790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74947</xdr:rowOff>
    </xdr:from>
    <xdr:ext cx="469744" cy="259045"/>
    <xdr:sp macro="" textlink="">
      <xdr:nvSpPr>
        <xdr:cNvPr id="490" name="n_2mainValue【市民会館】&#10;一人当たり面積">
          <a:extLst>
            <a:ext uri="{FF2B5EF4-FFF2-40B4-BE49-F238E27FC236}">
              <a16:creationId xmlns:a16="http://schemas.microsoft.com/office/drawing/2014/main" id="{8BC31C28-2A07-436E-B991-335F561001B1}"/>
            </a:ext>
          </a:extLst>
        </xdr:cNvPr>
        <xdr:cNvSpPr txBox="1"/>
      </xdr:nvSpPr>
      <xdr:spPr>
        <a:xfrm>
          <a:off x="8515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91" name="n_3mainValue【市民会館】&#10;一人当たり面積">
          <a:extLst>
            <a:ext uri="{FF2B5EF4-FFF2-40B4-BE49-F238E27FC236}">
              <a16:creationId xmlns:a16="http://schemas.microsoft.com/office/drawing/2014/main" id="{287DC3AF-F111-4A20-AC7A-99181C38B316}"/>
            </a:ext>
          </a:extLst>
        </xdr:cNvPr>
        <xdr:cNvSpPr txBox="1"/>
      </xdr:nvSpPr>
      <xdr:spPr>
        <a:xfrm>
          <a:off x="7629602" y="179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2" name="n_4mainValue【市民会館】&#10;一人当たり面積">
          <a:extLst>
            <a:ext uri="{FF2B5EF4-FFF2-40B4-BE49-F238E27FC236}">
              <a16:creationId xmlns:a16="http://schemas.microsoft.com/office/drawing/2014/main" id="{C36E515D-30CB-412C-B2D0-F5C3659676DE}"/>
            </a:ext>
          </a:extLst>
        </xdr:cNvPr>
        <xdr:cNvSpPr txBox="1"/>
      </xdr:nvSpPr>
      <xdr:spPr>
        <a:xfrm>
          <a:off x="6740602"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12D4682-E71A-44FF-AEB7-83A2D169C630}"/>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B6F7EAB3-1FF8-4E70-90F5-607A86AD381E}"/>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1CDD40AC-D859-4A36-8E02-DEE57954F532}"/>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74BB5BB-5CF1-4302-9AD8-88477D6E71B0}"/>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38A3030-7655-4D39-847E-E125EA9786FC}"/>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34435DA-2146-492C-84CA-58C25E498E2F}"/>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7D54463E-4A17-454F-9B69-38F0DC2D9297}"/>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2B674B81-7160-45E0-87F6-BEBF0F0381BF}"/>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4B47AD29-D8D8-4E65-BD03-F87CCE0E138D}"/>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E20FBDA-A3C1-4831-84B8-0B41A0EF3288}"/>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A69EE635-9D00-4189-9387-3009B45A0C36}"/>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3CC9800B-43A7-473F-8E65-AE58751E85B0}"/>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55A7F817-D609-4D68-8473-ECD89A69DFA2}"/>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44E7F6CD-5FFE-427F-B624-BF2AE459F547}"/>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CB0933BC-B09B-4CEE-9F9E-C149A0DE19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68E3FD0-9503-4E02-8F98-9D76C0827CB2}"/>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833F5CB2-D21A-4189-B566-D8F8DA28A3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3872E1B-7DEC-41AC-AE97-DEA874C44490}"/>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FAEF2248-B5F8-4C43-8081-93F7484BC3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6BA4D30F-52A7-437C-BDB5-87757C199A0B}"/>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D0EB003E-D833-4553-A925-4D55E3DCBD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5123CE14-A70B-4025-93E1-E5DA2C187273}"/>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C4B23AB2-BD48-4461-992A-31403ED39D0C}"/>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0D6FA4E-C62B-49CB-B124-18E704FB1D72}"/>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98A197D-D2C8-49F2-A452-41B0ABCECFF6}"/>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B307D664-EF3C-4DC9-A9B9-A1DA4FA148A9}"/>
            </a:ext>
          </a:extLst>
        </xdr:cNvPr>
        <xdr:cNvCxnSpPr/>
      </xdr:nvCxnSpPr>
      <xdr:spPr>
        <a:xfrm flipV="1">
          <a:off x="16322039" y="5840095"/>
          <a:ext cx="0" cy="145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9F07550E-9F2A-48AB-9586-36D125F08FED}"/>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583AA20-F4E0-4E21-BAD8-1BEEE9C2956C}"/>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36136D1-E49A-4314-B653-DB32BD6A3EC2}"/>
            </a:ext>
          </a:extLst>
        </xdr:cNvPr>
        <xdr:cNvSpPr txBox="1"/>
      </xdr:nvSpPr>
      <xdr:spPr>
        <a:xfrm>
          <a:off x="16360775" y="561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71F899E7-90F2-4F94-9663-0644703D2CAB}"/>
            </a:ext>
          </a:extLst>
        </xdr:cNvPr>
        <xdr:cNvCxnSpPr/>
      </xdr:nvCxnSpPr>
      <xdr:spPr>
        <a:xfrm>
          <a:off x="16230600" y="584009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272B68DD-5B65-4203-AA13-89EBAD2EBE6E}"/>
            </a:ext>
          </a:extLst>
        </xdr:cNvPr>
        <xdr:cNvSpPr txBox="1"/>
      </xdr:nvSpPr>
      <xdr:spPr>
        <a:xfrm>
          <a:off x="16360775"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BEEE9BB9-FFA4-4D77-9DD5-C5D1C642F6E6}"/>
            </a:ext>
          </a:extLst>
        </xdr:cNvPr>
        <xdr:cNvSpPr/>
      </xdr:nvSpPr>
      <xdr:spPr>
        <a:xfrm>
          <a:off x="16268700" y="661878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F8DC666A-D370-40A7-9F7F-CCD827E74530}"/>
            </a:ext>
          </a:extLst>
        </xdr:cNvPr>
        <xdr:cNvSpPr/>
      </xdr:nvSpPr>
      <xdr:spPr>
        <a:xfrm>
          <a:off x="15430500" y="662368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899E6FC7-F76C-432F-926B-74DF22F925A2}"/>
            </a:ext>
          </a:extLst>
        </xdr:cNvPr>
        <xdr:cNvSpPr/>
      </xdr:nvSpPr>
      <xdr:spPr>
        <a:xfrm>
          <a:off x="14544675" y="655020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A3845697-72E9-48F0-A84C-C71BA0E97FF9}"/>
            </a:ext>
          </a:extLst>
        </xdr:cNvPr>
        <xdr:cNvSpPr/>
      </xdr:nvSpPr>
      <xdr:spPr>
        <a:xfrm>
          <a:off x="13655675" y="653886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DF1BE8F0-48A2-4050-B9B7-336DBB5A0D79}"/>
            </a:ext>
          </a:extLst>
        </xdr:cNvPr>
        <xdr:cNvSpPr/>
      </xdr:nvSpPr>
      <xdr:spPr>
        <a:xfrm>
          <a:off x="12763500" y="65731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2199EEB-2E3A-402F-AEA6-34F466E32B79}"/>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41A07E3-8BE4-4F3E-8CD1-9F7D575D2E17}"/>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1670648-C5D3-47E0-999D-AEAD7B345D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EBD7F95-C109-439A-96A4-48DE1663D3AA}"/>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0FBF760-EB7A-4DC4-9F5D-183CB4A816EE}"/>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147864</xdr:rowOff>
    </xdr:from>
    <xdr:to>
      <xdr:col>85</xdr:col>
      <xdr:colOff>177800</xdr:colOff>
      <xdr:row>36</xdr:row>
      <xdr:rowOff>78014</xdr:rowOff>
    </xdr:to>
    <xdr:sp macro="" textlink="">
      <xdr:nvSpPr>
        <xdr:cNvPr id="534" name="楕円 533">
          <a:extLst>
            <a:ext uri="{FF2B5EF4-FFF2-40B4-BE49-F238E27FC236}">
              <a16:creationId xmlns:a16="http://schemas.microsoft.com/office/drawing/2014/main" id="{254A4AB7-8371-47D2-9619-A686B8C64721}"/>
            </a:ext>
          </a:extLst>
        </xdr:cNvPr>
        <xdr:cNvSpPr/>
      </xdr:nvSpPr>
      <xdr:spPr>
        <a:xfrm>
          <a:off x="16268700" y="61486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170741</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3993E263-2877-4FF9-80D2-72695C2C9206}"/>
            </a:ext>
          </a:extLst>
        </xdr:cNvPr>
        <xdr:cNvSpPr txBox="1"/>
      </xdr:nvSpPr>
      <xdr:spPr>
        <a:xfrm>
          <a:off x="16360775" y="60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90714</xdr:rowOff>
    </xdr:from>
    <xdr:to>
      <xdr:col>81</xdr:col>
      <xdr:colOff>101600</xdr:colOff>
      <xdr:row>36</xdr:row>
      <xdr:rowOff>20864</xdr:rowOff>
    </xdr:to>
    <xdr:sp macro="" textlink="">
      <xdr:nvSpPr>
        <xdr:cNvPr id="536" name="楕円 535">
          <a:extLst>
            <a:ext uri="{FF2B5EF4-FFF2-40B4-BE49-F238E27FC236}">
              <a16:creationId xmlns:a16="http://schemas.microsoft.com/office/drawing/2014/main" id="{252DA083-E3D1-4A45-B38B-5F2638A263AE}"/>
            </a:ext>
          </a:extLst>
        </xdr:cNvPr>
        <xdr:cNvSpPr/>
      </xdr:nvSpPr>
      <xdr:spPr>
        <a:xfrm>
          <a:off x="15430500" y="609146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141514</xdr:rowOff>
    </xdr:from>
    <xdr:to>
      <xdr:col>85</xdr:col>
      <xdr:colOff>127000</xdr:colOff>
      <xdr:row>36</xdr:row>
      <xdr:rowOff>27214</xdr:rowOff>
    </xdr:to>
    <xdr:cxnSp macro="">
      <xdr:nvCxnSpPr>
        <xdr:cNvPr id="537" name="直線コネクタ 536">
          <a:extLst>
            <a:ext uri="{FF2B5EF4-FFF2-40B4-BE49-F238E27FC236}">
              <a16:creationId xmlns:a16="http://schemas.microsoft.com/office/drawing/2014/main" id="{3D60E356-4E12-44D5-A7F2-34E47A2164F4}"/>
            </a:ext>
          </a:extLst>
        </xdr:cNvPr>
        <xdr:cNvCxnSpPr/>
      </xdr:nvCxnSpPr>
      <xdr:spPr>
        <a:xfrm>
          <a:off x="15484475" y="6145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538" name="楕円 537">
          <a:extLst>
            <a:ext uri="{FF2B5EF4-FFF2-40B4-BE49-F238E27FC236}">
              <a16:creationId xmlns:a16="http://schemas.microsoft.com/office/drawing/2014/main" id="{BBF7DAE8-CD33-4A41-931B-31C5A961FF4D}"/>
            </a:ext>
          </a:extLst>
        </xdr:cNvPr>
        <xdr:cNvSpPr/>
      </xdr:nvSpPr>
      <xdr:spPr>
        <a:xfrm>
          <a:off x="14544675" y="60521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141514</xdr:rowOff>
    </xdr:to>
    <xdr:cxnSp macro="">
      <xdr:nvCxnSpPr>
        <xdr:cNvPr id="539" name="直線コネクタ 538">
          <a:extLst>
            <a:ext uri="{FF2B5EF4-FFF2-40B4-BE49-F238E27FC236}">
              <a16:creationId xmlns:a16="http://schemas.microsoft.com/office/drawing/2014/main" id="{7C9530B3-C0C4-47E2-8D3F-51BA2B904B03}"/>
            </a:ext>
          </a:extLst>
        </xdr:cNvPr>
        <xdr:cNvCxnSpPr/>
      </xdr:nvCxnSpPr>
      <xdr:spPr>
        <a:xfrm>
          <a:off x="14592300" y="6099810"/>
          <a:ext cx="892175"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147864</xdr:rowOff>
    </xdr:from>
    <xdr:to>
      <xdr:col>72</xdr:col>
      <xdr:colOff>38100</xdr:colOff>
      <xdr:row>35</xdr:row>
      <xdr:rowOff>78014</xdr:rowOff>
    </xdr:to>
    <xdr:sp macro="" textlink="">
      <xdr:nvSpPr>
        <xdr:cNvPr id="540" name="楕円 539">
          <a:extLst>
            <a:ext uri="{FF2B5EF4-FFF2-40B4-BE49-F238E27FC236}">
              <a16:creationId xmlns:a16="http://schemas.microsoft.com/office/drawing/2014/main" id="{4418D89B-9D4D-46B5-A093-14CD26102AC8}"/>
            </a:ext>
          </a:extLst>
        </xdr:cNvPr>
        <xdr:cNvSpPr/>
      </xdr:nvSpPr>
      <xdr:spPr>
        <a:xfrm>
          <a:off x="13655675" y="597716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27214</xdr:rowOff>
    </xdr:from>
    <xdr:to>
      <xdr:col>76</xdr:col>
      <xdr:colOff>114300</xdr:colOff>
      <xdr:row>35</xdr:row>
      <xdr:rowOff>99060</xdr:rowOff>
    </xdr:to>
    <xdr:cxnSp macro="">
      <xdr:nvCxnSpPr>
        <xdr:cNvPr id="541" name="直線コネクタ 540">
          <a:extLst>
            <a:ext uri="{FF2B5EF4-FFF2-40B4-BE49-F238E27FC236}">
              <a16:creationId xmlns:a16="http://schemas.microsoft.com/office/drawing/2014/main" id="{1228F746-620A-4639-95D9-CCBD98A6B048}"/>
            </a:ext>
          </a:extLst>
        </xdr:cNvPr>
        <xdr:cNvCxnSpPr/>
      </xdr:nvCxnSpPr>
      <xdr:spPr>
        <a:xfrm>
          <a:off x="13706475" y="6031139"/>
          <a:ext cx="885825"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92347</xdr:rowOff>
    </xdr:from>
    <xdr:to>
      <xdr:col>67</xdr:col>
      <xdr:colOff>101600</xdr:colOff>
      <xdr:row>35</xdr:row>
      <xdr:rowOff>22497</xdr:rowOff>
    </xdr:to>
    <xdr:sp macro="" textlink="">
      <xdr:nvSpPr>
        <xdr:cNvPr id="542" name="楕円 541">
          <a:extLst>
            <a:ext uri="{FF2B5EF4-FFF2-40B4-BE49-F238E27FC236}">
              <a16:creationId xmlns:a16="http://schemas.microsoft.com/office/drawing/2014/main" id="{162D968B-AEF1-4A83-801B-D9F8527EF387}"/>
            </a:ext>
          </a:extLst>
        </xdr:cNvPr>
        <xdr:cNvSpPr/>
      </xdr:nvSpPr>
      <xdr:spPr>
        <a:xfrm>
          <a:off x="12763500" y="592164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143147</xdr:rowOff>
    </xdr:from>
    <xdr:to>
      <xdr:col>71</xdr:col>
      <xdr:colOff>177800</xdr:colOff>
      <xdr:row>35</xdr:row>
      <xdr:rowOff>27214</xdr:rowOff>
    </xdr:to>
    <xdr:cxnSp macro="">
      <xdr:nvCxnSpPr>
        <xdr:cNvPr id="543" name="直線コネクタ 542">
          <a:extLst>
            <a:ext uri="{FF2B5EF4-FFF2-40B4-BE49-F238E27FC236}">
              <a16:creationId xmlns:a16="http://schemas.microsoft.com/office/drawing/2014/main" id="{F7C87942-9BCE-48D3-B8A1-4EECE0987D8B}"/>
            </a:ext>
          </a:extLst>
        </xdr:cNvPr>
        <xdr:cNvCxnSpPr/>
      </xdr:nvCxnSpPr>
      <xdr:spPr>
        <a:xfrm>
          <a:off x="12817475" y="597562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73340C42-D85E-4E70-9313-AFCE7ADBF67D}"/>
            </a:ext>
          </a:extLst>
        </xdr:cNvPr>
        <xdr:cNvSpPr txBox="1"/>
      </xdr:nvSpPr>
      <xdr:spPr>
        <a:xfrm>
          <a:off x="15269219"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0E6FDFF-F6F6-490F-AE7F-AC27116E0440}"/>
            </a:ext>
          </a:extLst>
        </xdr:cNvPr>
        <xdr:cNvSpPr txBox="1"/>
      </xdr:nvSpPr>
      <xdr:spPr>
        <a:xfrm>
          <a:off x="14392919" y="664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99080CC7-69D8-45A9-AC5B-40A74B62F598}"/>
            </a:ext>
          </a:extLst>
        </xdr:cNvPr>
        <xdr:cNvSpPr txBox="1"/>
      </xdr:nvSpPr>
      <xdr:spPr>
        <a:xfrm>
          <a:off x="13503919"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DFD164C0-CFD9-4D90-8676-9B9820398604}"/>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37391</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59A6069E-4560-432C-A8AC-F088ACABF052}"/>
            </a:ext>
          </a:extLst>
        </xdr:cNvPr>
        <xdr:cNvSpPr txBox="1"/>
      </xdr:nvSpPr>
      <xdr:spPr>
        <a:xfrm>
          <a:off x="15269219"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CD5BC058-B641-4FC3-B65C-11DC8F7BE98F}"/>
            </a:ext>
          </a:extLst>
        </xdr:cNvPr>
        <xdr:cNvSpPr txBox="1"/>
      </xdr:nvSpPr>
      <xdr:spPr>
        <a:xfrm>
          <a:off x="14392919" y="582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94541</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0105749-8677-43E2-B31C-D82987DFF93A}"/>
            </a:ext>
          </a:extLst>
        </xdr:cNvPr>
        <xdr:cNvSpPr txBox="1"/>
      </xdr:nvSpPr>
      <xdr:spPr>
        <a:xfrm>
          <a:off x="13503919"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39024</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3F972B5A-1655-4283-9AA8-6818FA15AFDA}"/>
            </a:ext>
          </a:extLst>
        </xdr:cNvPr>
        <xdr:cNvSpPr txBox="1"/>
      </xdr:nvSpPr>
      <xdr:spPr>
        <a:xfrm>
          <a:off x="12611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FBF63718-686B-4752-BCFF-0092DBBE2933}"/>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C649EC7-559E-4E0D-99EB-EE9492F34F5D}"/>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0C28728-0CE5-4239-9D3F-B15EBA2C14ED}"/>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EB7A5EEA-5440-420E-A2F4-66D8F8935CBB}"/>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E1C63E85-7742-4034-8B34-BF7516FD7380}"/>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B998689F-38BA-4026-AE8A-A9ECB29FC92F}"/>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1554B1E-DC31-422E-9917-ACA83182BD09}"/>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8849472-32BD-431D-846E-3E9C3C3DAF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8F19097-A37E-44AC-969C-B2ED61F941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7D9A079-7CB6-4164-A381-4A29BF2F4E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465B261E-80DC-4659-B7A0-340F62F2FB2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DF966303-62BB-4F05-B6C4-73FF1347BA2D}"/>
            </a:ext>
          </a:extLst>
        </xdr:cNvPr>
        <xdr:cNvSpPr txBox="1"/>
      </xdr:nvSpPr>
      <xdr:spPr>
        <a:xfrm>
          <a:off x="18039214" y="70237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2C0DF52F-929B-41FA-8501-E3CAEEAC537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4186EC00-7500-4E20-B6B4-1882783B6271}"/>
            </a:ext>
          </a:extLst>
        </xdr:cNvPr>
        <xdr:cNvSpPr txBox="1"/>
      </xdr:nvSpPr>
      <xdr:spPr>
        <a:xfrm>
          <a:off x="17695756" y="6566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CDFA85A-59CB-4CB6-A335-A4FA45E8339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D5582855-B634-4AA4-88EE-B811635DDF80}"/>
            </a:ext>
          </a:extLst>
        </xdr:cNvPr>
        <xdr:cNvSpPr txBox="1"/>
      </xdr:nvSpPr>
      <xdr:spPr>
        <a:xfrm>
          <a:off x="17695756" y="6109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F9D55A94-C891-41D5-9DC8-32026B5B57E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2A35D86B-0D24-4DB0-851E-5D213EB4B437}"/>
            </a:ext>
          </a:extLst>
        </xdr:cNvPr>
        <xdr:cNvSpPr txBox="1"/>
      </xdr:nvSpPr>
      <xdr:spPr>
        <a:xfrm>
          <a:off x="17695756" y="5652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CBF0D9A-7DCC-40AA-9A67-82212D5952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7CF073B-610D-41FB-950D-16EF2E9BEF8C}"/>
            </a:ext>
          </a:extLst>
        </xdr:cNvPr>
        <xdr:cNvSpPr txBox="1"/>
      </xdr:nvSpPr>
      <xdr:spPr>
        <a:xfrm>
          <a:off x="17695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FDD136E-A2AA-451C-967E-37B72CC965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94AE0032-0F4A-4F62-83A6-13D31D113688}"/>
            </a:ext>
          </a:extLst>
        </xdr:cNvPr>
        <xdr:cNvCxnSpPr/>
      </xdr:nvCxnSpPr>
      <xdr:spPr>
        <a:xfrm flipV="1">
          <a:off x="22164039" y="5852725"/>
          <a:ext cx="0" cy="130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24E22DEA-7929-446C-BD65-5AB57A41E6A4}"/>
            </a:ext>
          </a:extLst>
        </xdr:cNvPr>
        <xdr:cNvSpPr txBox="1"/>
      </xdr:nvSpPr>
      <xdr:spPr>
        <a:xfrm>
          <a:off x="22202775" y="715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CD4E074E-6A47-4DDA-A70A-70251B9A27CC}"/>
            </a:ext>
          </a:extLst>
        </xdr:cNvPr>
        <xdr:cNvCxnSpPr/>
      </xdr:nvCxnSpPr>
      <xdr:spPr>
        <a:xfrm>
          <a:off x="22075775" y="71548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933062F-532C-4DC4-973C-4EB520E68E0B}"/>
            </a:ext>
          </a:extLst>
        </xdr:cNvPr>
        <xdr:cNvSpPr txBox="1"/>
      </xdr:nvSpPr>
      <xdr:spPr>
        <a:xfrm>
          <a:off x="22202775" y="56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0E470D22-6204-4CE2-88B7-997A6CD0607D}"/>
            </a:ext>
          </a:extLst>
        </xdr:cNvPr>
        <xdr:cNvCxnSpPr/>
      </xdr:nvCxnSpPr>
      <xdr:spPr>
        <a:xfrm>
          <a:off x="22075775" y="585272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C376C56B-0139-4CB2-88C3-6EF096090AB4}"/>
            </a:ext>
          </a:extLst>
        </xdr:cNvPr>
        <xdr:cNvSpPr txBox="1"/>
      </xdr:nvSpPr>
      <xdr:spPr>
        <a:xfrm>
          <a:off x="22202775" y="649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52DF3A19-6550-412A-A7DF-DE2E99DF5446}"/>
            </a:ext>
          </a:extLst>
        </xdr:cNvPr>
        <xdr:cNvSpPr/>
      </xdr:nvSpPr>
      <xdr:spPr>
        <a:xfrm>
          <a:off x="22113875" y="66478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DCFD55C3-8F09-4F8D-A56B-F8E178158595}"/>
            </a:ext>
          </a:extLst>
        </xdr:cNvPr>
        <xdr:cNvSpPr/>
      </xdr:nvSpPr>
      <xdr:spPr>
        <a:xfrm>
          <a:off x="21275675" y="665274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ECBE847F-5787-4386-B12E-66297E790EBB}"/>
            </a:ext>
          </a:extLst>
        </xdr:cNvPr>
        <xdr:cNvSpPr/>
      </xdr:nvSpPr>
      <xdr:spPr>
        <a:xfrm>
          <a:off x="20383500" y="662495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CBE35EF9-B566-439A-92FE-985374445A04}"/>
            </a:ext>
          </a:extLst>
        </xdr:cNvPr>
        <xdr:cNvSpPr/>
      </xdr:nvSpPr>
      <xdr:spPr>
        <a:xfrm>
          <a:off x="19497675"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EBF99F39-8F7E-406B-8AE9-7F50A8205343}"/>
            </a:ext>
          </a:extLst>
        </xdr:cNvPr>
        <xdr:cNvSpPr/>
      </xdr:nvSpPr>
      <xdr:spPr>
        <a:xfrm>
          <a:off x="18608675" y="670407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FD29B6-CB58-4770-AC4B-D149A420D557}"/>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FAD60DA-78B6-4112-A8D5-821926C2AFA5}"/>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5F06ABB-0F6B-48DC-A9AE-6528A37E3D19}"/>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B0589EE-3FF3-4518-B475-0B5E9348D2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2DE18ED-688F-4A36-A5D4-F6C0140BDF0C}"/>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72194</xdr:rowOff>
    </xdr:from>
    <xdr:to>
      <xdr:col>116</xdr:col>
      <xdr:colOff>114300</xdr:colOff>
      <xdr:row>40</xdr:row>
      <xdr:rowOff>2344</xdr:rowOff>
    </xdr:to>
    <xdr:sp macro="" textlink="">
      <xdr:nvSpPr>
        <xdr:cNvPr id="589" name="楕円 588">
          <a:extLst>
            <a:ext uri="{FF2B5EF4-FFF2-40B4-BE49-F238E27FC236}">
              <a16:creationId xmlns:a16="http://schemas.microsoft.com/office/drawing/2014/main" id="{3BC39210-CEF6-46C8-811A-C657370467F6}"/>
            </a:ext>
          </a:extLst>
        </xdr:cNvPr>
        <xdr:cNvSpPr/>
      </xdr:nvSpPr>
      <xdr:spPr>
        <a:xfrm>
          <a:off x="22113875" y="675874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50621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B30EB88-37B1-4FC3-84C2-B7A6616B5EAC}"/>
            </a:ext>
          </a:extLst>
        </xdr:cNvPr>
        <xdr:cNvSpPr txBox="1"/>
      </xdr:nvSpPr>
      <xdr:spPr>
        <a:xfrm>
          <a:off x="22202775" y="6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76327</xdr:rowOff>
    </xdr:from>
    <xdr:to>
      <xdr:col>112</xdr:col>
      <xdr:colOff>38100</xdr:colOff>
      <xdr:row>40</xdr:row>
      <xdr:rowOff>6477</xdr:rowOff>
    </xdr:to>
    <xdr:sp macro="" textlink="">
      <xdr:nvSpPr>
        <xdr:cNvPr id="591" name="楕円 590">
          <a:extLst>
            <a:ext uri="{FF2B5EF4-FFF2-40B4-BE49-F238E27FC236}">
              <a16:creationId xmlns:a16="http://schemas.microsoft.com/office/drawing/2014/main" id="{81707C9B-48D0-4221-BD62-CEEF756079B7}"/>
            </a:ext>
          </a:extLst>
        </xdr:cNvPr>
        <xdr:cNvSpPr/>
      </xdr:nvSpPr>
      <xdr:spPr>
        <a:xfrm>
          <a:off x="21275675" y="676287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122994</xdr:rowOff>
    </xdr:from>
    <xdr:to>
      <xdr:col>116</xdr:col>
      <xdr:colOff>63500</xdr:colOff>
      <xdr:row>39</xdr:row>
      <xdr:rowOff>127127</xdr:rowOff>
    </xdr:to>
    <xdr:cxnSp macro="">
      <xdr:nvCxnSpPr>
        <xdr:cNvPr id="592" name="直線コネクタ 591">
          <a:extLst>
            <a:ext uri="{FF2B5EF4-FFF2-40B4-BE49-F238E27FC236}">
              <a16:creationId xmlns:a16="http://schemas.microsoft.com/office/drawing/2014/main" id="{B70978B0-1C36-4149-B886-0466A3DB92D3}"/>
            </a:ext>
          </a:extLst>
        </xdr:cNvPr>
        <xdr:cNvCxnSpPr/>
      </xdr:nvCxnSpPr>
      <xdr:spPr>
        <a:xfrm flipV="1">
          <a:off x="21326475" y="6812719"/>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77855</xdr:rowOff>
    </xdr:from>
    <xdr:to>
      <xdr:col>107</xdr:col>
      <xdr:colOff>101600</xdr:colOff>
      <xdr:row>40</xdr:row>
      <xdr:rowOff>8005</xdr:rowOff>
    </xdr:to>
    <xdr:sp macro="" textlink="">
      <xdr:nvSpPr>
        <xdr:cNvPr id="593" name="楕円 592">
          <a:extLst>
            <a:ext uri="{FF2B5EF4-FFF2-40B4-BE49-F238E27FC236}">
              <a16:creationId xmlns:a16="http://schemas.microsoft.com/office/drawing/2014/main" id="{A3AA124D-4603-4D34-B87C-0F3F8B59E8B6}"/>
            </a:ext>
          </a:extLst>
        </xdr:cNvPr>
        <xdr:cNvSpPr/>
      </xdr:nvSpPr>
      <xdr:spPr>
        <a:xfrm>
          <a:off x="20383500" y="67644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127127</xdr:rowOff>
    </xdr:from>
    <xdr:to>
      <xdr:col>111</xdr:col>
      <xdr:colOff>177800</xdr:colOff>
      <xdr:row>39</xdr:row>
      <xdr:rowOff>128655</xdr:rowOff>
    </xdr:to>
    <xdr:cxnSp macro="">
      <xdr:nvCxnSpPr>
        <xdr:cNvPr id="594" name="直線コネクタ 593">
          <a:extLst>
            <a:ext uri="{FF2B5EF4-FFF2-40B4-BE49-F238E27FC236}">
              <a16:creationId xmlns:a16="http://schemas.microsoft.com/office/drawing/2014/main" id="{C3D69A76-BB89-4B33-9F96-C217E49863B7}"/>
            </a:ext>
          </a:extLst>
        </xdr:cNvPr>
        <xdr:cNvCxnSpPr/>
      </xdr:nvCxnSpPr>
      <xdr:spPr>
        <a:xfrm flipV="1">
          <a:off x="20437475" y="6816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86715</xdr:rowOff>
    </xdr:from>
    <xdr:to>
      <xdr:col>102</xdr:col>
      <xdr:colOff>165100</xdr:colOff>
      <xdr:row>40</xdr:row>
      <xdr:rowOff>16865</xdr:rowOff>
    </xdr:to>
    <xdr:sp macro="" textlink="">
      <xdr:nvSpPr>
        <xdr:cNvPr id="595" name="楕円 594">
          <a:extLst>
            <a:ext uri="{FF2B5EF4-FFF2-40B4-BE49-F238E27FC236}">
              <a16:creationId xmlns:a16="http://schemas.microsoft.com/office/drawing/2014/main" id="{D22E4C01-3835-4C1F-A64A-2C274E3E1B77}"/>
            </a:ext>
          </a:extLst>
        </xdr:cNvPr>
        <xdr:cNvSpPr/>
      </xdr:nvSpPr>
      <xdr:spPr>
        <a:xfrm>
          <a:off x="19497675" y="67764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128655</xdr:rowOff>
    </xdr:from>
    <xdr:to>
      <xdr:col>107</xdr:col>
      <xdr:colOff>50800</xdr:colOff>
      <xdr:row>39</xdr:row>
      <xdr:rowOff>137515</xdr:rowOff>
    </xdr:to>
    <xdr:cxnSp macro="">
      <xdr:nvCxnSpPr>
        <xdr:cNvPr id="596" name="直線コネクタ 595">
          <a:extLst>
            <a:ext uri="{FF2B5EF4-FFF2-40B4-BE49-F238E27FC236}">
              <a16:creationId xmlns:a16="http://schemas.microsoft.com/office/drawing/2014/main" id="{E9ED115F-D817-4762-8CD3-B7B8DFB2E7E9}"/>
            </a:ext>
          </a:extLst>
        </xdr:cNvPr>
        <xdr:cNvCxnSpPr/>
      </xdr:nvCxnSpPr>
      <xdr:spPr>
        <a:xfrm flipV="1">
          <a:off x="19545300" y="6815205"/>
          <a:ext cx="892175"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92297</xdr:rowOff>
    </xdr:from>
    <xdr:to>
      <xdr:col>98</xdr:col>
      <xdr:colOff>38100</xdr:colOff>
      <xdr:row>40</xdr:row>
      <xdr:rowOff>22447</xdr:rowOff>
    </xdr:to>
    <xdr:sp macro="" textlink="">
      <xdr:nvSpPr>
        <xdr:cNvPr id="597" name="楕円 596">
          <a:extLst>
            <a:ext uri="{FF2B5EF4-FFF2-40B4-BE49-F238E27FC236}">
              <a16:creationId xmlns:a16="http://schemas.microsoft.com/office/drawing/2014/main" id="{9AC70AA8-57F0-425A-BD65-D3684BCFBF50}"/>
            </a:ext>
          </a:extLst>
        </xdr:cNvPr>
        <xdr:cNvSpPr/>
      </xdr:nvSpPr>
      <xdr:spPr>
        <a:xfrm>
          <a:off x="18608675" y="677884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137515</xdr:rowOff>
    </xdr:from>
    <xdr:to>
      <xdr:col>102</xdr:col>
      <xdr:colOff>114300</xdr:colOff>
      <xdr:row>39</xdr:row>
      <xdr:rowOff>143097</xdr:rowOff>
    </xdr:to>
    <xdr:cxnSp macro="">
      <xdr:nvCxnSpPr>
        <xdr:cNvPr id="598" name="直線コネクタ 597">
          <a:extLst>
            <a:ext uri="{FF2B5EF4-FFF2-40B4-BE49-F238E27FC236}">
              <a16:creationId xmlns:a16="http://schemas.microsoft.com/office/drawing/2014/main" id="{7ABBFA0C-3474-49D0-9AE2-C6CC78284ADE}"/>
            </a:ext>
          </a:extLst>
        </xdr:cNvPr>
        <xdr:cNvCxnSpPr/>
      </xdr:nvCxnSpPr>
      <xdr:spPr>
        <a:xfrm flipV="1">
          <a:off x="18659475" y="6824065"/>
          <a:ext cx="885825"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40714F6A-B0BC-4441-B1FF-A0CE60CC796E}"/>
            </a:ext>
          </a:extLst>
        </xdr:cNvPr>
        <xdr:cNvSpPr txBox="1"/>
      </xdr:nvSpPr>
      <xdr:spPr>
        <a:xfrm>
          <a:off x="21011095" y="643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B3603282-34EC-4074-83F9-8CEFE563B1CD}"/>
            </a:ext>
          </a:extLst>
        </xdr:cNvPr>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7B3B1B04-64DA-44AF-999B-A7A28DA979A2}"/>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3DC34EF-1D7C-4706-B96A-F695E7CEA839}"/>
            </a:ext>
          </a:extLst>
        </xdr:cNvPr>
        <xdr:cNvSpPr txBox="1"/>
      </xdr:nvSpPr>
      <xdr:spPr>
        <a:xfrm>
          <a:off x="18392286"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169054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AC454C10-FF6D-421F-9FCB-6A838C265571}"/>
            </a:ext>
          </a:extLst>
        </xdr:cNvPr>
        <xdr:cNvSpPr txBox="1"/>
      </xdr:nvSpPr>
      <xdr:spPr>
        <a:xfrm>
          <a:off x="21046586" y="68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170582</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98209F63-F60F-4D7D-91AF-4EFFC762F095}"/>
            </a:ext>
          </a:extLst>
        </xdr:cNvPr>
        <xdr:cNvSpPr txBox="1"/>
      </xdr:nvSpPr>
      <xdr:spPr>
        <a:xfrm>
          <a:off x="20170286" y="685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7992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3F192DB-CF35-4604-BD3E-25B9DFDDEEE7}"/>
            </a:ext>
          </a:extLst>
        </xdr:cNvPr>
        <xdr:cNvSpPr txBox="1"/>
      </xdr:nvSpPr>
      <xdr:spPr>
        <a:xfrm>
          <a:off x="19278111" y="686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13574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867BA0E0-EB72-46E9-9F26-A531B37AE507}"/>
            </a:ext>
          </a:extLst>
        </xdr:cNvPr>
        <xdr:cNvSpPr txBox="1"/>
      </xdr:nvSpPr>
      <xdr:spPr>
        <a:xfrm>
          <a:off x="18392286" y="68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824C330-AA98-459B-948E-F835F1C4ED1F}"/>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241BABB-9376-405A-8687-37EC19814AA5}"/>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D382E80-11F6-4338-AF21-D912E4194327}"/>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E6E05BA-0477-4349-8CDB-47B57B920472}"/>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1D6FBED9-7FED-4B6C-AE1C-3448BBEB5310}"/>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A37A178-BCCD-4054-9C33-B17AE93E1F60}"/>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C45F91F4-2742-4DAA-A558-E380E682CDF8}"/>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F4094795-E8D1-4758-89AD-378EFC2CB78D}"/>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2E00C0A6-02FD-4273-8F34-367067F31029}"/>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AF37130F-2DE5-4078-9A62-EAA64D9DB2ED}"/>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38529EC-C437-4F55-A845-2771D0EF03B0}"/>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C089D30A-BE8F-443A-9E51-456BE09B68FD}"/>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187E9219-7280-4CFE-9074-4895B5A5EA5D}"/>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58310312-7C40-4A58-8E1C-D05CC9397B24}"/>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A768A2C8-C53D-403F-A63E-3BED768C0852}"/>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2C35481-A92D-4D89-A381-FB0EF0A022FC}"/>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F8FCD102-1BA9-48DD-98D4-20B2B7C4323F}"/>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A1458372-0D04-459C-8A2C-DAFAE3C58AC2}"/>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5ADAD138-9C69-485B-8721-BE30FEF46632}"/>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CA0C0B78-8919-402B-A806-E081D37AAEF1}"/>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FBD5F4E7-D4F6-4C58-812A-FA8A6A3243BD}"/>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390BFDE9-3A43-4E9A-A96A-3CFD38DD9A5B}"/>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FB289CB3-E9E7-476E-B525-916B0F87646F}"/>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EEAFE8B9-5362-423E-9265-B5FFC7D1861A}"/>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4C071965-BC98-4639-88B3-EF7D91D16590}"/>
            </a:ext>
          </a:extLst>
        </xdr:cNvPr>
        <xdr:cNvCxnSpPr/>
      </xdr:nvCxnSpPr>
      <xdr:spPr>
        <a:xfrm flipV="1">
          <a:off x="16322039" y="9711055"/>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3F2B75CB-FD86-4E47-895F-CDB2CF0C68DC}"/>
            </a:ext>
          </a:extLst>
        </xdr:cNvPr>
        <xdr:cNvSpPr txBox="1"/>
      </xdr:nvSpPr>
      <xdr:spPr>
        <a:xfrm>
          <a:off x="16360775"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F883DB19-C13F-4333-B88E-157149E3EA4D}"/>
            </a:ext>
          </a:extLst>
        </xdr:cNvPr>
        <xdr:cNvCxnSpPr/>
      </xdr:nvCxnSpPr>
      <xdr:spPr>
        <a:xfrm>
          <a:off x="16230600" y="1102614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1BD11BD-8E91-4573-9B6B-FBA7CC2E6C0B}"/>
            </a:ext>
          </a:extLst>
        </xdr:cNvPr>
        <xdr:cNvSpPr txBox="1"/>
      </xdr:nvSpPr>
      <xdr:spPr>
        <a:xfrm>
          <a:off x="16360775"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11AB8EDB-0211-450D-BEDD-AE515A8A252D}"/>
            </a:ext>
          </a:extLst>
        </xdr:cNvPr>
        <xdr:cNvCxnSpPr/>
      </xdr:nvCxnSpPr>
      <xdr:spPr>
        <a:xfrm>
          <a:off x="16230600" y="97110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5E24A33E-1C1C-4C07-919E-90C1BB0B2D1E}"/>
            </a:ext>
          </a:extLst>
        </xdr:cNvPr>
        <xdr:cNvSpPr txBox="1"/>
      </xdr:nvSpPr>
      <xdr:spPr>
        <a:xfrm>
          <a:off x="16360775" y="1011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81FB1ACD-2A65-49B0-8002-7C87F795EB42}"/>
            </a:ext>
          </a:extLst>
        </xdr:cNvPr>
        <xdr:cNvSpPr/>
      </xdr:nvSpPr>
      <xdr:spPr>
        <a:xfrm>
          <a:off x="16268700" y="101314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C51F953-CC83-4E05-940F-368E889D2265}"/>
            </a:ext>
          </a:extLst>
        </xdr:cNvPr>
        <xdr:cNvSpPr/>
      </xdr:nvSpPr>
      <xdr:spPr>
        <a:xfrm>
          <a:off x="15430500" y="1011174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8E61B567-AD50-43DE-8409-E13B66BB5186}"/>
            </a:ext>
          </a:extLst>
        </xdr:cNvPr>
        <xdr:cNvSpPr/>
      </xdr:nvSpPr>
      <xdr:spPr>
        <a:xfrm>
          <a:off x="14544675" y="100755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3E3F9A90-A713-4866-AB0F-EB742B160142}"/>
            </a:ext>
          </a:extLst>
        </xdr:cNvPr>
        <xdr:cNvSpPr/>
      </xdr:nvSpPr>
      <xdr:spPr>
        <a:xfrm>
          <a:off x="13655675" y="998283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486003B4-814F-4D02-A9D0-614713FBF6A8}"/>
            </a:ext>
          </a:extLst>
        </xdr:cNvPr>
        <xdr:cNvSpPr/>
      </xdr:nvSpPr>
      <xdr:spPr>
        <a:xfrm>
          <a:off x="12763500" y="1001649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1EB7314-6C15-435C-BBF2-06833EC2EB59}"/>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F6538D1-4251-463A-BAD6-D1F04B1CCF0F}"/>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0E5D8CD-E5DD-4FAC-BFCD-E5A655BD83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4599EB4-4D23-4918-B3F6-48EB323F78FE}"/>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5D4641F-2DA9-4F01-8E98-F4A81D37CF74}"/>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47" name="楕円 646">
          <a:extLst>
            <a:ext uri="{FF2B5EF4-FFF2-40B4-BE49-F238E27FC236}">
              <a16:creationId xmlns:a16="http://schemas.microsoft.com/office/drawing/2014/main" id="{53EB644E-6863-41FD-B2F4-5EDC1A7E1000}"/>
            </a:ext>
          </a:extLst>
        </xdr:cNvPr>
        <xdr:cNvSpPr/>
      </xdr:nvSpPr>
      <xdr:spPr>
        <a:xfrm>
          <a:off x="16268700" y="100952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F17B11-F061-49EF-9DCB-2CBDB72EBAE1}"/>
            </a:ext>
          </a:extLst>
        </xdr:cNvPr>
        <xdr:cNvSpPr txBox="1"/>
      </xdr:nvSpPr>
      <xdr:spPr>
        <a:xfrm>
          <a:off x="16360775"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649" name="楕円 648">
          <a:extLst>
            <a:ext uri="{FF2B5EF4-FFF2-40B4-BE49-F238E27FC236}">
              <a16:creationId xmlns:a16="http://schemas.microsoft.com/office/drawing/2014/main" id="{143F9808-DB69-484A-8565-CF490D8671FB}"/>
            </a:ext>
          </a:extLst>
        </xdr:cNvPr>
        <xdr:cNvSpPr/>
      </xdr:nvSpPr>
      <xdr:spPr>
        <a:xfrm>
          <a:off x="15430500" y="10057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30480</xdr:rowOff>
    </xdr:to>
    <xdr:cxnSp macro="">
      <xdr:nvCxnSpPr>
        <xdr:cNvPr id="650" name="直線コネクタ 649">
          <a:extLst>
            <a:ext uri="{FF2B5EF4-FFF2-40B4-BE49-F238E27FC236}">
              <a16:creationId xmlns:a16="http://schemas.microsoft.com/office/drawing/2014/main" id="{F880325C-D111-4887-92CD-BAB54EDACF60}"/>
            </a:ext>
          </a:extLst>
        </xdr:cNvPr>
        <xdr:cNvCxnSpPr/>
      </xdr:nvCxnSpPr>
      <xdr:spPr>
        <a:xfrm>
          <a:off x="15484475" y="10111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651" name="楕円 650">
          <a:extLst>
            <a:ext uri="{FF2B5EF4-FFF2-40B4-BE49-F238E27FC236}">
              <a16:creationId xmlns:a16="http://schemas.microsoft.com/office/drawing/2014/main" id="{7AF34F8C-CA7F-4300-93EF-08D812DC70AD}"/>
            </a:ext>
          </a:extLst>
        </xdr:cNvPr>
        <xdr:cNvSpPr/>
      </xdr:nvSpPr>
      <xdr:spPr>
        <a:xfrm>
          <a:off x="14544675" y="100190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163830</xdr:rowOff>
    </xdr:to>
    <xdr:cxnSp macro="">
      <xdr:nvCxnSpPr>
        <xdr:cNvPr id="652" name="直線コネクタ 651">
          <a:extLst>
            <a:ext uri="{FF2B5EF4-FFF2-40B4-BE49-F238E27FC236}">
              <a16:creationId xmlns:a16="http://schemas.microsoft.com/office/drawing/2014/main" id="{9A84BB4F-223C-41E3-9AF8-BC8EEF9982F2}"/>
            </a:ext>
          </a:extLst>
        </xdr:cNvPr>
        <xdr:cNvCxnSpPr/>
      </xdr:nvCxnSpPr>
      <xdr:spPr>
        <a:xfrm>
          <a:off x="14592300" y="10073005"/>
          <a:ext cx="892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138430</xdr:rowOff>
    </xdr:to>
    <xdr:sp macro="" textlink="">
      <xdr:nvSpPr>
        <xdr:cNvPr id="653" name="楕円 652">
          <a:extLst>
            <a:ext uri="{FF2B5EF4-FFF2-40B4-BE49-F238E27FC236}">
              <a16:creationId xmlns:a16="http://schemas.microsoft.com/office/drawing/2014/main" id="{88ED9201-9D17-4752-906A-EBC5A501C21D}"/>
            </a:ext>
          </a:extLst>
        </xdr:cNvPr>
        <xdr:cNvSpPr/>
      </xdr:nvSpPr>
      <xdr:spPr>
        <a:xfrm>
          <a:off x="13655675" y="99809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87630</xdr:rowOff>
    </xdr:from>
    <xdr:to>
      <xdr:col>76</xdr:col>
      <xdr:colOff>114300</xdr:colOff>
      <xdr:row>58</xdr:row>
      <xdr:rowOff>125730</xdr:rowOff>
    </xdr:to>
    <xdr:cxnSp macro="">
      <xdr:nvCxnSpPr>
        <xdr:cNvPr id="654" name="直線コネクタ 653">
          <a:extLst>
            <a:ext uri="{FF2B5EF4-FFF2-40B4-BE49-F238E27FC236}">
              <a16:creationId xmlns:a16="http://schemas.microsoft.com/office/drawing/2014/main" id="{50BF14FA-F086-4458-ACFC-0931D64F3343}"/>
            </a:ext>
          </a:extLst>
        </xdr:cNvPr>
        <xdr:cNvCxnSpPr/>
      </xdr:nvCxnSpPr>
      <xdr:spPr>
        <a:xfrm>
          <a:off x="13706475" y="1003490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170180</xdr:rowOff>
    </xdr:from>
    <xdr:to>
      <xdr:col>67</xdr:col>
      <xdr:colOff>101600</xdr:colOff>
      <xdr:row>58</xdr:row>
      <xdr:rowOff>100330</xdr:rowOff>
    </xdr:to>
    <xdr:sp macro="" textlink="">
      <xdr:nvSpPr>
        <xdr:cNvPr id="655" name="楕円 654">
          <a:extLst>
            <a:ext uri="{FF2B5EF4-FFF2-40B4-BE49-F238E27FC236}">
              <a16:creationId xmlns:a16="http://schemas.microsoft.com/office/drawing/2014/main" id="{39BA1AC9-8893-4496-9391-83957236900B}"/>
            </a:ext>
          </a:extLst>
        </xdr:cNvPr>
        <xdr:cNvSpPr/>
      </xdr:nvSpPr>
      <xdr:spPr>
        <a:xfrm>
          <a:off x="12763500" y="9942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49530</xdr:rowOff>
    </xdr:from>
    <xdr:to>
      <xdr:col>71</xdr:col>
      <xdr:colOff>177800</xdr:colOff>
      <xdr:row>58</xdr:row>
      <xdr:rowOff>87630</xdr:rowOff>
    </xdr:to>
    <xdr:cxnSp macro="">
      <xdr:nvCxnSpPr>
        <xdr:cNvPr id="656" name="直線コネクタ 655">
          <a:extLst>
            <a:ext uri="{FF2B5EF4-FFF2-40B4-BE49-F238E27FC236}">
              <a16:creationId xmlns:a16="http://schemas.microsoft.com/office/drawing/2014/main" id="{E1F03D20-9AB3-40BC-924E-DD49F5926A23}"/>
            </a:ext>
          </a:extLst>
        </xdr:cNvPr>
        <xdr:cNvCxnSpPr/>
      </xdr:nvCxnSpPr>
      <xdr:spPr>
        <a:xfrm>
          <a:off x="12817475" y="9996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472C9C2-0608-4F0D-B885-B5E1D27DB6F9}"/>
            </a:ext>
          </a:extLst>
        </xdr:cNvPr>
        <xdr:cNvSpPr txBox="1"/>
      </xdr:nvSpPr>
      <xdr:spPr>
        <a:xfrm>
          <a:off x="15269219" y="1020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89ED34F-F73F-49D5-B58C-4E9EFAFDAF70}"/>
            </a:ext>
          </a:extLst>
        </xdr:cNvPr>
        <xdr:cNvSpPr txBox="1"/>
      </xdr:nvSpPr>
      <xdr:spPr>
        <a:xfrm>
          <a:off x="14392919" y="1016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B590FD3-7961-4CE4-A7CC-0F351BD9084C}"/>
            </a:ext>
          </a:extLst>
        </xdr:cNvPr>
        <xdr:cNvSpPr txBox="1"/>
      </xdr:nvSpPr>
      <xdr:spPr>
        <a:xfrm>
          <a:off x="13503919"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DAE2C5AE-E39D-4309-AFD7-276BBE841841}"/>
            </a:ext>
          </a:extLst>
        </xdr:cNvPr>
        <xdr:cNvSpPr txBox="1"/>
      </xdr:nvSpPr>
      <xdr:spPr>
        <a:xfrm>
          <a:off x="12611744" y="1010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3344F34C-EE26-4911-8F66-EE2D302ACBD7}"/>
            </a:ext>
          </a:extLst>
        </xdr:cNvPr>
        <xdr:cNvSpPr txBox="1"/>
      </xdr:nvSpPr>
      <xdr:spPr>
        <a:xfrm>
          <a:off x="15269219"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2007C9AB-2CA6-4BB2-99B4-484D9C590D50}"/>
            </a:ext>
          </a:extLst>
        </xdr:cNvPr>
        <xdr:cNvSpPr txBox="1"/>
      </xdr:nvSpPr>
      <xdr:spPr>
        <a:xfrm>
          <a:off x="14392919"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154957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5D96AA7-F37E-4552-B0BC-ADD9FD5B039B}"/>
            </a:ext>
          </a:extLst>
        </xdr:cNvPr>
        <xdr:cNvSpPr txBox="1"/>
      </xdr:nvSpPr>
      <xdr:spPr>
        <a:xfrm>
          <a:off x="13503919"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116857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9E54E73F-955C-4397-B7A5-38E268185206}"/>
            </a:ext>
          </a:extLst>
        </xdr:cNvPr>
        <xdr:cNvSpPr txBox="1"/>
      </xdr:nvSpPr>
      <xdr:spPr>
        <a:xfrm>
          <a:off x="12611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B6ADAA5-679D-4B0B-8DEF-85E99EC0CDB5}"/>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D379134-C325-499A-8CFB-EDEE99BA9805}"/>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F11D2BA-FBDB-480E-B8C3-C1B5B497FC73}"/>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4C417DD-253E-4E68-A9CA-70CEEA8378B5}"/>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C3513A6-3863-4F5F-993F-83C6AB33E221}"/>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3632ACC-2FD2-4DDE-8228-544CD77FB6C1}"/>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6598805-FC32-44D2-9E6D-F865F166166D}"/>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ECBC9B8-C953-4BF1-8440-AFBC193E20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9FF560CC-E01E-4C8D-90E4-D61084C6D9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E04FFB8-BDED-4FF0-8B12-A79D48E529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408C0E4B-DCE8-4540-A655-8B75D44644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520A4BD-5D96-4A6B-8CF9-357843A34E09}"/>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4C981365-647E-4BDC-98DC-0F1AFEF8CCB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99434264-2734-4F11-9893-9B25F342DCC0}"/>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AC41E847-9FB3-4938-8577-7848AE8BF0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EA6E21BE-D1B9-4DAF-A949-EB677D5B7248}"/>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CB142F3-3D3C-404D-BB2B-AC5EA0D1D9C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3CBD9AAF-C543-4030-B622-BD8CBD1A7040}"/>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D6F734F-35F3-4529-B86F-285369AD1C0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E740CC9-1F54-4FDD-AC50-C29F6B829629}"/>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927E1EB-101B-4EA0-8BC6-C4B917C457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D9FF6E60-D1BB-4A83-99A8-BA23B34EFCE7}"/>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D8116FC-3367-4080-A4CE-9745914566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6A44B720-E0B4-47B8-9DF4-E979C2E36517}"/>
            </a:ext>
          </a:extLst>
        </xdr:cNvPr>
        <xdr:cNvCxnSpPr/>
      </xdr:nvCxnSpPr>
      <xdr:spPr>
        <a:xfrm flipV="1">
          <a:off x="22164039"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E9E25BBE-66E2-4EDD-B95B-19B7EA37F2B5}"/>
            </a:ext>
          </a:extLst>
        </xdr:cNvPr>
        <xdr:cNvSpPr txBox="1"/>
      </xdr:nvSpPr>
      <xdr:spPr>
        <a:xfrm>
          <a:off x="22202775"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0F5ACCE4-01A8-482C-A7F8-29AE67FFFFC0}"/>
            </a:ext>
          </a:extLst>
        </xdr:cNvPr>
        <xdr:cNvCxnSpPr/>
      </xdr:nvCxnSpPr>
      <xdr:spPr>
        <a:xfrm>
          <a:off x="22075775" y="109499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7D9B3BDD-D3DF-4B23-8750-A884A6E94E97}"/>
            </a:ext>
          </a:extLst>
        </xdr:cNvPr>
        <xdr:cNvSpPr txBox="1"/>
      </xdr:nvSpPr>
      <xdr:spPr>
        <a:xfrm>
          <a:off x="22202775"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A294AE79-822E-4648-8F58-3CEB5AACC5F8}"/>
            </a:ext>
          </a:extLst>
        </xdr:cNvPr>
        <xdr:cNvCxnSpPr/>
      </xdr:nvCxnSpPr>
      <xdr:spPr>
        <a:xfrm>
          <a:off x="22075775" y="961644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4AF47647-29DB-4CE1-8AC3-7CBA89B9AF7C}"/>
            </a:ext>
          </a:extLst>
        </xdr:cNvPr>
        <xdr:cNvSpPr txBox="1"/>
      </xdr:nvSpPr>
      <xdr:spPr>
        <a:xfrm>
          <a:off x="22202775"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88C424BB-EBC3-48F8-A2A7-60BA35FF78D5}"/>
            </a:ext>
          </a:extLst>
        </xdr:cNvPr>
        <xdr:cNvSpPr/>
      </xdr:nvSpPr>
      <xdr:spPr>
        <a:xfrm>
          <a:off x="22113875" y="105333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A4E6109D-759D-4E06-BB2A-37C995B9DB64}"/>
            </a:ext>
          </a:extLst>
        </xdr:cNvPr>
        <xdr:cNvSpPr/>
      </xdr:nvSpPr>
      <xdr:spPr>
        <a:xfrm>
          <a:off x="21275675" y="105333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B0E52344-7050-446D-B30B-9E8874646D19}"/>
            </a:ext>
          </a:extLst>
        </xdr:cNvPr>
        <xdr:cNvSpPr/>
      </xdr:nvSpPr>
      <xdr:spPr>
        <a:xfrm>
          <a:off x="20383500" y="105441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388DE900-9FD8-4B2E-8518-421C488028E5}"/>
            </a:ext>
          </a:extLst>
        </xdr:cNvPr>
        <xdr:cNvSpPr/>
      </xdr:nvSpPr>
      <xdr:spPr>
        <a:xfrm>
          <a:off x="19497675" y="105943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A17698FC-E190-4A3D-A6A1-081DE95A295F}"/>
            </a:ext>
          </a:extLst>
        </xdr:cNvPr>
        <xdr:cNvSpPr/>
      </xdr:nvSpPr>
      <xdr:spPr>
        <a:xfrm>
          <a:off x="18608675" y="106051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813C8CA-B79D-46C4-8FE3-0D08048906BA}"/>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2B9E6EF-0231-4A7C-AA1C-7EFF852C70E6}"/>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7B43A67-0286-48BF-A920-D93C960BD5B2}"/>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8AE5BF5-A4D4-49E1-A161-B830F1EF19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138CF58-11B7-463A-A5D4-C5B1333C764C}"/>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4" name="楕円 703">
          <a:extLst>
            <a:ext uri="{FF2B5EF4-FFF2-40B4-BE49-F238E27FC236}">
              <a16:creationId xmlns:a16="http://schemas.microsoft.com/office/drawing/2014/main" id="{0D426D79-12D9-433E-8351-0DB7323DF62D}"/>
            </a:ext>
          </a:extLst>
        </xdr:cNvPr>
        <xdr:cNvSpPr/>
      </xdr:nvSpPr>
      <xdr:spPr>
        <a:xfrm>
          <a:off x="22113875" y="108381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E9DF8ACF-94A3-49C0-AC0B-413EE92D0D1E}"/>
            </a:ext>
          </a:extLst>
        </xdr:cNvPr>
        <xdr:cNvSpPr txBox="1"/>
      </xdr:nvSpPr>
      <xdr:spPr>
        <a:xfrm>
          <a:off x="22202775" y="1075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06" name="楕円 705">
          <a:extLst>
            <a:ext uri="{FF2B5EF4-FFF2-40B4-BE49-F238E27FC236}">
              <a16:creationId xmlns:a16="http://schemas.microsoft.com/office/drawing/2014/main" id="{D9AE45ED-70FE-4496-88ED-ECB545B0EC6F}"/>
            </a:ext>
          </a:extLst>
        </xdr:cNvPr>
        <xdr:cNvSpPr/>
      </xdr:nvSpPr>
      <xdr:spPr>
        <a:xfrm>
          <a:off x="21275675" y="108381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07" name="直線コネクタ 706">
          <a:extLst>
            <a:ext uri="{FF2B5EF4-FFF2-40B4-BE49-F238E27FC236}">
              <a16:creationId xmlns:a16="http://schemas.microsoft.com/office/drawing/2014/main" id="{DE674EBD-A05D-4255-A5A9-685C15FB9F73}"/>
            </a:ext>
          </a:extLst>
        </xdr:cNvPr>
        <xdr:cNvCxnSpPr/>
      </xdr:nvCxnSpPr>
      <xdr:spPr>
        <a:xfrm>
          <a:off x="21326475" y="10892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8" name="楕円 707">
          <a:extLst>
            <a:ext uri="{FF2B5EF4-FFF2-40B4-BE49-F238E27FC236}">
              <a16:creationId xmlns:a16="http://schemas.microsoft.com/office/drawing/2014/main" id="{A1568F8F-B6A1-4672-8365-763CEF8C332F}"/>
            </a:ext>
          </a:extLst>
        </xdr:cNvPr>
        <xdr:cNvSpPr/>
      </xdr:nvSpPr>
      <xdr:spPr>
        <a:xfrm>
          <a:off x="20383500" y="10838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09" name="直線コネクタ 708">
          <a:extLst>
            <a:ext uri="{FF2B5EF4-FFF2-40B4-BE49-F238E27FC236}">
              <a16:creationId xmlns:a16="http://schemas.microsoft.com/office/drawing/2014/main" id="{F1AD0FD1-DA93-4C70-8298-6DCE132150DD}"/>
            </a:ext>
          </a:extLst>
        </xdr:cNvPr>
        <xdr:cNvCxnSpPr/>
      </xdr:nvCxnSpPr>
      <xdr:spPr>
        <a:xfrm>
          <a:off x="20437475" y="10892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10" name="楕円 709">
          <a:extLst>
            <a:ext uri="{FF2B5EF4-FFF2-40B4-BE49-F238E27FC236}">
              <a16:creationId xmlns:a16="http://schemas.microsoft.com/office/drawing/2014/main" id="{C9868EB9-E47A-401A-991B-B39BC8812348}"/>
            </a:ext>
          </a:extLst>
        </xdr:cNvPr>
        <xdr:cNvSpPr/>
      </xdr:nvSpPr>
      <xdr:spPr>
        <a:xfrm>
          <a:off x="19497675" y="108381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11" name="直線コネクタ 710">
          <a:extLst>
            <a:ext uri="{FF2B5EF4-FFF2-40B4-BE49-F238E27FC236}">
              <a16:creationId xmlns:a16="http://schemas.microsoft.com/office/drawing/2014/main" id="{4050CBAB-B914-49EE-8FBB-20D99421D11B}"/>
            </a:ext>
          </a:extLst>
        </xdr:cNvPr>
        <xdr:cNvCxnSpPr/>
      </xdr:nvCxnSpPr>
      <xdr:spPr>
        <a:xfrm>
          <a:off x="19545300" y="1089215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2" name="楕円 711">
          <a:extLst>
            <a:ext uri="{FF2B5EF4-FFF2-40B4-BE49-F238E27FC236}">
              <a16:creationId xmlns:a16="http://schemas.microsoft.com/office/drawing/2014/main" id="{75E8CA6E-3559-475B-A1A3-DD121AF00C18}"/>
            </a:ext>
          </a:extLst>
        </xdr:cNvPr>
        <xdr:cNvSpPr/>
      </xdr:nvSpPr>
      <xdr:spPr>
        <a:xfrm>
          <a:off x="18608675" y="108381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713" name="直線コネクタ 712">
          <a:extLst>
            <a:ext uri="{FF2B5EF4-FFF2-40B4-BE49-F238E27FC236}">
              <a16:creationId xmlns:a16="http://schemas.microsoft.com/office/drawing/2014/main" id="{BBF57188-A15B-47A8-A8BD-A1AE559A944A}"/>
            </a:ext>
          </a:extLst>
        </xdr:cNvPr>
        <xdr:cNvCxnSpPr/>
      </xdr:nvCxnSpPr>
      <xdr:spPr>
        <a:xfrm>
          <a:off x="18659475" y="1089215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D2CFDBAD-980C-4F77-96B1-2FABFFB688DD}"/>
            </a:ext>
          </a:extLst>
        </xdr:cNvPr>
        <xdr:cNvSpPr txBox="1"/>
      </xdr:nvSpPr>
      <xdr:spPr>
        <a:xfrm>
          <a:off x="2107890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E150DAB1-652E-4D3A-972B-A50C867C59C9}"/>
            </a:ext>
          </a:extLst>
        </xdr:cNvPr>
        <xdr:cNvSpPr txBox="1"/>
      </xdr:nvSpPr>
      <xdr:spPr>
        <a:xfrm>
          <a:off x="20202602"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58DD0624-B588-47D8-AA2F-ACB66C6A9273}"/>
            </a:ext>
          </a:extLst>
        </xdr:cNvPr>
        <xdr:cNvSpPr txBox="1"/>
      </xdr:nvSpPr>
      <xdr:spPr>
        <a:xfrm>
          <a:off x="19313602" y="103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15E9C1C4-AB35-4A89-A2AF-2B69D2525413}"/>
            </a:ext>
          </a:extLst>
        </xdr:cNvPr>
        <xdr:cNvSpPr txBox="1"/>
      </xdr:nvSpPr>
      <xdr:spPr>
        <a:xfrm>
          <a:off x="18421427" y="1038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18" name="n_1mainValue【保健センター・保健所】&#10;一人当たり面積">
          <a:extLst>
            <a:ext uri="{FF2B5EF4-FFF2-40B4-BE49-F238E27FC236}">
              <a16:creationId xmlns:a16="http://schemas.microsoft.com/office/drawing/2014/main" id="{53B306BE-C5AB-4297-8AB6-50ABC29198DE}"/>
            </a:ext>
          </a:extLst>
        </xdr:cNvPr>
        <xdr:cNvSpPr txBox="1"/>
      </xdr:nvSpPr>
      <xdr:spPr>
        <a:xfrm>
          <a:off x="21078902"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9" name="n_2mainValue【保健センター・保健所】&#10;一人当たり面積">
          <a:extLst>
            <a:ext uri="{FF2B5EF4-FFF2-40B4-BE49-F238E27FC236}">
              <a16:creationId xmlns:a16="http://schemas.microsoft.com/office/drawing/2014/main" id="{BE9586A0-3D02-48C3-BCAA-A8D9FB135F11}"/>
            </a:ext>
          </a:extLst>
        </xdr:cNvPr>
        <xdr:cNvSpPr txBox="1"/>
      </xdr:nvSpPr>
      <xdr:spPr>
        <a:xfrm>
          <a:off x="20202602"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20" name="n_3mainValue【保健センター・保健所】&#10;一人当たり面積">
          <a:extLst>
            <a:ext uri="{FF2B5EF4-FFF2-40B4-BE49-F238E27FC236}">
              <a16:creationId xmlns:a16="http://schemas.microsoft.com/office/drawing/2014/main" id="{CCBF069A-D970-4023-A123-027EC6491E3C}"/>
            </a:ext>
          </a:extLst>
        </xdr:cNvPr>
        <xdr:cNvSpPr txBox="1"/>
      </xdr:nvSpPr>
      <xdr:spPr>
        <a:xfrm>
          <a:off x="19313602"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1" name="n_4mainValue【保健センター・保健所】&#10;一人当たり面積">
          <a:extLst>
            <a:ext uri="{FF2B5EF4-FFF2-40B4-BE49-F238E27FC236}">
              <a16:creationId xmlns:a16="http://schemas.microsoft.com/office/drawing/2014/main" id="{9D267721-4B75-4264-8B82-3237280A1C13}"/>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F7B760F-DEF1-49A7-94F2-81E03FCD45EE}"/>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BF0C0E4-71BE-4060-A777-512A6AA933C0}"/>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7FF1EF49-23E2-4F2D-9B6B-4F14B07B20FF}"/>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D9A4C1A-32B7-4B7B-B2D1-3228486504CD}"/>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81570514-F5C1-420D-9E42-7698667A468F}"/>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B574A66-15D9-411A-B4CD-6D66CC07E641}"/>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55B6CD91-26FA-4D5C-A93B-C1E4CBBA4E97}"/>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E18A8CC-5EB2-417E-8B82-6A643FB1999A}"/>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5F7A913-3F72-4C85-9E69-2C0310DD7FF7}"/>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86CD5CEF-4320-44BA-8A35-FAA753D2C8CD}"/>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A42F2B04-CCE3-4304-A6B2-29C0B3C6225F}"/>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7E095830-32EC-45DC-8835-97B6165DA439}"/>
            </a:ext>
          </a:extLst>
        </xdr:cNvPr>
        <xdr:cNvCxnSpPr/>
      </xdr:nvCxnSpPr>
      <xdr:spPr>
        <a:xfrm>
          <a:off x="12449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648FC40B-81EF-477D-B713-7218105B50C5}"/>
            </a:ext>
          </a:extLst>
        </xdr:cNvPr>
        <xdr:cNvSpPr txBox="1"/>
      </xdr:nvSpPr>
      <xdr:spPr>
        <a:xfrm>
          <a:off x="11978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4F69A326-F27C-4F17-9E8B-CF69777FB236}"/>
            </a:ext>
          </a:extLst>
        </xdr:cNvPr>
        <xdr:cNvCxnSpPr/>
      </xdr:nvCxnSpPr>
      <xdr:spPr>
        <a:xfrm>
          <a:off x="12449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8F8F9842-DEEC-4DC9-841F-3C00A5B978F8}"/>
            </a:ext>
          </a:extLst>
        </xdr:cNvPr>
        <xdr:cNvSpPr txBox="1"/>
      </xdr:nvSpPr>
      <xdr:spPr>
        <a:xfrm>
          <a:off x="12042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3C2A91BC-B3BB-4BEF-BF43-418BA072FF82}"/>
            </a:ext>
          </a:extLst>
        </xdr:cNvPr>
        <xdr:cNvCxnSpPr/>
      </xdr:nvCxnSpPr>
      <xdr:spPr>
        <a:xfrm>
          <a:off x="12449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C55B7A0-8B49-4F36-86AC-7DFDD460D972}"/>
            </a:ext>
          </a:extLst>
        </xdr:cNvPr>
        <xdr:cNvSpPr txBox="1"/>
      </xdr:nvSpPr>
      <xdr:spPr>
        <a:xfrm>
          <a:off x="12042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BFD1DA9D-7113-40F5-90F0-1D7C082FFFC8}"/>
            </a:ext>
          </a:extLst>
        </xdr:cNvPr>
        <xdr:cNvCxnSpPr/>
      </xdr:nvCxnSpPr>
      <xdr:spPr>
        <a:xfrm>
          <a:off x="12449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8A31CEA4-957F-4B0E-9802-94EC6FE4C35C}"/>
            </a:ext>
          </a:extLst>
        </xdr:cNvPr>
        <xdr:cNvSpPr txBox="1"/>
      </xdr:nvSpPr>
      <xdr:spPr>
        <a:xfrm>
          <a:off x="12042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99E7EF9-A551-447C-8490-DEB49E3950A6}"/>
            </a:ext>
          </a:extLst>
        </xdr:cNvPr>
        <xdr:cNvCxnSpPr/>
      </xdr:nvCxnSpPr>
      <xdr:spPr>
        <a:xfrm>
          <a:off x="12449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3AF7D31-ACF8-4E80-B482-57D5CFC9D2A8}"/>
            </a:ext>
          </a:extLst>
        </xdr:cNvPr>
        <xdr:cNvSpPr txBox="1"/>
      </xdr:nvSpPr>
      <xdr:spPr>
        <a:xfrm>
          <a:off x="12042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354FA3DA-A305-4F2F-B40A-41E8A9E21FD2}"/>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E55A99D0-CE61-4307-AFEA-C73A7A832DB8}"/>
            </a:ext>
          </a:extLst>
        </xdr:cNvPr>
        <xdr:cNvSpPr txBox="1"/>
      </xdr:nvSpPr>
      <xdr:spPr>
        <a:xfrm>
          <a:off x="12110236"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F1E8E79F-0355-4E0F-8F02-C8E1A8E66383}"/>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43D29C32-2042-4DD4-B15B-CD3708D81272}"/>
            </a:ext>
          </a:extLst>
        </xdr:cNvPr>
        <xdr:cNvCxnSpPr/>
      </xdr:nvCxnSpPr>
      <xdr:spPr>
        <a:xfrm flipV="1">
          <a:off x="16322039" y="13252450"/>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548947FB-3291-431F-9AC5-10C1AA5A5000}"/>
            </a:ext>
          </a:extLst>
        </xdr:cNvPr>
        <xdr:cNvSpPr txBox="1"/>
      </xdr:nvSpPr>
      <xdr:spPr>
        <a:xfrm>
          <a:off x="16360775"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7379522B-310F-4DA4-B81D-C8993A17DDFA}"/>
            </a:ext>
          </a:extLst>
        </xdr:cNvPr>
        <xdr:cNvCxnSpPr/>
      </xdr:nvCxnSpPr>
      <xdr:spPr>
        <a:xfrm>
          <a:off x="16230600" y="1462849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D7BA1CBB-A7D5-4DE1-881C-22F3569E6D35}"/>
            </a:ext>
          </a:extLst>
        </xdr:cNvPr>
        <xdr:cNvSpPr txBox="1"/>
      </xdr:nvSpPr>
      <xdr:spPr>
        <a:xfrm>
          <a:off x="16360775"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8DAC071C-E9EA-4121-9E21-9A116AF1BA82}"/>
            </a:ext>
          </a:extLst>
        </xdr:cNvPr>
        <xdr:cNvCxnSpPr/>
      </xdr:nvCxnSpPr>
      <xdr:spPr>
        <a:xfrm>
          <a:off x="16230600" y="132524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FD96D247-8A26-4855-BE3C-0CB9DC3E0126}"/>
            </a:ext>
          </a:extLst>
        </xdr:cNvPr>
        <xdr:cNvSpPr txBox="1"/>
      </xdr:nvSpPr>
      <xdr:spPr>
        <a:xfrm>
          <a:off x="16360775" y="14086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72490FB4-B73B-4822-89C3-C93C114BA636}"/>
            </a:ext>
          </a:extLst>
        </xdr:cNvPr>
        <xdr:cNvSpPr/>
      </xdr:nvSpPr>
      <xdr:spPr>
        <a:xfrm>
          <a:off x="16268700" y="141084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E74B7EF6-BFD8-4125-9F4E-B8174B2DD6A5}"/>
            </a:ext>
          </a:extLst>
        </xdr:cNvPr>
        <xdr:cNvSpPr/>
      </xdr:nvSpPr>
      <xdr:spPr>
        <a:xfrm>
          <a:off x="15430500" y="1408938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C49C42D0-EE52-4CB6-B6EA-F15098800CB5}"/>
            </a:ext>
          </a:extLst>
        </xdr:cNvPr>
        <xdr:cNvSpPr/>
      </xdr:nvSpPr>
      <xdr:spPr>
        <a:xfrm>
          <a:off x="14544675" y="1403603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9E191520-DAF8-4B68-8B2A-68F0A8AF7AFE}"/>
            </a:ext>
          </a:extLst>
        </xdr:cNvPr>
        <xdr:cNvSpPr/>
      </xdr:nvSpPr>
      <xdr:spPr>
        <a:xfrm>
          <a:off x="13655675" y="1401953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BDE2285C-86DE-4EBF-BFD9-E7D821DCC093}"/>
            </a:ext>
          </a:extLst>
        </xdr:cNvPr>
        <xdr:cNvSpPr/>
      </xdr:nvSpPr>
      <xdr:spPr>
        <a:xfrm>
          <a:off x="12763500" y="139985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F8E93A8-EA94-4E5E-AA4A-EB7E8D7E5FFF}"/>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5B027A8-9A57-4425-9A02-E2C2544097D5}"/>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0B0A614-53C1-40CC-82AA-23F01803836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A40EE01-D428-4E6D-A857-F9BFC3842E6A}"/>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BDBD70A-B268-4BB4-BFCD-7B2CC2474A04}"/>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149225</xdr:rowOff>
    </xdr:from>
    <xdr:to>
      <xdr:col>85</xdr:col>
      <xdr:colOff>177800</xdr:colOff>
      <xdr:row>79</xdr:row>
      <xdr:rowOff>79375</xdr:rowOff>
    </xdr:to>
    <xdr:sp macro="" textlink="">
      <xdr:nvSpPr>
        <xdr:cNvPr id="762" name="楕円 761">
          <a:extLst>
            <a:ext uri="{FF2B5EF4-FFF2-40B4-BE49-F238E27FC236}">
              <a16:creationId xmlns:a16="http://schemas.microsoft.com/office/drawing/2014/main" id="{294F1FBF-501B-4851-8839-C62129AE5286}"/>
            </a:ext>
          </a:extLst>
        </xdr:cNvPr>
        <xdr:cNvSpPr/>
      </xdr:nvSpPr>
      <xdr:spPr>
        <a:xfrm>
          <a:off x="16268700" y="1352232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C218B26C-668B-4F81-8B30-F0CA175619B6}"/>
            </a:ext>
          </a:extLst>
        </xdr:cNvPr>
        <xdr:cNvSpPr txBox="1"/>
      </xdr:nvSpPr>
      <xdr:spPr>
        <a:xfrm>
          <a:off x="16360775"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764" name="楕円 763">
          <a:extLst>
            <a:ext uri="{FF2B5EF4-FFF2-40B4-BE49-F238E27FC236}">
              <a16:creationId xmlns:a16="http://schemas.microsoft.com/office/drawing/2014/main" id="{8D50C347-BBA5-43CB-9ACF-EB3AF852015F}"/>
            </a:ext>
          </a:extLst>
        </xdr:cNvPr>
        <xdr:cNvSpPr/>
      </xdr:nvSpPr>
      <xdr:spPr>
        <a:xfrm>
          <a:off x="15430500" y="134607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135255</xdr:rowOff>
    </xdr:from>
    <xdr:to>
      <xdr:col>85</xdr:col>
      <xdr:colOff>127000</xdr:colOff>
      <xdr:row>79</xdr:row>
      <xdr:rowOff>28575</xdr:rowOff>
    </xdr:to>
    <xdr:cxnSp macro="">
      <xdr:nvCxnSpPr>
        <xdr:cNvPr id="765" name="直線コネクタ 764">
          <a:extLst>
            <a:ext uri="{FF2B5EF4-FFF2-40B4-BE49-F238E27FC236}">
              <a16:creationId xmlns:a16="http://schemas.microsoft.com/office/drawing/2014/main" id="{4B636D49-868E-4CB8-9CBE-8F60CE0C2B92}"/>
            </a:ext>
          </a:extLst>
        </xdr:cNvPr>
        <xdr:cNvCxnSpPr/>
      </xdr:nvCxnSpPr>
      <xdr:spPr>
        <a:xfrm>
          <a:off x="15484475" y="13508355"/>
          <a:ext cx="8382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46355</xdr:rowOff>
    </xdr:from>
    <xdr:to>
      <xdr:col>76</xdr:col>
      <xdr:colOff>165100</xdr:colOff>
      <xdr:row>78</xdr:row>
      <xdr:rowOff>147955</xdr:rowOff>
    </xdr:to>
    <xdr:sp macro="" textlink="">
      <xdr:nvSpPr>
        <xdr:cNvPr id="766" name="楕円 765">
          <a:extLst>
            <a:ext uri="{FF2B5EF4-FFF2-40B4-BE49-F238E27FC236}">
              <a16:creationId xmlns:a16="http://schemas.microsoft.com/office/drawing/2014/main" id="{DA06DDF4-D53F-4C94-8B55-D801A0854713}"/>
            </a:ext>
          </a:extLst>
        </xdr:cNvPr>
        <xdr:cNvSpPr/>
      </xdr:nvSpPr>
      <xdr:spPr>
        <a:xfrm>
          <a:off x="14544675" y="134226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97155</xdr:rowOff>
    </xdr:from>
    <xdr:to>
      <xdr:col>81</xdr:col>
      <xdr:colOff>50800</xdr:colOff>
      <xdr:row>78</xdr:row>
      <xdr:rowOff>135255</xdr:rowOff>
    </xdr:to>
    <xdr:cxnSp macro="">
      <xdr:nvCxnSpPr>
        <xdr:cNvPr id="767" name="直線コネクタ 766">
          <a:extLst>
            <a:ext uri="{FF2B5EF4-FFF2-40B4-BE49-F238E27FC236}">
              <a16:creationId xmlns:a16="http://schemas.microsoft.com/office/drawing/2014/main" id="{86F9003D-E8DE-4F98-B47E-1B377B84FB13}"/>
            </a:ext>
          </a:extLst>
        </xdr:cNvPr>
        <xdr:cNvCxnSpPr/>
      </xdr:nvCxnSpPr>
      <xdr:spPr>
        <a:xfrm>
          <a:off x="14592300" y="13470255"/>
          <a:ext cx="892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80645</xdr:rowOff>
    </xdr:from>
    <xdr:to>
      <xdr:col>72</xdr:col>
      <xdr:colOff>38100</xdr:colOff>
      <xdr:row>79</xdr:row>
      <xdr:rowOff>10795</xdr:rowOff>
    </xdr:to>
    <xdr:sp macro="" textlink="">
      <xdr:nvSpPr>
        <xdr:cNvPr id="768" name="楕円 767">
          <a:extLst>
            <a:ext uri="{FF2B5EF4-FFF2-40B4-BE49-F238E27FC236}">
              <a16:creationId xmlns:a16="http://schemas.microsoft.com/office/drawing/2014/main" id="{08C59029-DADA-45B7-8F85-9EDCC579CBBA}"/>
            </a:ext>
          </a:extLst>
        </xdr:cNvPr>
        <xdr:cNvSpPr/>
      </xdr:nvSpPr>
      <xdr:spPr>
        <a:xfrm>
          <a:off x="13655675" y="134537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97155</xdr:rowOff>
    </xdr:from>
    <xdr:to>
      <xdr:col>76</xdr:col>
      <xdr:colOff>114300</xdr:colOff>
      <xdr:row>78</xdr:row>
      <xdr:rowOff>131445</xdr:rowOff>
    </xdr:to>
    <xdr:cxnSp macro="">
      <xdr:nvCxnSpPr>
        <xdr:cNvPr id="769" name="直線コネクタ 768">
          <a:extLst>
            <a:ext uri="{FF2B5EF4-FFF2-40B4-BE49-F238E27FC236}">
              <a16:creationId xmlns:a16="http://schemas.microsoft.com/office/drawing/2014/main" id="{3BCA0DAD-FBF3-4558-A2B4-42D0CF6183FD}"/>
            </a:ext>
          </a:extLst>
        </xdr:cNvPr>
        <xdr:cNvCxnSpPr/>
      </xdr:nvCxnSpPr>
      <xdr:spPr>
        <a:xfrm flipV="1">
          <a:off x="13706475" y="13470255"/>
          <a:ext cx="8858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107314</xdr:rowOff>
    </xdr:from>
    <xdr:to>
      <xdr:col>67</xdr:col>
      <xdr:colOff>101600</xdr:colOff>
      <xdr:row>80</xdr:row>
      <xdr:rowOff>37464</xdr:rowOff>
    </xdr:to>
    <xdr:sp macro="" textlink="">
      <xdr:nvSpPr>
        <xdr:cNvPr id="770" name="楕円 769">
          <a:extLst>
            <a:ext uri="{FF2B5EF4-FFF2-40B4-BE49-F238E27FC236}">
              <a16:creationId xmlns:a16="http://schemas.microsoft.com/office/drawing/2014/main" id="{75B524F4-FCFE-43D5-A851-9E67234C6814}"/>
            </a:ext>
          </a:extLst>
        </xdr:cNvPr>
        <xdr:cNvSpPr/>
      </xdr:nvSpPr>
      <xdr:spPr>
        <a:xfrm>
          <a:off x="12763500" y="13655039"/>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131445</xdr:rowOff>
    </xdr:from>
    <xdr:to>
      <xdr:col>71</xdr:col>
      <xdr:colOff>177800</xdr:colOff>
      <xdr:row>79</xdr:row>
      <xdr:rowOff>158114</xdr:rowOff>
    </xdr:to>
    <xdr:cxnSp macro="">
      <xdr:nvCxnSpPr>
        <xdr:cNvPr id="771" name="直線コネクタ 770">
          <a:extLst>
            <a:ext uri="{FF2B5EF4-FFF2-40B4-BE49-F238E27FC236}">
              <a16:creationId xmlns:a16="http://schemas.microsoft.com/office/drawing/2014/main" id="{87EBEAD0-B76B-4A5D-80B8-FD47AF4E45E1}"/>
            </a:ext>
          </a:extLst>
        </xdr:cNvPr>
        <xdr:cNvCxnSpPr/>
      </xdr:nvCxnSpPr>
      <xdr:spPr>
        <a:xfrm flipV="1">
          <a:off x="12817475" y="13504545"/>
          <a:ext cx="889000" cy="2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E05F91C2-F683-4D0B-832B-0310DD51C561}"/>
            </a:ext>
          </a:extLst>
        </xdr:cNvPr>
        <xdr:cNvSpPr txBox="1"/>
      </xdr:nvSpPr>
      <xdr:spPr>
        <a:xfrm>
          <a:off x="15269219" y="1418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21CD9CBC-5BAA-4FEE-9449-D2C41A310E91}"/>
            </a:ext>
          </a:extLst>
        </xdr:cNvPr>
        <xdr:cNvSpPr txBox="1"/>
      </xdr:nvSpPr>
      <xdr:spPr>
        <a:xfrm>
          <a:off x="14392919" y="1412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4" name="n_3aveValue【消防施設】&#10;有形固定資産減価償却率">
          <a:extLst>
            <a:ext uri="{FF2B5EF4-FFF2-40B4-BE49-F238E27FC236}">
              <a16:creationId xmlns:a16="http://schemas.microsoft.com/office/drawing/2014/main" id="{C53054C8-A74F-4CF4-96B6-F8548873F806}"/>
            </a:ext>
          </a:extLst>
        </xdr:cNvPr>
        <xdr:cNvSpPr txBox="1"/>
      </xdr:nvSpPr>
      <xdr:spPr>
        <a:xfrm>
          <a:off x="13503919"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5" name="n_4aveValue【消防施設】&#10;有形固定資産減価償却率">
          <a:extLst>
            <a:ext uri="{FF2B5EF4-FFF2-40B4-BE49-F238E27FC236}">
              <a16:creationId xmlns:a16="http://schemas.microsoft.com/office/drawing/2014/main" id="{6AAB1BFE-1CFE-4C84-A569-2FF56A64B56E}"/>
            </a:ext>
          </a:extLst>
        </xdr:cNvPr>
        <xdr:cNvSpPr txBox="1"/>
      </xdr:nvSpPr>
      <xdr:spPr>
        <a:xfrm>
          <a:off x="12611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31132</xdr:rowOff>
    </xdr:from>
    <xdr:ext cx="405111" cy="259045"/>
    <xdr:sp macro="" textlink="">
      <xdr:nvSpPr>
        <xdr:cNvPr id="776" name="n_1mainValue【消防施設】&#10;有形固定資産減価償却率">
          <a:extLst>
            <a:ext uri="{FF2B5EF4-FFF2-40B4-BE49-F238E27FC236}">
              <a16:creationId xmlns:a16="http://schemas.microsoft.com/office/drawing/2014/main" id="{0474B3AB-1F4B-4FBE-A87F-1C12064C2BDC}"/>
            </a:ext>
          </a:extLst>
        </xdr:cNvPr>
        <xdr:cNvSpPr txBox="1"/>
      </xdr:nvSpPr>
      <xdr:spPr>
        <a:xfrm>
          <a:off x="15269219"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164482</xdr:rowOff>
    </xdr:from>
    <xdr:ext cx="405111" cy="259045"/>
    <xdr:sp macro="" textlink="">
      <xdr:nvSpPr>
        <xdr:cNvPr id="777" name="n_2mainValue【消防施設】&#10;有形固定資産減価償却率">
          <a:extLst>
            <a:ext uri="{FF2B5EF4-FFF2-40B4-BE49-F238E27FC236}">
              <a16:creationId xmlns:a16="http://schemas.microsoft.com/office/drawing/2014/main" id="{966FDE4F-0914-4142-8EAB-487C0F398420}"/>
            </a:ext>
          </a:extLst>
        </xdr:cNvPr>
        <xdr:cNvSpPr txBox="1"/>
      </xdr:nvSpPr>
      <xdr:spPr>
        <a:xfrm>
          <a:off x="14392919"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27322</xdr:rowOff>
    </xdr:from>
    <xdr:ext cx="405111" cy="259045"/>
    <xdr:sp macro="" textlink="">
      <xdr:nvSpPr>
        <xdr:cNvPr id="778" name="n_3mainValue【消防施設】&#10;有形固定資産減価償却率">
          <a:extLst>
            <a:ext uri="{FF2B5EF4-FFF2-40B4-BE49-F238E27FC236}">
              <a16:creationId xmlns:a16="http://schemas.microsoft.com/office/drawing/2014/main" id="{84C4D5AE-B86D-4B62-83DF-0C60DE82C50E}"/>
            </a:ext>
          </a:extLst>
        </xdr:cNvPr>
        <xdr:cNvSpPr txBox="1"/>
      </xdr:nvSpPr>
      <xdr:spPr>
        <a:xfrm>
          <a:off x="13503919"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53991</xdr:rowOff>
    </xdr:from>
    <xdr:ext cx="405111" cy="259045"/>
    <xdr:sp macro="" textlink="">
      <xdr:nvSpPr>
        <xdr:cNvPr id="779" name="n_4mainValue【消防施設】&#10;有形固定資産減価償却率">
          <a:extLst>
            <a:ext uri="{FF2B5EF4-FFF2-40B4-BE49-F238E27FC236}">
              <a16:creationId xmlns:a16="http://schemas.microsoft.com/office/drawing/2014/main" id="{9161A0AF-8C64-4CF5-BAD4-FCF6FEA6A8CF}"/>
            </a:ext>
          </a:extLst>
        </xdr:cNvPr>
        <xdr:cNvSpPr txBox="1"/>
      </xdr:nvSpPr>
      <xdr:spPr>
        <a:xfrm>
          <a:off x="12611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C51D3076-7F25-49D5-A3CD-F596C84C96CA}"/>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ECBD5436-E420-4B7E-8486-916B0EDE7DF8}"/>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D524BCA-1919-4B9B-AFDE-04676E6AE16E}"/>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3A834773-8A69-42FC-8A10-570DA6FB58D5}"/>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45C7BD80-1561-4624-99A1-BA58EADCB953}"/>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139E04E0-E559-41C0-A85D-3E5189AF0608}"/>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DC460FE-FF0A-47E2-8EDC-25615F70FC20}"/>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CFFE4F8E-16A3-4623-A2FA-499314B3CB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5BE5D80-6E66-4BBB-A88C-E555A34DF2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779E2A63-167E-4D03-87F4-C4DEC8DAAD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167FF11B-E2D4-4858-AA97-E484527BBD6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B297314B-6040-4E0A-A233-58F706D40E97}"/>
            </a:ext>
          </a:extLst>
        </xdr:cNvPr>
        <xdr:cNvSpPr txBox="1"/>
      </xdr:nvSpPr>
      <xdr:spPr>
        <a:xfrm>
          <a:off x="17823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82BADD04-4772-43D8-A637-3B1865F01C03}"/>
            </a:ext>
          </a:extLst>
        </xdr:cNvPr>
        <xdr:cNvCxnSpPr/>
      </xdr:nvCxnSpPr>
      <xdr:spPr>
        <a:xfrm>
          <a:off x="18288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EC94ED54-A4F7-4F23-BC71-7F44999ED93E}"/>
            </a:ext>
          </a:extLst>
        </xdr:cNvPr>
        <xdr:cNvSpPr txBox="1"/>
      </xdr:nvSpPr>
      <xdr:spPr>
        <a:xfrm>
          <a:off x="17823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7BEED00E-DE86-4718-8C13-ECF62302CCB5}"/>
            </a:ext>
          </a:extLst>
        </xdr:cNvPr>
        <xdr:cNvCxnSpPr/>
      </xdr:nvCxnSpPr>
      <xdr:spPr>
        <a:xfrm>
          <a:off x="18288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3E2024BB-F82A-4274-9316-ED3F7F762D70}"/>
            </a:ext>
          </a:extLst>
        </xdr:cNvPr>
        <xdr:cNvSpPr txBox="1"/>
      </xdr:nvSpPr>
      <xdr:spPr>
        <a:xfrm>
          <a:off x="17823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4DC152AE-9ECA-49BA-A026-90E57718DEBC}"/>
            </a:ext>
          </a:extLst>
        </xdr:cNvPr>
        <xdr:cNvCxnSpPr/>
      </xdr:nvCxnSpPr>
      <xdr:spPr>
        <a:xfrm>
          <a:off x="18288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2AE6F3DE-8DF5-44C1-B960-D2DF52DF94EA}"/>
            </a:ext>
          </a:extLst>
        </xdr:cNvPr>
        <xdr:cNvSpPr txBox="1"/>
      </xdr:nvSpPr>
      <xdr:spPr>
        <a:xfrm>
          <a:off x="17823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2352DDB0-C1D5-42E5-AEB4-E4690882B700}"/>
            </a:ext>
          </a:extLst>
        </xdr:cNvPr>
        <xdr:cNvCxnSpPr/>
      </xdr:nvCxnSpPr>
      <xdr:spPr>
        <a:xfrm>
          <a:off x="18288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0099EA4-7467-4BC8-A199-8514FFE21B03}"/>
            </a:ext>
          </a:extLst>
        </xdr:cNvPr>
        <xdr:cNvSpPr txBox="1"/>
      </xdr:nvSpPr>
      <xdr:spPr>
        <a:xfrm>
          <a:off x="17823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8B3116E-49F0-4B8C-A3C1-826C03DF962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88637446-1509-4070-97E0-439CB1007BE5}"/>
            </a:ext>
          </a:extLst>
        </xdr:cNvPr>
        <xdr:cNvSpPr txBox="1"/>
      </xdr:nvSpPr>
      <xdr:spPr>
        <a:xfrm>
          <a:off x="17823996"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F06D508-0021-402A-B364-AAF29C9C67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6D4FCBDC-D3B4-47AF-8755-ECBF7BFCE5FB}"/>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514B7C59-E6E5-46D0-9097-1DAC247E96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2D22E3BB-E64C-4E05-84D6-1C8D7417DBD0}"/>
            </a:ext>
          </a:extLst>
        </xdr:cNvPr>
        <xdr:cNvCxnSpPr/>
      </xdr:nvCxnSpPr>
      <xdr:spPr>
        <a:xfrm flipV="1">
          <a:off x="22164039"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480BCBE2-C07B-45B3-89CA-C6DFF1B43ABC}"/>
            </a:ext>
          </a:extLst>
        </xdr:cNvPr>
        <xdr:cNvSpPr txBox="1"/>
      </xdr:nvSpPr>
      <xdr:spPr>
        <a:xfrm>
          <a:off x="22202775"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82574EA0-DA20-47CF-8F1C-3EE59973AFC7}"/>
            </a:ext>
          </a:extLst>
        </xdr:cNvPr>
        <xdr:cNvCxnSpPr/>
      </xdr:nvCxnSpPr>
      <xdr:spPr>
        <a:xfrm>
          <a:off x="22075775" y="146848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74CC207A-3964-47A0-9794-7DC128D82300}"/>
            </a:ext>
          </a:extLst>
        </xdr:cNvPr>
        <xdr:cNvSpPr txBox="1"/>
      </xdr:nvSpPr>
      <xdr:spPr>
        <a:xfrm>
          <a:off x="22202775" y="132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E6173742-E281-4790-8FBE-A21F07AD8944}"/>
            </a:ext>
          </a:extLst>
        </xdr:cNvPr>
        <xdr:cNvCxnSpPr/>
      </xdr:nvCxnSpPr>
      <xdr:spPr>
        <a:xfrm>
          <a:off x="22075775" y="134503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A6086E0F-4618-45B8-8B42-D6543B68994A}"/>
            </a:ext>
          </a:extLst>
        </xdr:cNvPr>
        <xdr:cNvSpPr txBox="1"/>
      </xdr:nvSpPr>
      <xdr:spPr>
        <a:xfrm>
          <a:off x="22202775" y="13953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66EE6DDD-6A3C-4B6D-9D06-C5296E0127CD}"/>
            </a:ext>
          </a:extLst>
        </xdr:cNvPr>
        <xdr:cNvSpPr/>
      </xdr:nvSpPr>
      <xdr:spPr>
        <a:xfrm>
          <a:off x="22113875" y="140984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3DA80506-9852-4F3B-A22E-7AF39BE2FBD1}"/>
            </a:ext>
          </a:extLst>
        </xdr:cNvPr>
        <xdr:cNvSpPr/>
      </xdr:nvSpPr>
      <xdr:spPr>
        <a:xfrm>
          <a:off x="21275675" y="141115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74412C66-1E54-49CC-8F5A-EB4BCB0F9FE0}"/>
            </a:ext>
          </a:extLst>
        </xdr:cNvPr>
        <xdr:cNvSpPr/>
      </xdr:nvSpPr>
      <xdr:spPr>
        <a:xfrm>
          <a:off x="20383500" y="140984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9B4A7027-DEAE-458C-B067-E9E68E63C5A1}"/>
            </a:ext>
          </a:extLst>
        </xdr:cNvPr>
        <xdr:cNvSpPr/>
      </xdr:nvSpPr>
      <xdr:spPr>
        <a:xfrm>
          <a:off x="19497675" y="1417682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A340B202-468A-47AC-A2A6-51D9BFCD84F1}"/>
            </a:ext>
          </a:extLst>
        </xdr:cNvPr>
        <xdr:cNvSpPr/>
      </xdr:nvSpPr>
      <xdr:spPr>
        <a:xfrm>
          <a:off x="18608675" y="141865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C071A0A-DD26-4546-8807-2BE2CD4AC712}"/>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AEA610A-46A4-49CD-BA9D-83BECC0A9534}"/>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C161AF3-9D6E-4B83-9AD5-7156E3CE9A3B}"/>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3E6D0A9-C2B6-4441-BF6C-86E2853621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6E78B57-529B-48EE-B9FA-AF5B95582073}"/>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50981</xdr:rowOff>
    </xdr:from>
    <xdr:to>
      <xdr:col>116</xdr:col>
      <xdr:colOff>114300</xdr:colOff>
      <xdr:row>83</xdr:row>
      <xdr:rowOff>152581</xdr:rowOff>
    </xdr:to>
    <xdr:sp macro="" textlink="">
      <xdr:nvSpPr>
        <xdr:cNvPr id="821" name="楕円 820">
          <a:extLst>
            <a:ext uri="{FF2B5EF4-FFF2-40B4-BE49-F238E27FC236}">
              <a16:creationId xmlns:a16="http://schemas.microsoft.com/office/drawing/2014/main" id="{158A4746-5F91-41B3-BD54-166E8D61C7D8}"/>
            </a:ext>
          </a:extLst>
        </xdr:cNvPr>
        <xdr:cNvSpPr/>
      </xdr:nvSpPr>
      <xdr:spPr>
        <a:xfrm>
          <a:off x="22113875" y="1428450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29408</xdr:rowOff>
    </xdr:from>
    <xdr:ext cx="469744" cy="259045"/>
    <xdr:sp macro="" textlink="">
      <xdr:nvSpPr>
        <xdr:cNvPr id="822" name="【消防施設】&#10;一人当たり面積該当値テキスト">
          <a:extLst>
            <a:ext uri="{FF2B5EF4-FFF2-40B4-BE49-F238E27FC236}">
              <a16:creationId xmlns:a16="http://schemas.microsoft.com/office/drawing/2014/main" id="{64FCD528-FA76-4C8C-8DBB-2DA429EA8B99}"/>
            </a:ext>
          </a:extLst>
        </xdr:cNvPr>
        <xdr:cNvSpPr txBox="1"/>
      </xdr:nvSpPr>
      <xdr:spPr>
        <a:xfrm>
          <a:off x="22202775" y="1426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57513</xdr:rowOff>
    </xdr:from>
    <xdr:to>
      <xdr:col>112</xdr:col>
      <xdr:colOff>38100</xdr:colOff>
      <xdr:row>83</xdr:row>
      <xdr:rowOff>159113</xdr:rowOff>
    </xdr:to>
    <xdr:sp macro="" textlink="">
      <xdr:nvSpPr>
        <xdr:cNvPr id="823" name="楕円 822">
          <a:extLst>
            <a:ext uri="{FF2B5EF4-FFF2-40B4-BE49-F238E27FC236}">
              <a16:creationId xmlns:a16="http://schemas.microsoft.com/office/drawing/2014/main" id="{57313488-0108-4451-B45C-7A65C900D48D}"/>
            </a:ext>
          </a:extLst>
        </xdr:cNvPr>
        <xdr:cNvSpPr/>
      </xdr:nvSpPr>
      <xdr:spPr>
        <a:xfrm>
          <a:off x="21275675" y="1428786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101781</xdr:rowOff>
    </xdr:from>
    <xdr:to>
      <xdr:col>116</xdr:col>
      <xdr:colOff>63500</xdr:colOff>
      <xdr:row>83</xdr:row>
      <xdr:rowOff>108313</xdr:rowOff>
    </xdr:to>
    <xdr:cxnSp macro="">
      <xdr:nvCxnSpPr>
        <xdr:cNvPr id="824" name="直線コネクタ 823">
          <a:extLst>
            <a:ext uri="{FF2B5EF4-FFF2-40B4-BE49-F238E27FC236}">
              <a16:creationId xmlns:a16="http://schemas.microsoft.com/office/drawing/2014/main" id="{7F1C76EA-1FFE-4A3D-BEA7-C93EB6EA7DDD}"/>
            </a:ext>
          </a:extLst>
        </xdr:cNvPr>
        <xdr:cNvCxnSpPr/>
      </xdr:nvCxnSpPr>
      <xdr:spPr>
        <a:xfrm flipV="1">
          <a:off x="21326475" y="1433530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18324</xdr:rowOff>
    </xdr:from>
    <xdr:to>
      <xdr:col>107</xdr:col>
      <xdr:colOff>101600</xdr:colOff>
      <xdr:row>83</xdr:row>
      <xdr:rowOff>119924</xdr:rowOff>
    </xdr:to>
    <xdr:sp macro="" textlink="">
      <xdr:nvSpPr>
        <xdr:cNvPr id="825" name="楕円 824">
          <a:extLst>
            <a:ext uri="{FF2B5EF4-FFF2-40B4-BE49-F238E27FC236}">
              <a16:creationId xmlns:a16="http://schemas.microsoft.com/office/drawing/2014/main" id="{CF7E9731-A970-499F-A57B-0722950AF98D}"/>
            </a:ext>
          </a:extLst>
        </xdr:cNvPr>
        <xdr:cNvSpPr/>
      </xdr:nvSpPr>
      <xdr:spPr>
        <a:xfrm>
          <a:off x="20383500" y="142486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69124</xdr:rowOff>
    </xdr:from>
    <xdr:to>
      <xdr:col>111</xdr:col>
      <xdr:colOff>177800</xdr:colOff>
      <xdr:row>83</xdr:row>
      <xdr:rowOff>108313</xdr:rowOff>
    </xdr:to>
    <xdr:cxnSp macro="">
      <xdr:nvCxnSpPr>
        <xdr:cNvPr id="826" name="直線コネクタ 825">
          <a:extLst>
            <a:ext uri="{FF2B5EF4-FFF2-40B4-BE49-F238E27FC236}">
              <a16:creationId xmlns:a16="http://schemas.microsoft.com/office/drawing/2014/main" id="{5B09CA36-E0E8-4BA9-B355-7ECD68519BAE}"/>
            </a:ext>
          </a:extLst>
        </xdr:cNvPr>
        <xdr:cNvCxnSpPr/>
      </xdr:nvCxnSpPr>
      <xdr:spPr>
        <a:xfrm>
          <a:off x="20437475" y="1430264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827" name="楕円 826">
          <a:extLst>
            <a:ext uri="{FF2B5EF4-FFF2-40B4-BE49-F238E27FC236}">
              <a16:creationId xmlns:a16="http://schemas.microsoft.com/office/drawing/2014/main" id="{16D242D7-16BD-4E08-9747-A194A11BC6AF}"/>
            </a:ext>
          </a:extLst>
        </xdr:cNvPr>
        <xdr:cNvSpPr/>
      </xdr:nvSpPr>
      <xdr:spPr>
        <a:xfrm>
          <a:off x="19497675"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69124</xdr:rowOff>
    </xdr:to>
    <xdr:cxnSp macro="">
      <xdr:nvCxnSpPr>
        <xdr:cNvPr id="828" name="直線コネクタ 827">
          <a:extLst>
            <a:ext uri="{FF2B5EF4-FFF2-40B4-BE49-F238E27FC236}">
              <a16:creationId xmlns:a16="http://schemas.microsoft.com/office/drawing/2014/main" id="{0C9CD9E6-98EE-4E0A-BC02-CAF4F4C749D6}"/>
            </a:ext>
          </a:extLst>
        </xdr:cNvPr>
        <xdr:cNvCxnSpPr/>
      </xdr:nvCxnSpPr>
      <xdr:spPr>
        <a:xfrm>
          <a:off x="19545300" y="14263461"/>
          <a:ext cx="8921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129358</xdr:rowOff>
    </xdr:from>
    <xdr:to>
      <xdr:col>98</xdr:col>
      <xdr:colOff>38100</xdr:colOff>
      <xdr:row>84</xdr:row>
      <xdr:rowOff>59508</xdr:rowOff>
    </xdr:to>
    <xdr:sp macro="" textlink="">
      <xdr:nvSpPr>
        <xdr:cNvPr id="829" name="楕円 828">
          <a:extLst>
            <a:ext uri="{FF2B5EF4-FFF2-40B4-BE49-F238E27FC236}">
              <a16:creationId xmlns:a16="http://schemas.microsoft.com/office/drawing/2014/main" id="{36586C78-3052-4AAE-9962-9058129F9593}"/>
            </a:ext>
          </a:extLst>
        </xdr:cNvPr>
        <xdr:cNvSpPr/>
      </xdr:nvSpPr>
      <xdr:spPr>
        <a:xfrm>
          <a:off x="18608675" y="1435970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84</xdr:row>
      <xdr:rowOff>8708</xdr:rowOff>
    </xdr:to>
    <xdr:cxnSp macro="">
      <xdr:nvCxnSpPr>
        <xdr:cNvPr id="830" name="直線コネクタ 829">
          <a:extLst>
            <a:ext uri="{FF2B5EF4-FFF2-40B4-BE49-F238E27FC236}">
              <a16:creationId xmlns:a16="http://schemas.microsoft.com/office/drawing/2014/main" id="{DB0E1FF6-6136-46AD-A595-EF6B26FDB645}"/>
            </a:ext>
          </a:extLst>
        </xdr:cNvPr>
        <xdr:cNvCxnSpPr/>
      </xdr:nvCxnSpPr>
      <xdr:spPr>
        <a:xfrm flipV="1">
          <a:off x="18659475" y="14263461"/>
          <a:ext cx="885825"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6A807DAC-B6F4-4139-879E-9FEE3215F0C1}"/>
            </a:ext>
          </a:extLst>
        </xdr:cNvPr>
        <xdr:cNvSpPr txBox="1"/>
      </xdr:nvSpPr>
      <xdr:spPr>
        <a:xfrm>
          <a:off x="21078902"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a:extLst>
            <a:ext uri="{FF2B5EF4-FFF2-40B4-BE49-F238E27FC236}">
              <a16:creationId xmlns:a16="http://schemas.microsoft.com/office/drawing/2014/main" id="{5803546A-2FC4-4AE2-8D31-193CE8835D4D}"/>
            </a:ext>
          </a:extLst>
        </xdr:cNvPr>
        <xdr:cNvSpPr txBox="1"/>
      </xdr:nvSpPr>
      <xdr:spPr>
        <a:xfrm>
          <a:off x="20202602" y="1387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3" name="n_3aveValue【消防施設】&#10;一人当たり面積">
          <a:extLst>
            <a:ext uri="{FF2B5EF4-FFF2-40B4-BE49-F238E27FC236}">
              <a16:creationId xmlns:a16="http://schemas.microsoft.com/office/drawing/2014/main" id="{F810753E-135F-43C8-9805-9CF8B8FBC08D}"/>
            </a:ext>
          </a:extLst>
        </xdr:cNvPr>
        <xdr:cNvSpPr txBox="1"/>
      </xdr:nvSpPr>
      <xdr:spPr>
        <a:xfrm>
          <a:off x="19313602" y="1395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834" name="n_4aveValue【消防施設】&#10;一人当たり面積">
          <a:extLst>
            <a:ext uri="{FF2B5EF4-FFF2-40B4-BE49-F238E27FC236}">
              <a16:creationId xmlns:a16="http://schemas.microsoft.com/office/drawing/2014/main" id="{82FEF476-2BBD-4DA7-9BFD-278CC26C430A}"/>
            </a:ext>
          </a:extLst>
        </xdr:cNvPr>
        <xdr:cNvSpPr txBox="1"/>
      </xdr:nvSpPr>
      <xdr:spPr>
        <a:xfrm>
          <a:off x="18421427" y="139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150240</xdr:rowOff>
    </xdr:from>
    <xdr:ext cx="469744" cy="259045"/>
    <xdr:sp macro="" textlink="">
      <xdr:nvSpPr>
        <xdr:cNvPr id="835" name="n_1mainValue【消防施設】&#10;一人当たり面積">
          <a:extLst>
            <a:ext uri="{FF2B5EF4-FFF2-40B4-BE49-F238E27FC236}">
              <a16:creationId xmlns:a16="http://schemas.microsoft.com/office/drawing/2014/main" id="{F1CE914E-A8A8-4866-8DE6-6C4422939570}"/>
            </a:ext>
          </a:extLst>
        </xdr:cNvPr>
        <xdr:cNvSpPr txBox="1"/>
      </xdr:nvSpPr>
      <xdr:spPr>
        <a:xfrm>
          <a:off x="21078902"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111051</xdr:rowOff>
    </xdr:from>
    <xdr:ext cx="469744" cy="259045"/>
    <xdr:sp macro="" textlink="">
      <xdr:nvSpPr>
        <xdr:cNvPr id="836" name="n_2mainValue【消防施設】&#10;一人当たり面積">
          <a:extLst>
            <a:ext uri="{FF2B5EF4-FFF2-40B4-BE49-F238E27FC236}">
              <a16:creationId xmlns:a16="http://schemas.microsoft.com/office/drawing/2014/main" id="{452F51D0-5280-4EBD-8B6B-744ECDA18F54}"/>
            </a:ext>
          </a:extLst>
        </xdr:cNvPr>
        <xdr:cNvSpPr txBox="1"/>
      </xdr:nvSpPr>
      <xdr:spPr>
        <a:xfrm>
          <a:off x="20202602"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71863</xdr:rowOff>
    </xdr:from>
    <xdr:ext cx="469744" cy="259045"/>
    <xdr:sp macro="" textlink="">
      <xdr:nvSpPr>
        <xdr:cNvPr id="837" name="n_3mainValue【消防施設】&#10;一人当たり面積">
          <a:extLst>
            <a:ext uri="{FF2B5EF4-FFF2-40B4-BE49-F238E27FC236}">
              <a16:creationId xmlns:a16="http://schemas.microsoft.com/office/drawing/2014/main" id="{1D732906-7B44-48D8-9B47-3F9766A32C71}"/>
            </a:ext>
          </a:extLst>
        </xdr:cNvPr>
        <xdr:cNvSpPr txBox="1"/>
      </xdr:nvSpPr>
      <xdr:spPr>
        <a:xfrm>
          <a:off x="19313602"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50635</xdr:rowOff>
    </xdr:from>
    <xdr:ext cx="469744" cy="259045"/>
    <xdr:sp macro="" textlink="">
      <xdr:nvSpPr>
        <xdr:cNvPr id="838" name="n_4mainValue【消防施設】&#10;一人当たり面積">
          <a:extLst>
            <a:ext uri="{FF2B5EF4-FFF2-40B4-BE49-F238E27FC236}">
              <a16:creationId xmlns:a16="http://schemas.microsoft.com/office/drawing/2014/main" id="{CA5B6E84-356F-4EE7-AB4A-A33781380763}"/>
            </a:ext>
          </a:extLst>
        </xdr:cNvPr>
        <xdr:cNvSpPr txBox="1"/>
      </xdr:nvSpPr>
      <xdr:spPr>
        <a:xfrm>
          <a:off x="18421427" y="144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BC09C121-F08E-4E29-BDDA-8DC3DC6CB9AA}"/>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B301B17-A26B-4353-8C99-1DD20A976440}"/>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93CE2562-617B-4EFD-A41A-9D951788A6DE}"/>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CEA98ADA-D7C3-47FB-9788-747B5F89FC20}"/>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1A2E6E19-910D-4E4C-98DB-0BF24C7F879A}"/>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FA3C3CD-9DDD-4F6D-B722-CE03CB50BDC8}"/>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84A49F5D-9E4D-4ABF-B7D5-736095292411}"/>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3FF058B1-3095-4D67-98B5-459318225A43}"/>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10C2DD34-D503-4BA0-B7D9-AF5E9FA65140}"/>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3DB526F8-7B43-48DB-91A3-1A3CA5D84012}"/>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97B7AA05-1D3F-4F89-B48E-8D07182C58C5}"/>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3901D990-000F-42CF-A9E9-743CA08D5A1F}"/>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15511B9-FAC7-40DF-8CD3-ABEDAA44C2D6}"/>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7AA9DD9B-39ED-46C0-B3AB-17F81164D55F}"/>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3D783D35-7A27-48CB-825F-89EF31C2D8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7B3511E9-FB16-40E2-A5C5-39B7C9423577}"/>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3319406D-1924-475F-8BD3-D20238E5EFA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5716D9BC-EA38-46DE-ABA4-E9B829D25882}"/>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85B9B205-67D8-4C70-BFD6-CF6E9D7CE2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B251634B-C404-466F-B37F-9FEE30AA412B}"/>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1DFDAEF-5C98-4877-BE36-66F75637A8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6EB539AE-FFCA-4737-A91D-701E0E9231E4}"/>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E86F7EF7-A638-4117-81FE-F305CD6A81E0}"/>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29DAE1BC-48E7-40AC-9A6E-D634557DC86A}"/>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584CA29-E0A1-42C2-B97D-609E1093261E}"/>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B319A89D-399E-43D2-9333-DA0DB4689316}"/>
            </a:ext>
          </a:extLst>
        </xdr:cNvPr>
        <xdr:cNvCxnSpPr/>
      </xdr:nvCxnSpPr>
      <xdr:spPr>
        <a:xfrm flipV="1">
          <a:off x="16322039"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1F60A3E-1347-4F27-8B0E-85D7DA3A1DD5}"/>
            </a:ext>
          </a:extLst>
        </xdr:cNvPr>
        <xdr:cNvSpPr txBox="1"/>
      </xdr:nvSpPr>
      <xdr:spPr>
        <a:xfrm>
          <a:off x="16360775"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8F13AAEA-C8A5-47A1-86DD-A922FBB84620}"/>
            </a:ext>
          </a:extLst>
        </xdr:cNvPr>
        <xdr:cNvCxnSpPr/>
      </xdr:nvCxnSpPr>
      <xdr:spPr>
        <a:xfrm>
          <a:off x="16230600" y="1853401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B999856D-F6EE-4DAB-BDE3-38F0931E2011}"/>
            </a:ext>
          </a:extLst>
        </xdr:cNvPr>
        <xdr:cNvSpPr txBox="1"/>
      </xdr:nvSpPr>
      <xdr:spPr>
        <a:xfrm>
          <a:off x="16360775"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B6A5E0E9-949A-4476-AA5D-A997F83E5F8B}"/>
            </a:ext>
          </a:extLst>
        </xdr:cNvPr>
        <xdr:cNvCxnSpPr/>
      </xdr:nvCxnSpPr>
      <xdr:spPr>
        <a:xfrm>
          <a:off x="16230600" y="17314273"/>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27BBE0C0-1FCC-41BC-93CD-87B3668693BC}"/>
            </a:ext>
          </a:extLst>
        </xdr:cNvPr>
        <xdr:cNvSpPr txBox="1"/>
      </xdr:nvSpPr>
      <xdr:spPr>
        <a:xfrm>
          <a:off x="16360775"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586FC45F-2346-4AD0-B187-44DC6619BBCF}"/>
            </a:ext>
          </a:extLst>
        </xdr:cNvPr>
        <xdr:cNvSpPr/>
      </xdr:nvSpPr>
      <xdr:spPr>
        <a:xfrm>
          <a:off x="16268700" y="177533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A570E530-B225-4D2C-B6F4-F529029AAD0B}"/>
            </a:ext>
          </a:extLst>
        </xdr:cNvPr>
        <xdr:cNvSpPr/>
      </xdr:nvSpPr>
      <xdr:spPr>
        <a:xfrm>
          <a:off x="15430500" y="1778426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67976D9E-F9B1-44BA-8DE2-8CC0B7968A60}"/>
            </a:ext>
          </a:extLst>
        </xdr:cNvPr>
        <xdr:cNvSpPr/>
      </xdr:nvSpPr>
      <xdr:spPr>
        <a:xfrm>
          <a:off x="14544675" y="1775160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343298BD-A0BB-463A-A1CB-173DE4C9C9B0}"/>
            </a:ext>
          </a:extLst>
        </xdr:cNvPr>
        <xdr:cNvSpPr/>
      </xdr:nvSpPr>
      <xdr:spPr>
        <a:xfrm>
          <a:off x="13655675" y="1780549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30B30C5B-C723-4265-A01D-B6D1C4E1A9A1}"/>
            </a:ext>
          </a:extLst>
        </xdr:cNvPr>
        <xdr:cNvSpPr/>
      </xdr:nvSpPr>
      <xdr:spPr>
        <a:xfrm>
          <a:off x="12763500" y="1778589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6CC6338-8B04-43BF-A711-A78544A9A153}"/>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677021A-57CA-4078-A0E2-BB03B5FDB9AC}"/>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3395301-DEAE-4FDA-B1F8-9C199ED186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861BA9F-E2BE-48AD-8D3F-2183A72A4368}"/>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93EDF95-CEF7-4111-AE3F-404721FA307A}"/>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136434</xdr:rowOff>
    </xdr:from>
    <xdr:to>
      <xdr:col>85</xdr:col>
      <xdr:colOff>177800</xdr:colOff>
      <xdr:row>102</xdr:row>
      <xdr:rowOff>66584</xdr:rowOff>
    </xdr:to>
    <xdr:sp macro="" textlink="">
      <xdr:nvSpPr>
        <xdr:cNvPr id="880" name="楕円 879">
          <a:extLst>
            <a:ext uri="{FF2B5EF4-FFF2-40B4-BE49-F238E27FC236}">
              <a16:creationId xmlns:a16="http://schemas.microsoft.com/office/drawing/2014/main" id="{17ADA4DA-FF6C-4B6D-95E8-C6B43BD10FFD}"/>
            </a:ext>
          </a:extLst>
        </xdr:cNvPr>
        <xdr:cNvSpPr/>
      </xdr:nvSpPr>
      <xdr:spPr>
        <a:xfrm>
          <a:off x="16268700" y="17452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159311</xdr:rowOff>
    </xdr:from>
    <xdr:ext cx="405111" cy="259045"/>
    <xdr:sp macro="" textlink="">
      <xdr:nvSpPr>
        <xdr:cNvPr id="881" name="【庁舎】&#10;有形固定資産減価償却率該当値テキスト">
          <a:extLst>
            <a:ext uri="{FF2B5EF4-FFF2-40B4-BE49-F238E27FC236}">
              <a16:creationId xmlns:a16="http://schemas.microsoft.com/office/drawing/2014/main" id="{A3846962-8888-4CF4-A40B-30B113E2331F}"/>
            </a:ext>
          </a:extLst>
        </xdr:cNvPr>
        <xdr:cNvSpPr txBox="1"/>
      </xdr:nvSpPr>
      <xdr:spPr>
        <a:xfrm>
          <a:off x="16360775" y="1730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120106</xdr:rowOff>
    </xdr:from>
    <xdr:to>
      <xdr:col>81</xdr:col>
      <xdr:colOff>101600</xdr:colOff>
      <xdr:row>102</xdr:row>
      <xdr:rowOff>50256</xdr:rowOff>
    </xdr:to>
    <xdr:sp macro="" textlink="">
      <xdr:nvSpPr>
        <xdr:cNvPr id="882" name="楕円 881">
          <a:extLst>
            <a:ext uri="{FF2B5EF4-FFF2-40B4-BE49-F238E27FC236}">
              <a16:creationId xmlns:a16="http://schemas.microsoft.com/office/drawing/2014/main" id="{31243D10-F68C-47B5-862E-A2491A1BBF0F}"/>
            </a:ext>
          </a:extLst>
        </xdr:cNvPr>
        <xdr:cNvSpPr/>
      </xdr:nvSpPr>
      <xdr:spPr>
        <a:xfrm>
          <a:off x="15430500" y="1743973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170906</xdr:rowOff>
    </xdr:from>
    <xdr:to>
      <xdr:col>85</xdr:col>
      <xdr:colOff>127000</xdr:colOff>
      <xdr:row>102</xdr:row>
      <xdr:rowOff>15784</xdr:rowOff>
    </xdr:to>
    <xdr:cxnSp macro="">
      <xdr:nvCxnSpPr>
        <xdr:cNvPr id="883" name="直線コネクタ 882">
          <a:extLst>
            <a:ext uri="{FF2B5EF4-FFF2-40B4-BE49-F238E27FC236}">
              <a16:creationId xmlns:a16="http://schemas.microsoft.com/office/drawing/2014/main" id="{6857DA8F-0596-4B3B-BA25-1A49C8FF1672}"/>
            </a:ext>
          </a:extLst>
        </xdr:cNvPr>
        <xdr:cNvCxnSpPr/>
      </xdr:nvCxnSpPr>
      <xdr:spPr>
        <a:xfrm>
          <a:off x="15484475" y="1748735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87449</xdr:rowOff>
    </xdr:from>
    <xdr:to>
      <xdr:col>76</xdr:col>
      <xdr:colOff>165100</xdr:colOff>
      <xdr:row>102</xdr:row>
      <xdr:rowOff>17599</xdr:rowOff>
    </xdr:to>
    <xdr:sp macro="" textlink="">
      <xdr:nvSpPr>
        <xdr:cNvPr id="884" name="楕円 883">
          <a:extLst>
            <a:ext uri="{FF2B5EF4-FFF2-40B4-BE49-F238E27FC236}">
              <a16:creationId xmlns:a16="http://schemas.microsoft.com/office/drawing/2014/main" id="{C6D4B7F2-F7FF-4E47-9ACC-575BA8B1AE29}"/>
            </a:ext>
          </a:extLst>
        </xdr:cNvPr>
        <xdr:cNvSpPr/>
      </xdr:nvSpPr>
      <xdr:spPr>
        <a:xfrm>
          <a:off x="14544675" y="1740707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138249</xdr:rowOff>
    </xdr:from>
    <xdr:to>
      <xdr:col>81</xdr:col>
      <xdr:colOff>50800</xdr:colOff>
      <xdr:row>101</xdr:row>
      <xdr:rowOff>170906</xdr:rowOff>
    </xdr:to>
    <xdr:cxnSp macro="">
      <xdr:nvCxnSpPr>
        <xdr:cNvPr id="885" name="直線コネクタ 884">
          <a:extLst>
            <a:ext uri="{FF2B5EF4-FFF2-40B4-BE49-F238E27FC236}">
              <a16:creationId xmlns:a16="http://schemas.microsoft.com/office/drawing/2014/main" id="{C0E7EB61-8996-4BBB-8F50-1CE0123618C1}"/>
            </a:ext>
          </a:extLst>
        </xdr:cNvPr>
        <xdr:cNvCxnSpPr/>
      </xdr:nvCxnSpPr>
      <xdr:spPr>
        <a:xfrm>
          <a:off x="14592300" y="17457874"/>
          <a:ext cx="8921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macro="" textlink="">
      <xdr:nvSpPr>
        <xdr:cNvPr id="886" name="楕円 885">
          <a:extLst>
            <a:ext uri="{FF2B5EF4-FFF2-40B4-BE49-F238E27FC236}">
              <a16:creationId xmlns:a16="http://schemas.microsoft.com/office/drawing/2014/main" id="{AA05A043-2A1D-4419-926C-A825DF987BA9}"/>
            </a:ext>
          </a:extLst>
        </xdr:cNvPr>
        <xdr:cNvSpPr/>
      </xdr:nvSpPr>
      <xdr:spPr>
        <a:xfrm>
          <a:off x="13655675" y="1737287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107224</xdr:rowOff>
    </xdr:from>
    <xdr:to>
      <xdr:col>76</xdr:col>
      <xdr:colOff>114300</xdr:colOff>
      <xdr:row>101</xdr:row>
      <xdr:rowOff>138249</xdr:rowOff>
    </xdr:to>
    <xdr:cxnSp macro="">
      <xdr:nvCxnSpPr>
        <xdr:cNvPr id="887" name="直線コネクタ 886">
          <a:extLst>
            <a:ext uri="{FF2B5EF4-FFF2-40B4-BE49-F238E27FC236}">
              <a16:creationId xmlns:a16="http://schemas.microsoft.com/office/drawing/2014/main" id="{D43B2FF8-8856-4298-9F12-6521CF3A5026}"/>
            </a:ext>
          </a:extLst>
        </xdr:cNvPr>
        <xdr:cNvCxnSpPr/>
      </xdr:nvCxnSpPr>
      <xdr:spPr>
        <a:xfrm>
          <a:off x="13706475" y="17426849"/>
          <a:ext cx="885825"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36830</xdr:rowOff>
    </xdr:from>
    <xdr:to>
      <xdr:col>67</xdr:col>
      <xdr:colOff>101600</xdr:colOff>
      <xdr:row>101</xdr:row>
      <xdr:rowOff>138430</xdr:rowOff>
    </xdr:to>
    <xdr:sp macro="" textlink="">
      <xdr:nvSpPr>
        <xdr:cNvPr id="888" name="楕円 887">
          <a:extLst>
            <a:ext uri="{FF2B5EF4-FFF2-40B4-BE49-F238E27FC236}">
              <a16:creationId xmlns:a16="http://schemas.microsoft.com/office/drawing/2014/main" id="{68EAEE5C-1BAB-4E0B-BFBF-8F2A0E048560}"/>
            </a:ext>
          </a:extLst>
        </xdr:cNvPr>
        <xdr:cNvSpPr/>
      </xdr:nvSpPr>
      <xdr:spPr>
        <a:xfrm>
          <a:off x="12763500" y="17353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107224</xdr:rowOff>
    </xdr:to>
    <xdr:cxnSp macro="">
      <xdr:nvCxnSpPr>
        <xdr:cNvPr id="889" name="直線コネクタ 888">
          <a:extLst>
            <a:ext uri="{FF2B5EF4-FFF2-40B4-BE49-F238E27FC236}">
              <a16:creationId xmlns:a16="http://schemas.microsoft.com/office/drawing/2014/main" id="{F7E14C26-FBA7-454A-A5D0-CBF3CB66E309}"/>
            </a:ext>
          </a:extLst>
        </xdr:cNvPr>
        <xdr:cNvCxnSpPr/>
      </xdr:nvCxnSpPr>
      <xdr:spPr>
        <a:xfrm>
          <a:off x="12817475" y="174072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50AD3AEB-CC09-4022-8ECC-B24DF0501212}"/>
            </a:ext>
          </a:extLst>
        </xdr:cNvPr>
        <xdr:cNvSpPr txBox="1"/>
      </xdr:nvSpPr>
      <xdr:spPr>
        <a:xfrm>
          <a:off x="15269219" y="1787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a:extLst>
            <a:ext uri="{FF2B5EF4-FFF2-40B4-BE49-F238E27FC236}">
              <a16:creationId xmlns:a16="http://schemas.microsoft.com/office/drawing/2014/main" id="{017CA34F-5335-40CD-922F-10F68D895BEF}"/>
            </a:ext>
          </a:extLst>
        </xdr:cNvPr>
        <xdr:cNvSpPr txBox="1"/>
      </xdr:nvSpPr>
      <xdr:spPr>
        <a:xfrm>
          <a:off x="14392919" y="178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2" name="n_3aveValue【庁舎】&#10;有形固定資産減価償却率">
          <a:extLst>
            <a:ext uri="{FF2B5EF4-FFF2-40B4-BE49-F238E27FC236}">
              <a16:creationId xmlns:a16="http://schemas.microsoft.com/office/drawing/2014/main" id="{68201E8C-728E-4E7A-A7C1-8C30DF27480C}"/>
            </a:ext>
          </a:extLst>
        </xdr:cNvPr>
        <xdr:cNvSpPr txBox="1"/>
      </xdr:nvSpPr>
      <xdr:spPr>
        <a:xfrm>
          <a:off x="13503919" y="1789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3" name="n_4aveValue【庁舎】&#10;有形固定資産減価償却率">
          <a:extLst>
            <a:ext uri="{FF2B5EF4-FFF2-40B4-BE49-F238E27FC236}">
              <a16:creationId xmlns:a16="http://schemas.microsoft.com/office/drawing/2014/main" id="{754E8C7E-E0A3-4C56-8407-58AA2923EFFF}"/>
            </a:ext>
          </a:extLst>
        </xdr:cNvPr>
        <xdr:cNvSpPr txBox="1"/>
      </xdr:nvSpPr>
      <xdr:spPr>
        <a:xfrm>
          <a:off x="12611744" y="1787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66783</xdr:rowOff>
    </xdr:from>
    <xdr:ext cx="405111" cy="259045"/>
    <xdr:sp macro="" textlink="">
      <xdr:nvSpPr>
        <xdr:cNvPr id="894" name="n_1mainValue【庁舎】&#10;有形固定資産減価償却率">
          <a:extLst>
            <a:ext uri="{FF2B5EF4-FFF2-40B4-BE49-F238E27FC236}">
              <a16:creationId xmlns:a16="http://schemas.microsoft.com/office/drawing/2014/main" id="{B1690803-A297-4F0E-9AE0-CD4678442704}"/>
            </a:ext>
          </a:extLst>
        </xdr:cNvPr>
        <xdr:cNvSpPr txBox="1"/>
      </xdr:nvSpPr>
      <xdr:spPr>
        <a:xfrm>
          <a:off x="15269219" y="17214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34126</xdr:rowOff>
    </xdr:from>
    <xdr:ext cx="405111" cy="259045"/>
    <xdr:sp macro="" textlink="">
      <xdr:nvSpPr>
        <xdr:cNvPr id="895" name="n_2mainValue【庁舎】&#10;有形固定資産減価償却率">
          <a:extLst>
            <a:ext uri="{FF2B5EF4-FFF2-40B4-BE49-F238E27FC236}">
              <a16:creationId xmlns:a16="http://schemas.microsoft.com/office/drawing/2014/main" id="{F99F5F03-D508-44DC-9544-1D9D13825A7D}"/>
            </a:ext>
          </a:extLst>
        </xdr:cNvPr>
        <xdr:cNvSpPr txBox="1"/>
      </xdr:nvSpPr>
      <xdr:spPr>
        <a:xfrm>
          <a:off x="14392919"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macro="" textlink="">
      <xdr:nvSpPr>
        <xdr:cNvPr id="896" name="n_3mainValue【庁舎】&#10;有形固定資産減価償却率">
          <a:extLst>
            <a:ext uri="{FF2B5EF4-FFF2-40B4-BE49-F238E27FC236}">
              <a16:creationId xmlns:a16="http://schemas.microsoft.com/office/drawing/2014/main" id="{E5BDA68E-43A1-42F0-AC63-B3916DDEEFC1}"/>
            </a:ext>
          </a:extLst>
        </xdr:cNvPr>
        <xdr:cNvSpPr txBox="1"/>
      </xdr:nvSpPr>
      <xdr:spPr>
        <a:xfrm>
          <a:off x="13503919"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154957</xdr:rowOff>
    </xdr:from>
    <xdr:ext cx="405111" cy="259045"/>
    <xdr:sp macro="" textlink="">
      <xdr:nvSpPr>
        <xdr:cNvPr id="897" name="n_4mainValue【庁舎】&#10;有形固定資産減価償却率">
          <a:extLst>
            <a:ext uri="{FF2B5EF4-FFF2-40B4-BE49-F238E27FC236}">
              <a16:creationId xmlns:a16="http://schemas.microsoft.com/office/drawing/2014/main" id="{50948F61-1428-4FB8-80E2-96713E5DE262}"/>
            </a:ext>
          </a:extLst>
        </xdr:cNvPr>
        <xdr:cNvSpPr txBox="1"/>
      </xdr:nvSpPr>
      <xdr:spPr>
        <a:xfrm>
          <a:off x="12611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3C8DA7F-C83E-483F-9E60-B9B1DFEAA327}"/>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4C3D1F7-9363-496D-8E38-568655DC7A5D}"/>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6934831-0354-4BD5-A97F-676C760E9025}"/>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8D13CB6-266F-4271-99AB-40834B1E2DBD}"/>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3A099B7B-60B4-4EE4-9C3C-E980FCFD9D10}"/>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6DDDBAE-4977-45DF-82B7-8F3F51023BBF}"/>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6A770C1-9E16-4185-AC9E-4DD6AF0A3D37}"/>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3E11BCC-8644-4DA3-B1B1-F5881AA8E7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C5F735C2-F5C4-45E9-B6D5-CF0E12925B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0325BDD-BE98-48BD-9F51-23CEE4B776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E47AED44-3165-4525-AB9E-B8A840856D7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DAA7DA49-FA9F-42B6-9E2B-23DF9165F1F8}"/>
            </a:ext>
          </a:extLst>
        </xdr:cNvPr>
        <xdr:cNvSpPr txBox="1"/>
      </xdr:nvSpPr>
      <xdr:spPr>
        <a:xfrm>
          <a:off x="17823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CCEC42F9-A697-4C92-B7CF-275E0CCC726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29FC691C-8497-458D-81B7-FDEA22CE6C95}"/>
            </a:ext>
          </a:extLst>
        </xdr:cNvPr>
        <xdr:cNvSpPr txBox="1"/>
      </xdr:nvSpPr>
      <xdr:spPr>
        <a:xfrm>
          <a:off x="17823996"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5809001B-C3EF-4C98-9EEB-2B8FF34E14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87CE7E46-F6F1-4EA1-92F3-8E61F96B1501}"/>
            </a:ext>
          </a:extLst>
        </xdr:cNvPr>
        <xdr:cNvSpPr txBox="1"/>
      </xdr:nvSpPr>
      <xdr:spPr>
        <a:xfrm>
          <a:off x="17823996"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EC4FCAB8-9A51-4AEE-BF0D-D631BB6504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B155CFDD-F1AD-4903-871C-6BF9D2E828A5}"/>
            </a:ext>
          </a:extLst>
        </xdr:cNvPr>
        <xdr:cNvSpPr txBox="1"/>
      </xdr:nvSpPr>
      <xdr:spPr>
        <a:xfrm>
          <a:off x="17823996"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8AC9387A-8614-4768-A6D8-5ABB5BF454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6F88FDE0-E49E-41E5-8FCB-AB037A045E27}"/>
            </a:ext>
          </a:extLst>
        </xdr:cNvPr>
        <xdr:cNvSpPr txBox="1"/>
      </xdr:nvSpPr>
      <xdr:spPr>
        <a:xfrm>
          <a:off x="17823996"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50A8BA7-F0CD-460B-B2E1-C7E7D56DF3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A4A80040-4974-4BBE-8221-BA647E7BA55A}"/>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C3C72524-FC56-4BF8-AA37-7922A9DDE4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E9A1F31E-001A-4D1B-A0EF-13F9B3168BDC}"/>
            </a:ext>
          </a:extLst>
        </xdr:cNvPr>
        <xdr:cNvCxnSpPr/>
      </xdr:nvCxnSpPr>
      <xdr:spPr>
        <a:xfrm flipV="1">
          <a:off x="22164039" y="17320261"/>
          <a:ext cx="0" cy="122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682649AC-E395-4B0B-ADBC-3B19E76C04BB}"/>
            </a:ext>
          </a:extLst>
        </xdr:cNvPr>
        <xdr:cNvSpPr txBox="1"/>
      </xdr:nvSpPr>
      <xdr:spPr>
        <a:xfrm>
          <a:off x="22202775"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A8CA854A-96C1-44CE-A7DD-88B0C57B16E9}"/>
            </a:ext>
          </a:extLst>
        </xdr:cNvPr>
        <xdr:cNvCxnSpPr/>
      </xdr:nvCxnSpPr>
      <xdr:spPr>
        <a:xfrm>
          <a:off x="22075775" y="185445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3E878DBC-7629-4B6C-A3DA-246BF18F159C}"/>
            </a:ext>
          </a:extLst>
        </xdr:cNvPr>
        <xdr:cNvSpPr txBox="1"/>
      </xdr:nvSpPr>
      <xdr:spPr>
        <a:xfrm>
          <a:off x="22202775" y="1709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E8601AC1-47FF-4051-A307-4875C4B4C51B}"/>
            </a:ext>
          </a:extLst>
        </xdr:cNvPr>
        <xdr:cNvCxnSpPr/>
      </xdr:nvCxnSpPr>
      <xdr:spPr>
        <a:xfrm>
          <a:off x="22075775" y="173202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6576F662-B173-4DE6-9C92-2E824B30FA0F}"/>
            </a:ext>
          </a:extLst>
        </xdr:cNvPr>
        <xdr:cNvSpPr txBox="1"/>
      </xdr:nvSpPr>
      <xdr:spPr>
        <a:xfrm>
          <a:off x="22202775" y="17825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D04A35C7-510D-4E91-9504-F0AE013D4090}"/>
            </a:ext>
          </a:extLst>
        </xdr:cNvPr>
        <xdr:cNvSpPr/>
      </xdr:nvSpPr>
      <xdr:spPr>
        <a:xfrm>
          <a:off x="22113875" y="179736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B860B886-0C14-4594-B509-8E3DE4B52A0E}"/>
            </a:ext>
          </a:extLst>
        </xdr:cNvPr>
        <xdr:cNvSpPr/>
      </xdr:nvSpPr>
      <xdr:spPr>
        <a:xfrm>
          <a:off x="21275675" y="180181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03EA94D8-0ED5-42E6-BC80-BE8F8E42BBA4}"/>
            </a:ext>
          </a:extLst>
        </xdr:cNvPr>
        <xdr:cNvSpPr/>
      </xdr:nvSpPr>
      <xdr:spPr>
        <a:xfrm>
          <a:off x="20383500" y="1801558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AB62BD01-90D3-44CF-AD3B-2462EC0C9B41}"/>
            </a:ext>
          </a:extLst>
        </xdr:cNvPr>
        <xdr:cNvSpPr/>
      </xdr:nvSpPr>
      <xdr:spPr>
        <a:xfrm>
          <a:off x="19497675"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978C21BB-A7FF-4124-9F4F-11091FFDCDC6}"/>
            </a:ext>
          </a:extLst>
        </xdr:cNvPr>
        <xdr:cNvSpPr/>
      </xdr:nvSpPr>
      <xdr:spPr>
        <a:xfrm>
          <a:off x="18608675" y="1809368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B9DDACC-3B28-44FD-A8EC-58673646495F}"/>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4DA5C84-778A-4183-B4EA-B5E9A0960FCB}"/>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B7B667D-2750-4600-B426-1DA3D744AB39}"/>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9CE6E47-DCCF-404A-A2C4-3BED554F89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B84D2D9-787A-4DC6-A741-F2443E54266B}"/>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937" name="楕円 936">
          <a:extLst>
            <a:ext uri="{FF2B5EF4-FFF2-40B4-BE49-F238E27FC236}">
              <a16:creationId xmlns:a16="http://schemas.microsoft.com/office/drawing/2014/main" id="{9BAD1F54-4A49-418B-A7F7-921994C62F8B}"/>
            </a:ext>
          </a:extLst>
        </xdr:cNvPr>
        <xdr:cNvSpPr/>
      </xdr:nvSpPr>
      <xdr:spPr>
        <a:xfrm>
          <a:off x="22113875" y="181343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110507</xdr:rowOff>
    </xdr:from>
    <xdr:ext cx="469744" cy="259045"/>
    <xdr:sp macro="" textlink="">
      <xdr:nvSpPr>
        <xdr:cNvPr id="938" name="【庁舎】&#10;一人当たり面積該当値テキスト">
          <a:extLst>
            <a:ext uri="{FF2B5EF4-FFF2-40B4-BE49-F238E27FC236}">
              <a16:creationId xmlns:a16="http://schemas.microsoft.com/office/drawing/2014/main" id="{0C4701EE-E2B6-4287-AA75-817FAF7EF230}"/>
            </a:ext>
          </a:extLst>
        </xdr:cNvPr>
        <xdr:cNvSpPr txBox="1"/>
      </xdr:nvSpPr>
      <xdr:spPr>
        <a:xfrm>
          <a:off x="22202775"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39" name="楕円 938">
          <a:extLst>
            <a:ext uri="{FF2B5EF4-FFF2-40B4-BE49-F238E27FC236}">
              <a16:creationId xmlns:a16="http://schemas.microsoft.com/office/drawing/2014/main" id="{56437F8C-2545-4741-B4B9-D601D0643754}"/>
            </a:ext>
          </a:extLst>
        </xdr:cNvPr>
        <xdr:cNvSpPr/>
      </xdr:nvSpPr>
      <xdr:spPr>
        <a:xfrm>
          <a:off x="21275675" y="181381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xdr:rowOff>
    </xdr:from>
    <xdr:to>
      <xdr:col>116</xdr:col>
      <xdr:colOff>63500</xdr:colOff>
      <xdr:row>106</xdr:row>
      <xdr:rowOff>15239</xdr:rowOff>
    </xdr:to>
    <xdr:cxnSp macro="">
      <xdr:nvCxnSpPr>
        <xdr:cNvPr id="940" name="直線コネクタ 939">
          <a:extLst>
            <a:ext uri="{FF2B5EF4-FFF2-40B4-BE49-F238E27FC236}">
              <a16:creationId xmlns:a16="http://schemas.microsoft.com/office/drawing/2014/main" id="{9FE42967-9FCB-40D8-8DE9-B51B7A7E4F50}"/>
            </a:ext>
          </a:extLst>
        </xdr:cNvPr>
        <xdr:cNvCxnSpPr/>
      </xdr:nvCxnSpPr>
      <xdr:spPr>
        <a:xfrm flipV="1">
          <a:off x="21326475" y="18188305"/>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141605</xdr:rowOff>
    </xdr:from>
    <xdr:to>
      <xdr:col>107</xdr:col>
      <xdr:colOff>101600</xdr:colOff>
      <xdr:row>106</xdr:row>
      <xdr:rowOff>71755</xdr:rowOff>
    </xdr:to>
    <xdr:sp macro="" textlink="">
      <xdr:nvSpPr>
        <xdr:cNvPr id="941" name="楕円 940">
          <a:extLst>
            <a:ext uri="{FF2B5EF4-FFF2-40B4-BE49-F238E27FC236}">
              <a16:creationId xmlns:a16="http://schemas.microsoft.com/office/drawing/2014/main" id="{EC65DCB5-09BD-4857-91E3-D91BD6393A25}"/>
            </a:ext>
          </a:extLst>
        </xdr:cNvPr>
        <xdr:cNvSpPr/>
      </xdr:nvSpPr>
      <xdr:spPr>
        <a:xfrm>
          <a:off x="20383500" y="181470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20955</xdr:rowOff>
    </xdr:to>
    <xdr:cxnSp macro="">
      <xdr:nvCxnSpPr>
        <xdr:cNvPr id="942" name="直線コネクタ 941">
          <a:extLst>
            <a:ext uri="{FF2B5EF4-FFF2-40B4-BE49-F238E27FC236}">
              <a16:creationId xmlns:a16="http://schemas.microsoft.com/office/drawing/2014/main" id="{19BA936F-5A01-4E93-B733-DD344C1BD1DC}"/>
            </a:ext>
          </a:extLst>
        </xdr:cNvPr>
        <xdr:cNvCxnSpPr/>
      </xdr:nvCxnSpPr>
      <xdr:spPr>
        <a:xfrm flipV="1">
          <a:off x="20437475" y="181889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43" name="楕円 942">
          <a:extLst>
            <a:ext uri="{FF2B5EF4-FFF2-40B4-BE49-F238E27FC236}">
              <a16:creationId xmlns:a16="http://schemas.microsoft.com/office/drawing/2014/main" id="{BEEC9F67-6461-49B3-BAEE-E02A37032C6C}"/>
            </a:ext>
          </a:extLst>
        </xdr:cNvPr>
        <xdr:cNvSpPr/>
      </xdr:nvSpPr>
      <xdr:spPr>
        <a:xfrm>
          <a:off x="19497675" y="1815083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20955</xdr:rowOff>
    </xdr:from>
    <xdr:to>
      <xdr:col>107</xdr:col>
      <xdr:colOff>50800</xdr:colOff>
      <xdr:row>106</xdr:row>
      <xdr:rowOff>24764</xdr:rowOff>
    </xdr:to>
    <xdr:cxnSp macro="">
      <xdr:nvCxnSpPr>
        <xdr:cNvPr id="944" name="直線コネクタ 943">
          <a:extLst>
            <a:ext uri="{FF2B5EF4-FFF2-40B4-BE49-F238E27FC236}">
              <a16:creationId xmlns:a16="http://schemas.microsoft.com/office/drawing/2014/main" id="{4B3AC281-0E03-47C1-B3D6-6C65E5CCBB31}"/>
            </a:ext>
          </a:extLst>
        </xdr:cNvPr>
        <xdr:cNvCxnSpPr/>
      </xdr:nvCxnSpPr>
      <xdr:spPr>
        <a:xfrm flipV="1">
          <a:off x="19545300" y="18194655"/>
          <a:ext cx="892175"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45" name="楕円 944">
          <a:extLst>
            <a:ext uri="{FF2B5EF4-FFF2-40B4-BE49-F238E27FC236}">
              <a16:creationId xmlns:a16="http://schemas.microsoft.com/office/drawing/2014/main" id="{A523BB33-1733-4F12-82B9-C1301186D8E9}"/>
            </a:ext>
          </a:extLst>
        </xdr:cNvPr>
        <xdr:cNvSpPr/>
      </xdr:nvSpPr>
      <xdr:spPr>
        <a:xfrm>
          <a:off x="18608675" y="181533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24764</xdr:rowOff>
    </xdr:from>
    <xdr:to>
      <xdr:col>102</xdr:col>
      <xdr:colOff>114300</xdr:colOff>
      <xdr:row>106</xdr:row>
      <xdr:rowOff>30480</xdr:rowOff>
    </xdr:to>
    <xdr:cxnSp macro="">
      <xdr:nvCxnSpPr>
        <xdr:cNvPr id="946" name="直線コネクタ 945">
          <a:extLst>
            <a:ext uri="{FF2B5EF4-FFF2-40B4-BE49-F238E27FC236}">
              <a16:creationId xmlns:a16="http://schemas.microsoft.com/office/drawing/2014/main" id="{52BEFCD8-B178-4E02-9F2F-A09C06CA43BA}"/>
            </a:ext>
          </a:extLst>
        </xdr:cNvPr>
        <xdr:cNvCxnSpPr/>
      </xdr:nvCxnSpPr>
      <xdr:spPr>
        <a:xfrm flipV="1">
          <a:off x="18659475" y="18201639"/>
          <a:ext cx="88582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C5569A95-9BAF-4EAE-BF24-3719FA0A2FCA}"/>
            </a:ext>
          </a:extLst>
        </xdr:cNvPr>
        <xdr:cNvSpPr txBox="1"/>
      </xdr:nvSpPr>
      <xdr:spPr>
        <a:xfrm>
          <a:off x="21078902"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DDBCCAC2-4EC3-418C-B7F7-8C14A2D81176}"/>
            </a:ext>
          </a:extLst>
        </xdr:cNvPr>
        <xdr:cNvSpPr txBox="1"/>
      </xdr:nvSpPr>
      <xdr:spPr>
        <a:xfrm>
          <a:off x="20202602" y="177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949" name="n_3aveValue【庁舎】&#10;一人当たり面積">
          <a:extLst>
            <a:ext uri="{FF2B5EF4-FFF2-40B4-BE49-F238E27FC236}">
              <a16:creationId xmlns:a16="http://schemas.microsoft.com/office/drawing/2014/main" id="{AE4D20C0-6603-4028-9818-6C5C05CFEDB8}"/>
            </a:ext>
          </a:extLst>
        </xdr:cNvPr>
        <xdr:cNvSpPr txBox="1"/>
      </xdr:nvSpPr>
      <xdr:spPr>
        <a:xfrm>
          <a:off x="19313602"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950" name="n_4aveValue【庁舎】&#10;一人当たり面積">
          <a:extLst>
            <a:ext uri="{FF2B5EF4-FFF2-40B4-BE49-F238E27FC236}">
              <a16:creationId xmlns:a16="http://schemas.microsoft.com/office/drawing/2014/main" id="{99B2790D-79CC-4558-B58B-69CB23ED7166}"/>
            </a:ext>
          </a:extLst>
        </xdr:cNvPr>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51" name="n_1mainValue【庁舎】&#10;一人当たり面積">
          <a:extLst>
            <a:ext uri="{FF2B5EF4-FFF2-40B4-BE49-F238E27FC236}">
              <a16:creationId xmlns:a16="http://schemas.microsoft.com/office/drawing/2014/main" id="{BA45230C-2ADE-42FF-8182-D9DB351C1939}"/>
            </a:ext>
          </a:extLst>
        </xdr:cNvPr>
        <xdr:cNvSpPr txBox="1"/>
      </xdr:nvSpPr>
      <xdr:spPr>
        <a:xfrm>
          <a:off x="21078902"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62882</xdr:rowOff>
    </xdr:from>
    <xdr:ext cx="469744" cy="259045"/>
    <xdr:sp macro="" textlink="">
      <xdr:nvSpPr>
        <xdr:cNvPr id="952" name="n_2mainValue【庁舎】&#10;一人当たり面積">
          <a:extLst>
            <a:ext uri="{FF2B5EF4-FFF2-40B4-BE49-F238E27FC236}">
              <a16:creationId xmlns:a16="http://schemas.microsoft.com/office/drawing/2014/main" id="{1AC7FC6A-B79C-4E6E-BF76-5C991716F277}"/>
            </a:ext>
          </a:extLst>
        </xdr:cNvPr>
        <xdr:cNvSpPr txBox="1"/>
      </xdr:nvSpPr>
      <xdr:spPr>
        <a:xfrm>
          <a:off x="20202602" y="182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953" name="n_3mainValue【庁舎】&#10;一人当たり面積">
          <a:extLst>
            <a:ext uri="{FF2B5EF4-FFF2-40B4-BE49-F238E27FC236}">
              <a16:creationId xmlns:a16="http://schemas.microsoft.com/office/drawing/2014/main" id="{85AC853A-0AF8-456A-9C58-54D4F90B9FF1}"/>
            </a:ext>
          </a:extLst>
        </xdr:cNvPr>
        <xdr:cNvSpPr txBox="1"/>
      </xdr:nvSpPr>
      <xdr:spPr>
        <a:xfrm>
          <a:off x="19313602" y="182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54" name="n_4mainValue【庁舎】&#10;一人当たり面積">
          <a:extLst>
            <a:ext uri="{FF2B5EF4-FFF2-40B4-BE49-F238E27FC236}">
              <a16:creationId xmlns:a16="http://schemas.microsoft.com/office/drawing/2014/main" id="{8CF84A7D-8994-4F0D-88F1-A096CD9FD732}"/>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557A2C68-664B-4B06-B418-280D363459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9BCBE0E8-2415-47D3-8AF3-2B779FC39558}"/>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9537705E-6100-4DB5-9CDE-4D401F3A58CE}"/>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有形固定資産減価償却率のうち、令和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年度中に数値の異動があったのは「体育館・プール」で、天水体育館の中規模改修を行ったことにより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％の減となった。それ以外の施設は軽微な維持補修が中心であり、大規模な施設改修は実施しなかった。</a:t>
          </a: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有形固定資産減価償却率については、類似団体内平均の数値を下回っている施設がほとんどとなっている。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か年平均財政力指数は</a:t>
          </a:r>
          <a:r>
            <a:rPr kumimoji="1" lang="en-US" altLang="ja-JP" sz="1200">
              <a:latin typeface="ＭＳ Ｐゴシック" panose="020B0600070205080204" pitchFamily="50" charset="-128"/>
              <a:ea typeface="ＭＳ Ｐゴシック" panose="020B0600070205080204" pitchFamily="50" charset="-128"/>
            </a:rPr>
            <a:t>0.43</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年度での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ポイント減少しており、類似団体の平均値を下回っている状況である。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また、単年度で比較すると</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年度ともに</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で同じではあるものの、</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年度と比べ、基準財政収入額が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百万減、基準財政需要額では</a:t>
          </a:r>
          <a:r>
            <a:rPr kumimoji="1" lang="en-US" altLang="ja-JP" sz="1200">
              <a:latin typeface="ＭＳ Ｐゴシック" panose="020B0600070205080204" pitchFamily="50" charset="-128"/>
              <a:ea typeface="ＭＳ Ｐゴシック" panose="020B0600070205080204" pitchFamily="50" charset="-128"/>
            </a:rPr>
            <a:t>183</a:t>
          </a:r>
          <a:r>
            <a:rPr kumimoji="1" lang="ja-JP" altLang="en-US" sz="1200">
              <a:latin typeface="ＭＳ Ｐゴシック" panose="020B0600070205080204" pitchFamily="50" charset="-128"/>
              <a:ea typeface="ＭＳ Ｐゴシック" panose="020B0600070205080204" pitchFamily="50" charset="-128"/>
            </a:rPr>
            <a:t>百万の増となっている。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人口減少社会の中で、より効率的な行政運営に努めるほか、企業誘致や定住の促進、使用料・手数料の適正化、市税の徴収強化等により、自主財源の確保と財政基盤の強化を図る。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99077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経常収支比率については、分子では定年延長に伴う退職手当負担金</a:t>
          </a:r>
          <a:r>
            <a:rPr kumimoji="1" lang="en-US" altLang="ja-JP" sz="1200">
              <a:latin typeface="ＭＳ Ｐゴシック" panose="020B0600070205080204" pitchFamily="50" charset="-128"/>
              <a:ea typeface="ＭＳ Ｐゴシック" panose="020B0600070205080204" pitchFamily="50" charset="-128"/>
            </a:rPr>
            <a:t>207</a:t>
          </a:r>
          <a:r>
            <a:rPr kumimoji="1" lang="ja-JP" altLang="en-US" sz="1200">
              <a:latin typeface="ＭＳ Ｐゴシック" panose="020B0600070205080204" pitchFamily="50" charset="-128"/>
              <a:ea typeface="ＭＳ Ｐゴシック" panose="020B0600070205080204" pitchFamily="50" charset="-128"/>
            </a:rPr>
            <a:t>百万円減となっているが、扶助費及び補助費で</a:t>
          </a:r>
          <a:r>
            <a:rPr kumimoji="1" lang="en-US" altLang="ja-JP" sz="1200">
              <a:latin typeface="ＭＳ Ｐゴシック" panose="020B0600070205080204" pitchFamily="50" charset="-128"/>
              <a:ea typeface="ＭＳ Ｐゴシック" panose="020B0600070205080204" pitchFamily="50" charset="-128"/>
            </a:rPr>
            <a:t>278</a:t>
          </a:r>
          <a:r>
            <a:rPr kumimoji="1" lang="ja-JP" altLang="en-US" sz="1200">
              <a:latin typeface="ＭＳ Ｐゴシック" panose="020B0600070205080204" pitchFamily="50" charset="-128"/>
              <a:ea typeface="ＭＳ Ｐゴシック" panose="020B0600070205080204" pitchFamily="50" charset="-128"/>
            </a:rPr>
            <a:t>百万円増、分母では臨時財政対策債で</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百万円減となっているが、普通交付税や地方税で</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百万円増となっており、結果的に前年度と比較して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ポイント減少したが、類似団体平均や全国平均及び県平均を上回っている状況が続いている。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今後、比率の改善に向けては、市税等の自主財源確保を図りつつ、歳出における人件費の抑制や既存事務事業の徹底した見直し等、行財政改革を強力に推進していく必要がある。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123952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04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123952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2878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2878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49022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80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32,095</a:t>
          </a:r>
          <a:r>
            <a:rPr kumimoji="1" lang="ja-JP" altLang="en-US" sz="12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円低くなっているが、ごみ処理業務や消防業務を一部事務組合で行っているためであり、一部事務組合負担金のうち人件費や物件費に充当される部分を振り替えると実際の額は増加する。</a:t>
          </a:r>
        </a:p>
        <a:p>
          <a:r>
            <a:rPr kumimoji="1" lang="ja-JP" altLang="en-US" sz="1200">
              <a:latin typeface="ＭＳ Ｐゴシック" panose="020B0600070205080204" pitchFamily="50" charset="-128"/>
              <a:ea typeface="ＭＳ Ｐゴシック" panose="020B0600070205080204" pitchFamily="50" charset="-128"/>
            </a:rPr>
            <a:t>　決算額としては、前年度と比較して</a:t>
          </a:r>
          <a:r>
            <a:rPr kumimoji="1" lang="en-US" altLang="ja-JP" sz="1200">
              <a:latin typeface="ＭＳ Ｐゴシック" panose="020B0600070205080204" pitchFamily="50" charset="-128"/>
              <a:ea typeface="ＭＳ Ｐゴシック" panose="020B0600070205080204" pitchFamily="50" charset="-128"/>
            </a:rPr>
            <a:t>3,625</a:t>
          </a:r>
          <a:r>
            <a:rPr kumimoji="1" lang="ja-JP" altLang="en-US" sz="1200">
              <a:latin typeface="ＭＳ Ｐゴシック" panose="020B0600070205080204" pitchFamily="50" charset="-128"/>
              <a:ea typeface="ＭＳ Ｐゴシック" panose="020B0600070205080204" pitchFamily="50" charset="-128"/>
            </a:rPr>
            <a:t>円の減となっており、これは人件費で定年延長に伴う退職手当負担金の減、物件費で施設の指定管理業務を直営に切り替えたことによる費用削減に伴うものと考えられる。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減少はしているものの、今後の社会情勢の変化により人件費や物価の上昇が続いていくものと見込まれるため、適切な財政運営に努めていく必要がある。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112162</xdr:rowOff>
    </xdr:from>
    <xdr:to>
      <xdr:col>23</xdr:col>
      <xdr:colOff>133350</xdr:colOff>
      <xdr:row>82</xdr:row>
      <xdr:rowOff>141319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71062"/>
          <a:ext cx="8382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103403</xdr:rowOff>
    </xdr:from>
    <xdr:to>
      <xdr:col>19</xdr:col>
      <xdr:colOff>133350</xdr:colOff>
      <xdr:row>82</xdr:row>
      <xdr:rowOff>141319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2303"/>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46327</xdr:rowOff>
    </xdr:from>
    <xdr:to>
      <xdr:col>15</xdr:col>
      <xdr:colOff>82550</xdr:colOff>
      <xdr:row>82</xdr:row>
      <xdr:rowOff>103403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5227"/>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65196</xdr:rowOff>
    </xdr:from>
    <xdr:to>
      <xdr:col>11</xdr:col>
      <xdr:colOff>31750</xdr:colOff>
      <xdr:row>82</xdr:row>
      <xdr:rowOff>46327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61362</xdr:rowOff>
    </xdr:from>
    <xdr:to>
      <xdr:col>23</xdr:col>
      <xdr:colOff>184150</xdr:colOff>
      <xdr:row>82</xdr:row>
      <xdr:rowOff>162962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77889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90519</xdr:rowOff>
    </xdr:from>
    <xdr:to>
      <xdr:col>19</xdr:col>
      <xdr:colOff>184150</xdr:colOff>
      <xdr:row>83</xdr:row>
      <xdr:rowOff>20669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30846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52603</xdr:rowOff>
    </xdr:from>
    <xdr:to>
      <xdr:col>15</xdr:col>
      <xdr:colOff>133350</xdr:colOff>
      <xdr:row>82</xdr:row>
      <xdr:rowOff>154203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164380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166977</xdr:rowOff>
    </xdr:from>
    <xdr:to>
      <xdr:col>11</xdr:col>
      <xdr:colOff>82550</xdr:colOff>
      <xdr:row>82</xdr:row>
      <xdr:rowOff>97127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107304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14396</xdr:rowOff>
    </xdr:from>
    <xdr:to>
      <xdr:col>7</xdr:col>
      <xdr:colOff>31750</xdr:colOff>
      <xdr:row>81</xdr:row>
      <xdr:rowOff>115996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126173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ラスパイレス指数については、前年度と比較して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ポイント減となり、類似団体平均値と同数値となった。</a:t>
          </a:r>
        </a:p>
        <a:p>
          <a:r>
            <a:rPr kumimoji="1" lang="ja-JP" altLang="en-US" sz="1200">
              <a:latin typeface="ＭＳ Ｐゴシック" panose="020B0600070205080204" pitchFamily="50" charset="-128"/>
              <a:ea typeface="ＭＳ Ｐゴシック" panose="020B0600070205080204" pitchFamily="50" charset="-128"/>
            </a:rPr>
            <a:t>　主な要因は、新規採用者・退職者等により職員構成の変動が生じたためである。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人当たりの職員数は、前年度と比較して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人増となっており、要因として、職員数は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名減少しているが、人口も減少傾向にあるためである。</a:t>
          </a:r>
        </a:p>
        <a:p>
          <a:r>
            <a:rPr kumimoji="1" lang="ja-JP" altLang="en-US" sz="1200">
              <a:latin typeface="ＭＳ Ｐゴシック" panose="020B0600070205080204" pitchFamily="50" charset="-128"/>
              <a:ea typeface="ＭＳ Ｐゴシック" panose="020B0600070205080204" pitchFamily="50" charset="-128"/>
            </a:rPr>
            <a:t>　今後も、地方公務員の定年延長制度や職員一人一人の多様な働き方等についても考慮していく必要があり、年齢構成の平準化等の中長期的な視点も踏まえて、定員管理を行っていく必要がある。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160988</xdr:rowOff>
    </xdr:from>
    <xdr:to>
      <xdr:col>81</xdr:col>
      <xdr:colOff>44450</xdr:colOff>
      <xdr:row>60</xdr:row>
      <xdr:rowOff>162137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4798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60</xdr:row>
      <xdr:rowOff>160988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649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140305</xdr:rowOff>
    </xdr:from>
    <xdr:to>
      <xdr:col>72</xdr:col>
      <xdr:colOff>203200</xdr:colOff>
      <xdr:row>60</xdr:row>
      <xdr:rowOff>149497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730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140305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110188</xdr:rowOff>
    </xdr:from>
    <xdr:to>
      <xdr:col>77</xdr:col>
      <xdr:colOff>95250</xdr:colOff>
      <xdr:row>61</xdr:row>
      <xdr:rowOff>40338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50515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89505</xdr:rowOff>
    </xdr:from>
    <xdr:to>
      <xdr:col>68</xdr:col>
      <xdr:colOff>203200</xdr:colOff>
      <xdr:row>61</xdr:row>
      <xdr:rowOff>19655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主な増要因として、分子では元利償還金の</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百万円の減や公営企業に要する経費の財源とする地方債の償還の財源に充てたと認められる繰入金の</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百万円の減が挙げられ、分母では普通交付税額が</a:t>
          </a:r>
          <a:r>
            <a:rPr kumimoji="1" lang="en-US" altLang="ja-JP" sz="1200">
              <a:latin typeface="ＭＳ Ｐゴシック" panose="020B0600070205080204" pitchFamily="50" charset="-128"/>
              <a:ea typeface="ＭＳ Ｐゴシック" panose="020B0600070205080204" pitchFamily="50" charset="-128"/>
            </a:rPr>
            <a:t>204</a:t>
          </a:r>
          <a:r>
            <a:rPr kumimoji="1" lang="ja-JP" altLang="en-US" sz="1200">
              <a:latin typeface="ＭＳ Ｐゴシック" panose="020B0600070205080204" pitchFamily="50" charset="-128"/>
              <a:ea typeface="ＭＳ Ｐゴシック" panose="020B0600070205080204" pitchFamily="50" charset="-128"/>
            </a:rPr>
            <a:t>百万円の増となったことが影響している。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財政運営としては健全な状態であるが、今後も老朽化したインフラや公共施設の更新等を控えていることから、必要性・緊急性など優先順位を明確にした上で、事業化を行う必要がある。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139398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99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139398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70455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ポイント増となり類似団体の平均値を大きく上回る結果となった。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主な要因としては、設立法人の負債額等負担見込額の</a:t>
          </a:r>
          <a:r>
            <a:rPr kumimoji="1" lang="en-US" altLang="ja-JP" sz="1200">
              <a:latin typeface="ＭＳ Ｐゴシック" panose="020B0600070205080204" pitchFamily="50" charset="-128"/>
              <a:ea typeface="ＭＳ Ｐゴシック" panose="020B0600070205080204" pitchFamily="50" charset="-128"/>
            </a:rPr>
            <a:t>607,863</a:t>
          </a:r>
          <a:r>
            <a:rPr kumimoji="1" lang="ja-JP" altLang="en-US" sz="1200">
              <a:latin typeface="ＭＳ Ｐゴシック" panose="020B0600070205080204" pitchFamily="50" charset="-128"/>
              <a:ea typeface="ＭＳ Ｐゴシック" panose="020B0600070205080204" pitchFamily="50" charset="-128"/>
            </a:rPr>
            <a:t>千円により将来負担額が増となったことと、充当可能基金が</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510,256</a:t>
          </a:r>
          <a:r>
            <a:rPr kumimoji="1" lang="ja-JP" altLang="en-US" sz="1200">
              <a:latin typeface="ＭＳ Ｐゴシック" panose="020B0600070205080204" pitchFamily="50" charset="-128"/>
              <a:ea typeface="ＭＳ Ｐゴシック" panose="020B0600070205080204" pitchFamily="50" charset="-128"/>
            </a:rPr>
            <a:t>千円減となったことによるものである。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今後これ以上、比率が上昇しないよう財政の健全化に努めていく。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19776</xdr:rowOff>
    </xdr:from>
    <xdr:to>
      <xdr:col>81</xdr:col>
      <xdr:colOff>44450</xdr:colOff>
      <xdr:row>14</xdr:row>
      <xdr:rowOff>118594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420076"/>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19776</xdr:rowOff>
    </xdr:from>
    <xdr:to>
      <xdr:col>77</xdr:col>
      <xdr:colOff>44450</xdr:colOff>
      <xdr:row>14</xdr:row>
      <xdr:rowOff>33564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2007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33564</xdr:rowOff>
    </xdr:from>
    <xdr:to>
      <xdr:col>72</xdr:col>
      <xdr:colOff>203200</xdr:colOff>
      <xdr:row>14</xdr:row>
      <xdr:rowOff>91017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43386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87812</xdr:rowOff>
    </xdr:from>
    <xdr:to>
      <xdr:col>68</xdr:col>
      <xdr:colOff>152400</xdr:colOff>
      <xdr:row>14</xdr:row>
      <xdr:rowOff>91017</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316662"/>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67794</xdr:rowOff>
    </xdr:from>
    <xdr:to>
      <xdr:col>81</xdr:col>
      <xdr:colOff>95250</xdr:colOff>
      <xdr:row>14</xdr:row>
      <xdr:rowOff>169394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39871</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4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140426</xdr:rowOff>
    </xdr:from>
    <xdr:to>
      <xdr:col>77</xdr:col>
      <xdr:colOff>95250</xdr:colOff>
      <xdr:row>14</xdr:row>
      <xdr:rowOff>70576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55353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5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94541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148789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経常一般人件費は</a:t>
          </a:r>
          <a:r>
            <a:rPr kumimoji="1" lang="en-US" altLang="ja-JP" sz="1200" baseline="0">
              <a:latin typeface="ＭＳ Ｐゴシック" panose="020B0600070205080204" pitchFamily="50" charset="-128"/>
              <a:ea typeface="ＭＳ Ｐゴシック" panose="020B0600070205080204" pitchFamily="50" charset="-128"/>
            </a:rPr>
            <a:t>173</a:t>
          </a:r>
          <a:r>
            <a:rPr kumimoji="1" lang="ja-JP" altLang="en-US" sz="1200" baseline="0">
              <a:latin typeface="ＭＳ Ｐゴシック" panose="020B0600070205080204" pitchFamily="50" charset="-128"/>
              <a:ea typeface="ＭＳ Ｐゴシック" panose="020B0600070205080204" pitchFamily="50" charset="-128"/>
            </a:rPr>
            <a:t>百万の減となっている、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常勤職員の給与等は増となっているが、定年延長に伴う退職負担金の減が影響し、前年度から</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ポイント引き下げる形となった。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定年は２年に</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歳ずつ引き上げられ、退職手当負担金も隔年で増減する見込みのため、今後も適正な人員配置を行い人件費の抑制を図る必要がある。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物件費については、経常一般物件費は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百万円の減となり、比率としても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主な要因としては、前年度まで指定管理で運営していた施設を直営に切り替えたことで、経費削減につながったためである。</a:t>
          </a:r>
        </a:p>
        <a:p>
          <a:r>
            <a:rPr kumimoji="1" lang="ja-JP" altLang="en-US" sz="1300">
              <a:latin typeface="ＭＳ Ｐゴシック" panose="020B0600070205080204" pitchFamily="50" charset="-128"/>
              <a:ea typeface="ＭＳ Ｐゴシック" panose="020B0600070205080204" pitchFamily="50" charset="-128"/>
            </a:rPr>
            <a:t>　しかし、今後も物価高騰の影響により各種行政経費の増加が見込まれるため、徹底した事務事業の見直しを行い、適切な行財政運営を行う必要がある。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ポイントとなった。この数値は、全国平均及び熊本県平均は下回っているものの、類似団体平均は直近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年間は全て上回っている状況である。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介護給付・訓練等給付事業などが主な要因であり、多くの事業で軒並み増額となっており、今後も増額傾向が見込まれる。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69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56</xdr:row>
      <xdr:rowOff>168148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32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56</xdr:row>
      <xdr:rowOff>131572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57</xdr:row>
      <xdr:rowOff>78994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117348</xdr:rowOff>
    </xdr:from>
    <xdr:to>
      <xdr:col>20</xdr:col>
      <xdr:colOff>38100</xdr:colOff>
      <xdr:row>57</xdr:row>
      <xdr:rowOff>47498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32275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28194</xdr:rowOff>
    </xdr:from>
    <xdr:to>
      <xdr:col>6</xdr:col>
      <xdr:colOff>171450</xdr:colOff>
      <xdr:row>57</xdr:row>
      <xdr:rowOff>129794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114571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その他に係る経常収支比率については、繰出金において、介護保険事業会計繰出金や後期高齢者医療療養給付費負担金の増となったため、</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ポイント増加することとなった。</a:t>
          </a:r>
        </a:p>
        <a:p>
          <a:r>
            <a:rPr kumimoji="1" lang="ja-JP" altLang="en-US" sz="1200">
              <a:latin typeface="ＭＳ Ｐゴシック" panose="020B0600070205080204" pitchFamily="50" charset="-128"/>
              <a:ea typeface="ＭＳ Ｐゴシック" panose="020B0600070205080204" pitchFamily="50" charset="-128"/>
            </a:rPr>
            <a:t>　今後も、高齢化の進展による影響で社会保障関係経費の伸びが見込まれることから国保、後期、介護特別会計への繰出金も増加が想定される。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59</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類似団体の平均を例年大きく上回る要因としては、一部事務組合や公営企業会計への負担金・補助金が高額であるためである。</a:t>
          </a:r>
        </a:p>
        <a:p>
          <a:r>
            <a:rPr kumimoji="1" lang="ja-JP" altLang="en-US" sz="1200">
              <a:latin typeface="ＭＳ Ｐゴシック" panose="020B0600070205080204" pitchFamily="50" charset="-128"/>
              <a:ea typeface="ＭＳ Ｐゴシック" panose="020B0600070205080204" pitchFamily="50" charset="-128"/>
            </a:rPr>
            <a:t>　補助費等の比率としては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ポイント増加となり、これは一部事務組合への負担金が増となったことが要因である。</a:t>
          </a:r>
        </a:p>
        <a:p>
          <a:r>
            <a:rPr kumimoji="1" lang="ja-JP" altLang="en-US" sz="1200">
              <a:latin typeface="ＭＳ Ｐゴシック" panose="020B0600070205080204" pitchFamily="50" charset="-128"/>
              <a:ea typeface="ＭＳ Ｐゴシック" panose="020B0600070205080204" pitchFamily="50" charset="-128"/>
            </a:rPr>
            <a:t>　今後は、一部事務組合の所管であるごみ処理施設やし尿処理施設等の老朽化に伴う維持管理費の増が想定されるため、これまで同様高い水準で推移するものと見込まれる。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36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55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公債費については、経常一般公債費は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百万円の減となり、比率も</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要因としては、合併特例債は返済のピークを過ぎ、全体の返済額も減少しているためであるが、今後も老朽化したインフラや学校、公共施設の更新を控えているため、同程度の水準で推移すると見込まれる。公債費は、投資的経費が増加するほど比率に影響してくるため、公共施設等総合管理計画のマネジメント方針を遵守し、後年度の公債費を抑制し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152400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62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152400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0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133350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00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133350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7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101600</xdr:rowOff>
    </xdr:from>
    <xdr:to>
      <xdr:col>20</xdr:col>
      <xdr:colOff>38100</xdr:colOff>
      <xdr:row>79</xdr:row>
      <xdr:rowOff>31750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16527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6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82550</xdr:rowOff>
    </xdr:from>
    <xdr:to>
      <xdr:col>11</xdr:col>
      <xdr:colOff>60325</xdr:colOff>
      <xdr:row>80</xdr:row>
      <xdr:rowOff>12700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1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ポイントの増加となった。増加の主な要因としては、扶助費や補助費等の増加によるものである。</a:t>
          </a:r>
        </a:p>
        <a:p>
          <a:r>
            <a:rPr kumimoji="1" lang="ja-JP" altLang="en-US" sz="1200">
              <a:latin typeface="ＭＳ Ｐゴシック" panose="020B0600070205080204" pitchFamily="50" charset="-128"/>
              <a:ea typeface="ＭＳ Ｐゴシック" panose="020B0600070205080204" pitchFamily="50" charset="-128"/>
            </a:rPr>
            <a:t>　類似団体の平均値と比較しても、直近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年間は全て上回っている状況であり、</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年度決算においても</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ポイント高くなっている。</a:t>
          </a:r>
        </a:p>
        <a:p>
          <a:r>
            <a:rPr kumimoji="1" lang="ja-JP" altLang="en-US" sz="1200">
              <a:latin typeface="ＭＳ Ｐゴシック" panose="020B0600070205080204" pitchFamily="50" charset="-128"/>
              <a:ea typeface="ＭＳ Ｐゴシック" panose="020B0600070205080204" pitchFamily="50" charset="-128"/>
            </a:rPr>
            <a:t>　今後も、徹底した事務事業の見直し等を行い、財政の健全化を図っていく必要がある。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82913</xdr:rowOff>
    </xdr:from>
    <xdr:to>
      <xdr:col>82</xdr:col>
      <xdr:colOff>107950</xdr:colOff>
      <xdr:row>77</xdr:row>
      <xdr:rowOff>109038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845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82913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699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89444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998"/>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89444</xdr:rowOff>
    </xdr:from>
    <xdr:to>
      <xdr:col>69</xdr:col>
      <xdr:colOff>92075</xdr:colOff>
      <xdr:row>78</xdr:row>
      <xdr:rowOff>15966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910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58238</xdr:rowOff>
    </xdr:from>
    <xdr:to>
      <xdr:col>82</xdr:col>
      <xdr:colOff>158750</xdr:colOff>
      <xdr:row>77</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30315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118490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38644</xdr:rowOff>
    </xdr:from>
    <xdr:to>
      <xdr:col>69</xdr:col>
      <xdr:colOff>142875</xdr:colOff>
      <xdr:row>77</xdr:row>
      <xdr:rowOff>140244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125021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136616</xdr:rowOff>
    </xdr:from>
    <xdr:to>
      <xdr:col>65</xdr:col>
      <xdr:colOff>53975</xdr:colOff>
      <xdr:row>78</xdr:row>
      <xdr:rowOff>66766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51543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102286</xdr:rowOff>
    </xdr:from>
    <xdr:to>
      <xdr:col>29</xdr:col>
      <xdr:colOff>127000</xdr:colOff>
      <xdr:row>18</xdr:row>
      <xdr:rowOff>131940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011"/>
          <a:ext cx="647700" cy="29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131940</xdr:rowOff>
    </xdr:from>
    <xdr:to>
      <xdr:col>26</xdr:col>
      <xdr:colOff>50800</xdr:colOff>
      <xdr:row>18</xdr:row>
      <xdr:rowOff>144094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5665"/>
          <a:ext cx="698500" cy="1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144094</xdr:rowOff>
    </xdr:from>
    <xdr:to>
      <xdr:col>22</xdr:col>
      <xdr:colOff>114300</xdr:colOff>
      <xdr:row>18</xdr:row>
      <xdr:rowOff>154343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7819"/>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154343</xdr:rowOff>
    </xdr:from>
    <xdr:to>
      <xdr:col>18</xdr:col>
      <xdr:colOff>177800</xdr:colOff>
      <xdr:row>18</xdr:row>
      <xdr:rowOff>168516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8068"/>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51486</xdr:rowOff>
    </xdr:from>
    <xdr:to>
      <xdr:col>29</xdr:col>
      <xdr:colOff>177800</xdr:colOff>
      <xdr:row>18</xdr:row>
      <xdr:rowOff>153086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23563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81140</xdr:rowOff>
    </xdr:from>
    <xdr:to>
      <xdr:col>26</xdr:col>
      <xdr:colOff>101600</xdr:colOff>
      <xdr:row>19</xdr:row>
      <xdr:rowOff>11290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167517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93294</xdr:rowOff>
    </xdr:from>
    <xdr:to>
      <xdr:col>22</xdr:col>
      <xdr:colOff>165100</xdr:colOff>
      <xdr:row>19</xdr:row>
      <xdr:rowOff>23444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8221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103543</xdr:rowOff>
    </xdr:from>
    <xdr:to>
      <xdr:col>19</xdr:col>
      <xdr:colOff>38100</xdr:colOff>
      <xdr:row>19</xdr:row>
      <xdr:rowOff>33693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18470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117716</xdr:rowOff>
    </xdr:from>
    <xdr:to>
      <xdr:col>15</xdr:col>
      <xdr:colOff>101600</xdr:colOff>
      <xdr:row>19</xdr:row>
      <xdr:rowOff>47866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32643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325262</xdr:rowOff>
    </xdr:from>
    <xdr:to>
      <xdr:col>29</xdr:col>
      <xdr:colOff>127000</xdr:colOff>
      <xdr:row>36</xdr:row>
      <xdr:rowOff>20472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35612"/>
          <a:ext cx="647700" cy="38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288489</xdr:rowOff>
    </xdr:from>
    <xdr:to>
      <xdr:col>26</xdr:col>
      <xdr:colOff>50800</xdr:colOff>
      <xdr:row>35</xdr:row>
      <xdr:rowOff>325262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98839"/>
          <a:ext cx="698500" cy="36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276504</xdr:rowOff>
    </xdr:from>
    <xdr:to>
      <xdr:col>22</xdr:col>
      <xdr:colOff>114300</xdr:colOff>
      <xdr:row>35</xdr:row>
      <xdr:rowOff>288489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86854"/>
          <a:ext cx="6985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276504</xdr:rowOff>
    </xdr:from>
    <xdr:to>
      <xdr:col>18</xdr:col>
      <xdr:colOff>177800</xdr:colOff>
      <xdr:row>36</xdr:row>
      <xdr:rowOff>59628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6854"/>
          <a:ext cx="698500" cy="12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312572</xdr:rowOff>
    </xdr:from>
    <xdr:to>
      <xdr:col>29</xdr:col>
      <xdr:colOff>177800</xdr:colOff>
      <xdr:row>36</xdr:row>
      <xdr:rowOff>71272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284649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274462</xdr:rowOff>
    </xdr:from>
    <xdr:to>
      <xdr:col>26</xdr:col>
      <xdr:colOff>101600</xdr:colOff>
      <xdr:row>36</xdr:row>
      <xdr:rowOff>33162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17939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237689</xdr:rowOff>
    </xdr:from>
    <xdr:to>
      <xdr:col>22</xdr:col>
      <xdr:colOff>165100</xdr:colOff>
      <xdr:row>35</xdr:row>
      <xdr:rowOff>339289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4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225704</xdr:rowOff>
    </xdr:from>
    <xdr:to>
      <xdr:col>19</xdr:col>
      <xdr:colOff>38100</xdr:colOff>
      <xdr:row>35</xdr:row>
      <xdr:rowOff>327304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337481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8828</xdr:rowOff>
    </xdr:from>
    <xdr:to>
      <xdr:col>15</xdr:col>
      <xdr:colOff>101600</xdr:colOff>
      <xdr:row>36</xdr:row>
      <xdr:rowOff>110428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120605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3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122796</xdr:rowOff>
    </xdr:from>
    <xdr:to>
      <xdr:col>24</xdr:col>
      <xdr:colOff>63500</xdr:colOff>
      <xdr:row>38</xdr:row>
      <xdr:rowOff>135027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37896"/>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116725</xdr:rowOff>
    </xdr:from>
    <xdr:to>
      <xdr:col>19</xdr:col>
      <xdr:colOff>177800</xdr:colOff>
      <xdr:row>38</xdr:row>
      <xdr:rowOff>122796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1825"/>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116725</xdr:rowOff>
    </xdr:from>
    <xdr:to>
      <xdr:col>15</xdr:col>
      <xdr:colOff>50800</xdr:colOff>
      <xdr:row>38</xdr:row>
      <xdr:rowOff>127229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1825"/>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127229</xdr:rowOff>
    </xdr:from>
    <xdr:to>
      <xdr:col>10</xdr:col>
      <xdr:colOff>114300</xdr:colOff>
      <xdr:row>38</xdr:row>
      <xdr:rowOff>134265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2329"/>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116641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84227</xdr:rowOff>
    </xdr:from>
    <xdr:to>
      <xdr:col>24</xdr:col>
      <xdr:colOff>114300</xdr:colOff>
      <xdr:row>39</xdr:row>
      <xdr:rowOff>14377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62654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71996</xdr:rowOff>
    </xdr:from>
    <xdr:to>
      <xdr:col>20</xdr:col>
      <xdr:colOff>38100</xdr:colOff>
      <xdr:row>39</xdr:row>
      <xdr:rowOff>2146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164723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65925</xdr:rowOff>
    </xdr:from>
    <xdr:to>
      <xdr:col>15</xdr:col>
      <xdr:colOff>101600</xdr:colOff>
      <xdr:row>38</xdr:row>
      <xdr:rowOff>167525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158652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76429</xdr:rowOff>
    </xdr:from>
    <xdr:to>
      <xdr:col>10</xdr:col>
      <xdr:colOff>165100</xdr:colOff>
      <xdr:row>39</xdr:row>
      <xdr:rowOff>6579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169156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83465</xdr:rowOff>
    </xdr:from>
    <xdr:to>
      <xdr:col>6</xdr:col>
      <xdr:colOff>38100</xdr:colOff>
      <xdr:row>39</xdr:row>
      <xdr:rowOff>13615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4742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51003</xdr:rowOff>
    </xdr:from>
    <xdr:to>
      <xdr:col>24</xdr:col>
      <xdr:colOff>63500</xdr:colOff>
      <xdr:row>56</xdr:row>
      <xdr:rowOff>151522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52203"/>
          <a:ext cx="838200" cy="10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51003</xdr:rowOff>
    </xdr:from>
    <xdr:to>
      <xdr:col>19</xdr:col>
      <xdr:colOff>177800</xdr:colOff>
      <xdr:row>56</xdr:row>
      <xdr:rowOff>87530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52203"/>
          <a:ext cx="8890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87530</xdr:rowOff>
    </xdr:from>
    <xdr:to>
      <xdr:col>15</xdr:col>
      <xdr:colOff>50800</xdr:colOff>
      <xdr:row>57</xdr:row>
      <xdr:rowOff>19701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8730"/>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19701</xdr:rowOff>
    </xdr:from>
    <xdr:to>
      <xdr:col>10</xdr:col>
      <xdr:colOff>114300</xdr:colOff>
      <xdr:row>58</xdr:row>
      <xdr:rowOff>150673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100722</xdr:rowOff>
    </xdr:from>
    <xdr:to>
      <xdr:col>24</xdr:col>
      <xdr:colOff>114300</xdr:colOff>
      <xdr:row>57</xdr:row>
      <xdr:rowOff>30872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79149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203</xdr:rowOff>
    </xdr:from>
    <xdr:to>
      <xdr:col>20</xdr:col>
      <xdr:colOff>38100</xdr:colOff>
      <xdr:row>56</xdr:row>
      <xdr:rowOff>101803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36730</xdr:rowOff>
    </xdr:from>
    <xdr:to>
      <xdr:col>15</xdr:col>
      <xdr:colOff>101600</xdr:colOff>
      <xdr:row>56</xdr:row>
      <xdr:rowOff>138330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129457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140351</xdr:rowOff>
    </xdr:from>
    <xdr:to>
      <xdr:col>10</xdr:col>
      <xdr:colOff>165100</xdr:colOff>
      <xdr:row>57</xdr:row>
      <xdr:rowOff>70501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61628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99873</xdr:rowOff>
    </xdr:from>
    <xdr:to>
      <xdr:col>6</xdr:col>
      <xdr:colOff>38100</xdr:colOff>
      <xdr:row>59</xdr:row>
      <xdr:rowOff>30023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21150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57679</xdr:rowOff>
    </xdr:from>
    <xdr:to>
      <xdr:col>24</xdr:col>
      <xdr:colOff>63500</xdr:colOff>
      <xdr:row>76</xdr:row>
      <xdr:rowOff>62753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7879"/>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62753</xdr:rowOff>
    </xdr:from>
    <xdr:to>
      <xdr:col>19</xdr:col>
      <xdr:colOff>177800</xdr:colOff>
      <xdr:row>76</xdr:row>
      <xdr:rowOff>131380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92953"/>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131380</xdr:rowOff>
    </xdr:from>
    <xdr:to>
      <xdr:col>15</xdr:col>
      <xdr:colOff>50800</xdr:colOff>
      <xdr:row>76</xdr:row>
      <xdr:rowOff>134031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1580"/>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134031</xdr:rowOff>
    </xdr:from>
    <xdr:to>
      <xdr:col>10</xdr:col>
      <xdr:colOff>114300</xdr:colOff>
      <xdr:row>76</xdr:row>
      <xdr:rowOff>149622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64231"/>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6879</xdr:rowOff>
    </xdr:from>
    <xdr:to>
      <xdr:col>24</xdr:col>
      <xdr:colOff>114300</xdr:colOff>
      <xdr:row>76</xdr:row>
      <xdr:rowOff>108479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29756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11953</xdr:rowOff>
    </xdr:from>
    <xdr:to>
      <xdr:col>20</xdr:col>
      <xdr:colOff>38100</xdr:colOff>
      <xdr:row>76</xdr:row>
      <xdr:rowOff>113553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130081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1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80580</xdr:rowOff>
    </xdr:from>
    <xdr:to>
      <xdr:col>15</xdr:col>
      <xdr:colOff>101600</xdr:colOff>
      <xdr:row>77</xdr:row>
      <xdr:rowOff>10730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1857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83231</xdr:rowOff>
    </xdr:from>
    <xdr:to>
      <xdr:col>10</xdr:col>
      <xdr:colOff>165100</xdr:colOff>
      <xdr:row>77</xdr:row>
      <xdr:rowOff>13381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98822</xdr:rowOff>
    </xdr:from>
    <xdr:to>
      <xdr:col>6</xdr:col>
      <xdr:colOff>38100</xdr:colOff>
      <xdr:row>77</xdr:row>
      <xdr:rowOff>28972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45498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123916</xdr:rowOff>
    </xdr:from>
    <xdr:to>
      <xdr:col>24</xdr:col>
      <xdr:colOff>63500</xdr:colOff>
      <xdr:row>95</xdr:row>
      <xdr:rowOff>101078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0216"/>
          <a:ext cx="838200" cy="14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113553</xdr:rowOff>
    </xdr:from>
    <xdr:to>
      <xdr:col>19</xdr:col>
      <xdr:colOff>177800</xdr:colOff>
      <xdr:row>95</xdr:row>
      <xdr:rowOff>101078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29853"/>
          <a:ext cx="8890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113553</xdr:rowOff>
    </xdr:from>
    <xdr:to>
      <xdr:col>15</xdr:col>
      <xdr:colOff>50800</xdr:colOff>
      <xdr:row>96</xdr:row>
      <xdr:rowOff>48751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29853"/>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48751</xdr:rowOff>
    </xdr:from>
    <xdr:to>
      <xdr:col>10</xdr:col>
      <xdr:colOff>114300</xdr:colOff>
      <xdr:row>96</xdr:row>
      <xdr:rowOff>74614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73116</xdr:rowOff>
    </xdr:from>
    <xdr:to>
      <xdr:col>24</xdr:col>
      <xdr:colOff>114300</xdr:colOff>
      <xdr:row>95</xdr:row>
      <xdr:rowOff>3266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95993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50278</xdr:rowOff>
    </xdr:from>
    <xdr:to>
      <xdr:col>20</xdr:col>
      <xdr:colOff>38100</xdr:colOff>
      <xdr:row>95</xdr:row>
      <xdr:rowOff>151878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168405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62753</xdr:rowOff>
    </xdr:from>
    <xdr:to>
      <xdr:col>15</xdr:col>
      <xdr:colOff>101600</xdr:colOff>
      <xdr:row>94</xdr:row>
      <xdr:rowOff>164353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9430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169401</xdr:rowOff>
    </xdr:from>
    <xdr:to>
      <xdr:col>10</xdr:col>
      <xdr:colOff>165100</xdr:colOff>
      <xdr:row>96</xdr:row>
      <xdr:rowOff>99551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116078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23814</xdr:rowOff>
    </xdr:from>
    <xdr:to>
      <xdr:col>6</xdr:col>
      <xdr:colOff>38100</xdr:colOff>
      <xdr:row>96</xdr:row>
      <xdr:rowOff>125414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141941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47084</xdr:rowOff>
    </xdr:from>
    <xdr:to>
      <xdr:col>55</xdr:col>
      <xdr:colOff>0</xdr:colOff>
      <xdr:row>36</xdr:row>
      <xdr:rowOff>55706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19284"/>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47084</xdr:rowOff>
    </xdr:from>
    <xdr:to>
      <xdr:col>50</xdr:col>
      <xdr:colOff>114300</xdr:colOff>
      <xdr:row>37</xdr:row>
      <xdr:rowOff>16583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19284"/>
          <a:ext cx="889000" cy="1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101933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93838</xdr:rowOff>
    </xdr:from>
    <xdr:to>
      <xdr:col>45</xdr:col>
      <xdr:colOff>177800</xdr:colOff>
      <xdr:row>37</xdr:row>
      <xdr:rowOff>16583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37338"/>
          <a:ext cx="8890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93838</xdr:rowOff>
    </xdr:from>
    <xdr:to>
      <xdr:col>41</xdr:col>
      <xdr:colOff>50800</xdr:colOff>
      <xdr:row>37</xdr:row>
      <xdr:rowOff>52277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4906</xdr:rowOff>
    </xdr:from>
    <xdr:to>
      <xdr:col>55</xdr:col>
      <xdr:colOff>50800</xdr:colOff>
      <xdr:row>36</xdr:row>
      <xdr:rowOff>106506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154783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5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167734</xdr:rowOff>
    </xdr:from>
    <xdr:to>
      <xdr:col>50</xdr:col>
      <xdr:colOff>165100</xdr:colOff>
      <xdr:row>36</xdr:row>
      <xdr:rowOff>97884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114411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137233</xdr:rowOff>
    </xdr:from>
    <xdr:to>
      <xdr:col>46</xdr:col>
      <xdr:colOff>38100</xdr:colOff>
      <xdr:row>37</xdr:row>
      <xdr:rowOff>67383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43038</xdr:rowOff>
    </xdr:from>
    <xdr:to>
      <xdr:col>41</xdr:col>
      <xdr:colOff>101600</xdr:colOff>
      <xdr:row>30</xdr:row>
      <xdr:rowOff>144638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135765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1477</xdr:rowOff>
    </xdr:from>
    <xdr:to>
      <xdr:col>36</xdr:col>
      <xdr:colOff>165100</xdr:colOff>
      <xdr:row>37</xdr:row>
      <xdr:rowOff>103077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119604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58204</xdr:rowOff>
    </xdr:from>
    <xdr:to>
      <xdr:col>55</xdr:col>
      <xdr:colOff>0</xdr:colOff>
      <xdr:row>56</xdr:row>
      <xdr:rowOff>114783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59404"/>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114783</xdr:rowOff>
    </xdr:from>
    <xdr:to>
      <xdr:col>50</xdr:col>
      <xdr:colOff>114300</xdr:colOff>
      <xdr:row>56</xdr:row>
      <xdr:rowOff>127722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1598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82878</xdr:rowOff>
    </xdr:from>
    <xdr:to>
      <xdr:col>45</xdr:col>
      <xdr:colOff>177800</xdr:colOff>
      <xdr:row>56</xdr:row>
      <xdr:rowOff>127722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8407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90597</xdr:rowOff>
    </xdr:from>
    <xdr:to>
      <xdr:col>41</xdr:col>
      <xdr:colOff>50800</xdr:colOff>
      <xdr:row>56</xdr:row>
      <xdr:rowOff>82878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348897"/>
          <a:ext cx="889000" cy="3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7404</xdr:rowOff>
    </xdr:from>
    <xdr:to>
      <xdr:col>55</xdr:col>
      <xdr:colOff>50800</xdr:colOff>
      <xdr:row>56</xdr:row>
      <xdr:rowOff>109004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157281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63983</xdr:rowOff>
    </xdr:from>
    <xdr:to>
      <xdr:col>50</xdr:col>
      <xdr:colOff>165100</xdr:colOff>
      <xdr:row>56</xdr:row>
      <xdr:rowOff>165583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156710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76922</xdr:rowOff>
    </xdr:from>
    <xdr:to>
      <xdr:col>46</xdr:col>
      <xdr:colOff>38100</xdr:colOff>
      <xdr:row>57</xdr:row>
      <xdr:rowOff>7072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169649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32078</xdr:rowOff>
    </xdr:from>
    <xdr:to>
      <xdr:col>41</xdr:col>
      <xdr:colOff>101600</xdr:colOff>
      <xdr:row>56</xdr:row>
      <xdr:rowOff>133678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124805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39797</xdr:rowOff>
    </xdr:from>
    <xdr:to>
      <xdr:col>36</xdr:col>
      <xdr:colOff>165100</xdr:colOff>
      <xdr:row>54</xdr:row>
      <xdr:rowOff>141397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2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157924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07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4083</xdr:rowOff>
    </xdr:from>
    <xdr:to>
      <xdr:col>55</xdr:col>
      <xdr:colOff>0</xdr:colOff>
      <xdr:row>79</xdr:row>
      <xdr:rowOff>42145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48633"/>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4083</xdr:rowOff>
    </xdr:from>
    <xdr:to>
      <xdr:col>50</xdr:col>
      <xdr:colOff>114300</xdr:colOff>
      <xdr:row>79</xdr:row>
      <xdr:rowOff>23915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4863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130327</xdr:rowOff>
    </xdr:from>
    <xdr:to>
      <xdr:col>45</xdr:col>
      <xdr:colOff>177800</xdr:colOff>
      <xdr:row>79</xdr:row>
      <xdr:rowOff>23915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31977"/>
          <a:ext cx="889000" cy="2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124631</xdr:rowOff>
    </xdr:from>
    <xdr:to>
      <xdr:col>41</xdr:col>
      <xdr:colOff>50800</xdr:colOff>
      <xdr:row>77</xdr:row>
      <xdr:rowOff>130327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26281"/>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162795</xdr:rowOff>
    </xdr:from>
    <xdr:to>
      <xdr:col>55</xdr:col>
      <xdr:colOff>50800</xdr:colOff>
      <xdr:row>79</xdr:row>
      <xdr:rowOff>92945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77722</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5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124733</xdr:rowOff>
    </xdr:from>
    <xdr:to>
      <xdr:col>50</xdr:col>
      <xdr:colOff>165100</xdr:colOff>
      <xdr:row>79</xdr:row>
      <xdr:rowOff>54883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46010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9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144565</xdr:rowOff>
    </xdr:from>
    <xdr:to>
      <xdr:col>46</xdr:col>
      <xdr:colOff>38100</xdr:colOff>
      <xdr:row>79</xdr:row>
      <xdr:rowOff>74715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65842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79527</xdr:rowOff>
    </xdr:from>
    <xdr:to>
      <xdr:col>41</xdr:col>
      <xdr:colOff>101600</xdr:colOff>
      <xdr:row>78</xdr:row>
      <xdr:rowOff>9677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73831</xdr:rowOff>
    </xdr:from>
    <xdr:to>
      <xdr:col>36</xdr:col>
      <xdr:colOff>165100</xdr:colOff>
      <xdr:row>78</xdr:row>
      <xdr:rowOff>3981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166558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6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24834</xdr:rowOff>
    </xdr:from>
    <xdr:to>
      <xdr:col>55</xdr:col>
      <xdr:colOff>0</xdr:colOff>
      <xdr:row>96</xdr:row>
      <xdr:rowOff>169439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84034"/>
          <a:ext cx="838200" cy="1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146438</xdr:rowOff>
    </xdr:from>
    <xdr:to>
      <xdr:col>50</xdr:col>
      <xdr:colOff>114300</xdr:colOff>
      <xdr:row>96</xdr:row>
      <xdr:rowOff>169439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05638"/>
          <a:ext cx="889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146438</xdr:rowOff>
    </xdr:from>
    <xdr:to>
      <xdr:col>45</xdr:col>
      <xdr:colOff>177800</xdr:colOff>
      <xdr:row>96</xdr:row>
      <xdr:rowOff>149606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05638"/>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137327</xdr:rowOff>
    </xdr:from>
    <xdr:to>
      <xdr:col>41</xdr:col>
      <xdr:colOff>50800</xdr:colOff>
      <xdr:row>96</xdr:row>
      <xdr:rowOff>149606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53627"/>
          <a:ext cx="889000" cy="3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145484</xdr:rowOff>
    </xdr:from>
    <xdr:to>
      <xdr:col>55</xdr:col>
      <xdr:colOff>50800</xdr:colOff>
      <xdr:row>96</xdr:row>
      <xdr:rowOff>75634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168361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118639</xdr:rowOff>
    </xdr:from>
    <xdr:to>
      <xdr:col>50</xdr:col>
      <xdr:colOff>165100</xdr:colOff>
      <xdr:row>97</xdr:row>
      <xdr:rowOff>48789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39916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95638</xdr:rowOff>
    </xdr:from>
    <xdr:to>
      <xdr:col>46</xdr:col>
      <xdr:colOff>38100</xdr:colOff>
      <xdr:row>97</xdr:row>
      <xdr:rowOff>25788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42315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98806</xdr:rowOff>
    </xdr:from>
    <xdr:to>
      <xdr:col>41</xdr:col>
      <xdr:colOff>101600</xdr:colOff>
      <xdr:row>97</xdr:row>
      <xdr:rowOff>28956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3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86527</xdr:rowOff>
    </xdr:from>
    <xdr:to>
      <xdr:col>36</xdr:col>
      <xdr:colOff>165100</xdr:colOff>
      <xdr:row>95</xdr:row>
      <xdr:rowOff>16677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33204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17075</xdr:rowOff>
    </xdr:from>
    <xdr:to>
      <xdr:col>85</xdr:col>
      <xdr:colOff>127000</xdr:colOff>
      <xdr:row>39</xdr:row>
      <xdr:rowOff>36430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03625"/>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17685</xdr:rowOff>
    </xdr:from>
    <xdr:to>
      <xdr:col>81</xdr:col>
      <xdr:colOff>50800</xdr:colOff>
      <xdr:row>39</xdr:row>
      <xdr:rowOff>36430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0423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143129</xdr:rowOff>
    </xdr:from>
    <xdr:to>
      <xdr:col>76</xdr:col>
      <xdr:colOff>114300</xdr:colOff>
      <xdr:row>39</xdr:row>
      <xdr:rowOff>17685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8229"/>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143129</xdr:rowOff>
    </xdr:from>
    <xdr:to>
      <xdr:col>71</xdr:col>
      <xdr:colOff>177800</xdr:colOff>
      <xdr:row>39</xdr:row>
      <xdr:rowOff>25438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58229"/>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137725</xdr:rowOff>
    </xdr:from>
    <xdr:to>
      <xdr:col>85</xdr:col>
      <xdr:colOff>177800</xdr:colOff>
      <xdr:row>39</xdr:row>
      <xdr:rowOff>67875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52652</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6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157080</xdr:rowOff>
    </xdr:from>
    <xdr:to>
      <xdr:col>81</xdr:col>
      <xdr:colOff>101600</xdr:colOff>
      <xdr:row>39</xdr:row>
      <xdr:rowOff>87230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78357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6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138335</xdr:rowOff>
    </xdr:from>
    <xdr:to>
      <xdr:col>76</xdr:col>
      <xdr:colOff>165100</xdr:colOff>
      <xdr:row>39</xdr:row>
      <xdr:rowOff>68485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59612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7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92329</xdr:rowOff>
    </xdr:from>
    <xdr:to>
      <xdr:col>72</xdr:col>
      <xdr:colOff>38100</xdr:colOff>
      <xdr:row>39</xdr:row>
      <xdr:rowOff>22479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13606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146088</xdr:rowOff>
    </xdr:from>
    <xdr:to>
      <xdr:col>67</xdr:col>
      <xdr:colOff>101600</xdr:colOff>
      <xdr:row>39</xdr:row>
      <xdr:rowOff>76238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67365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165548</xdr:rowOff>
    </xdr:from>
    <xdr:to>
      <xdr:col>85</xdr:col>
      <xdr:colOff>127000</xdr:colOff>
      <xdr:row>76</xdr:row>
      <xdr:rowOff>5611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24298"/>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155800</xdr:rowOff>
    </xdr:from>
    <xdr:to>
      <xdr:col>81</xdr:col>
      <xdr:colOff>50800</xdr:colOff>
      <xdr:row>75</xdr:row>
      <xdr:rowOff>165548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14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150673</xdr:rowOff>
    </xdr:from>
    <xdr:to>
      <xdr:col>76</xdr:col>
      <xdr:colOff>114300</xdr:colOff>
      <xdr:row>75</xdr:row>
      <xdr:rowOff>155800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09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150673</xdr:rowOff>
    </xdr:from>
    <xdr:to>
      <xdr:col>71</xdr:col>
      <xdr:colOff>177800</xdr:colOff>
      <xdr:row>76</xdr:row>
      <xdr:rowOff>20796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09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126260</xdr:rowOff>
    </xdr:from>
    <xdr:to>
      <xdr:col>85</xdr:col>
      <xdr:colOff>177800</xdr:colOff>
      <xdr:row>76</xdr:row>
      <xdr:rowOff>56409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5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104687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114748</xdr:rowOff>
    </xdr:from>
    <xdr:to>
      <xdr:col>81</xdr:col>
      <xdr:colOff>101600</xdr:colOff>
      <xdr:row>76</xdr:row>
      <xdr:rowOff>44898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36025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105000</xdr:rowOff>
    </xdr:from>
    <xdr:to>
      <xdr:col>76</xdr:col>
      <xdr:colOff>165100</xdr:colOff>
      <xdr:row>76</xdr:row>
      <xdr:rowOff>35150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26277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99873</xdr:rowOff>
    </xdr:from>
    <xdr:to>
      <xdr:col>72</xdr:col>
      <xdr:colOff>38100</xdr:colOff>
      <xdr:row>76</xdr:row>
      <xdr:rowOff>30023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46550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141446</xdr:rowOff>
    </xdr:from>
    <xdr:to>
      <xdr:col>67</xdr:col>
      <xdr:colOff>101600</xdr:colOff>
      <xdr:row>76</xdr:row>
      <xdr:rowOff>71596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88123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65963</xdr:rowOff>
    </xdr:from>
    <xdr:to>
      <xdr:col>85</xdr:col>
      <xdr:colOff>127000</xdr:colOff>
      <xdr:row>98</xdr:row>
      <xdr:rowOff>30784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96613"/>
          <a:ext cx="8382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65963</xdr:rowOff>
    </xdr:from>
    <xdr:to>
      <xdr:col>81</xdr:col>
      <xdr:colOff>50800</xdr:colOff>
      <xdr:row>98</xdr:row>
      <xdr:rowOff>121044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96613"/>
          <a:ext cx="889000" cy="2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69380</xdr:rowOff>
    </xdr:from>
    <xdr:to>
      <xdr:col>76</xdr:col>
      <xdr:colOff>114300</xdr:colOff>
      <xdr:row>98</xdr:row>
      <xdr:rowOff>121044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7148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69380</xdr:rowOff>
    </xdr:from>
    <xdr:to>
      <xdr:col>71</xdr:col>
      <xdr:colOff>177800</xdr:colOff>
      <xdr:row>98</xdr:row>
      <xdr:rowOff>118923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7148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151434</xdr:rowOff>
    </xdr:from>
    <xdr:to>
      <xdr:col>85</xdr:col>
      <xdr:colOff>177800</xdr:colOff>
      <xdr:row>98</xdr:row>
      <xdr:rowOff>81584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129861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15163</xdr:rowOff>
    </xdr:from>
    <xdr:to>
      <xdr:col>81</xdr:col>
      <xdr:colOff>101600</xdr:colOff>
      <xdr:row>97</xdr:row>
      <xdr:rowOff>116763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107890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3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70244</xdr:rowOff>
    </xdr:from>
    <xdr:to>
      <xdr:col>76</xdr:col>
      <xdr:colOff>165100</xdr:colOff>
      <xdr:row>99</xdr:row>
      <xdr:rowOff>394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162971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18580</xdr:rowOff>
    </xdr:from>
    <xdr:to>
      <xdr:col>72</xdr:col>
      <xdr:colOff>38100</xdr:colOff>
      <xdr:row>98</xdr:row>
      <xdr:rowOff>120180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111307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68123</xdr:rowOff>
    </xdr:from>
    <xdr:to>
      <xdr:col>67</xdr:col>
      <xdr:colOff>101600</xdr:colOff>
      <xdr:row>98</xdr:row>
      <xdr:rowOff>169723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160850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77795</xdr:rowOff>
    </xdr:from>
    <xdr:to>
      <xdr:col>116</xdr:col>
      <xdr:colOff>63500</xdr:colOff>
      <xdr:row>58</xdr:row>
      <xdr:rowOff>78344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2189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78344</xdr:rowOff>
    </xdr:from>
    <xdr:to>
      <xdr:col>111</xdr:col>
      <xdr:colOff>177800</xdr:colOff>
      <xdr:row>58</xdr:row>
      <xdr:rowOff>78984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2244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72675</xdr:rowOff>
    </xdr:from>
    <xdr:to>
      <xdr:col>107</xdr:col>
      <xdr:colOff>50800</xdr:colOff>
      <xdr:row>58</xdr:row>
      <xdr:rowOff>78984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52009</xdr:rowOff>
    </xdr:from>
    <xdr:to>
      <xdr:col>102</xdr:col>
      <xdr:colOff>114300</xdr:colOff>
      <xdr:row>58</xdr:row>
      <xdr:rowOff>72675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26995</xdr:rowOff>
    </xdr:from>
    <xdr:to>
      <xdr:col>116</xdr:col>
      <xdr:colOff>114300</xdr:colOff>
      <xdr:row>58</xdr:row>
      <xdr:rowOff>128595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113372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27544</xdr:rowOff>
    </xdr:from>
    <xdr:to>
      <xdr:col>112</xdr:col>
      <xdr:colOff>38100</xdr:colOff>
      <xdr:row>58</xdr:row>
      <xdr:rowOff>129144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120271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28184</xdr:rowOff>
    </xdr:from>
    <xdr:to>
      <xdr:col>107</xdr:col>
      <xdr:colOff>101600</xdr:colOff>
      <xdr:row>58</xdr:row>
      <xdr:rowOff>129784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120911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6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21875</xdr:rowOff>
    </xdr:from>
    <xdr:to>
      <xdr:col>102</xdr:col>
      <xdr:colOff>165100</xdr:colOff>
      <xdr:row>58</xdr:row>
      <xdr:rowOff>123475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114602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xdr:rowOff>
    </xdr:from>
    <xdr:to>
      <xdr:col>98</xdr:col>
      <xdr:colOff>38100</xdr:colOff>
      <xdr:row>58</xdr:row>
      <xdr:rowOff>102809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93936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50736</xdr:rowOff>
    </xdr:from>
    <xdr:to>
      <xdr:col>116</xdr:col>
      <xdr:colOff>63500</xdr:colOff>
      <xdr:row>74</xdr:row>
      <xdr:rowOff>92570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8036"/>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92570</xdr:rowOff>
    </xdr:from>
    <xdr:to>
      <xdr:col>111</xdr:col>
      <xdr:colOff>177800</xdr:colOff>
      <xdr:row>74</xdr:row>
      <xdr:rowOff>118745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7987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118745</xdr:rowOff>
    </xdr:from>
    <xdr:to>
      <xdr:col>107</xdr:col>
      <xdr:colOff>50800</xdr:colOff>
      <xdr:row>74</xdr:row>
      <xdr:rowOff>162331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0604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60071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171386</xdr:rowOff>
    </xdr:from>
    <xdr:to>
      <xdr:col>116</xdr:col>
      <xdr:colOff>114300</xdr:colOff>
      <xdr:row>74</xdr:row>
      <xdr:rowOff>101536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22813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41770</xdr:rowOff>
    </xdr:from>
    <xdr:to>
      <xdr:col>112</xdr:col>
      <xdr:colOff>38100</xdr:colOff>
      <xdr:row>74</xdr:row>
      <xdr:rowOff>143370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159897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67945</xdr:rowOff>
    </xdr:from>
    <xdr:to>
      <xdr:col>107</xdr:col>
      <xdr:colOff>101600</xdr:colOff>
      <xdr:row>74</xdr:row>
      <xdr:rowOff>169545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14622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111531</xdr:rowOff>
    </xdr:from>
    <xdr:to>
      <xdr:col>102</xdr:col>
      <xdr:colOff>165100</xdr:colOff>
      <xdr:row>75</xdr:row>
      <xdr:rowOff>41681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58208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9271</xdr:rowOff>
    </xdr:from>
    <xdr:to>
      <xdr:col>98</xdr:col>
      <xdr:colOff>38100</xdr:colOff>
      <xdr:row>75</xdr:row>
      <xdr:rowOff>110871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101998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人件費は、住民一人当たり</a:t>
          </a:r>
          <a:r>
            <a:rPr kumimoji="1" lang="en-US" altLang="ja-JP" sz="1100">
              <a:latin typeface="ＭＳ Ｐゴシック" panose="020B0600070205080204" pitchFamily="50" charset="-128"/>
              <a:ea typeface="ＭＳ Ｐゴシック" panose="020B0600070205080204" pitchFamily="50" charset="-128"/>
            </a:rPr>
            <a:t>66,368</a:t>
          </a:r>
          <a:r>
            <a:rPr kumimoji="1" lang="ja-JP" altLang="en-US" sz="1100">
              <a:latin typeface="ＭＳ Ｐゴシック" panose="020B0600070205080204" pitchFamily="50" charset="-128"/>
              <a:ea typeface="ＭＳ Ｐゴシック" panose="020B0600070205080204" pitchFamily="50" charset="-128"/>
            </a:rPr>
            <a:t>円で前年度と比較して</a:t>
          </a:r>
          <a:r>
            <a:rPr kumimoji="1" lang="en-US" altLang="ja-JP" sz="1100">
              <a:latin typeface="ＭＳ Ｐゴシック" panose="020B0600070205080204" pitchFamily="50" charset="-128"/>
              <a:ea typeface="ＭＳ Ｐゴシック" panose="020B0600070205080204" pitchFamily="50" charset="-128"/>
            </a:rPr>
            <a:t>963</a:t>
          </a:r>
          <a:r>
            <a:rPr kumimoji="1" lang="ja-JP" altLang="en-US" sz="1100">
              <a:latin typeface="ＭＳ Ｐゴシック" panose="020B0600070205080204" pitchFamily="50" charset="-128"/>
              <a:ea typeface="ＭＳ Ｐゴシック" panose="020B0600070205080204" pitchFamily="50" charset="-128"/>
            </a:rPr>
            <a:t>円の減となっている。今後も、会計年度任用職員への勤勉手当の支給など増加要因があるため、動向を注視する必要がある。物件費は、住民一人当たり</a:t>
          </a:r>
          <a:r>
            <a:rPr kumimoji="1" lang="en-US" altLang="ja-JP" sz="1100">
              <a:latin typeface="ＭＳ Ｐゴシック" panose="020B0600070205080204" pitchFamily="50" charset="-128"/>
              <a:ea typeface="ＭＳ Ｐゴシック" panose="020B0600070205080204" pitchFamily="50" charset="-128"/>
            </a:rPr>
            <a:t>68,276</a:t>
          </a:r>
          <a:r>
            <a:rPr kumimoji="1" lang="ja-JP" altLang="en-US" sz="1100">
              <a:latin typeface="ＭＳ Ｐゴシック" panose="020B0600070205080204" pitchFamily="50" charset="-128"/>
              <a:ea typeface="ＭＳ Ｐゴシック" panose="020B0600070205080204" pitchFamily="50" charset="-128"/>
            </a:rPr>
            <a:t>円で前年度から</a:t>
          </a:r>
          <a:r>
            <a:rPr kumimoji="1" lang="en-US" altLang="ja-JP" sz="1100">
              <a:latin typeface="ＭＳ Ｐゴシック" panose="020B0600070205080204" pitchFamily="50" charset="-128"/>
              <a:ea typeface="ＭＳ Ｐゴシック" panose="020B0600070205080204" pitchFamily="50" charset="-128"/>
            </a:rPr>
            <a:t>6,156</a:t>
          </a:r>
          <a:r>
            <a:rPr kumimoji="1" lang="ja-JP" altLang="en-US" sz="1100">
              <a:latin typeface="ＭＳ Ｐゴシック" panose="020B0600070205080204" pitchFamily="50" charset="-128"/>
              <a:ea typeface="ＭＳ Ｐゴシック" panose="020B0600070205080204" pitchFamily="50" charset="-128"/>
            </a:rPr>
            <a:t>円の減となった。主な要因としては、新型コロナ対策関連事業が減少したためである。物件費は、燃料費や光熱水費、業務委託など物価高騰の影響を受ける経費が多いため、今後も横ばいから増加傾向で推移していくものと見込まれる。扶助費は、住民一人当たり</a:t>
          </a:r>
          <a:r>
            <a:rPr kumimoji="1" lang="en-US" altLang="ja-JP" sz="1100">
              <a:latin typeface="ＭＳ Ｐゴシック" panose="020B0600070205080204" pitchFamily="50" charset="-128"/>
              <a:ea typeface="ＭＳ Ｐゴシック" panose="020B0600070205080204" pitchFamily="50" charset="-128"/>
            </a:rPr>
            <a:t>136,450</a:t>
          </a:r>
          <a:r>
            <a:rPr kumimoji="1" lang="ja-JP" altLang="en-US" sz="1100">
              <a:latin typeface="ＭＳ Ｐゴシック" panose="020B0600070205080204" pitchFamily="50" charset="-128"/>
              <a:ea typeface="ＭＳ Ｐゴシック" panose="020B0600070205080204" pitchFamily="50" charset="-128"/>
            </a:rPr>
            <a:t>円で前年度から</a:t>
          </a:r>
          <a:r>
            <a:rPr kumimoji="1" lang="en-US" altLang="ja-JP" sz="1100">
              <a:latin typeface="ＭＳ Ｐゴシック" panose="020B0600070205080204" pitchFamily="50" charset="-128"/>
              <a:ea typeface="ＭＳ Ｐゴシック" panose="020B0600070205080204" pitchFamily="50" charset="-128"/>
            </a:rPr>
            <a:t>13,652</a:t>
          </a:r>
          <a:r>
            <a:rPr kumimoji="1" lang="ja-JP" altLang="en-US" sz="1100">
              <a:latin typeface="ＭＳ Ｐゴシック" panose="020B0600070205080204" pitchFamily="50" charset="-128"/>
              <a:ea typeface="ＭＳ Ｐゴシック" panose="020B0600070205080204" pitchFamily="50" charset="-128"/>
            </a:rPr>
            <a:t>円の増となった。主な要因としては、物価高騰等の影響に伴う生活者支援の給付金事業や介護給付事業等に関する経費の増によるものであり、今後も増額傾向が見込まれる。補助費等は、住民一人当たり</a:t>
          </a:r>
          <a:r>
            <a:rPr kumimoji="1" lang="en-US" altLang="ja-JP" sz="1100">
              <a:latin typeface="ＭＳ Ｐゴシック" panose="020B0600070205080204" pitchFamily="50" charset="-128"/>
              <a:ea typeface="ＭＳ Ｐゴシック" panose="020B0600070205080204" pitchFamily="50" charset="-128"/>
            </a:rPr>
            <a:t>81,216</a:t>
          </a:r>
          <a:r>
            <a:rPr kumimoji="1" lang="ja-JP" altLang="en-US" sz="1100">
              <a:latin typeface="ＭＳ Ｐゴシック" panose="020B0600070205080204" pitchFamily="50" charset="-128"/>
              <a:ea typeface="ＭＳ Ｐゴシック" panose="020B0600070205080204" pitchFamily="50" charset="-128"/>
            </a:rPr>
            <a:t>円で前年度と比較して</a:t>
          </a:r>
          <a:r>
            <a:rPr kumimoji="1" lang="en-US" altLang="ja-JP" sz="1100">
              <a:latin typeface="ＭＳ Ｐゴシック" panose="020B0600070205080204" pitchFamily="50" charset="-128"/>
              <a:ea typeface="ＭＳ Ｐゴシック" panose="020B0600070205080204" pitchFamily="50" charset="-128"/>
            </a:rPr>
            <a:t>792</a:t>
          </a:r>
          <a:r>
            <a:rPr kumimoji="1" lang="ja-JP" altLang="en-US" sz="1100">
              <a:latin typeface="ＭＳ Ｐゴシック" panose="020B0600070205080204" pitchFamily="50" charset="-128"/>
              <a:ea typeface="ＭＳ Ｐゴシック" panose="020B0600070205080204" pitchFamily="50" charset="-128"/>
            </a:rPr>
            <a:t>円の減となった。主な要因としては、新型コロナウイルスワクチン接種事業に伴う償還金</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百万円が減ととなったことなどによるものである。今後は、一部事務組合の所管であるごみ処理施設やし尿処理施設等の老朽化に伴う維持管理費の増が想定されるため増加傾向が見込まれる。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65,695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円の増となった。ここ</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は類似団体平均を下回っている状況ではあるが、今後も学校規模適正化事業（学校統廃合）や老朽化した学校施設の改築・長寿命化事業が計画されているため増加の転じていくと見込んでいる。普通建設事業費の増加は、その後の公債費にも影響していくるため、事業実施に当たっては、必要性や緊急性を踏まえた優先順位を明確にした上で実施していく必要があると考える。公債費は、合併特例債の償還がピークを過ぎたことから減少傾向であったが、前述のとおり、今後普通建設事業費の影響を受ける可能性が大いにあるため、その動向については注意しておく必要がある。積立金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14,576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10,730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円の減となった。主な要因としては、財政調整基金積立金や市有施設整備基金積立金が減少したことによるものである。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111887</xdr:rowOff>
    </xdr:from>
    <xdr:to>
      <xdr:col>24</xdr:col>
      <xdr:colOff>63500</xdr:colOff>
      <xdr:row>35</xdr:row>
      <xdr:rowOff>152654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2637"/>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152654</xdr:rowOff>
    </xdr:from>
    <xdr:to>
      <xdr:col>19</xdr:col>
      <xdr:colOff>177800</xdr:colOff>
      <xdr:row>35</xdr:row>
      <xdr:rowOff>167132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4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167132</xdr:rowOff>
    </xdr:from>
    <xdr:to>
      <xdr:col>15</xdr:col>
      <xdr:colOff>50800</xdr:colOff>
      <xdr:row>36</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78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149225</xdr:rowOff>
    </xdr:from>
    <xdr:to>
      <xdr:col>10</xdr:col>
      <xdr:colOff>114300</xdr:colOff>
      <xdr:row>36</xdr:row>
      <xdr:rowOff>32258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997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61087</xdr:rowOff>
    </xdr:from>
    <xdr:to>
      <xdr:col>24</xdr:col>
      <xdr:colOff>114300</xdr:colOff>
      <xdr:row>35</xdr:row>
      <xdr:rowOff>162687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83964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101854</xdr:rowOff>
    </xdr:from>
    <xdr:to>
      <xdr:col>20</xdr:col>
      <xdr:colOff>38100</xdr:colOff>
      <xdr:row>36</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116332</xdr:rowOff>
    </xdr:from>
    <xdr:to>
      <xdr:col>15</xdr:col>
      <xdr:colOff>101600</xdr:colOff>
      <xdr:row>36</xdr:row>
      <xdr:rowOff>46482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74185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149036</xdr:rowOff>
    </xdr:from>
    <xdr:to>
      <xdr:col>24</xdr:col>
      <xdr:colOff>63500</xdr:colOff>
      <xdr:row>57</xdr:row>
      <xdr:rowOff>26072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50236"/>
          <a:ext cx="8382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149036</xdr:rowOff>
    </xdr:from>
    <xdr:to>
      <xdr:col>19</xdr:col>
      <xdr:colOff>177800</xdr:colOff>
      <xdr:row>57</xdr:row>
      <xdr:rowOff>36437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50236"/>
          <a:ext cx="889000" cy="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80689</xdr:rowOff>
    </xdr:from>
    <xdr:to>
      <xdr:col>15</xdr:col>
      <xdr:colOff>50800</xdr:colOff>
      <xdr:row>57</xdr:row>
      <xdr:rowOff>36437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38989"/>
          <a:ext cx="889000" cy="4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80689</xdr:rowOff>
    </xdr:from>
    <xdr:to>
      <xdr:col>10</xdr:col>
      <xdr:colOff>114300</xdr:colOff>
      <xdr:row>56</xdr:row>
      <xdr:rowOff>85869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38989"/>
          <a:ext cx="889000" cy="3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146722</xdr:rowOff>
    </xdr:from>
    <xdr:to>
      <xdr:col>24</xdr:col>
      <xdr:colOff>114300</xdr:colOff>
      <xdr:row>57</xdr:row>
      <xdr:rowOff>76872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125149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98236</xdr:rowOff>
    </xdr:from>
    <xdr:to>
      <xdr:col>20</xdr:col>
      <xdr:colOff>38100</xdr:colOff>
      <xdr:row>57</xdr:row>
      <xdr:rowOff>28386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19513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157087</xdr:rowOff>
    </xdr:from>
    <xdr:to>
      <xdr:col>15</xdr:col>
      <xdr:colOff>101600</xdr:colOff>
      <xdr:row>57</xdr:row>
      <xdr:rowOff>87237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78364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29889</xdr:rowOff>
    </xdr:from>
    <xdr:to>
      <xdr:col>10</xdr:col>
      <xdr:colOff>165100</xdr:colOff>
      <xdr:row>54</xdr:row>
      <xdr:rowOff>131489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35069</xdr:rowOff>
    </xdr:from>
    <xdr:to>
      <xdr:col>6</xdr:col>
      <xdr:colOff>38100</xdr:colOff>
      <xdr:row>56</xdr:row>
      <xdr:rowOff>136669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153196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1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40536</xdr:rowOff>
    </xdr:from>
    <xdr:to>
      <xdr:col>24</xdr:col>
      <xdr:colOff>63500</xdr:colOff>
      <xdr:row>75</xdr:row>
      <xdr:rowOff>60915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7836"/>
          <a:ext cx="838200" cy="19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75186</xdr:rowOff>
    </xdr:from>
    <xdr:to>
      <xdr:col>19</xdr:col>
      <xdr:colOff>177800</xdr:colOff>
      <xdr:row>75</xdr:row>
      <xdr:rowOff>60915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62486"/>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75186</xdr:rowOff>
    </xdr:from>
    <xdr:to>
      <xdr:col>15</xdr:col>
      <xdr:colOff>50800</xdr:colOff>
      <xdr:row>76</xdr:row>
      <xdr:rowOff>136500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62486"/>
          <a:ext cx="889000" cy="40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136500</xdr:rowOff>
    </xdr:from>
    <xdr:to>
      <xdr:col>10</xdr:col>
      <xdr:colOff>114300</xdr:colOff>
      <xdr:row>77</xdr:row>
      <xdr:rowOff>23833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67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161186</xdr:rowOff>
    </xdr:from>
    <xdr:to>
      <xdr:col>24</xdr:col>
      <xdr:colOff>114300</xdr:colOff>
      <xdr:row>74</xdr:row>
      <xdr:rowOff>91336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10115</xdr:rowOff>
    </xdr:from>
    <xdr:to>
      <xdr:col>20</xdr:col>
      <xdr:colOff>38100</xdr:colOff>
      <xdr:row>75</xdr:row>
      <xdr:rowOff>111715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128242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24386</xdr:rowOff>
    </xdr:from>
    <xdr:to>
      <xdr:col>15</xdr:col>
      <xdr:colOff>101600</xdr:colOff>
      <xdr:row>74</xdr:row>
      <xdr:rowOff>125986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142513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85700</xdr:rowOff>
    </xdr:from>
    <xdr:to>
      <xdr:col>10</xdr:col>
      <xdr:colOff>165100</xdr:colOff>
      <xdr:row>77</xdr:row>
      <xdr:rowOff>15850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32376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144483</xdr:rowOff>
    </xdr:from>
    <xdr:to>
      <xdr:col>6</xdr:col>
      <xdr:colOff>38100</xdr:colOff>
      <xdr:row>77</xdr:row>
      <xdr:rowOff>74633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91160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104533</xdr:rowOff>
    </xdr:from>
    <xdr:to>
      <xdr:col>24</xdr:col>
      <xdr:colOff>63500</xdr:colOff>
      <xdr:row>96</xdr:row>
      <xdr:rowOff>21189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2283"/>
          <a:ext cx="8382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104533</xdr:rowOff>
    </xdr:from>
    <xdr:to>
      <xdr:col>19</xdr:col>
      <xdr:colOff>177800</xdr:colOff>
      <xdr:row>96</xdr:row>
      <xdr:rowOff>56451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2283"/>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56451</xdr:rowOff>
    </xdr:from>
    <xdr:to>
      <xdr:col>15</xdr:col>
      <xdr:colOff>50800</xdr:colOff>
      <xdr:row>97</xdr:row>
      <xdr:rowOff>87407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5651"/>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87407</xdr:rowOff>
    </xdr:from>
    <xdr:to>
      <xdr:col>10</xdr:col>
      <xdr:colOff>114300</xdr:colOff>
      <xdr:row>97</xdr:row>
      <xdr:rowOff>109716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8057"/>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141839</xdr:rowOff>
    </xdr:from>
    <xdr:to>
      <xdr:col>24</xdr:col>
      <xdr:colOff>114300</xdr:colOff>
      <xdr:row>96</xdr:row>
      <xdr:rowOff>71989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120266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53733</xdr:rowOff>
    </xdr:from>
    <xdr:to>
      <xdr:col>20</xdr:col>
      <xdr:colOff>38100</xdr:colOff>
      <xdr:row>95</xdr:row>
      <xdr:rowOff>155333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5651</xdr:rowOff>
    </xdr:from>
    <xdr:to>
      <xdr:col>15</xdr:col>
      <xdr:colOff>101600</xdr:colOff>
      <xdr:row>96</xdr:row>
      <xdr:rowOff>107251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98378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36607</xdr:rowOff>
    </xdr:from>
    <xdr:to>
      <xdr:col>10</xdr:col>
      <xdr:colOff>165100</xdr:colOff>
      <xdr:row>97</xdr:row>
      <xdr:rowOff>138207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129334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58916</xdr:rowOff>
    </xdr:from>
    <xdr:to>
      <xdr:col>6</xdr:col>
      <xdr:colOff>38100</xdr:colOff>
      <xdr:row>97</xdr:row>
      <xdr:rowOff>160516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42640</xdr:rowOff>
    </xdr:from>
    <xdr:to>
      <xdr:col>55</xdr:col>
      <xdr:colOff>0</xdr:colOff>
      <xdr:row>54</xdr:row>
      <xdr:rowOff>166446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00940"/>
          <a:ext cx="838200" cy="12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166446</xdr:rowOff>
    </xdr:from>
    <xdr:to>
      <xdr:col>50</xdr:col>
      <xdr:colOff>114300</xdr:colOff>
      <xdr:row>56</xdr:row>
      <xdr:rowOff>1969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24746"/>
          <a:ext cx="889000" cy="1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1969</xdr:rowOff>
    </xdr:from>
    <xdr:to>
      <xdr:col>45</xdr:col>
      <xdr:colOff>177800</xdr:colOff>
      <xdr:row>56</xdr:row>
      <xdr:rowOff>14770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0316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22447</xdr:rowOff>
    </xdr:from>
    <xdr:to>
      <xdr:col>41</xdr:col>
      <xdr:colOff>50800</xdr:colOff>
      <xdr:row>56</xdr:row>
      <xdr:rowOff>14770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52197"/>
          <a:ext cx="889000" cy="1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163290</xdr:rowOff>
    </xdr:from>
    <xdr:to>
      <xdr:col>55</xdr:col>
      <xdr:colOff>50800</xdr:colOff>
      <xdr:row>54</xdr:row>
      <xdr:rowOff>93440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14717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115646</xdr:rowOff>
    </xdr:from>
    <xdr:to>
      <xdr:col>50</xdr:col>
      <xdr:colOff>165100</xdr:colOff>
      <xdr:row>55</xdr:row>
      <xdr:rowOff>45796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62323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4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122619</xdr:rowOff>
    </xdr:from>
    <xdr:to>
      <xdr:col>46</xdr:col>
      <xdr:colOff>38100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69296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135420</xdr:rowOff>
    </xdr:from>
    <xdr:to>
      <xdr:col>41</xdr:col>
      <xdr:colOff>101600</xdr:colOff>
      <xdr:row>56</xdr:row>
      <xdr:rowOff>65570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82097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143097</xdr:rowOff>
    </xdr:from>
    <xdr:to>
      <xdr:col>36</xdr:col>
      <xdr:colOff>165100</xdr:colOff>
      <xdr:row>55</xdr:row>
      <xdr:rowOff>73247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89774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171117</xdr:rowOff>
    </xdr:from>
    <xdr:to>
      <xdr:col>55</xdr:col>
      <xdr:colOff>0</xdr:colOff>
      <xdr:row>78</xdr:row>
      <xdr:rowOff>5054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01317"/>
          <a:ext cx="838200" cy="17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171117</xdr:rowOff>
    </xdr:from>
    <xdr:to>
      <xdr:col>50</xdr:col>
      <xdr:colOff>114300</xdr:colOff>
      <xdr:row>77</xdr:row>
      <xdr:rowOff>39115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01317"/>
          <a:ext cx="889000" cy="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83955</xdr:rowOff>
    </xdr:from>
    <xdr:to>
      <xdr:col>45</xdr:col>
      <xdr:colOff>177800</xdr:colOff>
      <xdr:row>77</xdr:row>
      <xdr:rowOff>39115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14155"/>
          <a:ext cx="889000" cy="1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83955</xdr:rowOff>
    </xdr:from>
    <xdr:to>
      <xdr:col>41</xdr:col>
      <xdr:colOff>50800</xdr:colOff>
      <xdr:row>77</xdr:row>
      <xdr:rowOff>9692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14155"/>
          <a:ext cx="889000" cy="9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125704</xdr:rowOff>
    </xdr:from>
    <xdr:to>
      <xdr:col>55</xdr:col>
      <xdr:colOff>50800</xdr:colOff>
      <xdr:row>78</xdr:row>
      <xdr:rowOff>55854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104131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120317</xdr:rowOff>
    </xdr:from>
    <xdr:to>
      <xdr:col>50</xdr:col>
      <xdr:colOff>165100</xdr:colOff>
      <xdr:row>77</xdr:row>
      <xdr:rowOff>50467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41594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4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159765</xdr:rowOff>
    </xdr:from>
    <xdr:to>
      <xdr:col>46</xdr:col>
      <xdr:colOff>38100</xdr:colOff>
      <xdr:row>77</xdr:row>
      <xdr:rowOff>89915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81042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33155</xdr:rowOff>
    </xdr:from>
    <xdr:to>
      <xdr:col>41</xdr:col>
      <xdr:colOff>101600</xdr:colOff>
      <xdr:row>76</xdr:row>
      <xdr:rowOff>134755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125882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130342</xdr:rowOff>
    </xdr:from>
    <xdr:to>
      <xdr:col>36</xdr:col>
      <xdr:colOff>165100</xdr:colOff>
      <xdr:row>77</xdr:row>
      <xdr:rowOff>60492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77019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3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89179</xdr:rowOff>
    </xdr:from>
    <xdr:to>
      <xdr:col>55</xdr:col>
      <xdr:colOff>0</xdr:colOff>
      <xdr:row>97</xdr:row>
      <xdr:rowOff>99047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9829"/>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7817</xdr:rowOff>
    </xdr:from>
    <xdr:to>
      <xdr:col>50</xdr:col>
      <xdr:colOff>114300</xdr:colOff>
      <xdr:row>97</xdr:row>
      <xdr:rowOff>89179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8467"/>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73558</xdr:rowOff>
    </xdr:from>
    <xdr:to>
      <xdr:col>45</xdr:col>
      <xdr:colOff>177800</xdr:colOff>
      <xdr:row>97</xdr:row>
      <xdr:rowOff>7817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32758"/>
          <a:ext cx="889000" cy="10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73558</xdr:rowOff>
    </xdr:from>
    <xdr:to>
      <xdr:col>41</xdr:col>
      <xdr:colOff>50800</xdr:colOff>
      <xdr:row>97</xdr:row>
      <xdr:rowOff>2960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32758"/>
          <a:ext cx="889000" cy="10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48247</xdr:rowOff>
    </xdr:from>
    <xdr:to>
      <xdr:col>55</xdr:col>
      <xdr:colOff>50800</xdr:colOff>
      <xdr:row>97</xdr:row>
      <xdr:rowOff>149847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26674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38379</xdr:rowOff>
    </xdr:from>
    <xdr:to>
      <xdr:col>50</xdr:col>
      <xdr:colOff>165100</xdr:colOff>
      <xdr:row>97</xdr:row>
      <xdr:rowOff>139979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131106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128467</xdr:rowOff>
    </xdr:from>
    <xdr:to>
      <xdr:col>46</xdr:col>
      <xdr:colOff>38100</xdr:colOff>
      <xdr:row>97</xdr:row>
      <xdr:rowOff>58617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49744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22758</xdr:rowOff>
    </xdr:from>
    <xdr:to>
      <xdr:col>41</xdr:col>
      <xdr:colOff>101600</xdr:colOff>
      <xdr:row>96</xdr:row>
      <xdr:rowOff>124358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115485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123610</xdr:rowOff>
    </xdr:from>
    <xdr:to>
      <xdr:col>36</xdr:col>
      <xdr:colOff>165100</xdr:colOff>
      <xdr:row>97</xdr:row>
      <xdr:rowOff>53760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44887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7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111582</xdr:rowOff>
    </xdr:from>
    <xdr:to>
      <xdr:col>85</xdr:col>
      <xdr:colOff>127000</xdr:colOff>
      <xdr:row>37</xdr:row>
      <xdr:rowOff>103657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83782"/>
          <a:ext cx="8382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111582</xdr:rowOff>
    </xdr:from>
    <xdr:to>
      <xdr:col>81</xdr:col>
      <xdr:colOff>50800</xdr:colOff>
      <xdr:row>37</xdr:row>
      <xdr:rowOff>34087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83782"/>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34087</xdr:rowOff>
    </xdr:from>
    <xdr:to>
      <xdr:col>76</xdr:col>
      <xdr:colOff>114300</xdr:colOff>
      <xdr:row>37</xdr:row>
      <xdr:rowOff>165684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77737"/>
          <a:ext cx="8890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143167</xdr:rowOff>
    </xdr:from>
    <xdr:to>
      <xdr:col>71</xdr:col>
      <xdr:colOff>177800</xdr:colOff>
      <xdr:row>37</xdr:row>
      <xdr:rowOff>165684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15367"/>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52857</xdr:rowOff>
    </xdr:from>
    <xdr:to>
      <xdr:col>85</xdr:col>
      <xdr:colOff>177800</xdr:colOff>
      <xdr:row>37</xdr:row>
      <xdr:rowOff>154457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31284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60782</xdr:rowOff>
    </xdr:from>
    <xdr:to>
      <xdr:col>81</xdr:col>
      <xdr:colOff>101600</xdr:colOff>
      <xdr:row>36</xdr:row>
      <xdr:rowOff>162382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154737</xdr:rowOff>
    </xdr:from>
    <xdr:to>
      <xdr:col>76</xdr:col>
      <xdr:colOff>165100</xdr:colOff>
      <xdr:row>37</xdr:row>
      <xdr:rowOff>84887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76014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114884</xdr:rowOff>
    </xdr:from>
    <xdr:to>
      <xdr:col>72</xdr:col>
      <xdr:colOff>38100</xdr:colOff>
      <xdr:row>38</xdr:row>
      <xdr:rowOff>45034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36161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92367</xdr:rowOff>
    </xdr:from>
    <xdr:to>
      <xdr:col>67</xdr:col>
      <xdr:colOff>101600</xdr:colOff>
      <xdr:row>37</xdr:row>
      <xdr:rowOff>22517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39044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15932</xdr:rowOff>
    </xdr:from>
    <xdr:to>
      <xdr:col>85</xdr:col>
      <xdr:colOff>127000</xdr:colOff>
      <xdr:row>58</xdr:row>
      <xdr:rowOff>49384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88582"/>
          <a:ext cx="838200" cy="2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49384</xdr:rowOff>
    </xdr:from>
    <xdr:to>
      <xdr:col>81</xdr:col>
      <xdr:colOff>50800</xdr:colOff>
      <xdr:row>58</xdr:row>
      <xdr:rowOff>112516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93484"/>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156788</xdr:rowOff>
    </xdr:from>
    <xdr:to>
      <xdr:col>76</xdr:col>
      <xdr:colOff>114300</xdr:colOff>
      <xdr:row>58</xdr:row>
      <xdr:rowOff>112516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9438"/>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156788</xdr:rowOff>
    </xdr:from>
    <xdr:to>
      <xdr:col>71</xdr:col>
      <xdr:colOff>177800</xdr:colOff>
      <xdr:row>59</xdr:row>
      <xdr:rowOff>83560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9438"/>
          <a:ext cx="889000" cy="2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136582</xdr:rowOff>
    </xdr:from>
    <xdr:to>
      <xdr:col>85</xdr:col>
      <xdr:colOff>177800</xdr:colOff>
      <xdr:row>57</xdr:row>
      <xdr:rowOff>66732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115009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170034</xdr:rowOff>
    </xdr:from>
    <xdr:to>
      <xdr:col>81</xdr:col>
      <xdr:colOff>101600</xdr:colOff>
      <xdr:row>58</xdr:row>
      <xdr:rowOff>100184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91311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61716</xdr:rowOff>
    </xdr:from>
    <xdr:to>
      <xdr:col>76</xdr:col>
      <xdr:colOff>165100</xdr:colOff>
      <xdr:row>58</xdr:row>
      <xdr:rowOff>163316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105988</xdr:rowOff>
    </xdr:from>
    <xdr:to>
      <xdr:col>72</xdr:col>
      <xdr:colOff>38100</xdr:colOff>
      <xdr:row>58</xdr:row>
      <xdr:rowOff>36138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27265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32760</xdr:rowOff>
    </xdr:from>
    <xdr:to>
      <xdr:col>67</xdr:col>
      <xdr:colOff>101600</xdr:colOff>
      <xdr:row>59</xdr:row>
      <xdr:rowOff>134360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125487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4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17075</xdr:rowOff>
    </xdr:from>
    <xdr:to>
      <xdr:col>85</xdr:col>
      <xdr:colOff>127000</xdr:colOff>
      <xdr:row>79</xdr:row>
      <xdr:rowOff>36430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61625"/>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17684</xdr:rowOff>
    </xdr:from>
    <xdr:to>
      <xdr:col>81</xdr:col>
      <xdr:colOff>50800</xdr:colOff>
      <xdr:row>79</xdr:row>
      <xdr:rowOff>36430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62234"/>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143129</xdr:rowOff>
    </xdr:from>
    <xdr:to>
      <xdr:col>76</xdr:col>
      <xdr:colOff>114300</xdr:colOff>
      <xdr:row>79</xdr:row>
      <xdr:rowOff>17684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6229"/>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143129</xdr:rowOff>
    </xdr:from>
    <xdr:to>
      <xdr:col>71</xdr:col>
      <xdr:colOff>177800</xdr:colOff>
      <xdr:row>79</xdr:row>
      <xdr:rowOff>25439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6229"/>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137725</xdr:rowOff>
    </xdr:from>
    <xdr:to>
      <xdr:col>85</xdr:col>
      <xdr:colOff>177800</xdr:colOff>
      <xdr:row>79</xdr:row>
      <xdr:rowOff>67875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52652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157080</xdr:rowOff>
    </xdr:from>
    <xdr:to>
      <xdr:col>81</xdr:col>
      <xdr:colOff>101600</xdr:colOff>
      <xdr:row>79</xdr:row>
      <xdr:rowOff>87230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78357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138334</xdr:rowOff>
    </xdr:from>
    <xdr:to>
      <xdr:col>76</xdr:col>
      <xdr:colOff>165100</xdr:colOff>
      <xdr:row>79</xdr:row>
      <xdr:rowOff>68484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59611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92329</xdr:rowOff>
    </xdr:from>
    <xdr:to>
      <xdr:col>72</xdr:col>
      <xdr:colOff>38100</xdr:colOff>
      <xdr:row>79</xdr:row>
      <xdr:rowOff>22479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13606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146089</xdr:rowOff>
    </xdr:from>
    <xdr:to>
      <xdr:col>67</xdr:col>
      <xdr:colOff>101600</xdr:colOff>
      <xdr:row>79</xdr:row>
      <xdr:rowOff>76239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67366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165548</xdr:rowOff>
    </xdr:from>
    <xdr:to>
      <xdr:col>85</xdr:col>
      <xdr:colOff>127000</xdr:colOff>
      <xdr:row>96</xdr:row>
      <xdr:rowOff>5611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53298"/>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155800</xdr:rowOff>
    </xdr:from>
    <xdr:to>
      <xdr:col>81</xdr:col>
      <xdr:colOff>50800</xdr:colOff>
      <xdr:row>95</xdr:row>
      <xdr:rowOff>165548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43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150673</xdr:rowOff>
    </xdr:from>
    <xdr:to>
      <xdr:col>76</xdr:col>
      <xdr:colOff>114300</xdr:colOff>
      <xdr:row>95</xdr:row>
      <xdr:rowOff>155800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38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150673</xdr:rowOff>
    </xdr:from>
    <xdr:to>
      <xdr:col>71</xdr:col>
      <xdr:colOff>177800</xdr:colOff>
      <xdr:row>96</xdr:row>
      <xdr:rowOff>20796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38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126261</xdr:rowOff>
    </xdr:from>
    <xdr:to>
      <xdr:col>85</xdr:col>
      <xdr:colOff>177800</xdr:colOff>
      <xdr:row>96</xdr:row>
      <xdr:rowOff>56411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104688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114748</xdr:rowOff>
    </xdr:from>
    <xdr:to>
      <xdr:col>81</xdr:col>
      <xdr:colOff>101600</xdr:colOff>
      <xdr:row>96</xdr:row>
      <xdr:rowOff>44898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36025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105000</xdr:rowOff>
    </xdr:from>
    <xdr:to>
      <xdr:col>76</xdr:col>
      <xdr:colOff>165100</xdr:colOff>
      <xdr:row>96</xdr:row>
      <xdr:rowOff>35150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26277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99873</xdr:rowOff>
    </xdr:from>
    <xdr:to>
      <xdr:col>72</xdr:col>
      <xdr:colOff>38100</xdr:colOff>
      <xdr:row>96</xdr:row>
      <xdr:rowOff>30023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46550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141446</xdr:rowOff>
    </xdr:from>
    <xdr:to>
      <xdr:col>67</xdr:col>
      <xdr:colOff>101600</xdr:colOff>
      <xdr:row>96</xdr:row>
      <xdr:rowOff>71596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88123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62,353</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10,605</a:t>
          </a:r>
          <a:r>
            <a:rPr kumimoji="1" lang="ja-JP" altLang="en-US" sz="1200">
              <a:latin typeface="ＭＳ Ｐゴシック" panose="020B0600070205080204" pitchFamily="50" charset="-128"/>
              <a:ea typeface="ＭＳ Ｐゴシック" panose="020B0600070205080204" pitchFamily="50" charset="-128"/>
            </a:rPr>
            <a:t>円の減となった。主な要因としては、定年延長に伴う退職手当負担金の減や財政調整基金等の積立金の減によるものである。民生費は、住民一人当たり</a:t>
          </a:r>
          <a:r>
            <a:rPr kumimoji="1" lang="en-US" altLang="ja-JP" sz="1200">
              <a:latin typeface="ＭＳ Ｐゴシック" panose="020B0600070205080204" pitchFamily="50" charset="-128"/>
              <a:ea typeface="ＭＳ Ｐゴシック" panose="020B0600070205080204" pitchFamily="50" charset="-128"/>
            </a:rPr>
            <a:t>216,073</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11,748</a:t>
          </a:r>
          <a:r>
            <a:rPr kumimoji="1" lang="ja-JP" altLang="en-US" sz="1200">
              <a:latin typeface="ＭＳ Ｐゴシック" panose="020B0600070205080204" pitchFamily="50" charset="-128"/>
              <a:ea typeface="ＭＳ Ｐゴシック" panose="020B0600070205080204" pitchFamily="50" charset="-128"/>
            </a:rPr>
            <a:t>円の増となっており、類似団体平均と比較しても高い状況が続いている。主な要因としては、物価高騰の影響に伴う生活者支援の給付金事業が継続されており、高い水準で推移しているためである。衛生費は、住民一人当たり</a:t>
          </a:r>
          <a:r>
            <a:rPr kumimoji="1" lang="en-US" altLang="ja-JP" sz="1200">
              <a:latin typeface="ＭＳ Ｐゴシック" panose="020B0600070205080204" pitchFamily="50" charset="-128"/>
              <a:ea typeface="ＭＳ Ｐゴシック" panose="020B0600070205080204" pitchFamily="50" charset="-128"/>
            </a:rPr>
            <a:t>48,221</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4,625</a:t>
          </a:r>
          <a:r>
            <a:rPr kumimoji="1" lang="ja-JP" altLang="en-US" sz="1200">
              <a:latin typeface="ＭＳ Ｐゴシック" panose="020B0600070205080204" pitchFamily="50" charset="-128"/>
              <a:ea typeface="ＭＳ Ｐゴシック" panose="020B0600070205080204" pitchFamily="50" charset="-128"/>
            </a:rPr>
            <a:t>円の減となった。主な要因としては、新型コロナ対策事業費が５類移行に伴い減となったためである。農林水産業費は、住民一人当たり</a:t>
          </a:r>
          <a:r>
            <a:rPr kumimoji="1" lang="en-US" altLang="ja-JP" sz="1200">
              <a:latin typeface="ＭＳ Ｐゴシック" panose="020B0600070205080204" pitchFamily="50" charset="-128"/>
              <a:ea typeface="ＭＳ Ｐゴシック" panose="020B0600070205080204" pitchFamily="50" charset="-128"/>
            </a:rPr>
            <a:t>45,095</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6,499</a:t>
          </a:r>
          <a:r>
            <a:rPr kumimoji="1" lang="ja-JP" altLang="en-US" sz="1200">
              <a:latin typeface="ＭＳ Ｐゴシック" panose="020B0600070205080204" pitchFamily="50" charset="-128"/>
              <a:ea typeface="ＭＳ Ｐゴシック" panose="020B0600070205080204" pitchFamily="50" charset="-128"/>
            </a:rPr>
            <a:t>円の増となっている。増の要因としては、水産物供給基盤保全工事の実施や農業事業者へ対する支援に伴う交付金の増等によるものである。商工費は、住民一人当たり</a:t>
          </a:r>
          <a:r>
            <a:rPr kumimoji="1" lang="en-US" altLang="ja-JP" sz="1200">
              <a:latin typeface="ＭＳ Ｐゴシック" panose="020B0600070205080204" pitchFamily="50" charset="-128"/>
              <a:ea typeface="ＭＳ Ｐゴシック" panose="020B0600070205080204" pitchFamily="50" charset="-128"/>
            </a:rPr>
            <a:t>8,123</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5,415</a:t>
          </a:r>
          <a:r>
            <a:rPr kumimoji="1" lang="ja-JP" altLang="en-US" sz="1200">
              <a:latin typeface="ＭＳ Ｐゴシック" panose="020B0600070205080204" pitchFamily="50" charset="-128"/>
              <a:ea typeface="ＭＳ Ｐゴシック" panose="020B0600070205080204" pitchFamily="50" charset="-128"/>
            </a:rPr>
            <a:t>円と大きく減少した。主な要因としては、市内事業者へエネルギー価格高騰対策支援や新型コロナに伴う営業時間短縮対応に対する負担金等が減少したためである。土木費は、住民一人当たり</a:t>
          </a:r>
          <a:r>
            <a:rPr kumimoji="1" lang="en-US" altLang="ja-JP" sz="1200">
              <a:latin typeface="ＭＳ Ｐゴシック" panose="020B0600070205080204" pitchFamily="50" charset="-128"/>
              <a:ea typeface="ＭＳ Ｐゴシック" panose="020B0600070205080204" pitchFamily="50" charset="-128"/>
            </a:rPr>
            <a:t>35,134</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518</a:t>
          </a:r>
          <a:r>
            <a:rPr kumimoji="1" lang="ja-JP" altLang="en-US" sz="1200">
              <a:latin typeface="ＭＳ Ｐゴシック" panose="020B0600070205080204" pitchFamily="50" charset="-128"/>
              <a:ea typeface="ＭＳ Ｐゴシック" panose="020B0600070205080204" pitchFamily="50" charset="-128"/>
            </a:rPr>
            <a:t>円の減となっており、前年と同等の金額で推移している。今後も老朽化した道路舗装や橋りょう、公営住宅の更新や新幹線新玉名駅周辺整備等のまちづくりも計画しているため、動向としては横ばいから増加傾向になるものと見込まれる。教育費は、住民一人当たり</a:t>
          </a:r>
          <a:r>
            <a:rPr kumimoji="1" lang="en-US" altLang="ja-JP" sz="1200">
              <a:latin typeface="ＭＳ Ｐゴシック" panose="020B0600070205080204" pitchFamily="50" charset="-128"/>
              <a:ea typeface="ＭＳ Ｐゴシック" panose="020B0600070205080204" pitchFamily="50" charset="-128"/>
            </a:rPr>
            <a:t>59,497</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10,756</a:t>
          </a:r>
          <a:r>
            <a:rPr kumimoji="1" lang="ja-JP" altLang="en-US" sz="1200">
              <a:latin typeface="ＭＳ Ｐゴシック" panose="020B0600070205080204" pitchFamily="50" charset="-128"/>
              <a:ea typeface="ＭＳ Ｐゴシック" panose="020B0600070205080204" pitchFamily="50" charset="-128"/>
            </a:rPr>
            <a:t>円の増となった。主な要因としては、学校規模適正化（学校統廃合）及び老朽化した学校施設の改築・長寿命化などの事業の実施に伴うものであり、今後も増加していくことが見込まれる。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R5</a:t>
          </a:r>
          <a:r>
            <a:rPr kumimoji="1" lang="ja-JP" altLang="en-US" sz="1050">
              <a:latin typeface="ＭＳ ゴシック" pitchFamily="49" charset="-128"/>
              <a:ea typeface="ＭＳ ゴシック" pitchFamily="49" charset="-128"/>
            </a:rPr>
            <a:t>年度の決算において、実質収支は黒字であるものの前年度比</a:t>
          </a:r>
          <a:r>
            <a:rPr kumimoji="1" lang="en-US" altLang="ja-JP" sz="1050">
              <a:latin typeface="ＭＳ ゴシック" pitchFamily="49" charset="-128"/>
              <a:ea typeface="ＭＳ ゴシック" pitchFamily="49" charset="-128"/>
            </a:rPr>
            <a:t>1.54</a:t>
          </a:r>
          <a:r>
            <a:rPr kumimoji="1" lang="ja-JP" altLang="en-US" sz="1050">
              <a:latin typeface="ＭＳ ゴシック" pitchFamily="49" charset="-128"/>
              <a:ea typeface="ＭＳ ゴシック" pitchFamily="49" charset="-128"/>
            </a:rPr>
            <a:t>ポイント、額にして</a:t>
          </a:r>
          <a:r>
            <a:rPr kumimoji="1" lang="en-US" altLang="ja-JP" sz="1050">
              <a:latin typeface="ＭＳ ゴシック" pitchFamily="49" charset="-128"/>
              <a:ea typeface="ＭＳ ゴシック" pitchFamily="49" charset="-128"/>
            </a:rPr>
            <a:t>284</a:t>
          </a:r>
          <a:r>
            <a:rPr kumimoji="1" lang="ja-JP" altLang="en-US" sz="1050">
              <a:latin typeface="ＭＳ ゴシック" pitchFamily="49" charset="-128"/>
              <a:ea typeface="ＭＳ ゴシック" pitchFamily="49" charset="-128"/>
            </a:rPr>
            <a:t>百万円の減少となった。</a:t>
          </a:r>
        </a:p>
        <a:p>
          <a:r>
            <a:rPr kumimoji="1" lang="ja-JP" altLang="en-US" sz="1050">
              <a:latin typeface="ＭＳ ゴシック" pitchFamily="49" charset="-128"/>
              <a:ea typeface="ＭＳ ゴシック" pitchFamily="49" charset="-128"/>
            </a:rPr>
            <a:t>　主な要因として、歳入面で臨時財政対策債</a:t>
          </a:r>
          <a:r>
            <a:rPr kumimoji="1" lang="en-US" altLang="ja-JP" sz="1050">
              <a:latin typeface="ＭＳ ゴシック" pitchFamily="49" charset="-128"/>
              <a:ea typeface="ＭＳ ゴシック" pitchFamily="49" charset="-128"/>
            </a:rPr>
            <a:t>138</a:t>
          </a:r>
          <a:r>
            <a:rPr kumimoji="1" lang="ja-JP" altLang="en-US" sz="1050">
              <a:latin typeface="ＭＳ ゴシック" pitchFamily="49" charset="-128"/>
              <a:ea typeface="ＭＳ ゴシック" pitchFamily="49" charset="-128"/>
            </a:rPr>
            <a:t>百万円の減、また物価高騰対策支援等を含む翌年度繰越財源が前年度から増になっているためである。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また実質単年度収支については、</a:t>
          </a:r>
          <a:r>
            <a:rPr kumimoji="1" lang="en-US" altLang="ja-JP" sz="1050">
              <a:latin typeface="ＭＳ ゴシック" pitchFamily="49" charset="-128"/>
              <a:ea typeface="ＭＳ ゴシック" pitchFamily="49" charset="-128"/>
            </a:rPr>
            <a:t>R5</a:t>
          </a:r>
          <a:r>
            <a:rPr kumimoji="1" lang="ja-JP" altLang="en-US" sz="1050">
              <a:latin typeface="ＭＳ ゴシック" pitchFamily="49" charset="-128"/>
              <a:ea typeface="ＭＳ ゴシック" pitchFamily="49" charset="-128"/>
            </a:rPr>
            <a:t>年度決算において</a:t>
          </a:r>
          <a:r>
            <a:rPr kumimoji="1" lang="en-US" altLang="ja-JP" sz="1050">
              <a:latin typeface="ＭＳ ゴシック" pitchFamily="49" charset="-128"/>
              <a:ea typeface="ＭＳ ゴシック" pitchFamily="49" charset="-128"/>
            </a:rPr>
            <a:t>962</a:t>
          </a:r>
          <a:r>
            <a:rPr kumimoji="1" lang="ja-JP" altLang="en-US" sz="1050">
              <a:latin typeface="ＭＳ ゴシック" pitchFamily="49" charset="-128"/>
              <a:ea typeface="ＭＳ ゴシック" pitchFamily="49" charset="-128"/>
            </a:rPr>
            <a:t>百万円の赤字となり、</a:t>
          </a:r>
          <a:r>
            <a:rPr kumimoji="1" lang="en-US" altLang="ja-JP" sz="1050">
              <a:latin typeface="ＭＳ ゴシック" pitchFamily="49" charset="-128"/>
              <a:ea typeface="ＭＳ ゴシック" pitchFamily="49" charset="-128"/>
            </a:rPr>
            <a:t>R4</a:t>
          </a:r>
          <a:r>
            <a:rPr kumimoji="1" lang="ja-JP" altLang="en-US" sz="1050">
              <a:latin typeface="ＭＳ ゴシック" pitchFamily="49" charset="-128"/>
              <a:ea typeface="ＭＳ ゴシック" pitchFamily="49" charset="-128"/>
            </a:rPr>
            <a:t>年度決算に引き続き赤字となった。歳入面で臨時財政対策債の減や物価高騰対策支援事業等を含む翌年度繰越財源の増に加え、積立金取崩し額が前年度に比べ</a:t>
          </a:r>
          <a:r>
            <a:rPr kumimoji="1" lang="en-US" altLang="ja-JP" sz="1050">
              <a:latin typeface="ＭＳ ゴシック" pitchFamily="49" charset="-128"/>
              <a:ea typeface="ＭＳ ゴシック" pitchFamily="49" charset="-128"/>
            </a:rPr>
            <a:t>487</a:t>
          </a:r>
          <a:r>
            <a:rPr kumimoji="1" lang="ja-JP" altLang="en-US" sz="1050">
              <a:latin typeface="ＭＳ ゴシック" pitchFamily="49" charset="-128"/>
              <a:ea typeface="ＭＳ ゴシック" pitchFamily="49" charset="-128"/>
            </a:rPr>
            <a:t>百万円増となっていることが挙げられる。今後も主要事業である新玉名駅周辺整備や学校規模適正化事業の財源として積立金取り崩すことも想定され、財政調整基金の現在高も減少しているため、適正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一般会計及びその他の会計について実質収支や資金不足・剰余額について、黒字となった。</a:t>
          </a:r>
        </a:p>
        <a:p>
          <a:r>
            <a:rPr kumimoji="1" lang="ja-JP" altLang="en-US" sz="1400">
              <a:latin typeface="ＭＳ ゴシック" pitchFamily="49" charset="-128"/>
              <a:ea typeface="ＭＳ ゴシック" pitchFamily="49" charset="-128"/>
            </a:rPr>
            <a:t>　連結実質赤字比率は、▲</a:t>
          </a:r>
          <a:r>
            <a:rPr kumimoji="1" lang="en-US" altLang="ja-JP" sz="1400">
              <a:latin typeface="ＭＳ ゴシック" pitchFamily="49" charset="-128"/>
              <a:ea typeface="ＭＳ ゴシック" pitchFamily="49" charset="-128"/>
            </a:rPr>
            <a:t>17.95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22.14</a:t>
          </a:r>
          <a:r>
            <a:rPr kumimoji="1" lang="ja-JP" altLang="en-US" sz="1400">
              <a:latin typeface="ＭＳ ゴシック" pitchFamily="49" charset="-128"/>
              <a:ea typeface="ＭＳ ゴシック" pitchFamily="49" charset="-128"/>
            </a:rPr>
            <a:t>％）で標準財政規模に対する黒字額の割合は前年度と比較して</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ポイント減少のうち一般会計が</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ポイントを占めており、主な要因としては、歳入面で臨時財政対策債の減、また物価高騰対策支援等を含む翌年度繰越財源が前年度から増になっているためである。</a:t>
          </a:r>
        </a:p>
        <a:p>
          <a:r>
            <a:rPr kumimoji="1" lang="ja-JP" altLang="en-US" sz="1400">
              <a:latin typeface="ＭＳ ゴシック" pitchFamily="49" charset="-128"/>
              <a:ea typeface="ＭＳ ゴシック" pitchFamily="49" charset="-128"/>
            </a:rPr>
            <a:t>　今後も各会計において適切な財政運営・企業経営に努めていく必要がある。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are-server\106_&#26412;&#24193;_&#36001;&#25919;&#35506;\11&#36001;&#25919;&#37096;&#38272;\&#36001;&#25919;&#20418;\&#36001;&#25919;&#29366;&#27841;&#36039;&#26009;&#38598;\R6&#65288;R5&#24180;&#24230;&#20998;&#27770;&#31639;&#20869;&#23481;&#65289;\&#12304;&#36001;&#25919;&#29366;&#27841;&#36039;&#26009;&#38598;&#12305;_432067_2&#22238;&#30446;&#20844;&#20250;&#35336;&#36861;&#21152;\&#25552;&#20986;\&#12304;&#36001;&#25919;&#29366;&#27841;&#36039;&#26009;&#38598;&#12305;_432067_&#29577;&#21517;&#24066;_1&#12289;2&#22238;&#30446;&#32080;&#21512;&#29256;.xlsx" TargetMode="External"/><Relationship Id="rId1" Type="http://schemas.openxmlformats.org/officeDocument/2006/relationships/externalLinkPath" Target="&#12304;&#36001;&#25919;&#29366;&#27841;&#36039;&#26009;&#38598;&#12305;_432067_&#29577;&#21517;&#24066;_1&#12289;2&#22238;&#30446;&#32080;&#2151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0.3</v>
          </cell>
          <cell r="BX51">
            <v>15.5</v>
          </cell>
          <cell r="CF51">
            <v>10.5</v>
          </cell>
          <cell r="CN51">
            <v>9.3000000000000007</v>
          </cell>
          <cell r="CV51">
            <v>17.899999999999999</v>
          </cell>
        </row>
        <row r="53">
          <cell r="BP53">
            <v>43.1</v>
          </cell>
          <cell r="BX53">
            <v>44</v>
          </cell>
          <cell r="CF53">
            <v>45.2</v>
          </cell>
          <cell r="CN53">
            <v>46.5</v>
          </cell>
          <cell r="CV53">
            <v>60.4</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cell r="BP73">
            <v>0.3</v>
          </cell>
          <cell r="BX73">
            <v>15.5</v>
          </cell>
          <cell r="CF73">
            <v>10.5</v>
          </cell>
          <cell r="CN73">
            <v>9.3000000000000007</v>
          </cell>
          <cell r="CV73">
            <v>17.899999999999999</v>
          </cell>
        </row>
        <row r="75">
          <cell r="BP75">
            <v>8.1</v>
          </cell>
          <cell r="BX75">
            <v>8.5</v>
          </cell>
          <cell r="CF75">
            <v>8.9</v>
          </cell>
          <cell r="CN75">
            <v>9.1</v>
          </cell>
          <cell r="CV75">
            <v>8.5</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36500011</v>
      </c>
      <c r="BO4" s="449"/>
      <c r="BP4" s="449"/>
      <c r="BQ4" s="449"/>
      <c r="BR4" s="449"/>
      <c r="BS4" s="449"/>
      <c r="BT4" s="449"/>
      <c r="BU4" s="450"/>
      <c r="BV4" s="448">
        <v>36722389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7.7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35213084</v>
      </c>
      <c r="BO5" s="420"/>
      <c r="BP5" s="420"/>
      <c r="BQ5" s="420"/>
      <c r="BR5" s="420"/>
      <c r="BS5" s="420"/>
      <c r="BT5" s="420"/>
      <c r="BU5" s="421"/>
      <c r="BV5" s="419">
        <v>35252136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97.7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1286927</v>
      </c>
      <c r="BO6" s="420"/>
      <c r="BP6" s="420"/>
      <c r="BQ6" s="420"/>
      <c r="BR6" s="420"/>
      <c r="BS6" s="420"/>
      <c r="BT6" s="420"/>
      <c r="BU6" s="421"/>
      <c r="BV6" s="419">
        <v>1470253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98.2</v>
      </c>
      <c r="CU6" s="563"/>
      <c r="CV6" s="563"/>
      <c r="CW6" s="563"/>
      <c r="CX6" s="563"/>
      <c r="CY6" s="563"/>
      <c r="CZ6" s="563"/>
      <c r="DA6" s="564"/>
      <c r="DB6" s="562">
        <v>99.1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154502</v>
      </c>
      <c r="BO7" s="420"/>
      <c r="BP7" s="420"/>
      <c r="BQ7" s="420"/>
      <c r="BR7" s="420"/>
      <c r="BS7" s="420"/>
      <c r="BT7" s="420"/>
      <c r="BU7" s="421"/>
      <c r="BV7" s="419">
        <v>53731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18456358</v>
      </c>
      <c r="CU7" s="420"/>
      <c r="CV7" s="420"/>
      <c r="CW7" s="420"/>
      <c r="CX7" s="420"/>
      <c r="CY7" s="420"/>
      <c r="CZ7" s="420"/>
      <c r="DA7" s="421"/>
      <c r="DB7" s="419">
        <v>18452992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1132425</v>
      </c>
      <c r="BO8" s="420"/>
      <c r="BP8" s="420"/>
      <c r="BQ8" s="420"/>
      <c r="BR8" s="420"/>
      <c r="BS8" s="420"/>
      <c r="BT8" s="420"/>
      <c r="BU8" s="421"/>
      <c r="BV8" s="419">
        <v>1416522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64292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-284097</v>
      </c>
      <c r="BO9" s="420"/>
      <c r="BP9" s="420"/>
      <c r="BQ9" s="420"/>
      <c r="BR9" s="420"/>
      <c r="BS9" s="420"/>
      <c r="BT9" s="420"/>
      <c r="BU9" s="421"/>
      <c r="BV9" s="419">
        <v>-426715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14.8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66782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808947</v>
      </c>
      <c r="BO10" s="420"/>
      <c r="BP10" s="420"/>
      <c r="BQ10" s="420"/>
      <c r="BR10" s="420"/>
      <c r="BS10" s="420"/>
      <c r="BT10" s="420"/>
      <c r="BU10" s="421"/>
      <c r="BV10" s="419">
        <v>999761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63537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1487164</v>
      </c>
      <c r="BO12" s="420"/>
      <c r="BP12" s="420"/>
      <c r="BQ12" s="420"/>
      <c r="BR12" s="420"/>
      <c r="BS12" s="420"/>
      <c r="BT12" s="420"/>
      <c r="BU12" s="421"/>
      <c r="BV12" s="419">
        <v>1000800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62248</v>
      </c>
      <c r="S13" s="507"/>
      <c r="T13" s="507"/>
      <c r="U13" s="507"/>
      <c r="V13" s="508"/>
      <c r="W13" s="509" t="s">
        <v>131</v>
      </c>
      <c r="X13" s="405"/>
      <c r="Y13" s="405"/>
      <c r="Z13" s="405"/>
      <c r="AA13" s="405"/>
      <c r="AB13" s="406"/>
      <c r="AC13" s="372">
        <v>5230</v>
      </c>
      <c r="AD13" s="373"/>
      <c r="AE13" s="373"/>
      <c r="AF13" s="373"/>
      <c r="AG13" s="374"/>
      <c r="AH13" s="372">
        <v>5170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-962314</v>
      </c>
      <c r="BO13" s="420"/>
      <c r="BP13" s="420"/>
      <c r="BQ13" s="420"/>
      <c r="BR13" s="420"/>
      <c r="BS13" s="420"/>
      <c r="BT13" s="420"/>
      <c r="BU13" s="421"/>
      <c r="BV13" s="419">
        <v>-427754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9.1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64066</v>
      </c>
      <c r="S14" s="507"/>
      <c r="T14" s="507"/>
      <c r="U14" s="507"/>
      <c r="V14" s="508"/>
      <c r="W14" s="510"/>
      <c r="X14" s="408"/>
      <c r="Y14" s="408"/>
      <c r="Z14" s="408"/>
      <c r="AA14" s="408"/>
      <c r="AB14" s="409"/>
      <c r="AC14" s="499">
        <v>16.899999999999999</v>
      </c>
      <c r="AD14" s="500"/>
      <c r="AE14" s="500"/>
      <c r="AF14" s="500"/>
      <c r="AG14" s="501"/>
      <c r="AH14" s="499">
        <v>16.8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17.899999999999999</v>
      </c>
      <c r="CU14" s="517"/>
      <c r="CV14" s="517"/>
      <c r="CW14" s="517"/>
      <c r="CX14" s="517"/>
      <c r="CY14" s="517"/>
      <c r="CZ14" s="517"/>
      <c r="DA14" s="518"/>
      <c r="DB14" s="516">
        <v>9.3000000000000007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62952</v>
      </c>
      <c r="S15" s="507"/>
      <c r="T15" s="507"/>
      <c r="U15" s="507"/>
      <c r="V15" s="508"/>
      <c r="W15" s="509" t="s">
        <v>137</v>
      </c>
      <c r="X15" s="405"/>
      <c r="Y15" s="405"/>
      <c r="Z15" s="405"/>
      <c r="AA15" s="405"/>
      <c r="AB15" s="406"/>
      <c r="AC15" s="372">
        <v>7746</v>
      </c>
      <c r="AD15" s="373"/>
      <c r="AE15" s="373"/>
      <c r="AF15" s="373"/>
      <c r="AG15" s="374"/>
      <c r="AH15" s="372">
        <v>7861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7204653</v>
      </c>
      <c r="BO15" s="449"/>
      <c r="BP15" s="449"/>
      <c r="BQ15" s="449"/>
      <c r="BR15" s="449"/>
      <c r="BS15" s="449"/>
      <c r="BT15" s="449"/>
      <c r="BU15" s="450"/>
      <c r="BV15" s="448">
        <v>7224780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16528436</v>
      </c>
      <c r="BO16" s="420"/>
      <c r="BP16" s="420"/>
      <c r="BQ16" s="420"/>
      <c r="BR16" s="420"/>
      <c r="BS16" s="420"/>
      <c r="BT16" s="420"/>
      <c r="BU16" s="421"/>
      <c r="BV16" s="419">
        <v>16344497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18021</v>
      </c>
      <c r="AD17" s="373"/>
      <c r="AE17" s="373"/>
      <c r="AF17" s="373"/>
      <c r="AG17" s="374"/>
      <c r="AH17" s="372">
        <v>17819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9016598</v>
      </c>
      <c r="BO17" s="420"/>
      <c r="BP17" s="420"/>
      <c r="BQ17" s="420"/>
      <c r="BR17" s="420"/>
      <c r="BS17" s="420"/>
      <c r="BT17" s="420"/>
      <c r="BU17" s="421"/>
      <c r="BV17" s="419">
        <v>9079323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152.6</v>
      </c>
      <c r="M18" s="472"/>
      <c r="N18" s="472"/>
      <c r="O18" s="472"/>
      <c r="P18" s="472"/>
      <c r="Q18" s="472"/>
      <c r="R18" s="473"/>
      <c r="S18" s="473"/>
      <c r="T18" s="473"/>
      <c r="U18" s="473"/>
      <c r="V18" s="474"/>
      <c r="W18" s="490"/>
      <c r="X18" s="491"/>
      <c r="Y18" s="491"/>
      <c r="Z18" s="491"/>
      <c r="AA18" s="491"/>
      <c r="AB18" s="515"/>
      <c r="AC18" s="389">
        <v>58.1</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18167676</v>
      </c>
      <c r="BO18" s="420"/>
      <c r="BP18" s="420"/>
      <c r="BQ18" s="420"/>
      <c r="BR18" s="420"/>
      <c r="BS18" s="420"/>
      <c r="BT18" s="420"/>
      <c r="BU18" s="421"/>
      <c r="BV18" s="419">
        <v>18080246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421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25091741</v>
      </c>
      <c r="BO19" s="420"/>
      <c r="BP19" s="420"/>
      <c r="BQ19" s="420"/>
      <c r="BR19" s="420"/>
      <c r="BS19" s="420"/>
      <c r="BT19" s="420"/>
      <c r="BU19" s="421"/>
      <c r="BV19" s="419">
        <v>25012558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25278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30372735</v>
      </c>
      <c r="BO22" s="449"/>
      <c r="BP22" s="449"/>
      <c r="BQ22" s="449"/>
      <c r="BR22" s="449"/>
      <c r="BS22" s="449"/>
      <c r="BT22" s="449"/>
      <c r="BU22" s="450"/>
      <c r="BV22" s="448">
        <v>31502957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10404695</v>
      </c>
      <c r="BO23" s="420"/>
      <c r="BP23" s="420"/>
      <c r="BQ23" s="420"/>
      <c r="BR23" s="420"/>
      <c r="BS23" s="420"/>
      <c r="BT23" s="420"/>
      <c r="BU23" s="421"/>
      <c r="BV23" s="419">
        <v>10933714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8800</v>
      </c>
      <c r="R24" s="373"/>
      <c r="S24" s="373"/>
      <c r="T24" s="373"/>
      <c r="U24" s="373"/>
      <c r="V24" s="374"/>
      <c r="W24" s="462"/>
      <c r="X24" s="399"/>
      <c r="Y24" s="400"/>
      <c r="Z24" s="375" t="s">
        <v>162</v>
      </c>
      <c r="AA24" s="376"/>
      <c r="AB24" s="376"/>
      <c r="AC24" s="376"/>
      <c r="AD24" s="376"/>
      <c r="AE24" s="376"/>
      <c r="AF24" s="376"/>
      <c r="AG24" s="377"/>
      <c r="AH24" s="372">
        <v>472</v>
      </c>
      <c r="AI24" s="373"/>
      <c r="AJ24" s="373"/>
      <c r="AK24" s="373"/>
      <c r="AL24" s="374"/>
      <c r="AM24" s="372">
        <v>1491992</v>
      </c>
      <c r="AN24" s="373"/>
      <c r="AO24" s="373"/>
      <c r="AP24" s="373"/>
      <c r="AQ24" s="373"/>
      <c r="AR24" s="374"/>
      <c r="AS24" s="372">
        <v>3161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22110578</v>
      </c>
      <c r="BO24" s="420"/>
      <c r="BP24" s="420"/>
      <c r="BQ24" s="420"/>
      <c r="BR24" s="420"/>
      <c r="BS24" s="420"/>
      <c r="BT24" s="420"/>
      <c r="BU24" s="421"/>
      <c r="BV24" s="419">
        <v>21986964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6770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7543141</v>
      </c>
      <c r="BO25" s="449"/>
      <c r="BP25" s="449"/>
      <c r="BQ25" s="449"/>
      <c r="BR25" s="449"/>
      <c r="BS25" s="449"/>
      <c r="BT25" s="449"/>
      <c r="BU25" s="450"/>
      <c r="BV25" s="448">
        <v>6864961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5920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4190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17320</v>
      </c>
      <c r="AN27" s="373"/>
      <c r="AO27" s="373"/>
      <c r="AP27" s="373"/>
      <c r="AQ27" s="373"/>
      <c r="AR27" s="374"/>
      <c r="AS27" s="372">
        <v>4330</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3830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4496333</v>
      </c>
      <c r="BO28" s="449"/>
      <c r="BP28" s="449"/>
      <c r="BQ28" s="449"/>
      <c r="BR28" s="449"/>
      <c r="BS28" s="449"/>
      <c r="BT28" s="449"/>
      <c r="BU28" s="450"/>
      <c r="BV28" s="448">
        <v>5174550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20</v>
      </c>
      <c r="M29" s="373"/>
      <c r="N29" s="373"/>
      <c r="O29" s="373"/>
      <c r="P29" s="374"/>
      <c r="Q29" s="372">
        <v>3590</v>
      </c>
      <c r="R29" s="373"/>
      <c r="S29" s="373"/>
      <c r="T29" s="373"/>
      <c r="U29" s="373"/>
      <c r="V29" s="374"/>
      <c r="W29" s="463"/>
      <c r="X29" s="464"/>
      <c r="Y29" s="465"/>
      <c r="Z29" s="375" t="s">
        <v>178</v>
      </c>
      <c r="AA29" s="376"/>
      <c r="AB29" s="376"/>
      <c r="AC29" s="376"/>
      <c r="AD29" s="376"/>
      <c r="AE29" s="376"/>
      <c r="AF29" s="376"/>
      <c r="AG29" s="377"/>
      <c r="AH29" s="372">
        <v>476</v>
      </c>
      <c r="AI29" s="373"/>
      <c r="AJ29" s="373"/>
      <c r="AK29" s="373"/>
      <c r="AL29" s="374"/>
      <c r="AM29" s="372">
        <v>1509312</v>
      </c>
      <c r="AN29" s="373"/>
      <c r="AO29" s="373"/>
      <c r="AP29" s="373"/>
      <c r="AQ29" s="373"/>
      <c r="AR29" s="374"/>
      <c r="AS29" s="372">
        <v>3171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934804</v>
      </c>
      <c r="BO29" s="420"/>
      <c r="BP29" s="420"/>
      <c r="BQ29" s="420"/>
      <c r="BR29" s="420"/>
      <c r="BS29" s="420"/>
      <c r="BT29" s="420"/>
      <c r="BU29" s="421"/>
      <c r="BV29" s="419">
        <v>852802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2845727</v>
      </c>
      <c r="BO30" s="454"/>
      <c r="BP30" s="454"/>
      <c r="BQ30" s="454"/>
      <c r="BR30" s="454"/>
      <c r="BS30" s="454"/>
      <c r="BT30" s="454"/>
      <c r="BU30" s="455"/>
      <c r="BV30" s="453">
        <v>2916183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玉名市国民健康保険事業特別会計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玉名市水道事業会計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玉名市浄化槽整備事業特別会計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一般財団法人玉名市自治振興公社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玉名市介護保険事業特別会計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玉名市公共下水道事業会計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玉名市玉東町病院設立組合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有限会社横島町特産物振興協会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玉名市後期高齢者医療特別会計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玉名市農業集落排水事業会計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有明広域行政事務組合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熊本県後期高齢者医療広域連合（介護高齢者医療特別会計）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A0hpd2SXtKfVxJJ+KR9HvPcj+bOOULpH+vm1u8UaziTVv+OQW7VNDF5UAb3n0L5/pqxVqDiMtvx7LppuaeAgQ==" saltValue="QQuFf8jDUras1L+EIpfh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6.77</v>
      </c>
      <c r="G34" s="33">
        <v>4.6399999999999997</v>
      </c>
      <c r="H34" s="33">
        <v>9.94</v>
      </c>
      <c r="I34" s="33">
        <v>7.67</v>
      </c>
      <c r="J34" s="34">
        <v>6.13</v>
      </c>
      <c r="K34" s="22"/>
      <c r="L34" s="22"/>
      <c r="M34" s="22"/>
      <c r="N34" s="22"/>
      <c r="O34" s="22"/>
      <c r="P34" s="22"/>
    </row>
    <row r="35" spans="1:16" ht="39" customHeight="1" x14ac:dyDescent="0.15">
      <c r="A35" s="22"/>
      <c r="B35" s="35"/>
      <c r="C35" s="1145" t="s">
        <v>538</v>
      </c>
      <c r="D35" s="1146"/>
      <c r="E35" s="1147"/>
      <c r="F35" s="36">
        <v>6.74</v>
      </c>
      <c r="G35" s="37">
        <v>6.11</v>
      </c>
      <c r="H35" s="37">
        <v>5.78</v>
      </c>
      <c r="I35" s="37">
        <v>5.16</v>
      </c>
      <c r="J35" s="38">
        <v>4.45</v>
      </c>
      <c r="K35" s="22"/>
      <c r="L35" s="22"/>
      <c r="M35" s="22"/>
      <c r="N35" s="22"/>
      <c r="O35" s="22"/>
      <c r="P35" s="22"/>
    </row>
    <row r="36" spans="1:16" ht="39" customHeight="1" x14ac:dyDescent="0.15">
      <c r="A36" s="22"/>
      <c r="B36" s="35"/>
      <c r="C36" s="1145" t="s">
        <v>539</v>
      </c>
      <c r="D36" s="1146"/>
      <c r="E36" s="1147"/>
      <c r="F36" s="36">
        <v>6.28</v>
      </c>
      <c r="G36" s="37">
        <v>5.56</v>
      </c>
      <c r="H36" s="37">
        <v>4.67</v>
      </c>
      <c r="I36" s="37">
        <v>4.38</v>
      </c>
      <c r="J36" s="38">
        <v>4.05</v>
      </c>
      <c r="K36" s="22"/>
      <c r="L36" s="22"/>
      <c r="M36" s="22"/>
      <c r="N36" s="22"/>
      <c r="O36" s="22"/>
      <c r="P36" s="22"/>
    </row>
    <row r="37" spans="1:16" ht="39" customHeight="1" x14ac:dyDescent="0.15">
      <c r="A37" s="22"/>
      <c r="B37" s="35"/>
      <c r="C37" s="1145" t="s">
        <v>540</v>
      </c>
      <c r="D37" s="1146"/>
      <c r="E37" s="1147"/>
      <c r="F37" s="36">
        <v>2.91</v>
      </c>
      <c r="G37" s="37">
        <v>2.95</v>
      </c>
      <c r="H37" s="37">
        <v>3.53</v>
      </c>
      <c r="I37" s="37">
        <v>3.29</v>
      </c>
      <c r="J37" s="38">
        <v>2.2799999999999998</v>
      </c>
      <c r="K37" s="22"/>
      <c r="L37" s="22"/>
      <c r="M37" s="22"/>
      <c r="N37" s="22"/>
      <c r="O37" s="22"/>
      <c r="P37" s="22"/>
    </row>
    <row r="38" spans="1:16" ht="39" customHeight="1" x14ac:dyDescent="0.15">
      <c r="A38" s="22"/>
      <c r="B38" s="35"/>
      <c r="C38" s="1145" t="s">
        <v>541</v>
      </c>
      <c r="D38" s="1146"/>
      <c r="E38" s="1147"/>
      <c r="F38" s="36">
        <v>1.32</v>
      </c>
      <c r="G38" s="37">
        <v>0.77</v>
      </c>
      <c r="H38" s="37">
        <v>1.3</v>
      </c>
      <c r="I38" s="37">
        <v>1.35</v>
      </c>
      <c r="J38" s="38">
        <v>0.67</v>
      </c>
      <c r="K38" s="22"/>
      <c r="L38" s="22"/>
      <c r="M38" s="22"/>
      <c r="N38" s="22"/>
      <c r="O38" s="22"/>
      <c r="P38" s="22"/>
    </row>
    <row r="39" spans="1:16" ht="39" customHeight="1" x14ac:dyDescent="0.15">
      <c r="A39" s="22"/>
      <c r="B39" s="35"/>
      <c r="C39" s="1145" t="s">
        <v>542</v>
      </c>
      <c r="D39" s="1146"/>
      <c r="E39" s="1147"/>
      <c r="F39" s="36">
        <v>0.56999999999999995</v>
      </c>
      <c r="G39" s="37">
        <v>0.41</v>
      </c>
      <c r="H39" s="37">
        <v>0.39</v>
      </c>
      <c r="I39" s="37">
        <v>0.28000000000000003</v>
      </c>
      <c r="J39" s="38">
        <v>0.37</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544</v>
      </c>
      <c r="D41" s="1146"/>
      <c r="E41" s="1147"/>
      <c r="F41" s="36">
        <v>0.01</v>
      </c>
      <c r="G41" s="37">
        <v>0.01</v>
      </c>
      <c r="H41" s="37">
        <v>0</v>
      </c>
      <c r="I41" s="37">
        <v>0.01</v>
      </c>
      <c r="J41" s="38">
        <v>0</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0.18</v>
      </c>
      <c r="G43" s="42">
        <v>0.05</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poNY/D0WVbhIVGHgi1qXuPra9fzJi3xvNMI1z7vmS9NpfwOJQw4dFapb3e9jMgHhCQTGc7+FvvwU9+nwYxOQ==" saltValue="IS/VVTIoZpducng83gJ6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3727</v>
      </c>
      <c r="L45" s="60">
        <v>3852</v>
      </c>
      <c r="M45" s="60">
        <v>3789</v>
      </c>
      <c r="N45" s="60">
        <v>3711</v>
      </c>
      <c r="O45" s="61">
        <v>3635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594</v>
      </c>
      <c r="L48" s="64">
        <v>590</v>
      </c>
      <c r="M48" s="64">
        <v>577</v>
      </c>
      <c r="N48" s="64">
        <v>577</v>
      </c>
      <c r="O48" s="65">
        <v>552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115</v>
      </c>
      <c r="L49" s="64">
        <v>162</v>
      </c>
      <c r="M49" s="64">
        <v>174</v>
      </c>
      <c r="N49" s="64">
        <v>204</v>
      </c>
      <c r="O49" s="65">
        <v>225</v>
      </c>
      <c r="P49" s="48"/>
      <c r="Q49" s="48"/>
      <c r="R49" s="48"/>
      <c r="S49" s="48"/>
      <c r="T49" s="48"/>
      <c r="U49" s="48"/>
    </row>
    <row r="50" spans="1:21" ht="30.75" customHeight="1" x14ac:dyDescent="0.15">
      <c r="A50" s="48"/>
      <c r="B50" s="1178"/>
      <c r="C50" s="1179"/>
      <c r="D50" s="62"/>
      <c r="E50" s="1155" t="s">
        <v>15</v>
      </c>
      <c r="F50" s="1155"/>
      <c r="G50" s="1155"/>
      <c r="H50" s="1155"/>
      <c r="I50" s="1155"/>
      <c r="J50" s="1156"/>
      <c r="K50" s="63">
        <v>5</v>
      </c>
      <c r="L50" s="64">
        <v>53</v>
      </c>
      <c r="M50" s="64">
        <v>65</v>
      </c>
      <c r="N50" s="64">
        <v>2</v>
      </c>
      <c r="O50" s="65">
        <v>16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v>0</v>
      </c>
      <c r="M51" s="64">
        <v>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3228</v>
      </c>
      <c r="L52" s="64">
        <v>3206</v>
      </c>
      <c r="M52" s="64">
        <v>3193</v>
      </c>
      <c r="N52" s="64">
        <v>3169</v>
      </c>
      <c r="O52" s="65">
        <v>3189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1213</v>
      </c>
      <c r="L53" s="69">
        <v>1451</v>
      </c>
      <c r="M53" s="69">
        <v>1412</v>
      </c>
      <c r="N53" s="69">
        <v>1325</v>
      </c>
      <c r="O53" s="70">
        <v>1239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Isv8EP0eUgLDE3OqyTtuXFHygQdUQXRy9sQStQYzigyDqT2nphhTjaCb2dCb7V0nsxGqdT/a2RPjWXflbgShg==" saltValue="4zEpPqpLXiXs/Gzm1KJh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35204</v>
      </c>
      <c r="J41" s="356">
        <v>34286</v>
      </c>
      <c r="K41" s="356">
        <v>33000</v>
      </c>
      <c r="L41" s="356">
        <v>31503</v>
      </c>
      <c r="M41" s="357">
        <v>30373</v>
      </c>
    </row>
    <row r="42" spans="2:13" ht="27.75" customHeight="1" x14ac:dyDescent="0.15">
      <c r="B42" s="1186"/>
      <c r="C42" s="1187"/>
      <c r="D42" s="106"/>
      <c r="E42" s="1190" t="s">
        <v>32</v>
      </c>
      <c r="F42" s="1190"/>
      <c r="G42" s="1190"/>
      <c r="H42" s="1191"/>
      <c r="I42" s="358">
        <v>2</v>
      </c>
      <c r="J42" s="359">
        <v>2</v>
      </c>
      <c r="K42" s="359" t="s">
        <v>490</v>
      </c>
      <c r="L42" s="359" t="s">
        <v>490</v>
      </c>
      <c r="M42" s="360" t="s">
        <v>490</v>
      </c>
    </row>
    <row r="43" spans="2:13" ht="27.75" customHeight="1" x14ac:dyDescent="0.15">
      <c r="B43" s="1186"/>
      <c r="C43" s="1187"/>
      <c r="D43" s="106"/>
      <c r="E43" s="1190" t="s">
        <v>33</v>
      </c>
      <c r="F43" s="1190"/>
      <c r="G43" s="1190"/>
      <c r="H43" s="1191"/>
      <c r="I43" s="358">
        <v>6628</v>
      </c>
      <c r="J43" s="359">
        <v>6222</v>
      </c>
      <c r="K43" s="359">
        <v>6152</v>
      </c>
      <c r="L43" s="359">
        <v>6288</v>
      </c>
      <c r="M43" s="360">
        <v>5890</v>
      </c>
    </row>
    <row r="44" spans="2:13" ht="27.75" customHeight="1" x14ac:dyDescent="0.15">
      <c r="B44" s="1186"/>
      <c r="C44" s="1187"/>
      <c r="D44" s="106"/>
      <c r="E44" s="1190" t="s">
        <v>34</v>
      </c>
      <c r="F44" s="1190"/>
      <c r="G44" s="1190"/>
      <c r="H44" s="1191"/>
      <c r="I44" s="358">
        <v>3131</v>
      </c>
      <c r="J44" s="359">
        <v>8777</v>
      </c>
      <c r="K44" s="359">
        <v>8895</v>
      </c>
      <c r="L44" s="359">
        <v>8829</v>
      </c>
      <c r="M44" s="360">
        <v>9050</v>
      </c>
    </row>
    <row r="45" spans="2:13" ht="27.75" customHeight="1" x14ac:dyDescent="0.15">
      <c r="B45" s="1186"/>
      <c r="C45" s="1187"/>
      <c r="D45" s="106"/>
      <c r="E45" s="1190" t="s">
        <v>35</v>
      </c>
      <c r="F45" s="1190"/>
      <c r="G45" s="1190"/>
      <c r="H45" s="1191"/>
      <c r="I45" s="358">
        <v>1727</v>
      </c>
      <c r="J45" s="359">
        <v>1557</v>
      </c>
      <c r="K45" s="359">
        <v>1155</v>
      </c>
      <c r="L45" s="359">
        <v>1181</v>
      </c>
      <c r="M45" s="360">
        <v>1272</v>
      </c>
    </row>
    <row r="46" spans="2:13" ht="27.75" customHeight="1" x14ac:dyDescent="0.15">
      <c r="B46" s="1186"/>
      <c r="C46" s="1187"/>
      <c r="D46" s="107"/>
      <c r="E46" s="1190" t="s">
        <v>36</v>
      </c>
      <c r="F46" s="1190"/>
      <c r="G46" s="1190"/>
      <c r="H46" s="1191"/>
      <c r="I46" s="358" t="s">
        <v>490</v>
      </c>
      <c r="J46" s="359" t="s">
        <v>490</v>
      </c>
      <c r="K46" s="359" t="s">
        <v>490</v>
      </c>
      <c r="L46" s="359" t="s">
        <v>490</v>
      </c>
      <c r="M46" s="360">
        <v>608</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8311</v>
      </c>
      <c r="J50" s="359">
        <v>7566</v>
      </c>
      <c r="K50" s="359">
        <v>7943</v>
      </c>
      <c r="L50" s="359">
        <v>8676</v>
      </c>
      <c r="M50" s="360">
        <v>8166</v>
      </c>
    </row>
    <row r="51" spans="2:13" ht="27.75" customHeight="1" x14ac:dyDescent="0.15">
      <c r="B51" s="1186"/>
      <c r="C51" s="1187"/>
      <c r="D51" s="106"/>
      <c r="E51" s="1190" t="s">
        <v>42</v>
      </c>
      <c r="F51" s="1190"/>
      <c r="G51" s="1190"/>
      <c r="H51" s="1191"/>
      <c r="I51" s="358">
        <v>2211</v>
      </c>
      <c r="J51" s="359">
        <v>2169</v>
      </c>
      <c r="K51" s="359">
        <v>2243</v>
      </c>
      <c r="L51" s="359">
        <v>2223</v>
      </c>
      <c r="M51" s="360">
        <v>2439</v>
      </c>
    </row>
    <row r="52" spans="2:13" ht="27.75" customHeight="1" x14ac:dyDescent="0.15">
      <c r="B52" s="1188"/>
      <c r="C52" s="1189"/>
      <c r="D52" s="106"/>
      <c r="E52" s="1190" t="s">
        <v>43</v>
      </c>
      <c r="F52" s="1190"/>
      <c r="G52" s="1190"/>
      <c r="H52" s="1191"/>
      <c r="I52" s="358">
        <v>36115</v>
      </c>
      <c r="J52" s="359">
        <v>38759</v>
      </c>
      <c r="K52" s="359">
        <v>37384</v>
      </c>
      <c r="L52" s="359">
        <v>35464</v>
      </c>
      <c r="M52" s="360">
        <v>33811</v>
      </c>
    </row>
    <row r="53" spans="2:13" ht="27.75" customHeight="1" thickBot="1" x14ac:dyDescent="0.2">
      <c r="B53" s="1192" t="s">
        <v>19</v>
      </c>
      <c r="C53" s="1193"/>
      <c r="D53" s="110"/>
      <c r="E53" s="1194" t="s">
        <v>44</v>
      </c>
      <c r="F53" s="1194"/>
      <c r="G53" s="1194"/>
      <c r="H53" s="1195"/>
      <c r="I53" s="361">
        <v>54</v>
      </c>
      <c r="J53" s="362">
        <v>2350</v>
      </c>
      <c r="K53" s="362">
        <v>1634</v>
      </c>
      <c r="L53" s="362">
        <v>1438</v>
      </c>
      <c r="M53" s="363">
        <v>2778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tZ5foKG+lKH0VvWtABDCk5VxOagR4iONIhyj/QzOeJ3Ez0oYP45UbUl9tgWiYu/vftvLCrPvWQEpoYvYqwFwg==" saltValue="ZUUrIxJLtdusTczh5A50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5176</v>
      </c>
      <c r="G55" s="122">
        <v>5175</v>
      </c>
      <c r="H55" s="123">
        <v>4496</v>
      </c>
    </row>
    <row r="56" spans="2:8" ht="52.5" customHeight="1" x14ac:dyDescent="0.15">
      <c r="B56" s="124"/>
      <c r="C56" s="1213" t="s">
        <v>47</v>
      </c>
      <c r="D56" s="1213"/>
      <c r="E56" s="1214"/>
      <c r="F56" s="125">
        <v>801</v>
      </c>
      <c r="G56" s="125">
        <v>853</v>
      </c>
      <c r="H56" s="126">
        <v>935</v>
      </c>
    </row>
    <row r="57" spans="2:8" ht="53.25" customHeight="1" x14ac:dyDescent="0.15">
      <c r="B57" s="124"/>
      <c r="C57" s="1215" t="s">
        <v>48</v>
      </c>
      <c r="D57" s="1215"/>
      <c r="E57" s="1216"/>
      <c r="F57" s="127">
        <v>2497</v>
      </c>
      <c r="G57" s="127">
        <v>2916</v>
      </c>
      <c r="H57" s="128">
        <v>2846</v>
      </c>
    </row>
    <row r="58" spans="2:8" ht="45.75" customHeight="1" x14ac:dyDescent="0.15">
      <c r="B58" s="129"/>
      <c r="C58" s="1203" t="s">
        <v>560</v>
      </c>
      <c r="D58" s="1204"/>
      <c r="E58" s="1205"/>
      <c r="F58" s="130">
        <v>709</v>
      </c>
      <c r="G58" s="130">
        <v>1221</v>
      </c>
      <c r="H58" s="131">
        <v>1221</v>
      </c>
    </row>
    <row r="59" spans="2:8" ht="45.75" customHeight="1" x14ac:dyDescent="0.15">
      <c r="B59" s="129"/>
      <c r="C59" s="1203" t="s">
        <v>561</v>
      </c>
      <c r="D59" s="1204"/>
      <c r="E59" s="1205"/>
      <c r="F59" s="130">
        <v>492</v>
      </c>
      <c r="G59" s="130">
        <v>495</v>
      </c>
      <c r="H59" s="131">
        <v>498</v>
      </c>
    </row>
    <row r="60" spans="2:8" ht="45.75" customHeight="1" x14ac:dyDescent="0.15">
      <c r="B60" s="129"/>
      <c r="C60" s="1203" t="s">
        <v>562</v>
      </c>
      <c r="D60" s="1204"/>
      <c r="E60" s="1205"/>
      <c r="F60" s="130">
        <v>563</v>
      </c>
      <c r="G60" s="130">
        <v>519</v>
      </c>
      <c r="H60" s="131">
        <v>493</v>
      </c>
    </row>
    <row r="61" spans="2:8" ht="45.75" customHeight="1" x14ac:dyDescent="0.15">
      <c r="B61" s="129"/>
      <c r="C61" s="1203" t="s">
        <v>563</v>
      </c>
      <c r="D61" s="1204"/>
      <c r="E61" s="1205"/>
      <c r="F61" s="130">
        <v>351</v>
      </c>
      <c r="G61" s="130">
        <v>311</v>
      </c>
      <c r="H61" s="131">
        <v>271</v>
      </c>
    </row>
    <row r="62" spans="2:8" ht="45.75" customHeight="1" thickBot="1" x14ac:dyDescent="0.2">
      <c r="B62" s="132"/>
      <c r="C62" s="1206" t="s">
        <v>564</v>
      </c>
      <c r="D62" s="1207"/>
      <c r="E62" s="1208"/>
      <c r="F62" s="133">
        <v>107</v>
      </c>
      <c r="G62" s="133">
        <v>107</v>
      </c>
      <c r="H62" s="134">
        <v>108</v>
      </c>
    </row>
    <row r="63" spans="2:8" ht="52.5" customHeight="1" thickBot="1" x14ac:dyDescent="0.2">
      <c r="B63" s="135"/>
      <c r="C63" s="1209" t="s">
        <v>49</v>
      </c>
      <c r="D63" s="1209"/>
      <c r="E63" s="1210"/>
      <c r="F63" s="136">
        <v>8473</v>
      </c>
      <c r="G63" s="136">
        <v>8944</v>
      </c>
      <c r="H63" s="137">
        <v>8277</v>
      </c>
    </row>
    <row r="64" spans="2:8" x14ac:dyDescent="0.15"/>
  </sheetData>
  <sheetProtection algorithmName="SHA-512" hashValue="lECjLYq+ShAso+mutZdyQUEZDNORA94fk1DVP+ttfNXMCWnIYuR6MjSdSwZfHerRart9Qsl5F8czYTRqWmw1iQ==" saltValue="PnSYEkkejGw0AA5mwIlH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73348-8187-4360-B158-C54F108A0FC4}">
  <sheetPr>
    <pageSetUpPr fitToPage="1"/>
  </sheetPr>
  <dimension ref="A1:DE85"/>
  <sheetViews>
    <sheetView showGridLines="0" tabSelected="1" zoomScale="85" zoomScaleNormal="85" zoomScaleSheetLayoutView="55" workbookViewId="0">
      <selection activeCell="AN61" sqref="AN6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0.3</v>
      </c>
      <c r="BQ51" s="1255"/>
      <c r="BR51" s="1255"/>
      <c r="BS51" s="1255"/>
      <c r="BT51" s="1255"/>
      <c r="BU51" s="1255"/>
      <c r="BV51" s="1255"/>
      <c r="BW51" s="1255"/>
      <c r="BX51" s="1255">
        <v>15.5</v>
      </c>
      <c r="BY51" s="1255"/>
      <c r="BZ51" s="1255"/>
      <c r="CA51" s="1255"/>
      <c r="CB51" s="1255"/>
      <c r="CC51" s="1255"/>
      <c r="CD51" s="1255"/>
      <c r="CE51" s="1255"/>
      <c r="CF51" s="1255">
        <v>10.5</v>
      </c>
      <c r="CG51" s="1255"/>
      <c r="CH51" s="1255"/>
      <c r="CI51" s="1255"/>
      <c r="CJ51" s="1255"/>
      <c r="CK51" s="1255"/>
      <c r="CL51" s="1255"/>
      <c r="CM51" s="1255"/>
      <c r="CN51" s="1255">
        <v>9.3000000000000007</v>
      </c>
      <c r="CO51" s="1255"/>
      <c r="CP51" s="1255"/>
      <c r="CQ51" s="1255"/>
      <c r="CR51" s="1255"/>
      <c r="CS51" s="1255"/>
      <c r="CT51" s="1255"/>
      <c r="CU51" s="1255"/>
      <c r="CV51" s="1255">
        <v>17.899999999999999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43.1</v>
      </c>
      <c r="BQ53" s="1255"/>
      <c r="BR53" s="1255"/>
      <c r="BS53" s="1255"/>
      <c r="BT53" s="1255"/>
      <c r="BU53" s="1255"/>
      <c r="BV53" s="1255"/>
      <c r="BW53" s="1255"/>
      <c r="BX53" s="1255">
        <v>44</v>
      </c>
      <c r="BY53" s="1255"/>
      <c r="BZ53" s="1255"/>
      <c r="CA53" s="1255"/>
      <c r="CB53" s="1255"/>
      <c r="CC53" s="1255"/>
      <c r="CD53" s="1255"/>
      <c r="CE53" s="1255"/>
      <c r="CF53" s="1255">
        <v>45.2</v>
      </c>
      <c r="CG53" s="1255"/>
      <c r="CH53" s="1255"/>
      <c r="CI53" s="1255"/>
      <c r="CJ53" s="1255"/>
      <c r="CK53" s="1255"/>
      <c r="CL53" s="1255"/>
      <c r="CM53" s="1255"/>
      <c r="CN53" s="1255">
        <v>46.5</v>
      </c>
      <c r="CO53" s="1255"/>
      <c r="CP53" s="1255"/>
      <c r="CQ53" s="1255"/>
      <c r="CR53" s="1255"/>
      <c r="CS53" s="1255"/>
      <c r="CT53" s="1255"/>
      <c r="CU53" s="1255"/>
      <c r="CV53" s="1255">
        <v>60.4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22.7</v>
      </c>
      <c r="BQ55" s="1255"/>
      <c r="BR55" s="1255"/>
      <c r="BS55" s="1255"/>
      <c r="BT55" s="1255"/>
      <c r="BU55" s="1255"/>
      <c r="BV55" s="1255"/>
      <c r="BW55" s="1255"/>
      <c r="BX55" s="1255">
        <v>27.8</v>
      </c>
      <c r="BY55" s="1255"/>
      <c r="BZ55" s="1255"/>
      <c r="CA55" s="1255"/>
      <c r="CB55" s="1255"/>
      <c r="CC55" s="1255"/>
      <c r="CD55" s="1255"/>
      <c r="CE55" s="1255"/>
      <c r="CF55" s="1255">
        <v>19</v>
      </c>
      <c r="CG55" s="1255"/>
      <c r="CH55" s="1255"/>
      <c r="CI55" s="1255"/>
      <c r="CJ55" s="1255"/>
      <c r="CK55" s="1255"/>
      <c r="CL55" s="1255"/>
      <c r="CM55" s="1255"/>
      <c r="CN55" s="1255">
        <v>4</v>
      </c>
      <c r="CO55" s="1255"/>
      <c r="CP55" s="1255"/>
      <c r="CQ55" s="1255"/>
      <c r="CR55" s="1255"/>
      <c r="CS55" s="1255"/>
      <c r="CT55" s="1255"/>
      <c r="CU55" s="1255"/>
      <c r="CV55" s="1255">
        <v>0.4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60.6</v>
      </c>
      <c r="BQ57" s="1255"/>
      <c r="BR57" s="1255"/>
      <c r="BS57" s="1255"/>
      <c r="BT57" s="1255"/>
      <c r="BU57" s="1255"/>
      <c r="BV57" s="1255"/>
      <c r="BW57" s="1255"/>
      <c r="BX57" s="1255">
        <v>62</v>
      </c>
      <c r="BY57" s="1255"/>
      <c r="BZ57" s="1255"/>
      <c r="CA57" s="1255"/>
      <c r="CB57" s="1255"/>
      <c r="CC57" s="1255"/>
      <c r="CD57" s="1255"/>
      <c r="CE57" s="1255"/>
      <c r="CF57" s="1255">
        <v>61.7</v>
      </c>
      <c r="CG57" s="1255"/>
      <c r="CH57" s="1255"/>
      <c r="CI57" s="1255"/>
      <c r="CJ57" s="1255"/>
      <c r="CK57" s="1255"/>
      <c r="CL57" s="1255"/>
      <c r="CM57" s="1255"/>
      <c r="CN57" s="1255">
        <v>63.5</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0.3</v>
      </c>
      <c r="BQ73" s="1255"/>
      <c r="BR73" s="1255"/>
      <c r="BS73" s="1255"/>
      <c r="BT73" s="1255"/>
      <c r="BU73" s="1255"/>
      <c r="BV73" s="1255"/>
      <c r="BW73" s="1255"/>
      <c r="BX73" s="1255">
        <v>15.5</v>
      </c>
      <c r="BY73" s="1255"/>
      <c r="BZ73" s="1255"/>
      <c r="CA73" s="1255"/>
      <c r="CB73" s="1255"/>
      <c r="CC73" s="1255"/>
      <c r="CD73" s="1255"/>
      <c r="CE73" s="1255"/>
      <c r="CF73" s="1255">
        <v>10.5</v>
      </c>
      <c r="CG73" s="1255"/>
      <c r="CH73" s="1255"/>
      <c r="CI73" s="1255"/>
      <c r="CJ73" s="1255"/>
      <c r="CK73" s="1255"/>
      <c r="CL73" s="1255"/>
      <c r="CM73" s="1255"/>
      <c r="CN73" s="1255">
        <v>9.3000000000000007</v>
      </c>
      <c r="CO73" s="1255"/>
      <c r="CP73" s="1255"/>
      <c r="CQ73" s="1255"/>
      <c r="CR73" s="1255"/>
      <c r="CS73" s="1255"/>
      <c r="CT73" s="1255"/>
      <c r="CU73" s="1255"/>
      <c r="CV73" s="1255">
        <v>17.899999999999999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8.5</v>
      </c>
      <c r="BY75" s="1255"/>
      <c r="BZ75" s="1255"/>
      <c r="CA75" s="1255"/>
      <c r="CB75" s="1255"/>
      <c r="CC75" s="1255"/>
      <c r="CD75" s="1255"/>
      <c r="CE75" s="1255"/>
      <c r="CF75" s="1255">
        <v>8.9</v>
      </c>
      <c r="CG75" s="1255"/>
      <c r="CH75" s="1255"/>
      <c r="CI75" s="1255"/>
      <c r="CJ75" s="1255"/>
      <c r="CK75" s="1255"/>
      <c r="CL75" s="1255"/>
      <c r="CM75" s="1255"/>
      <c r="CN75" s="1255">
        <v>9.1</v>
      </c>
      <c r="CO75" s="1255"/>
      <c r="CP75" s="1255"/>
      <c r="CQ75" s="1255"/>
      <c r="CR75" s="1255"/>
      <c r="CS75" s="1255"/>
      <c r="CT75" s="1255"/>
      <c r="CU75" s="1255"/>
      <c r="CV75" s="1255">
        <v>8.5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22.7</v>
      </c>
      <c r="BQ77" s="1255"/>
      <c r="BR77" s="1255"/>
      <c r="BS77" s="1255"/>
      <c r="BT77" s="1255"/>
      <c r="BU77" s="1255"/>
      <c r="BV77" s="1255"/>
      <c r="BW77" s="1255"/>
      <c r="BX77" s="1255">
        <v>27.8</v>
      </c>
      <c r="BY77" s="1255"/>
      <c r="BZ77" s="1255"/>
      <c r="CA77" s="1255"/>
      <c r="CB77" s="1255"/>
      <c r="CC77" s="1255"/>
      <c r="CD77" s="1255"/>
      <c r="CE77" s="1255"/>
      <c r="CF77" s="1255">
        <v>19</v>
      </c>
      <c r="CG77" s="1255"/>
      <c r="CH77" s="1255"/>
      <c r="CI77" s="1255"/>
      <c r="CJ77" s="1255"/>
      <c r="CK77" s="1255"/>
      <c r="CL77" s="1255"/>
      <c r="CM77" s="1255"/>
      <c r="CN77" s="1255">
        <v>4</v>
      </c>
      <c r="CO77" s="1255"/>
      <c r="CP77" s="1255"/>
      <c r="CQ77" s="1255"/>
      <c r="CR77" s="1255"/>
      <c r="CS77" s="1255"/>
      <c r="CT77" s="1255"/>
      <c r="CU77" s="1255"/>
      <c r="CV77" s="1255">
        <v>0.4</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7.5</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T+ReG7HnYKblDd649lTxMdKbSmA3/qUsJ+K+t6REKFsUbvx9O6jw91JGxYJuzw2zcfrH44w37tpz2twzBD+jug==" saltValue="vKR+45IQDIaeRVg/LT2b1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A18C5-3C61-41DD-A8AA-D421B783B0D4}">
  <sheetPr>
    <pageSetUpPr fitToPage="1"/>
  </sheetPr>
  <dimension ref="A1:DR125"/>
  <sheetViews>
    <sheetView showGridLines="0" topLeftCell="A69" zoomScale="70" zoomScaleNormal="70" zoomScaleSheetLayoutView="70" workbookViewId="0">
      <selection activeCell="AN61" sqref="AN6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rK2fRAgaI+E2azFZjYtDdYGbflQYq6rOiKcBz8ZeYKQwxzhCI9triI2wCKArbV61yTxzGe5pnrqTWwfLTC3f3A==" saltValue="P8jptqCdUvba84t0zh0K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A7CB6-1F31-477B-81BB-89A6B87F7260}">
  <sheetPr>
    <pageSetUpPr fitToPage="1"/>
  </sheetPr>
  <dimension ref="A1:DR125"/>
  <sheetViews>
    <sheetView showGridLines="0" topLeftCell="A16" zoomScale="55" zoomScaleNormal="55" zoomScaleSheetLayoutView="55" workbookViewId="0">
      <selection activeCell="AN61" sqref="AN6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npkjjzWiTVjy67xuQ6Ylg7Qe+YW/cQwQTC6TEAlFH5sq2ji7rWDuLCQWcxf4S6jJ51BvXykKK78QFTCyZmoxVQ==" saltValue="4cXhpMfRklLhit005alr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106444</v>
      </c>
      <c r="E3" s="156"/>
      <c r="F3" s="157">
        <v>70166</v>
      </c>
      <c r="G3" s="158"/>
      <c r="H3" s="159"/>
    </row>
    <row r="4" spans="1:8" x14ac:dyDescent="0.15">
      <c r="A4" s="160"/>
      <c r="B4" s="161"/>
      <c r="C4" s="162"/>
      <c r="D4" s="163">
        <v>37308</v>
      </c>
      <c r="E4" s="164"/>
      <c r="F4" s="165">
        <v>36115</v>
      </c>
      <c r="G4" s="166"/>
      <c r="H4" s="167"/>
    </row>
    <row r="5" spans="1:8" x14ac:dyDescent="0.15">
      <c r="A5" s="148" t="s">
        <v>522</v>
      </c>
      <c r="B5" s="153"/>
      <c r="C5" s="154"/>
      <c r="D5" s="155">
        <v>62457</v>
      </c>
      <c r="E5" s="156"/>
      <c r="F5" s="157">
        <v>70329</v>
      </c>
      <c r="G5" s="158"/>
      <c r="H5" s="159"/>
    </row>
    <row r="6" spans="1:8" x14ac:dyDescent="0.15">
      <c r="A6" s="160"/>
      <c r="B6" s="161"/>
      <c r="C6" s="162"/>
      <c r="D6" s="163">
        <v>29742</v>
      </c>
      <c r="E6" s="164"/>
      <c r="F6" s="165">
        <v>39403</v>
      </c>
      <c r="G6" s="166"/>
      <c r="H6" s="167"/>
    </row>
    <row r="7" spans="1:8" x14ac:dyDescent="0.15">
      <c r="A7" s="148" t="s">
        <v>523</v>
      </c>
      <c r="B7" s="153"/>
      <c r="C7" s="154"/>
      <c r="D7" s="155">
        <v>56572</v>
      </c>
      <c r="E7" s="156"/>
      <c r="F7" s="157">
        <v>71871</v>
      </c>
      <c r="G7" s="158"/>
      <c r="H7" s="159"/>
    </row>
    <row r="8" spans="1:8" x14ac:dyDescent="0.15">
      <c r="A8" s="160"/>
      <c r="B8" s="161"/>
      <c r="C8" s="162"/>
      <c r="D8" s="163">
        <v>28777</v>
      </c>
      <c r="E8" s="164"/>
      <c r="F8" s="165">
        <v>38232</v>
      </c>
      <c r="G8" s="166"/>
      <c r="H8" s="167"/>
    </row>
    <row r="9" spans="1:8" x14ac:dyDescent="0.15">
      <c r="A9" s="148" t="s">
        <v>524</v>
      </c>
      <c r="B9" s="153"/>
      <c r="C9" s="154"/>
      <c r="D9" s="155">
        <v>58270</v>
      </c>
      <c r="E9" s="156"/>
      <c r="F9" s="157">
        <v>71807</v>
      </c>
      <c r="G9" s="158"/>
      <c r="H9" s="159"/>
    </row>
    <row r="10" spans="1:8" x14ac:dyDescent="0.15">
      <c r="A10" s="160"/>
      <c r="B10" s="161"/>
      <c r="C10" s="162"/>
      <c r="D10" s="163">
        <v>26849</v>
      </c>
      <c r="E10" s="164"/>
      <c r="F10" s="165">
        <v>37333</v>
      </c>
      <c r="G10" s="166"/>
      <c r="H10" s="167"/>
    </row>
    <row r="11" spans="1:8" x14ac:dyDescent="0.15">
      <c r="A11" s="148" t="s">
        <v>525</v>
      </c>
      <c r="B11" s="153"/>
      <c r="C11" s="154"/>
      <c r="D11" s="155">
        <v>65695</v>
      </c>
      <c r="E11" s="156"/>
      <c r="F11" s="157">
        <v>80821</v>
      </c>
      <c r="G11" s="158"/>
      <c r="H11" s="159"/>
    </row>
    <row r="12" spans="1:8" x14ac:dyDescent="0.15">
      <c r="A12" s="160"/>
      <c r="B12" s="161"/>
      <c r="C12" s="168"/>
      <c r="D12" s="163">
        <v>31080</v>
      </c>
      <c r="E12" s="164"/>
      <c r="F12" s="165">
        <v>49586</v>
      </c>
      <c r="G12" s="166"/>
      <c r="H12" s="167"/>
    </row>
    <row r="13" spans="1:8" x14ac:dyDescent="0.15">
      <c r="A13" s="148"/>
      <c r="B13" s="153"/>
      <c r="C13" s="169"/>
      <c r="D13" s="170">
        <v>69888</v>
      </c>
      <c r="E13" s="171"/>
      <c r="F13" s="172">
        <v>72999</v>
      </c>
      <c r="G13" s="173"/>
      <c r="H13" s="159"/>
    </row>
    <row r="14" spans="1:8" x14ac:dyDescent="0.15">
      <c r="A14" s="160"/>
      <c r="B14" s="161"/>
      <c r="C14" s="162"/>
      <c r="D14" s="163">
        <v>30751</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6.96</v>
      </c>
      <c r="C19" s="174">
        <f>ROUND(VALUE(SUBSTITUTE(実質収支比率等に係る経年分析!G$48,"▲","-")),2)</f>
        <v>4.7</v>
      </c>
      <c r="D19" s="174">
        <f>ROUND(VALUE(SUBSTITUTE(実質収支比率等に係る経年分析!H$48,"▲","-")),2)</f>
        <v>9.9499999999999993</v>
      </c>
      <c r="E19" s="174">
        <f>ROUND(VALUE(SUBSTITUTE(実質収支比率等に係る経年分析!I$48,"▲","-")),2)</f>
        <v>7.68</v>
      </c>
      <c r="F19" s="174">
        <f>ROUND(VALUE(SUBSTITUTE(実質収支比率等に係る経年分析!J$48,"▲","-")),2)</f>
        <v>6.14</v>
      </c>
    </row>
    <row r="20" spans="1:11" x14ac:dyDescent="0.15">
      <c r="A20" s="174" t="s">
        <v>53</v>
      </c>
      <c r="B20" s="174">
        <f>ROUND(VALUE(SUBSTITUTE(実質収支比率等に係る経年分析!F$47,"▲","-")),2)</f>
        <v>29.45</v>
      </c>
      <c r="C20" s="174">
        <f>ROUND(VALUE(SUBSTITUTE(実質収支比率等に係る経年分析!G$47,"▲","-")),2)</f>
        <v>28.03</v>
      </c>
      <c r="D20" s="174">
        <f>ROUND(VALUE(SUBSTITUTE(実質収支比率等に係る経年分析!H$47,"▲","-")),2)</f>
        <v>27.92</v>
      </c>
      <c r="E20" s="174">
        <f>ROUND(VALUE(SUBSTITUTE(実質収支比率等に係る経年分析!I$47,"▲","-")),2)</f>
        <v>28.04</v>
      </c>
      <c r="F20" s="174">
        <f>ROUND(VALUE(SUBSTITUTE(実質収支比率等に係る経年分析!J$47,"▲","-")),2)</f>
        <v>24.36</v>
      </c>
    </row>
    <row r="21" spans="1:11" x14ac:dyDescent="0.15">
      <c r="A21" s="174" t="s">
        <v>54</v>
      </c>
      <c r="B21" s="174">
        <f>IF(ISNUMBER(VALUE(SUBSTITUTE(実質収支比率等に係る経年分析!F$49,"▲","-"))),ROUND(VALUE(SUBSTITUTE(実質収支比率等に係る経年分析!F$49,"▲","-")),2),NA())</f>
        <v>-0.37</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5.92</v>
      </c>
      <c r="E21" s="174">
        <f>IF(ISNUMBER(VALUE(SUBSTITUTE(実質収支比率等に係る経年分析!I$49,"▲","-"))),ROUND(VALUE(SUBSTITUTE(実質収支比率等に係る経年分析!I$49,"▲","-")),2),NA())</f>
        <v>-2.3199999999999998</v>
      </c>
      <c r="F21" s="174">
        <f>IF(ISNUMBER(VALUE(SUBSTITUTE(実質収支比率等に係る経年分析!J$49,"▲","-"))),ROUND(VALUE(SUBSTITUTE(実質収支比率等に係る経年分析!J$49,"▲","-")),2),NA())</f>
        <v>-5.21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玉名市浄化槽整備事業特別会計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玉名市後期高齢者医療特別会計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玉名市農業集落排水事業会計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玉名市介護保険事業特別会計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0.67</v>
      </c>
    </row>
    <row r="33" spans="1:16" x14ac:dyDescent="0.15">
      <c r="A33" s="175" t="str">
        <f>IF(連結実質赤字比率に係る赤字・黒字の構成分析!C$37="",NA(),連結実質赤字比率に係る赤字・黒字の構成分析!C$37)</f>
        <v>玉名市国民健康保険事業特別会計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2.2799999999999998</v>
      </c>
    </row>
    <row r="34" spans="1:16" x14ac:dyDescent="0.15">
      <c r="A34" s="175" t="str">
        <f>IF(連結実質赤字比率に係る赤字・黒字の構成分析!C$36="",NA(),連結実質赤字比率に係る赤字・黒字の構成分析!C$36)</f>
        <v>玉名市公共下水道事業会計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4.05</v>
      </c>
    </row>
    <row r="35" spans="1:16" x14ac:dyDescent="0.15">
      <c r="A35" s="175" t="str">
        <f>IF(連結実質赤字比率に係る赤字・黒字の構成分析!C$35="",NA(),連結実質赤字比率に係る赤字・黒字の構成分析!C$35)</f>
        <v>玉名市水道事業会計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4.6399999999999997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3228</v>
      </c>
      <c r="E42" s="176"/>
      <c r="F42" s="176"/>
      <c r="G42" s="176">
        <f>'実質公債費比率（分子）の構造'!L$52</f>
        <v>3206</v>
      </c>
      <c r="H42" s="176"/>
      <c r="I42" s="176"/>
      <c r="J42" s="176">
        <f>'実質公債費比率（分子）の構造'!M$52</f>
        <v>3193</v>
      </c>
      <c r="K42" s="176"/>
      <c r="L42" s="176"/>
      <c r="M42" s="176">
        <f>'実質公債費比率（分子）の構造'!N$52</f>
        <v>3169</v>
      </c>
      <c r="N42" s="176"/>
      <c r="O42" s="176"/>
      <c r="P42" s="176">
        <f>'実質公債費比率（分子）の構造'!O$52</f>
        <v>3189</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53</v>
      </c>
      <c r="F44" s="176"/>
      <c r="G44" s="176"/>
      <c r="H44" s="176">
        <f>'実質公債費比率（分子）の構造'!M$50</f>
        <v>65</v>
      </c>
      <c r="I44" s="176"/>
      <c r="J44" s="176"/>
      <c r="K44" s="176">
        <f>'実質公債費比率（分子）の構造'!N$50</f>
        <v>2</v>
      </c>
      <c r="L44" s="176"/>
      <c r="M44" s="176"/>
      <c r="N44" s="176">
        <f>'実質公債費比率（分子）の構造'!O$50</f>
        <v>16</v>
      </c>
      <c r="O44" s="176"/>
      <c r="P44" s="176"/>
    </row>
    <row r="45" spans="1:16" x14ac:dyDescent="0.15">
      <c r="A45" s="176" t="s">
        <v>63</v>
      </c>
      <c r="B45" s="176">
        <f>'実質公債費比率（分子）の構造'!K$49</f>
        <v>115</v>
      </c>
      <c r="C45" s="176"/>
      <c r="D45" s="176"/>
      <c r="E45" s="176">
        <f>'実質公債費比率（分子）の構造'!L$49</f>
        <v>162</v>
      </c>
      <c r="F45" s="176"/>
      <c r="G45" s="176"/>
      <c r="H45" s="176">
        <f>'実質公債費比率（分子）の構造'!M$49</f>
        <v>174</v>
      </c>
      <c r="I45" s="176"/>
      <c r="J45" s="176"/>
      <c r="K45" s="176">
        <f>'実質公債費比率（分子）の構造'!N$49</f>
        <v>204</v>
      </c>
      <c r="L45" s="176"/>
      <c r="M45" s="176"/>
      <c r="N45" s="176">
        <f>'実質公債費比率（分子）の構造'!O$49</f>
        <v>225</v>
      </c>
      <c r="O45" s="176"/>
      <c r="P45" s="176"/>
    </row>
    <row r="46" spans="1:16" x14ac:dyDescent="0.15">
      <c r="A46" s="176" t="s">
        <v>64</v>
      </c>
      <c r="B46" s="176">
        <f>'実質公債費比率（分子）の構造'!K$48</f>
        <v>594</v>
      </c>
      <c r="C46" s="176"/>
      <c r="D46" s="176"/>
      <c r="E46" s="176">
        <f>'実質公債費比率（分子）の構造'!L$48</f>
        <v>590</v>
      </c>
      <c r="F46" s="176"/>
      <c r="G46" s="176"/>
      <c r="H46" s="176">
        <f>'実質公債費比率（分子）の構造'!M$48</f>
        <v>577</v>
      </c>
      <c r="I46" s="176"/>
      <c r="J46" s="176"/>
      <c r="K46" s="176">
        <f>'実質公債費比率（分子）の構造'!N$48</f>
        <v>577</v>
      </c>
      <c r="L46" s="176"/>
      <c r="M46" s="176"/>
      <c r="N46" s="176">
        <f>'実質公債費比率（分子）の構造'!O$48</f>
        <v>552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3727</v>
      </c>
      <c r="C49" s="176"/>
      <c r="D49" s="176"/>
      <c r="E49" s="176">
        <f>'実質公債費比率（分子）の構造'!L$45</f>
        <v>3852</v>
      </c>
      <c r="F49" s="176"/>
      <c r="G49" s="176"/>
      <c r="H49" s="176">
        <f>'実質公債費比率（分子）の構造'!M$45</f>
        <v>3789</v>
      </c>
      <c r="I49" s="176"/>
      <c r="J49" s="176"/>
      <c r="K49" s="176">
        <f>'実質公債費比率（分子）の構造'!N$45</f>
        <v>3711</v>
      </c>
      <c r="L49" s="176"/>
      <c r="M49" s="176"/>
      <c r="N49" s="176">
        <f>'実質公債費比率（分子）の構造'!O$45</f>
        <v>3635</v>
      </c>
      <c r="O49" s="176"/>
      <c r="P49" s="176"/>
    </row>
    <row r="50" spans="1:16" x14ac:dyDescent="0.15">
      <c r="A50" s="176" t="s">
        <v>67</v>
      </c>
      <c r="B50" s="176" t="e">
        <f>NA()</f>
        <v>#N/A</v>
      </c>
      <c r="C50" s="176">
        <f>IF(ISNUMBER('実質公債費比率（分子）の構造'!K$53),'実質公債費比率（分子）の構造'!K$53,NA())</f>
        <v>1213</v>
      </c>
      <c r="D50" s="176" t="e">
        <f>NA()</f>
        <v>#N/A</v>
      </c>
      <c r="E50" s="176" t="e">
        <f>NA()</f>
        <v>#N/A</v>
      </c>
      <c r="F50" s="176">
        <f>IF(ISNUMBER('実質公債費比率（分子）の構造'!L$53),'実質公債費比率（分子）の構造'!L$53,NA())</f>
        <v>1451</v>
      </c>
      <c r="G50" s="176" t="e">
        <f>NA()</f>
        <v>#N/A</v>
      </c>
      <c r="H50" s="176" t="e">
        <f>NA()</f>
        <v>#N/A</v>
      </c>
      <c r="I50" s="176">
        <f>IF(ISNUMBER('実質公債費比率（分子）の構造'!M$53),'実質公債費比率（分子）の構造'!M$53,NA())</f>
        <v>1412</v>
      </c>
      <c r="J50" s="176" t="e">
        <f>NA()</f>
        <v>#N/A</v>
      </c>
      <c r="K50" s="176" t="e">
        <f>NA()</f>
        <v>#N/A</v>
      </c>
      <c r="L50" s="176">
        <f>IF(ISNUMBER('実質公債費比率（分子）の構造'!N$53),'実質公債費比率（分子）の構造'!N$53,NA())</f>
        <v>1325</v>
      </c>
      <c r="M50" s="176" t="e">
        <f>NA()</f>
        <v>#N/A</v>
      </c>
      <c r="N50" s="176" t="e">
        <f>NA()</f>
        <v>#N/A</v>
      </c>
      <c r="O50" s="176">
        <f>IF(ISNUMBER('実質公債費比率（分子）の構造'!O$53),'実質公債費比率（分子）の構造'!O$53,NA())</f>
        <v>1239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36115</v>
      </c>
      <c r="E56" s="175"/>
      <c r="F56" s="175"/>
      <c r="G56" s="175">
        <f>'将来負担比率（分子）の構造'!J$52</f>
        <v>38759</v>
      </c>
      <c r="H56" s="175"/>
      <c r="I56" s="175"/>
      <c r="J56" s="175">
        <f>'将来負担比率（分子）の構造'!K$52</f>
        <v>37384</v>
      </c>
      <c r="K56" s="175"/>
      <c r="L56" s="175"/>
      <c r="M56" s="175">
        <f>'将来負担比率（分子）の構造'!L$52</f>
        <v>35464</v>
      </c>
      <c r="N56" s="175"/>
      <c r="O56" s="175"/>
      <c r="P56" s="175">
        <f>'将来負担比率（分子）の構造'!M$52</f>
        <v>33811</v>
      </c>
    </row>
    <row r="57" spans="1:16" x14ac:dyDescent="0.15">
      <c r="A57" s="175" t="s">
        <v>42</v>
      </c>
      <c r="B57" s="175"/>
      <c r="C57" s="175"/>
      <c r="D57" s="175">
        <f>'将来負担比率（分子）の構造'!I$51</f>
        <v>2211</v>
      </c>
      <c r="E57" s="175"/>
      <c r="F57" s="175"/>
      <c r="G57" s="175">
        <f>'将来負担比率（分子）の構造'!J$51</f>
        <v>2169</v>
      </c>
      <c r="H57" s="175"/>
      <c r="I57" s="175"/>
      <c r="J57" s="175">
        <f>'将来負担比率（分子）の構造'!K$51</f>
        <v>2243</v>
      </c>
      <c r="K57" s="175"/>
      <c r="L57" s="175"/>
      <c r="M57" s="175">
        <f>'将来負担比率（分子）の構造'!L$51</f>
        <v>2223</v>
      </c>
      <c r="N57" s="175"/>
      <c r="O57" s="175"/>
      <c r="P57" s="175">
        <f>'将来負担比率（分子）の構造'!M$51</f>
        <v>2439</v>
      </c>
    </row>
    <row r="58" spans="1:16" x14ac:dyDescent="0.15">
      <c r="A58" s="175" t="s">
        <v>41</v>
      </c>
      <c r="B58" s="175"/>
      <c r="C58" s="175"/>
      <c r="D58" s="175">
        <f>'将来負担比率（分子）の構造'!I$50</f>
        <v>8311</v>
      </c>
      <c r="E58" s="175"/>
      <c r="F58" s="175"/>
      <c r="G58" s="175">
        <f>'将来負担比率（分子）の構造'!J$50</f>
        <v>7566</v>
      </c>
      <c r="H58" s="175"/>
      <c r="I58" s="175"/>
      <c r="J58" s="175">
        <f>'将来負担比率（分子）の構造'!K$50</f>
        <v>7943</v>
      </c>
      <c r="K58" s="175"/>
      <c r="L58" s="175"/>
      <c r="M58" s="175">
        <f>'将来負担比率（分子）の構造'!L$50</f>
        <v>8676</v>
      </c>
      <c r="N58" s="175"/>
      <c r="O58" s="175"/>
      <c r="P58" s="175">
        <f>'将来負担比率（分子）の構造'!M$50</f>
        <v>8166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608</v>
      </c>
      <c r="O61" s="175"/>
      <c r="P61" s="175"/>
    </row>
    <row r="62" spans="1:16" x14ac:dyDescent="0.15">
      <c r="A62" s="175" t="s">
        <v>35</v>
      </c>
      <c r="B62" s="175">
        <f>'将来負担比率（分子）の構造'!I$45</f>
        <v>1727</v>
      </c>
      <c r="C62" s="175"/>
      <c r="D62" s="175"/>
      <c r="E62" s="175">
        <f>'将来負担比率（分子）の構造'!J$45</f>
        <v>1557</v>
      </c>
      <c r="F62" s="175"/>
      <c r="G62" s="175"/>
      <c r="H62" s="175">
        <f>'将来負担比率（分子）の構造'!K$45</f>
        <v>1155</v>
      </c>
      <c r="I62" s="175"/>
      <c r="J62" s="175"/>
      <c r="K62" s="175">
        <f>'将来負担比率（分子）の構造'!L$45</f>
        <v>1181</v>
      </c>
      <c r="L62" s="175"/>
      <c r="M62" s="175"/>
      <c r="N62" s="175">
        <f>'将来負担比率（分子）の構造'!M$45</f>
        <v>1272</v>
      </c>
      <c r="O62" s="175"/>
      <c r="P62" s="175"/>
    </row>
    <row r="63" spans="1:16" x14ac:dyDescent="0.15">
      <c r="A63" s="175" t="s">
        <v>34</v>
      </c>
      <c r="B63" s="175">
        <f>'将来負担比率（分子）の構造'!I$44</f>
        <v>3131</v>
      </c>
      <c r="C63" s="175"/>
      <c r="D63" s="175"/>
      <c r="E63" s="175">
        <f>'将来負担比率（分子）の構造'!J$44</f>
        <v>8777</v>
      </c>
      <c r="F63" s="175"/>
      <c r="G63" s="175"/>
      <c r="H63" s="175">
        <f>'将来負担比率（分子）の構造'!K$44</f>
        <v>8895</v>
      </c>
      <c r="I63" s="175"/>
      <c r="J63" s="175"/>
      <c r="K63" s="175">
        <f>'将来負担比率（分子）の構造'!L$44</f>
        <v>8829</v>
      </c>
      <c r="L63" s="175"/>
      <c r="M63" s="175"/>
      <c r="N63" s="175">
        <f>'将来負担比率（分子）の構造'!M$44</f>
        <v>9050</v>
      </c>
      <c r="O63" s="175"/>
      <c r="P63" s="175"/>
    </row>
    <row r="64" spans="1:16" x14ac:dyDescent="0.15">
      <c r="A64" s="175" t="s">
        <v>33</v>
      </c>
      <c r="B64" s="175">
        <f>'将来負担比率（分子）の構造'!I$43</f>
        <v>6628</v>
      </c>
      <c r="C64" s="175"/>
      <c r="D64" s="175"/>
      <c r="E64" s="175">
        <f>'将来負担比率（分子）の構造'!J$43</f>
        <v>6222</v>
      </c>
      <c r="F64" s="175"/>
      <c r="G64" s="175"/>
      <c r="H64" s="175">
        <f>'将来負担比率（分子）の構造'!K$43</f>
        <v>6152</v>
      </c>
      <c r="I64" s="175"/>
      <c r="J64" s="175"/>
      <c r="K64" s="175">
        <f>'将来負担比率（分子）の構造'!L$43</f>
        <v>6288</v>
      </c>
      <c r="L64" s="175"/>
      <c r="M64" s="175"/>
      <c r="N64" s="175">
        <f>'将来負担比率（分子）の構造'!M$43</f>
        <v>5890</v>
      </c>
      <c r="O64" s="175"/>
      <c r="P64" s="175"/>
    </row>
    <row r="65" spans="1:16" x14ac:dyDescent="0.15">
      <c r="A65" s="175" t="s">
        <v>32</v>
      </c>
      <c r="B65" s="175">
        <f>'将来負担比率（分子）の構造'!I$42</f>
        <v>2</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35204</v>
      </c>
      <c r="C66" s="175"/>
      <c r="D66" s="175"/>
      <c r="E66" s="175">
        <f>'将来負担比率（分子）の構造'!J$41</f>
        <v>34286</v>
      </c>
      <c r="F66" s="175"/>
      <c r="G66" s="175"/>
      <c r="H66" s="175">
        <f>'将来負担比率（分子）の構造'!K$41</f>
        <v>33000</v>
      </c>
      <c r="I66" s="175"/>
      <c r="J66" s="175"/>
      <c r="K66" s="175">
        <f>'将来負担比率（分子）の構造'!L$41</f>
        <v>31503</v>
      </c>
      <c r="L66" s="175"/>
      <c r="M66" s="175"/>
      <c r="N66" s="175">
        <f>'将来負担比率（分子）の構造'!M$41</f>
        <v>30373</v>
      </c>
      <c r="O66" s="175"/>
      <c r="P66" s="175"/>
    </row>
    <row r="67" spans="1:16" x14ac:dyDescent="0.15">
      <c r="A67" s="175" t="s">
        <v>71</v>
      </c>
      <c r="B67" s="175" t="e">
        <f>NA()</f>
        <v>#N/A</v>
      </c>
      <c r="C67" s="175">
        <f>IF(ISNUMBER('将来負担比率（分子）の構造'!I$53), IF('将来負担比率（分子）の構造'!I$53 &lt; 0, 0, '将来負担比率（分子）の構造'!I$53), NA())</f>
        <v>54</v>
      </c>
      <c r="D67" s="175" t="e">
        <f>NA()</f>
        <v>#N/A</v>
      </c>
      <c r="E67" s="175" t="e">
        <f>NA()</f>
        <v>#N/A</v>
      </c>
      <c r="F67" s="175">
        <f>IF(ISNUMBER('将来負担比率（分子）の構造'!J$53), IF('将来負担比率（分子）の構造'!J$53 &lt; 0, 0, '将来負担比率（分子）の構造'!J$53), NA())</f>
        <v>2350</v>
      </c>
      <c r="G67" s="175" t="e">
        <f>NA()</f>
        <v>#N/A</v>
      </c>
      <c r="H67" s="175" t="e">
        <f>NA()</f>
        <v>#N/A</v>
      </c>
      <c r="I67" s="175">
        <f>IF(ISNUMBER('将来負担比率（分子）の構造'!K$53), IF('将来負担比率（分子）の構造'!K$53 &lt; 0, 0, '将来負担比率（分子）の構造'!K$53), NA())</f>
        <v>1634</v>
      </c>
      <c r="J67" s="175" t="e">
        <f>NA()</f>
        <v>#N/A</v>
      </c>
      <c r="K67" s="175" t="e">
        <f>NA()</f>
        <v>#N/A</v>
      </c>
      <c r="L67" s="175">
        <f>IF(ISNUMBER('将来負担比率（分子）の構造'!L$53), IF('将来負担比率（分子）の構造'!L$53 &lt; 0, 0, '将来負担比率（分子）の構造'!L$53), NA())</f>
        <v>1438</v>
      </c>
      <c r="M67" s="175" t="e">
        <f>NA()</f>
        <v>#N/A</v>
      </c>
      <c r="N67" s="175" t="e">
        <f>NA()</f>
        <v>#N/A</v>
      </c>
      <c r="O67" s="175">
        <f>IF(ISNUMBER('将来負担比率（分子）の構造'!M$53), IF('将来負担比率（分子）の構造'!M$53 &lt; 0, 0, '将来負担比率（分子）の構造'!M$53), NA())</f>
        <v>2778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5176</v>
      </c>
      <c r="C72" s="179">
        <f>基金残高に係る経年分析!G55</f>
        <v>5175</v>
      </c>
      <c r="D72" s="179">
        <f>基金残高に係る経年分析!H55</f>
        <v>4496</v>
      </c>
    </row>
    <row r="73" spans="1:16" x14ac:dyDescent="0.15">
      <c r="A73" s="178" t="s">
        <v>74</v>
      </c>
      <c r="B73" s="179">
        <f>基金残高に係る経年分析!F56</f>
        <v>801</v>
      </c>
      <c r="C73" s="179">
        <f>基金残高に係る経年分析!G56</f>
        <v>853</v>
      </c>
      <c r="D73" s="179">
        <f>基金残高に係る経年分析!H56</f>
        <v>935</v>
      </c>
    </row>
    <row r="74" spans="1:16" x14ac:dyDescent="0.15">
      <c r="A74" s="178" t="s">
        <v>75</v>
      </c>
      <c r="B74" s="179">
        <f>基金残高に係る経年分析!F57</f>
        <v>2497</v>
      </c>
      <c r="C74" s="179">
        <f>基金残高に係る経年分析!G57</f>
        <v>2916</v>
      </c>
      <c r="D74" s="179">
        <f>基金残高に係る経年分析!H57</f>
        <v>2846</v>
      </c>
    </row>
  </sheetData>
  <sheetProtection algorithmName="SHA-512" hashValue="BIkGmdmOwIQKS2cRvnRbFjmYJyYnLGrf4AhvpXwJT8zeRclvOWHJh0YPCeQHCACTT1B5ENn0f0k61Mk57JyEag==" saltValue="UiO6A55ufxDHE+eJAMY9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7240945</v>
      </c>
      <c r="S5" s="677"/>
      <c r="T5" s="677"/>
      <c r="U5" s="677"/>
      <c r="V5" s="677"/>
      <c r="W5" s="677"/>
      <c r="X5" s="677"/>
      <c r="Y5" s="702"/>
      <c r="Z5" s="715">
        <v>19.8</v>
      </c>
      <c r="AA5" s="715"/>
      <c r="AB5" s="715"/>
      <c r="AC5" s="715"/>
      <c r="AD5" s="716">
        <v>7077116</v>
      </c>
      <c r="AE5" s="716"/>
      <c r="AF5" s="716"/>
      <c r="AG5" s="716"/>
      <c r="AH5" s="716"/>
      <c r="AI5" s="716"/>
      <c r="AJ5" s="716"/>
      <c r="AK5" s="716"/>
      <c r="AL5" s="703">
        <v>38.299999999999997</v>
      </c>
      <c r="AM5" s="685"/>
      <c r="AN5" s="685"/>
      <c r="AO5" s="704"/>
      <c r="AP5" s="679" t="s">
        <v>217</v>
      </c>
      <c r="AQ5" s="680"/>
      <c r="AR5" s="680"/>
      <c r="AS5" s="680"/>
      <c r="AT5" s="680"/>
      <c r="AU5" s="680"/>
      <c r="AV5" s="680"/>
      <c r="AW5" s="680"/>
      <c r="AX5" s="680"/>
      <c r="AY5" s="680"/>
      <c r="AZ5" s="680"/>
      <c r="BA5" s="680"/>
      <c r="BB5" s="680"/>
      <c r="BC5" s="680"/>
      <c r="BD5" s="680"/>
      <c r="BE5" s="680"/>
      <c r="BF5" s="681"/>
      <c r="BG5" s="621">
        <v>7066327</v>
      </c>
      <c r="BH5" s="622"/>
      <c r="BI5" s="622"/>
      <c r="BJ5" s="622"/>
      <c r="BK5" s="622"/>
      <c r="BL5" s="622"/>
      <c r="BM5" s="622"/>
      <c r="BN5" s="623"/>
      <c r="BO5" s="659">
        <v>97.6</v>
      </c>
      <c r="BP5" s="659"/>
      <c r="BQ5" s="659"/>
      <c r="BR5" s="659"/>
      <c r="BS5" s="660">
        <v>99653</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285206</v>
      </c>
      <c r="S6" s="622"/>
      <c r="T6" s="622"/>
      <c r="U6" s="622"/>
      <c r="V6" s="622"/>
      <c r="W6" s="622"/>
      <c r="X6" s="622"/>
      <c r="Y6" s="623"/>
      <c r="Z6" s="659">
        <v>0.8</v>
      </c>
      <c r="AA6" s="659"/>
      <c r="AB6" s="659"/>
      <c r="AC6" s="659"/>
      <c r="AD6" s="660">
        <v>285206</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7066327</v>
      </c>
      <c r="BH6" s="622"/>
      <c r="BI6" s="622"/>
      <c r="BJ6" s="622"/>
      <c r="BK6" s="622"/>
      <c r="BL6" s="622"/>
      <c r="BM6" s="622"/>
      <c r="BN6" s="623"/>
      <c r="BO6" s="659">
        <v>97.6</v>
      </c>
      <c r="BP6" s="659"/>
      <c r="BQ6" s="659"/>
      <c r="BR6" s="659"/>
      <c r="BS6" s="660">
        <v>99653</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230174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229935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1522</v>
      </c>
      <c r="S7" s="622"/>
      <c r="T7" s="622"/>
      <c r="U7" s="622"/>
      <c r="V7" s="622"/>
      <c r="W7" s="622"/>
      <c r="X7" s="622"/>
      <c r="Y7" s="623"/>
      <c r="Z7" s="659">
        <v>0</v>
      </c>
      <c r="AA7" s="659"/>
      <c r="AB7" s="659"/>
      <c r="AC7" s="659"/>
      <c r="AD7" s="660">
        <v>1522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2985568</v>
      </c>
      <c r="BH7" s="622"/>
      <c r="BI7" s="622"/>
      <c r="BJ7" s="622"/>
      <c r="BK7" s="622"/>
      <c r="BL7" s="622"/>
      <c r="BM7" s="622"/>
      <c r="BN7" s="623"/>
      <c r="BO7" s="659">
        <v>41.2</v>
      </c>
      <c r="BP7" s="659"/>
      <c r="BQ7" s="659"/>
      <c r="BR7" s="659"/>
      <c r="BS7" s="660">
        <v>99653</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3961739</v>
      </c>
      <c r="CS7" s="622"/>
      <c r="CT7" s="622"/>
      <c r="CU7" s="622"/>
      <c r="CV7" s="622"/>
      <c r="CW7" s="622"/>
      <c r="CX7" s="622"/>
      <c r="CY7" s="623"/>
      <c r="CZ7" s="659">
        <v>11.3</v>
      </c>
      <c r="DA7" s="659"/>
      <c r="DB7" s="659"/>
      <c r="DC7" s="659"/>
      <c r="DD7" s="627">
        <v>285498</v>
      </c>
      <c r="DE7" s="622"/>
      <c r="DF7" s="622"/>
      <c r="DG7" s="622"/>
      <c r="DH7" s="622"/>
      <c r="DI7" s="622"/>
      <c r="DJ7" s="622"/>
      <c r="DK7" s="622"/>
      <c r="DL7" s="622"/>
      <c r="DM7" s="622"/>
      <c r="DN7" s="622"/>
      <c r="DO7" s="622"/>
      <c r="DP7" s="623"/>
      <c r="DQ7" s="627">
        <v>3338062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23072</v>
      </c>
      <c r="S8" s="622"/>
      <c r="T8" s="622"/>
      <c r="U8" s="622"/>
      <c r="V8" s="622"/>
      <c r="W8" s="622"/>
      <c r="X8" s="622"/>
      <c r="Y8" s="623"/>
      <c r="Z8" s="659">
        <v>0.1</v>
      </c>
      <c r="AA8" s="659"/>
      <c r="AB8" s="659"/>
      <c r="AC8" s="659"/>
      <c r="AD8" s="660">
        <v>23072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108869</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13728636</v>
      </c>
      <c r="CS8" s="622"/>
      <c r="CT8" s="622"/>
      <c r="CU8" s="622"/>
      <c r="CV8" s="622"/>
      <c r="CW8" s="622"/>
      <c r="CX8" s="622"/>
      <c r="CY8" s="623"/>
      <c r="CZ8" s="659">
        <v>39</v>
      </c>
      <c r="DA8" s="659"/>
      <c r="DB8" s="659"/>
      <c r="DC8" s="659"/>
      <c r="DD8" s="627">
        <v>74975</v>
      </c>
      <c r="DE8" s="622"/>
      <c r="DF8" s="622"/>
      <c r="DG8" s="622"/>
      <c r="DH8" s="622"/>
      <c r="DI8" s="622"/>
      <c r="DJ8" s="622"/>
      <c r="DK8" s="622"/>
      <c r="DL8" s="622"/>
      <c r="DM8" s="622"/>
      <c r="DN8" s="622"/>
      <c r="DO8" s="622"/>
      <c r="DP8" s="623"/>
      <c r="DQ8" s="627">
        <v>7507587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23644</v>
      </c>
      <c r="S9" s="622"/>
      <c r="T9" s="622"/>
      <c r="U9" s="622"/>
      <c r="V9" s="622"/>
      <c r="W9" s="622"/>
      <c r="X9" s="622"/>
      <c r="Y9" s="623"/>
      <c r="Z9" s="659">
        <v>0.1</v>
      </c>
      <c r="AA9" s="659"/>
      <c r="AB9" s="659"/>
      <c r="AC9" s="659"/>
      <c r="AD9" s="660">
        <v>23644</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2456805</v>
      </c>
      <c r="BH9" s="622"/>
      <c r="BI9" s="622"/>
      <c r="BJ9" s="622"/>
      <c r="BK9" s="622"/>
      <c r="BL9" s="622"/>
      <c r="BM9" s="622"/>
      <c r="BN9" s="623"/>
      <c r="BO9" s="659">
        <v>33.9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3063790</v>
      </c>
      <c r="CS9" s="622"/>
      <c r="CT9" s="622"/>
      <c r="CU9" s="622"/>
      <c r="CV9" s="622"/>
      <c r="CW9" s="622"/>
      <c r="CX9" s="622"/>
      <c r="CY9" s="623"/>
      <c r="CZ9" s="659">
        <v>8.6999999999999993</v>
      </c>
      <c r="DA9" s="659"/>
      <c r="DB9" s="659"/>
      <c r="DC9" s="659"/>
      <c r="DD9" s="627">
        <v>31506</v>
      </c>
      <c r="DE9" s="622"/>
      <c r="DF9" s="622"/>
      <c r="DG9" s="622"/>
      <c r="DH9" s="622"/>
      <c r="DI9" s="622"/>
      <c r="DJ9" s="622"/>
      <c r="DK9" s="622"/>
      <c r="DL9" s="622"/>
      <c r="DM9" s="622"/>
      <c r="DN9" s="622"/>
      <c r="DO9" s="622"/>
      <c r="DP9" s="623"/>
      <c r="DQ9" s="627">
        <v>2696024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168784</v>
      </c>
      <c r="BH10" s="622"/>
      <c r="BI10" s="622"/>
      <c r="BJ10" s="622"/>
      <c r="BK10" s="622"/>
      <c r="BL10" s="622"/>
      <c r="BM10" s="622"/>
      <c r="BN10" s="623"/>
      <c r="BO10" s="659">
        <v>2.2999999999999998</v>
      </c>
      <c r="BP10" s="659"/>
      <c r="BQ10" s="659"/>
      <c r="BR10" s="659"/>
      <c r="BS10" s="660">
        <v>28092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1529980</v>
      </c>
      <c r="S11" s="622"/>
      <c r="T11" s="622"/>
      <c r="U11" s="622"/>
      <c r="V11" s="622"/>
      <c r="W11" s="622"/>
      <c r="X11" s="622"/>
      <c r="Y11" s="623"/>
      <c r="Z11" s="624">
        <v>4.2</v>
      </c>
      <c r="AA11" s="625"/>
      <c r="AB11" s="625"/>
      <c r="AC11" s="626"/>
      <c r="AD11" s="627">
        <v>1529980</v>
      </c>
      <c r="AE11" s="622"/>
      <c r="AF11" s="622"/>
      <c r="AG11" s="622"/>
      <c r="AH11" s="622"/>
      <c r="AI11" s="622"/>
      <c r="AJ11" s="622"/>
      <c r="AK11" s="623"/>
      <c r="AL11" s="624">
        <v>8.3000000000000007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251110</v>
      </c>
      <c r="BH11" s="622"/>
      <c r="BI11" s="622"/>
      <c r="BJ11" s="622"/>
      <c r="BK11" s="622"/>
      <c r="BL11" s="622"/>
      <c r="BM11" s="622"/>
      <c r="BN11" s="623"/>
      <c r="BO11" s="659">
        <v>3.5</v>
      </c>
      <c r="BP11" s="659"/>
      <c r="BQ11" s="659"/>
      <c r="BR11" s="659"/>
      <c r="BS11" s="660">
        <v>71561</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2865184</v>
      </c>
      <c r="CS11" s="622"/>
      <c r="CT11" s="622"/>
      <c r="CU11" s="622"/>
      <c r="CV11" s="622"/>
      <c r="CW11" s="622"/>
      <c r="CX11" s="622"/>
      <c r="CY11" s="623"/>
      <c r="CZ11" s="659">
        <v>8.1</v>
      </c>
      <c r="DA11" s="659"/>
      <c r="DB11" s="659"/>
      <c r="DC11" s="659"/>
      <c r="DD11" s="627">
        <v>1376220</v>
      </c>
      <c r="DE11" s="622"/>
      <c r="DF11" s="622"/>
      <c r="DG11" s="622"/>
      <c r="DH11" s="622"/>
      <c r="DI11" s="622"/>
      <c r="DJ11" s="622"/>
      <c r="DK11" s="622"/>
      <c r="DL11" s="622"/>
      <c r="DM11" s="622"/>
      <c r="DN11" s="622"/>
      <c r="DO11" s="622"/>
      <c r="DP11" s="623"/>
      <c r="DQ11" s="627">
        <v>1502341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16466</v>
      </c>
      <c r="S12" s="622"/>
      <c r="T12" s="622"/>
      <c r="U12" s="622"/>
      <c r="V12" s="622"/>
      <c r="W12" s="622"/>
      <c r="X12" s="622"/>
      <c r="Y12" s="623"/>
      <c r="Z12" s="659">
        <v>0</v>
      </c>
      <c r="AA12" s="659"/>
      <c r="AB12" s="659"/>
      <c r="AC12" s="659"/>
      <c r="AD12" s="660">
        <v>16466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3349966</v>
      </c>
      <c r="BH12" s="622"/>
      <c r="BI12" s="622"/>
      <c r="BJ12" s="622"/>
      <c r="BK12" s="622"/>
      <c r="BL12" s="622"/>
      <c r="BM12" s="622"/>
      <c r="BN12" s="623"/>
      <c r="BO12" s="659">
        <v>46.3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516114</v>
      </c>
      <c r="CS12" s="622"/>
      <c r="CT12" s="622"/>
      <c r="CU12" s="622"/>
      <c r="CV12" s="622"/>
      <c r="CW12" s="622"/>
      <c r="CX12" s="622"/>
      <c r="CY12" s="623"/>
      <c r="CZ12" s="659">
        <v>1.5</v>
      </c>
      <c r="DA12" s="659"/>
      <c r="DB12" s="659"/>
      <c r="DC12" s="659"/>
      <c r="DD12" s="627">
        <v>39734</v>
      </c>
      <c r="DE12" s="622"/>
      <c r="DF12" s="622"/>
      <c r="DG12" s="622"/>
      <c r="DH12" s="622"/>
      <c r="DI12" s="622"/>
      <c r="DJ12" s="622"/>
      <c r="DK12" s="622"/>
      <c r="DL12" s="622"/>
      <c r="DM12" s="622"/>
      <c r="DN12" s="622"/>
      <c r="DO12" s="622"/>
      <c r="DP12" s="623"/>
      <c r="DQ12" s="627">
        <v>374011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3348232</v>
      </c>
      <c r="BH13" s="622"/>
      <c r="BI13" s="622"/>
      <c r="BJ13" s="622"/>
      <c r="BK13" s="622"/>
      <c r="BL13" s="622"/>
      <c r="BM13" s="622"/>
      <c r="BN13" s="623"/>
      <c r="BO13" s="659">
        <v>46.2</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2232336</v>
      </c>
      <c r="CS13" s="622"/>
      <c r="CT13" s="622"/>
      <c r="CU13" s="622"/>
      <c r="CV13" s="622"/>
      <c r="CW13" s="622"/>
      <c r="CX13" s="622"/>
      <c r="CY13" s="623"/>
      <c r="CZ13" s="659">
        <v>6.3</v>
      </c>
      <c r="DA13" s="659"/>
      <c r="DB13" s="659"/>
      <c r="DC13" s="659"/>
      <c r="DD13" s="627">
        <v>1029051</v>
      </c>
      <c r="DE13" s="622"/>
      <c r="DF13" s="622"/>
      <c r="DG13" s="622"/>
      <c r="DH13" s="622"/>
      <c r="DI13" s="622"/>
      <c r="DJ13" s="622"/>
      <c r="DK13" s="622"/>
      <c r="DL13" s="622"/>
      <c r="DM13" s="622"/>
      <c r="DN13" s="622"/>
      <c r="DO13" s="622"/>
      <c r="DP13" s="623"/>
      <c r="DQ13" s="627">
        <v>1245391</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1799</v>
      </c>
      <c r="S14" s="622"/>
      <c r="T14" s="622"/>
      <c r="U14" s="622"/>
      <c r="V14" s="622"/>
      <c r="W14" s="622"/>
      <c r="X14" s="622"/>
      <c r="Y14" s="623"/>
      <c r="Z14" s="659">
        <v>0</v>
      </c>
      <c r="AA14" s="659"/>
      <c r="AB14" s="659"/>
      <c r="AC14" s="659"/>
      <c r="AD14" s="660">
        <v>1799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274957</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1108451</v>
      </c>
      <c r="CS14" s="622"/>
      <c r="CT14" s="622"/>
      <c r="CU14" s="622"/>
      <c r="CV14" s="622"/>
      <c r="CW14" s="622"/>
      <c r="CX14" s="622"/>
      <c r="CY14" s="623"/>
      <c r="CZ14" s="659">
        <v>3.1</v>
      </c>
      <c r="DA14" s="659"/>
      <c r="DB14" s="659"/>
      <c r="DC14" s="659"/>
      <c r="DD14" s="627">
        <v>57439</v>
      </c>
      <c r="DE14" s="622"/>
      <c r="DF14" s="622"/>
      <c r="DG14" s="622"/>
      <c r="DH14" s="622"/>
      <c r="DI14" s="622"/>
      <c r="DJ14" s="622"/>
      <c r="DK14" s="622"/>
      <c r="DL14" s="622"/>
      <c r="DM14" s="622"/>
      <c r="DN14" s="622"/>
      <c r="DO14" s="622"/>
      <c r="DP14" s="623"/>
      <c r="DQ14" s="627">
        <v>1047098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455836</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3780255</v>
      </c>
      <c r="CS15" s="622"/>
      <c r="CT15" s="622"/>
      <c r="CU15" s="622"/>
      <c r="CV15" s="622"/>
      <c r="CW15" s="622"/>
      <c r="CX15" s="622"/>
      <c r="CY15" s="623"/>
      <c r="CZ15" s="659">
        <v>10.7</v>
      </c>
      <c r="DA15" s="659"/>
      <c r="DB15" s="659"/>
      <c r="DC15" s="659"/>
      <c r="DD15" s="627">
        <v>1279662</v>
      </c>
      <c r="DE15" s="622"/>
      <c r="DF15" s="622"/>
      <c r="DG15" s="622"/>
      <c r="DH15" s="622"/>
      <c r="DI15" s="622"/>
      <c r="DJ15" s="622"/>
      <c r="DK15" s="622"/>
      <c r="DL15" s="622"/>
      <c r="DM15" s="622"/>
      <c r="DN15" s="622"/>
      <c r="DO15" s="622"/>
      <c r="DP15" s="623"/>
      <c r="DQ15" s="627">
        <v>2185858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29965</v>
      </c>
      <c r="S16" s="622"/>
      <c r="T16" s="622"/>
      <c r="U16" s="622"/>
      <c r="V16" s="622"/>
      <c r="W16" s="622"/>
      <c r="X16" s="622"/>
      <c r="Y16" s="623"/>
      <c r="Z16" s="659">
        <v>0.1</v>
      </c>
      <c r="AA16" s="659"/>
      <c r="AB16" s="659"/>
      <c r="AC16" s="659"/>
      <c r="AD16" s="660">
        <v>29965</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91319</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56882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100646</v>
      </c>
      <c r="S17" s="622"/>
      <c r="T17" s="622"/>
      <c r="U17" s="622"/>
      <c r="V17" s="622"/>
      <c r="W17" s="622"/>
      <c r="X17" s="622"/>
      <c r="Y17" s="623"/>
      <c r="Z17" s="659">
        <v>0.3</v>
      </c>
      <c r="AA17" s="659"/>
      <c r="AB17" s="659"/>
      <c r="AC17" s="659"/>
      <c r="AD17" s="660">
        <v>100646</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3635086</v>
      </c>
      <c r="CS17" s="622"/>
      <c r="CT17" s="622"/>
      <c r="CU17" s="622"/>
      <c r="CV17" s="622"/>
      <c r="CW17" s="622"/>
      <c r="CX17" s="622"/>
      <c r="CY17" s="623"/>
      <c r="CZ17" s="659">
        <v>10.3</v>
      </c>
      <c r="DA17" s="659"/>
      <c r="DB17" s="659"/>
      <c r="DC17" s="659"/>
      <c r="DD17" s="627" t="s">
        <v>122</v>
      </c>
      <c r="DE17" s="622"/>
      <c r="DF17" s="622"/>
      <c r="DG17" s="622"/>
      <c r="DH17" s="622"/>
      <c r="DI17" s="622"/>
      <c r="DJ17" s="622"/>
      <c r="DK17" s="622"/>
      <c r="DL17" s="622"/>
      <c r="DM17" s="622"/>
      <c r="DN17" s="622"/>
      <c r="DO17" s="622"/>
      <c r="DP17" s="623"/>
      <c r="DQ17" s="627">
        <v>3621625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65008</v>
      </c>
      <c r="S18" s="622"/>
      <c r="T18" s="622"/>
      <c r="U18" s="622"/>
      <c r="V18" s="622"/>
      <c r="W18" s="622"/>
      <c r="X18" s="622"/>
      <c r="Y18" s="623"/>
      <c r="Z18" s="659">
        <v>0.2</v>
      </c>
      <c r="AA18" s="659"/>
      <c r="AB18" s="659"/>
      <c r="AC18" s="659"/>
      <c r="AD18" s="660">
        <v>65008</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62531</v>
      </c>
      <c r="S19" s="622"/>
      <c r="T19" s="622"/>
      <c r="U19" s="622"/>
      <c r="V19" s="622"/>
      <c r="W19" s="622"/>
      <c r="X19" s="622"/>
      <c r="Y19" s="623"/>
      <c r="Z19" s="659">
        <v>0.2</v>
      </c>
      <c r="AA19" s="659"/>
      <c r="AB19" s="659"/>
      <c r="AC19" s="659"/>
      <c r="AD19" s="660">
        <v>62531</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174618</v>
      </c>
      <c r="BH19" s="622"/>
      <c r="BI19" s="622"/>
      <c r="BJ19" s="622"/>
      <c r="BK19" s="622"/>
      <c r="BL19" s="622"/>
      <c r="BM19" s="622"/>
      <c r="BN19" s="623"/>
      <c r="BO19" s="659">
        <v>2.4</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2477</v>
      </c>
      <c r="S20" s="622"/>
      <c r="T20" s="622"/>
      <c r="U20" s="622"/>
      <c r="V20" s="622"/>
      <c r="W20" s="622"/>
      <c r="X20" s="622"/>
      <c r="Y20" s="623"/>
      <c r="Z20" s="659">
        <v>0</v>
      </c>
      <c r="AA20" s="659"/>
      <c r="AB20" s="659"/>
      <c r="AC20" s="659"/>
      <c r="AD20" s="660">
        <v>2477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174618</v>
      </c>
      <c r="BH20" s="622"/>
      <c r="BI20" s="622"/>
      <c r="BJ20" s="622"/>
      <c r="BK20" s="622"/>
      <c r="BL20" s="622"/>
      <c r="BM20" s="622"/>
      <c r="BN20" s="623"/>
      <c r="BO20" s="659">
        <v>2.4</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35213084</v>
      </c>
      <c r="CS20" s="622"/>
      <c r="CT20" s="622"/>
      <c r="CU20" s="622"/>
      <c r="CV20" s="622"/>
      <c r="CW20" s="622"/>
      <c r="CX20" s="622"/>
      <c r="CY20" s="623"/>
      <c r="CZ20" s="659">
        <v>100</v>
      </c>
      <c r="DA20" s="659"/>
      <c r="DB20" s="659"/>
      <c r="DC20" s="659"/>
      <c r="DD20" s="627">
        <v>4174085</v>
      </c>
      <c r="DE20" s="622"/>
      <c r="DF20" s="622"/>
      <c r="DG20" s="622"/>
      <c r="DH20" s="622"/>
      <c r="DI20" s="622"/>
      <c r="DJ20" s="622"/>
      <c r="DK20" s="622"/>
      <c r="DL20" s="622"/>
      <c r="DM20" s="622"/>
      <c r="DN20" s="622"/>
      <c r="DO20" s="622"/>
      <c r="DP20" s="623"/>
      <c r="DQ20" s="627">
        <v>23804814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10324542</v>
      </c>
      <c r="S21" s="622"/>
      <c r="T21" s="622"/>
      <c r="U21" s="622"/>
      <c r="V21" s="622"/>
      <c r="W21" s="622"/>
      <c r="X21" s="622"/>
      <c r="Y21" s="623"/>
      <c r="Z21" s="659">
        <v>28.3</v>
      </c>
      <c r="AA21" s="659"/>
      <c r="AB21" s="659"/>
      <c r="AC21" s="659"/>
      <c r="AD21" s="660">
        <v>9323783</v>
      </c>
      <c r="AE21" s="660"/>
      <c r="AF21" s="660"/>
      <c r="AG21" s="660"/>
      <c r="AH21" s="660"/>
      <c r="AI21" s="660"/>
      <c r="AJ21" s="660"/>
      <c r="AK21" s="660"/>
      <c r="AL21" s="624">
        <v>50.4</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10789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9323783</v>
      </c>
      <c r="S22" s="622"/>
      <c r="T22" s="622"/>
      <c r="U22" s="622"/>
      <c r="V22" s="622"/>
      <c r="W22" s="622"/>
      <c r="X22" s="622"/>
      <c r="Y22" s="623"/>
      <c r="Z22" s="659">
        <v>25.5</v>
      </c>
      <c r="AA22" s="659"/>
      <c r="AB22" s="659"/>
      <c r="AC22" s="659"/>
      <c r="AD22" s="660">
        <v>9323783</v>
      </c>
      <c r="AE22" s="660"/>
      <c r="AF22" s="660"/>
      <c r="AG22" s="660"/>
      <c r="AH22" s="660"/>
      <c r="AI22" s="660"/>
      <c r="AJ22" s="660"/>
      <c r="AK22" s="660"/>
      <c r="AL22" s="624">
        <v>50.4</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1000759</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163829</v>
      </c>
      <c r="BH23" s="622"/>
      <c r="BI23" s="622"/>
      <c r="BJ23" s="622"/>
      <c r="BK23" s="622"/>
      <c r="BL23" s="622"/>
      <c r="BM23" s="622"/>
      <c r="BN23" s="623"/>
      <c r="BO23" s="659">
        <v>2.2999999999999998</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16521575</v>
      </c>
      <c r="CS24" s="677"/>
      <c r="CT24" s="677"/>
      <c r="CU24" s="677"/>
      <c r="CV24" s="677"/>
      <c r="CW24" s="677"/>
      <c r="CX24" s="677"/>
      <c r="CY24" s="702"/>
      <c r="CZ24" s="703">
        <v>46.9</v>
      </c>
      <c r="DA24" s="685"/>
      <c r="DB24" s="685"/>
      <c r="DC24" s="705"/>
      <c r="DD24" s="701">
        <v>10874017</v>
      </c>
      <c r="DE24" s="677"/>
      <c r="DF24" s="677"/>
      <c r="DG24" s="677"/>
      <c r="DH24" s="677"/>
      <c r="DI24" s="677"/>
      <c r="DJ24" s="677"/>
      <c r="DK24" s="702"/>
      <c r="DL24" s="701">
        <v>9697497</v>
      </c>
      <c r="DM24" s="677"/>
      <c r="DN24" s="677"/>
      <c r="DO24" s="677"/>
      <c r="DP24" s="677"/>
      <c r="DQ24" s="677"/>
      <c r="DR24" s="677"/>
      <c r="DS24" s="677"/>
      <c r="DT24" s="677"/>
      <c r="DU24" s="677"/>
      <c r="DV24" s="702"/>
      <c r="DW24" s="703">
        <v>52.1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19642795</v>
      </c>
      <c r="S25" s="622"/>
      <c r="T25" s="622"/>
      <c r="U25" s="622"/>
      <c r="V25" s="622"/>
      <c r="W25" s="622"/>
      <c r="X25" s="622"/>
      <c r="Y25" s="623"/>
      <c r="Z25" s="659">
        <v>53.8</v>
      </c>
      <c r="AA25" s="659"/>
      <c r="AB25" s="659"/>
      <c r="AC25" s="659"/>
      <c r="AD25" s="660">
        <v>18478207</v>
      </c>
      <c r="AE25" s="660"/>
      <c r="AF25" s="660"/>
      <c r="AG25" s="660"/>
      <c r="AH25" s="660"/>
      <c r="AI25" s="660"/>
      <c r="AJ25" s="660"/>
      <c r="AK25" s="660"/>
      <c r="AL25" s="624">
        <v>99.9</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4216840</v>
      </c>
      <c r="CS25" s="634"/>
      <c r="CT25" s="634"/>
      <c r="CU25" s="634"/>
      <c r="CV25" s="634"/>
      <c r="CW25" s="634"/>
      <c r="CX25" s="634"/>
      <c r="CY25" s="635"/>
      <c r="CZ25" s="624">
        <v>12</v>
      </c>
      <c r="DA25" s="636"/>
      <c r="DB25" s="636"/>
      <c r="DC25" s="637"/>
      <c r="DD25" s="627">
        <v>3847139</v>
      </c>
      <c r="DE25" s="634"/>
      <c r="DF25" s="634"/>
      <c r="DG25" s="634"/>
      <c r="DH25" s="634"/>
      <c r="DI25" s="634"/>
      <c r="DJ25" s="634"/>
      <c r="DK25" s="635"/>
      <c r="DL25" s="627">
        <v>3771140</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5411</v>
      </c>
      <c r="S26" s="622"/>
      <c r="T26" s="622"/>
      <c r="U26" s="622"/>
      <c r="V26" s="622"/>
      <c r="W26" s="622"/>
      <c r="X26" s="622"/>
      <c r="Y26" s="623"/>
      <c r="Z26" s="659">
        <v>0</v>
      </c>
      <c r="AA26" s="659"/>
      <c r="AB26" s="659"/>
      <c r="AC26" s="659"/>
      <c r="AD26" s="660">
        <v>5411</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2668702</v>
      </c>
      <c r="CS26" s="622"/>
      <c r="CT26" s="622"/>
      <c r="CU26" s="622"/>
      <c r="CV26" s="622"/>
      <c r="CW26" s="622"/>
      <c r="CX26" s="622"/>
      <c r="CY26" s="623"/>
      <c r="CZ26" s="624">
        <v>7.6</v>
      </c>
      <c r="DA26" s="636"/>
      <c r="DB26" s="636"/>
      <c r="DC26" s="637"/>
      <c r="DD26" s="627">
        <v>2428796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164053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7240945</v>
      </c>
      <c r="BH27" s="622"/>
      <c r="BI27" s="622"/>
      <c r="BJ27" s="622"/>
      <c r="BK27" s="622"/>
      <c r="BL27" s="622"/>
      <c r="BM27" s="622"/>
      <c r="BN27" s="623"/>
      <c r="BO27" s="659">
        <v>100</v>
      </c>
      <c r="BP27" s="659"/>
      <c r="BQ27" s="659"/>
      <c r="BR27" s="659"/>
      <c r="BS27" s="660">
        <v>99653</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8669649</v>
      </c>
      <c r="CS27" s="634"/>
      <c r="CT27" s="634"/>
      <c r="CU27" s="634"/>
      <c r="CV27" s="634"/>
      <c r="CW27" s="634"/>
      <c r="CX27" s="634"/>
      <c r="CY27" s="635"/>
      <c r="CZ27" s="624">
        <v>24.6</v>
      </c>
      <c r="DA27" s="636"/>
      <c r="DB27" s="636"/>
      <c r="DC27" s="637"/>
      <c r="DD27" s="627">
        <v>3405253</v>
      </c>
      <c r="DE27" s="634"/>
      <c r="DF27" s="634"/>
      <c r="DG27" s="634"/>
      <c r="DH27" s="634"/>
      <c r="DI27" s="634"/>
      <c r="DJ27" s="634"/>
      <c r="DK27" s="635"/>
      <c r="DL27" s="627">
        <v>2304732</v>
      </c>
      <c r="DM27" s="634"/>
      <c r="DN27" s="634"/>
      <c r="DO27" s="634"/>
      <c r="DP27" s="634"/>
      <c r="DQ27" s="634"/>
      <c r="DR27" s="634"/>
      <c r="DS27" s="634"/>
      <c r="DT27" s="634"/>
      <c r="DU27" s="634"/>
      <c r="DV27" s="635"/>
      <c r="DW27" s="624">
        <v>12.4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215419</v>
      </c>
      <c r="S28" s="622"/>
      <c r="T28" s="622"/>
      <c r="U28" s="622"/>
      <c r="V28" s="622"/>
      <c r="W28" s="622"/>
      <c r="X28" s="622"/>
      <c r="Y28" s="623"/>
      <c r="Z28" s="659">
        <v>0.6</v>
      </c>
      <c r="AA28" s="659"/>
      <c r="AB28" s="659"/>
      <c r="AC28" s="659"/>
      <c r="AD28" s="660">
        <v>12681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3635086</v>
      </c>
      <c r="CS28" s="622"/>
      <c r="CT28" s="622"/>
      <c r="CU28" s="622"/>
      <c r="CV28" s="622"/>
      <c r="CW28" s="622"/>
      <c r="CX28" s="622"/>
      <c r="CY28" s="623"/>
      <c r="CZ28" s="624">
        <v>10.3</v>
      </c>
      <c r="DA28" s="636"/>
      <c r="DB28" s="636"/>
      <c r="DC28" s="637"/>
      <c r="DD28" s="627">
        <v>3621625</v>
      </c>
      <c r="DE28" s="622"/>
      <c r="DF28" s="622"/>
      <c r="DG28" s="622"/>
      <c r="DH28" s="622"/>
      <c r="DI28" s="622"/>
      <c r="DJ28" s="622"/>
      <c r="DK28" s="623"/>
      <c r="DL28" s="627">
        <v>3621625</v>
      </c>
      <c r="DM28" s="622"/>
      <c r="DN28" s="622"/>
      <c r="DO28" s="622"/>
      <c r="DP28" s="622"/>
      <c r="DQ28" s="622"/>
      <c r="DR28" s="622"/>
      <c r="DS28" s="622"/>
      <c r="DT28" s="622"/>
      <c r="DU28" s="622"/>
      <c r="DV28" s="623"/>
      <c r="DW28" s="624">
        <v>19.5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117491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3635086</v>
      </c>
      <c r="CS29" s="634"/>
      <c r="CT29" s="634"/>
      <c r="CU29" s="634"/>
      <c r="CV29" s="634"/>
      <c r="CW29" s="634"/>
      <c r="CX29" s="634"/>
      <c r="CY29" s="635"/>
      <c r="CZ29" s="624">
        <v>10.3</v>
      </c>
      <c r="DA29" s="636"/>
      <c r="DB29" s="636"/>
      <c r="DC29" s="637"/>
      <c r="DD29" s="627">
        <v>3621625</v>
      </c>
      <c r="DE29" s="634"/>
      <c r="DF29" s="634"/>
      <c r="DG29" s="634"/>
      <c r="DH29" s="634"/>
      <c r="DI29" s="634"/>
      <c r="DJ29" s="634"/>
      <c r="DK29" s="635"/>
      <c r="DL29" s="627">
        <v>3621625</v>
      </c>
      <c r="DM29" s="634"/>
      <c r="DN29" s="634"/>
      <c r="DO29" s="634"/>
      <c r="DP29" s="634"/>
      <c r="DQ29" s="634"/>
      <c r="DR29" s="634"/>
      <c r="DS29" s="634"/>
      <c r="DT29" s="634"/>
      <c r="DU29" s="634"/>
      <c r="DV29" s="635"/>
      <c r="DW29" s="624">
        <v>19.5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6054002</v>
      </c>
      <c r="S30" s="622"/>
      <c r="T30" s="622"/>
      <c r="U30" s="622"/>
      <c r="V30" s="622"/>
      <c r="W30" s="622"/>
      <c r="X30" s="622"/>
      <c r="Y30" s="623"/>
      <c r="Z30" s="659">
        <v>16.600000000000001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3502699</v>
      </c>
      <c r="CS30" s="622"/>
      <c r="CT30" s="622"/>
      <c r="CU30" s="622"/>
      <c r="CV30" s="622"/>
      <c r="CW30" s="622"/>
      <c r="CX30" s="622"/>
      <c r="CY30" s="623"/>
      <c r="CZ30" s="624">
        <v>9.9</v>
      </c>
      <c r="DA30" s="636"/>
      <c r="DB30" s="636"/>
      <c r="DC30" s="637"/>
      <c r="DD30" s="627">
        <v>3490038</v>
      </c>
      <c r="DE30" s="622"/>
      <c r="DF30" s="622"/>
      <c r="DG30" s="622"/>
      <c r="DH30" s="622"/>
      <c r="DI30" s="622"/>
      <c r="DJ30" s="622"/>
      <c r="DK30" s="623"/>
      <c r="DL30" s="627">
        <v>3490038</v>
      </c>
      <c r="DM30" s="622"/>
      <c r="DN30" s="622"/>
      <c r="DO30" s="622"/>
      <c r="DP30" s="622"/>
      <c r="DQ30" s="622"/>
      <c r="DR30" s="622"/>
      <c r="DS30" s="622"/>
      <c r="DT30" s="622"/>
      <c r="DU30" s="622"/>
      <c r="DV30" s="623"/>
      <c r="DW30" s="624">
        <v>18.8</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99.2</v>
      </c>
      <c r="BH31" s="684"/>
      <c r="BI31" s="684"/>
      <c r="BJ31" s="684"/>
      <c r="BK31" s="684"/>
      <c r="BL31" s="684"/>
      <c r="BM31" s="685">
        <v>96.3</v>
      </c>
      <c r="BN31" s="684"/>
      <c r="BO31" s="684"/>
      <c r="BP31" s="684"/>
      <c r="BQ31" s="686"/>
      <c r="BR31" s="683">
        <v>99.2</v>
      </c>
      <c r="BS31" s="684"/>
      <c r="BT31" s="684"/>
      <c r="BU31" s="684"/>
      <c r="BV31" s="684"/>
      <c r="BW31" s="684"/>
      <c r="BX31" s="685">
        <v>96.2</v>
      </c>
      <c r="BY31" s="684"/>
      <c r="BZ31" s="684"/>
      <c r="CA31" s="684"/>
      <c r="CB31" s="686"/>
      <c r="CD31" s="642"/>
      <c r="CE31" s="643"/>
      <c r="CF31" s="618" t="s">
        <v>301</v>
      </c>
      <c r="CG31" s="619"/>
      <c r="CH31" s="619"/>
      <c r="CI31" s="619"/>
      <c r="CJ31" s="619"/>
      <c r="CK31" s="619"/>
      <c r="CL31" s="619"/>
      <c r="CM31" s="619"/>
      <c r="CN31" s="619"/>
      <c r="CO31" s="619"/>
      <c r="CP31" s="619"/>
      <c r="CQ31" s="620"/>
      <c r="CR31" s="621">
        <v>132387</v>
      </c>
      <c r="CS31" s="634"/>
      <c r="CT31" s="634"/>
      <c r="CU31" s="634"/>
      <c r="CV31" s="634"/>
      <c r="CW31" s="634"/>
      <c r="CX31" s="634"/>
      <c r="CY31" s="635"/>
      <c r="CZ31" s="624">
        <v>0.4</v>
      </c>
      <c r="DA31" s="636"/>
      <c r="DB31" s="636"/>
      <c r="DC31" s="637"/>
      <c r="DD31" s="627">
        <v>131587</v>
      </c>
      <c r="DE31" s="634"/>
      <c r="DF31" s="634"/>
      <c r="DG31" s="634"/>
      <c r="DH31" s="634"/>
      <c r="DI31" s="634"/>
      <c r="DJ31" s="634"/>
      <c r="DK31" s="635"/>
      <c r="DL31" s="627">
        <v>131587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3183033</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99.2</v>
      </c>
      <c r="BH32" s="634"/>
      <c r="BI32" s="634"/>
      <c r="BJ32" s="634"/>
      <c r="BK32" s="634"/>
      <c r="BL32" s="634"/>
      <c r="BM32" s="625">
        <v>96.4</v>
      </c>
      <c r="BN32" s="634"/>
      <c r="BO32" s="634"/>
      <c r="BP32" s="634"/>
      <c r="BQ32" s="657"/>
      <c r="BR32" s="687">
        <v>99.2</v>
      </c>
      <c r="BS32" s="634"/>
      <c r="BT32" s="634"/>
      <c r="BU32" s="634"/>
      <c r="BV32" s="634"/>
      <c r="BW32" s="634"/>
      <c r="BX32" s="625">
        <v>96.4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48661</v>
      </c>
      <c r="S33" s="622"/>
      <c r="T33" s="622"/>
      <c r="U33" s="622"/>
      <c r="V33" s="622"/>
      <c r="W33" s="622"/>
      <c r="X33" s="622"/>
      <c r="Y33" s="623"/>
      <c r="Z33" s="659">
        <v>0.1</v>
      </c>
      <c r="AA33" s="659"/>
      <c r="AB33" s="659"/>
      <c r="AC33" s="659"/>
      <c r="AD33" s="660">
        <v>15</v>
      </c>
      <c r="AE33" s="660"/>
      <c r="AF33" s="660"/>
      <c r="AG33" s="660"/>
      <c r="AH33" s="660"/>
      <c r="AI33" s="660"/>
      <c r="AJ33" s="660"/>
      <c r="AK33" s="660"/>
      <c r="AL33" s="624">
        <v>0</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99.1</v>
      </c>
      <c r="BH33" s="606"/>
      <c r="BI33" s="606"/>
      <c r="BJ33" s="606"/>
      <c r="BK33" s="606"/>
      <c r="BL33" s="606"/>
      <c r="BM33" s="652">
        <v>95.9</v>
      </c>
      <c r="BN33" s="606"/>
      <c r="BO33" s="606"/>
      <c r="BP33" s="606"/>
      <c r="BQ33" s="669"/>
      <c r="BR33" s="682">
        <v>99.1</v>
      </c>
      <c r="BS33" s="606"/>
      <c r="BT33" s="606"/>
      <c r="BU33" s="606"/>
      <c r="BV33" s="606"/>
      <c r="BW33" s="606"/>
      <c r="BX33" s="652">
        <v>95.6</v>
      </c>
      <c r="BY33" s="606"/>
      <c r="BZ33" s="606"/>
      <c r="CA33" s="606"/>
      <c r="CB33" s="669"/>
      <c r="CD33" s="618" t="s">
        <v>308</v>
      </c>
      <c r="CE33" s="619"/>
      <c r="CF33" s="619"/>
      <c r="CG33" s="619"/>
      <c r="CH33" s="619"/>
      <c r="CI33" s="619"/>
      <c r="CJ33" s="619"/>
      <c r="CK33" s="619"/>
      <c r="CL33" s="619"/>
      <c r="CM33" s="619"/>
      <c r="CN33" s="619"/>
      <c r="CO33" s="619"/>
      <c r="CP33" s="619"/>
      <c r="CQ33" s="620"/>
      <c r="CR33" s="621">
        <v>14426105</v>
      </c>
      <c r="CS33" s="634"/>
      <c r="CT33" s="634"/>
      <c r="CU33" s="634"/>
      <c r="CV33" s="634"/>
      <c r="CW33" s="634"/>
      <c r="CX33" s="634"/>
      <c r="CY33" s="635"/>
      <c r="CZ33" s="624">
        <v>41</v>
      </c>
      <c r="DA33" s="636"/>
      <c r="DB33" s="636"/>
      <c r="DC33" s="637"/>
      <c r="DD33" s="627">
        <v>11970730</v>
      </c>
      <c r="DE33" s="634"/>
      <c r="DF33" s="634"/>
      <c r="DG33" s="634"/>
      <c r="DH33" s="634"/>
      <c r="DI33" s="634"/>
      <c r="DJ33" s="634"/>
      <c r="DK33" s="635"/>
      <c r="DL33" s="627">
        <v>8470179</v>
      </c>
      <c r="DM33" s="634"/>
      <c r="DN33" s="634"/>
      <c r="DO33" s="634"/>
      <c r="DP33" s="634"/>
      <c r="DQ33" s="634"/>
      <c r="DR33" s="634"/>
      <c r="DS33" s="634"/>
      <c r="DT33" s="634"/>
      <c r="DU33" s="634"/>
      <c r="DV33" s="635"/>
      <c r="DW33" s="624">
        <v>45.5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859484</v>
      </c>
      <c r="S34" s="622"/>
      <c r="T34" s="622"/>
      <c r="U34" s="622"/>
      <c r="V34" s="622"/>
      <c r="W34" s="622"/>
      <c r="X34" s="622"/>
      <c r="Y34" s="623"/>
      <c r="Z34" s="659">
        <v>2.4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4338027</v>
      </c>
      <c r="CS34" s="622"/>
      <c r="CT34" s="622"/>
      <c r="CU34" s="622"/>
      <c r="CV34" s="622"/>
      <c r="CW34" s="622"/>
      <c r="CX34" s="622"/>
      <c r="CY34" s="623"/>
      <c r="CZ34" s="624">
        <v>12.3</v>
      </c>
      <c r="DA34" s="636"/>
      <c r="DB34" s="636"/>
      <c r="DC34" s="637"/>
      <c r="DD34" s="627">
        <v>3296068</v>
      </c>
      <c r="DE34" s="622"/>
      <c r="DF34" s="622"/>
      <c r="DG34" s="622"/>
      <c r="DH34" s="622"/>
      <c r="DI34" s="622"/>
      <c r="DJ34" s="622"/>
      <c r="DK34" s="623"/>
      <c r="DL34" s="627">
        <v>2124847</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1676994</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590520</v>
      </c>
      <c r="CS35" s="634"/>
      <c r="CT35" s="634"/>
      <c r="CU35" s="634"/>
      <c r="CV35" s="634"/>
      <c r="CW35" s="634"/>
      <c r="CX35" s="634"/>
      <c r="CY35" s="635"/>
      <c r="CZ35" s="624">
        <v>1.7</v>
      </c>
      <c r="DA35" s="636"/>
      <c r="DB35" s="636"/>
      <c r="DC35" s="637"/>
      <c r="DD35" s="627">
        <v>473292</v>
      </c>
      <c r="DE35" s="634"/>
      <c r="DF35" s="634"/>
      <c r="DG35" s="634"/>
      <c r="DH35" s="634"/>
      <c r="DI35" s="634"/>
      <c r="DJ35" s="634"/>
      <c r="DK35" s="635"/>
      <c r="DL35" s="627">
        <v>385573</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1470253</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3975198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422619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5160225</v>
      </c>
      <c r="CS36" s="622"/>
      <c r="CT36" s="622"/>
      <c r="CU36" s="622"/>
      <c r="CV36" s="622"/>
      <c r="CW36" s="622"/>
      <c r="CX36" s="622"/>
      <c r="CY36" s="623"/>
      <c r="CZ36" s="624">
        <v>14.7</v>
      </c>
      <c r="DA36" s="636"/>
      <c r="DB36" s="636"/>
      <c r="DC36" s="637"/>
      <c r="DD36" s="627">
        <v>4739073</v>
      </c>
      <c r="DE36" s="622"/>
      <c r="DF36" s="622"/>
      <c r="DG36" s="622"/>
      <c r="DH36" s="622"/>
      <c r="DI36" s="622"/>
      <c r="DJ36" s="622"/>
      <c r="DK36" s="623"/>
      <c r="DL36" s="627">
        <v>3412770</v>
      </c>
      <c r="DM36" s="622"/>
      <c r="DN36" s="622"/>
      <c r="DO36" s="622"/>
      <c r="DP36" s="622"/>
      <c r="DQ36" s="622"/>
      <c r="DR36" s="622"/>
      <c r="DS36" s="622"/>
      <c r="DT36" s="622"/>
      <c r="DU36" s="622"/>
      <c r="DV36" s="623"/>
      <c r="DW36" s="624">
        <v>18.3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689938</v>
      </c>
      <c r="S37" s="622"/>
      <c r="T37" s="622"/>
      <c r="U37" s="622"/>
      <c r="V37" s="622"/>
      <c r="W37" s="622"/>
      <c r="X37" s="622"/>
      <c r="Y37" s="623"/>
      <c r="Z37" s="659">
        <v>1.9</v>
      </c>
      <c r="AA37" s="659"/>
      <c r="AB37" s="659"/>
      <c r="AC37" s="659"/>
      <c r="AD37" s="660">
        <v>34</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656890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321370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2720407</v>
      </c>
      <c r="CS37" s="634"/>
      <c r="CT37" s="634"/>
      <c r="CU37" s="634"/>
      <c r="CV37" s="634"/>
      <c r="CW37" s="634"/>
      <c r="CX37" s="634"/>
      <c r="CY37" s="635"/>
      <c r="CZ37" s="624">
        <v>7.7</v>
      </c>
      <c r="DA37" s="636"/>
      <c r="DB37" s="636"/>
      <c r="DC37" s="637"/>
      <c r="DD37" s="627">
        <v>2720407</v>
      </c>
      <c r="DE37" s="634"/>
      <c r="DF37" s="634"/>
      <c r="DG37" s="634"/>
      <c r="DH37" s="634"/>
      <c r="DI37" s="634"/>
      <c r="DJ37" s="634"/>
      <c r="DK37" s="635"/>
      <c r="DL37" s="627">
        <v>2376638</v>
      </c>
      <c r="DM37" s="634"/>
      <c r="DN37" s="634"/>
      <c r="DO37" s="634"/>
      <c r="DP37" s="634"/>
      <c r="DQ37" s="634"/>
      <c r="DR37" s="634"/>
      <c r="DS37" s="634"/>
      <c r="DT37" s="634"/>
      <c r="DU37" s="634"/>
      <c r="DV37" s="635"/>
      <c r="DW37" s="624">
        <v>12.8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2372477</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6080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9449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3325210</v>
      </c>
      <c r="CS38" s="622"/>
      <c r="CT38" s="622"/>
      <c r="CU38" s="622"/>
      <c r="CV38" s="622"/>
      <c r="CW38" s="622"/>
      <c r="CX38" s="622"/>
      <c r="CY38" s="623"/>
      <c r="CZ38" s="624">
        <v>9.4</v>
      </c>
      <c r="DA38" s="636"/>
      <c r="DB38" s="636"/>
      <c r="DC38" s="637"/>
      <c r="DD38" s="627">
        <v>2656396</v>
      </c>
      <c r="DE38" s="622"/>
      <c r="DF38" s="622"/>
      <c r="DG38" s="622"/>
      <c r="DH38" s="622"/>
      <c r="DI38" s="622"/>
      <c r="DJ38" s="622"/>
      <c r="DK38" s="623"/>
      <c r="DL38" s="627">
        <v>2546989</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15172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926123</v>
      </c>
      <c r="CS39" s="634"/>
      <c r="CT39" s="634"/>
      <c r="CU39" s="634"/>
      <c r="CV39" s="634"/>
      <c r="CW39" s="634"/>
      <c r="CX39" s="634"/>
      <c r="CY39" s="635"/>
      <c r="CZ39" s="624">
        <v>2.6</v>
      </c>
      <c r="DA39" s="636"/>
      <c r="DB39" s="636"/>
      <c r="DC39" s="637"/>
      <c r="DD39" s="627">
        <v>805901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115977</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86000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36500011</v>
      </c>
      <c r="S41" s="646"/>
      <c r="T41" s="646"/>
      <c r="U41" s="646"/>
      <c r="V41" s="646"/>
      <c r="W41" s="646"/>
      <c r="X41" s="646"/>
      <c r="Y41" s="649"/>
      <c r="Z41" s="650">
        <v>100</v>
      </c>
      <c r="AA41" s="650"/>
      <c r="AB41" s="650"/>
      <c r="AC41" s="650"/>
      <c r="AD41" s="651">
        <v>18496348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679963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2632265</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4265404</v>
      </c>
      <c r="CS42" s="634"/>
      <c r="CT42" s="634"/>
      <c r="CU42" s="634"/>
      <c r="CV42" s="634"/>
      <c r="CW42" s="634"/>
      <c r="CX42" s="634"/>
      <c r="CY42" s="635"/>
      <c r="CZ42" s="624">
        <v>12.1</v>
      </c>
      <c r="DA42" s="636"/>
      <c r="DB42" s="636"/>
      <c r="DC42" s="637"/>
      <c r="DD42" s="627">
        <v>960067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202687</v>
      </c>
      <c r="CS43" s="634"/>
      <c r="CT43" s="634"/>
      <c r="CU43" s="634"/>
      <c r="CV43" s="634"/>
      <c r="CW43" s="634"/>
      <c r="CX43" s="634"/>
      <c r="CY43" s="635"/>
      <c r="CZ43" s="624">
        <v>0.6</v>
      </c>
      <c r="DA43" s="636"/>
      <c r="DB43" s="636"/>
      <c r="DC43" s="637"/>
      <c r="DD43" s="627">
        <v>202687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4174085</v>
      </c>
      <c r="CS44" s="622"/>
      <c r="CT44" s="622"/>
      <c r="CU44" s="622"/>
      <c r="CV44" s="622"/>
      <c r="CW44" s="622"/>
      <c r="CX44" s="622"/>
      <c r="CY44" s="623"/>
      <c r="CZ44" s="624">
        <v>11.9</v>
      </c>
      <c r="DA44" s="625"/>
      <c r="DB44" s="625"/>
      <c r="DC44" s="626"/>
      <c r="DD44" s="627">
        <v>903185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1943198</v>
      </c>
      <c r="CS45" s="634"/>
      <c r="CT45" s="634"/>
      <c r="CU45" s="634"/>
      <c r="CV45" s="634"/>
      <c r="CW45" s="634"/>
      <c r="CX45" s="634"/>
      <c r="CY45" s="635"/>
      <c r="CZ45" s="624">
        <v>5.5</v>
      </c>
      <c r="DA45" s="636"/>
      <c r="DB45" s="636"/>
      <c r="DC45" s="637"/>
      <c r="DD45" s="627">
        <v>263759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1974753</v>
      </c>
      <c r="CS46" s="622"/>
      <c r="CT46" s="622"/>
      <c r="CU46" s="622"/>
      <c r="CV46" s="622"/>
      <c r="CW46" s="622"/>
      <c r="CX46" s="622"/>
      <c r="CY46" s="623"/>
      <c r="CZ46" s="624">
        <v>5.6</v>
      </c>
      <c r="DA46" s="625"/>
      <c r="DB46" s="625"/>
      <c r="DC46" s="626"/>
      <c r="DD46" s="627">
        <v>623502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91319</v>
      </c>
      <c r="CS47" s="634"/>
      <c r="CT47" s="634"/>
      <c r="CU47" s="634"/>
      <c r="CV47" s="634"/>
      <c r="CW47" s="634"/>
      <c r="CX47" s="634"/>
      <c r="CY47" s="635"/>
      <c r="CZ47" s="624">
        <v>0.3</v>
      </c>
      <c r="DA47" s="636"/>
      <c r="DB47" s="636"/>
      <c r="DC47" s="637"/>
      <c r="DD47" s="627">
        <v>56882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35213084</v>
      </c>
      <c r="CS49" s="606"/>
      <c r="CT49" s="606"/>
      <c r="CU49" s="606"/>
      <c r="CV49" s="606"/>
      <c r="CW49" s="606"/>
      <c r="CX49" s="606"/>
      <c r="CY49" s="607"/>
      <c r="CZ49" s="608">
        <v>100</v>
      </c>
      <c r="DA49" s="609"/>
      <c r="DB49" s="609"/>
      <c r="DC49" s="610"/>
      <c r="DD49" s="611">
        <v>23804814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RvO9KIVpsaI3A5Fz3i8MFwiADAqpdMDpKQc3FDqiOH54VPQwUwZMtNevOfA3FjJGfLqmtjprx2B5R/zAKwqPg==" saltValue="G3fJegndgmZxK19c264o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36505</v>
      </c>
      <c r="R7" s="1103"/>
      <c r="S7" s="1103"/>
      <c r="T7" s="1103"/>
      <c r="U7" s="1103"/>
      <c r="V7" s="1103">
        <v>35218</v>
      </c>
      <c r="W7" s="1103"/>
      <c r="X7" s="1103"/>
      <c r="Y7" s="1103"/>
      <c r="Z7" s="1103"/>
      <c r="AA7" s="1103">
        <v>1287</v>
      </c>
      <c r="AB7" s="1103"/>
      <c r="AC7" s="1103"/>
      <c r="AD7" s="1103"/>
      <c r="AE7" s="1104"/>
      <c r="AF7" s="1105">
        <v>1132</v>
      </c>
      <c r="AG7" s="1106"/>
      <c r="AH7" s="1106"/>
      <c r="AI7" s="1106"/>
      <c r="AJ7" s="1107"/>
      <c r="AK7" s="1108">
        <v>1593</v>
      </c>
      <c r="AL7" s="1109"/>
      <c r="AM7" s="1109"/>
      <c r="AN7" s="1109"/>
      <c r="AO7" s="1109"/>
      <c r="AP7" s="1109">
        <v>30373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6</v>
      </c>
      <c r="CI7" s="1097"/>
      <c r="CJ7" s="1097"/>
      <c r="CK7" s="1097"/>
      <c r="CL7" s="1098"/>
      <c r="CM7" s="1096">
        <v>55</v>
      </c>
      <c r="CN7" s="1097"/>
      <c r="CO7" s="1097"/>
      <c r="CP7" s="1097"/>
      <c r="CQ7" s="1098"/>
      <c r="CR7" s="1096">
        <v>30</v>
      </c>
      <c r="CS7" s="1097"/>
      <c r="CT7" s="1097"/>
      <c r="CU7" s="1097"/>
      <c r="CV7" s="1098"/>
      <c r="CW7" s="1096">
        <v>21</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0</v>
      </c>
      <c r="CI8" s="990"/>
      <c r="CJ8" s="990"/>
      <c r="CK8" s="990"/>
      <c r="CL8" s="991"/>
      <c r="CM8" s="989">
        <v>20</v>
      </c>
      <c r="CN8" s="990"/>
      <c r="CO8" s="990"/>
      <c r="CP8" s="990"/>
      <c r="CQ8" s="991"/>
      <c r="CR8" s="989">
        <v>10</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36505</v>
      </c>
      <c r="R23" s="1061"/>
      <c r="S23" s="1061"/>
      <c r="T23" s="1061"/>
      <c r="U23" s="1061"/>
      <c r="V23" s="1061">
        <v>35218</v>
      </c>
      <c r="W23" s="1061"/>
      <c r="X23" s="1061"/>
      <c r="Y23" s="1061"/>
      <c r="Z23" s="1061"/>
      <c r="AA23" s="1061">
        <v>1287</v>
      </c>
      <c r="AB23" s="1061"/>
      <c r="AC23" s="1061"/>
      <c r="AD23" s="1061"/>
      <c r="AE23" s="1068"/>
      <c r="AF23" s="1069">
        <v>1132</v>
      </c>
      <c r="AG23" s="1061"/>
      <c r="AH23" s="1061"/>
      <c r="AI23" s="1061"/>
      <c r="AJ23" s="1070"/>
      <c r="AK23" s="1071"/>
      <c r="AL23" s="1072"/>
      <c r="AM23" s="1072"/>
      <c r="AN23" s="1072"/>
      <c r="AO23" s="1072"/>
      <c r="AP23" s="1061">
        <v>30373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9201</v>
      </c>
      <c r="R28" s="1051"/>
      <c r="S28" s="1051"/>
      <c r="T28" s="1051"/>
      <c r="U28" s="1051"/>
      <c r="V28" s="1051">
        <v>8779</v>
      </c>
      <c r="W28" s="1051"/>
      <c r="X28" s="1051"/>
      <c r="Y28" s="1051"/>
      <c r="Z28" s="1051"/>
      <c r="AA28" s="1051">
        <v>423</v>
      </c>
      <c r="AB28" s="1051"/>
      <c r="AC28" s="1051"/>
      <c r="AD28" s="1051"/>
      <c r="AE28" s="1052"/>
      <c r="AF28" s="1053">
        <v>423</v>
      </c>
      <c r="AG28" s="1051"/>
      <c r="AH28" s="1051"/>
      <c r="AI28" s="1051"/>
      <c r="AJ28" s="1054"/>
      <c r="AK28" s="1042">
        <v>680</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8100</v>
      </c>
      <c r="R29" s="1039"/>
      <c r="S29" s="1039"/>
      <c r="T29" s="1039"/>
      <c r="U29" s="1039"/>
      <c r="V29" s="1039">
        <v>7976</v>
      </c>
      <c r="W29" s="1039"/>
      <c r="X29" s="1039"/>
      <c r="Y29" s="1039"/>
      <c r="Z29" s="1039"/>
      <c r="AA29" s="1039">
        <v>124</v>
      </c>
      <c r="AB29" s="1039"/>
      <c r="AC29" s="1039"/>
      <c r="AD29" s="1039"/>
      <c r="AE29" s="1040"/>
      <c r="AF29" s="1035">
        <v>124</v>
      </c>
      <c r="AG29" s="1036"/>
      <c r="AH29" s="1036"/>
      <c r="AI29" s="1036"/>
      <c r="AJ29" s="1037"/>
      <c r="AK29" s="980">
        <v>1258</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1093</v>
      </c>
      <c r="R30" s="1039"/>
      <c r="S30" s="1039"/>
      <c r="T30" s="1039"/>
      <c r="U30" s="1039"/>
      <c r="V30" s="1039">
        <v>1091</v>
      </c>
      <c r="W30" s="1039"/>
      <c r="X30" s="1039"/>
      <c r="Y30" s="1039"/>
      <c r="Z30" s="1039"/>
      <c r="AA30" s="1039">
        <v>2</v>
      </c>
      <c r="AB30" s="1039"/>
      <c r="AC30" s="1039"/>
      <c r="AD30" s="1039"/>
      <c r="AE30" s="1040"/>
      <c r="AF30" s="1035">
        <v>2</v>
      </c>
      <c r="AG30" s="1036"/>
      <c r="AH30" s="1036"/>
      <c r="AI30" s="1036"/>
      <c r="AJ30" s="1037"/>
      <c r="AK30" s="980">
        <v>319</v>
      </c>
      <c r="AL30" s="971"/>
      <c r="AM30" s="971"/>
      <c r="AN30" s="971"/>
      <c r="AO30" s="971"/>
      <c r="AP30" s="971" t="s">
        <v>552</v>
      </c>
      <c r="AQ30" s="971"/>
      <c r="AR30" s="971"/>
      <c r="AS30" s="971"/>
      <c r="AT30" s="971"/>
      <c r="AU30" s="971" t="s">
        <v>552</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740</v>
      </c>
      <c r="R31" s="1039"/>
      <c r="S31" s="1039"/>
      <c r="T31" s="1039"/>
      <c r="U31" s="1039"/>
      <c r="V31" s="1039">
        <v>766</v>
      </c>
      <c r="W31" s="1039"/>
      <c r="X31" s="1039"/>
      <c r="Y31" s="1039"/>
      <c r="Z31" s="1039"/>
      <c r="AA31" s="1039">
        <v>-26</v>
      </c>
      <c r="AB31" s="1039"/>
      <c r="AC31" s="1039"/>
      <c r="AD31" s="1039"/>
      <c r="AE31" s="1040"/>
      <c r="AF31" s="1035">
        <v>823</v>
      </c>
      <c r="AG31" s="1036"/>
      <c r="AH31" s="1036"/>
      <c r="AI31" s="1036"/>
      <c r="AJ31" s="1037"/>
      <c r="AK31" s="980">
        <v>1</v>
      </c>
      <c r="AL31" s="971"/>
      <c r="AM31" s="971"/>
      <c r="AN31" s="971"/>
      <c r="AO31" s="971"/>
      <c r="AP31" s="971">
        <v>4101</v>
      </c>
      <c r="AQ31" s="971"/>
      <c r="AR31" s="971"/>
      <c r="AS31" s="971"/>
      <c r="AT31" s="971"/>
      <c r="AU31" s="971">
        <v>8</v>
      </c>
      <c r="AV31" s="971"/>
      <c r="AW31" s="971"/>
      <c r="AX31" s="971"/>
      <c r="AY31" s="971"/>
      <c r="AZ31" s="1041" t="s">
        <v>552</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1402</v>
      </c>
      <c r="R32" s="1039"/>
      <c r="S32" s="1039"/>
      <c r="T32" s="1039"/>
      <c r="U32" s="1039"/>
      <c r="V32" s="1039">
        <v>1401</v>
      </c>
      <c r="W32" s="1039"/>
      <c r="X32" s="1039"/>
      <c r="Y32" s="1039"/>
      <c r="Z32" s="1039"/>
      <c r="AA32" s="1039">
        <v>2</v>
      </c>
      <c r="AB32" s="1039"/>
      <c r="AC32" s="1039"/>
      <c r="AD32" s="1039"/>
      <c r="AE32" s="1040"/>
      <c r="AF32" s="1035">
        <v>748</v>
      </c>
      <c r="AG32" s="1036"/>
      <c r="AH32" s="1036"/>
      <c r="AI32" s="1036"/>
      <c r="AJ32" s="1037"/>
      <c r="AK32" s="980">
        <v>358</v>
      </c>
      <c r="AL32" s="971"/>
      <c r="AM32" s="971"/>
      <c r="AN32" s="971"/>
      <c r="AO32" s="971"/>
      <c r="AP32" s="981">
        <v>6722</v>
      </c>
      <c r="AQ32" s="979"/>
      <c r="AR32" s="979"/>
      <c r="AS32" s="979"/>
      <c r="AT32" s="980"/>
      <c r="AU32" s="971">
        <v>4221</v>
      </c>
      <c r="AV32" s="971"/>
      <c r="AW32" s="971"/>
      <c r="AX32" s="971"/>
      <c r="AY32" s="971"/>
      <c r="AZ32" s="1041" t="s">
        <v>552</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398</v>
      </c>
      <c r="R33" s="1039"/>
      <c r="S33" s="1039"/>
      <c r="T33" s="1039"/>
      <c r="U33" s="1039"/>
      <c r="V33" s="1039">
        <v>379</v>
      </c>
      <c r="W33" s="1039"/>
      <c r="X33" s="1039"/>
      <c r="Y33" s="1039"/>
      <c r="Z33" s="1039"/>
      <c r="AA33" s="1039">
        <v>19</v>
      </c>
      <c r="AB33" s="1039"/>
      <c r="AC33" s="1039"/>
      <c r="AD33" s="1039"/>
      <c r="AE33" s="1040"/>
      <c r="AF33" s="1035">
        <v>69</v>
      </c>
      <c r="AG33" s="1036"/>
      <c r="AH33" s="1036"/>
      <c r="AI33" s="1036"/>
      <c r="AJ33" s="1037"/>
      <c r="AK33" s="980">
        <v>199</v>
      </c>
      <c r="AL33" s="971"/>
      <c r="AM33" s="971"/>
      <c r="AN33" s="971"/>
      <c r="AO33" s="971"/>
      <c r="AP33" s="971">
        <v>1839</v>
      </c>
      <c r="AQ33" s="971"/>
      <c r="AR33" s="971"/>
      <c r="AS33" s="971"/>
      <c r="AT33" s="971"/>
      <c r="AU33" s="971">
        <v>1558</v>
      </c>
      <c r="AV33" s="971"/>
      <c r="AW33" s="971"/>
      <c r="AX33" s="971"/>
      <c r="AY33" s="971"/>
      <c r="AZ33" s="1041" t="s">
        <v>552</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44</v>
      </c>
      <c r="R34" s="1039"/>
      <c r="S34" s="1039"/>
      <c r="T34" s="1039"/>
      <c r="U34" s="1039"/>
      <c r="V34" s="1039">
        <v>42</v>
      </c>
      <c r="W34" s="1039"/>
      <c r="X34" s="1039"/>
      <c r="Y34" s="1039"/>
      <c r="Z34" s="1039"/>
      <c r="AA34" s="1039">
        <v>2</v>
      </c>
      <c r="AB34" s="1039"/>
      <c r="AC34" s="1039"/>
      <c r="AD34" s="1039"/>
      <c r="AE34" s="1040"/>
      <c r="AF34" s="1035">
        <v>2</v>
      </c>
      <c r="AG34" s="1036"/>
      <c r="AH34" s="1036"/>
      <c r="AI34" s="1036"/>
      <c r="AJ34" s="1037"/>
      <c r="AK34" s="980">
        <v>10</v>
      </c>
      <c r="AL34" s="971"/>
      <c r="AM34" s="971"/>
      <c r="AN34" s="971"/>
      <c r="AO34" s="971"/>
      <c r="AP34" s="971">
        <v>103</v>
      </c>
      <c r="AQ34" s="971"/>
      <c r="AR34" s="971"/>
      <c r="AS34" s="971"/>
      <c r="AT34" s="971"/>
      <c r="AU34" s="971">
        <v>103</v>
      </c>
      <c r="AV34" s="971"/>
      <c r="AW34" s="971"/>
      <c r="AX34" s="971"/>
      <c r="AY34" s="971"/>
      <c r="AZ34" s="1041" t="s">
        <v>552</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2190</v>
      </c>
      <c r="AG63" s="959"/>
      <c r="AH63" s="959"/>
      <c r="AI63" s="959"/>
      <c r="AJ63" s="1022"/>
      <c r="AK63" s="1023"/>
      <c r="AL63" s="963"/>
      <c r="AM63" s="963"/>
      <c r="AN63" s="963"/>
      <c r="AO63" s="963"/>
      <c r="AP63" s="959">
        <v>12765</v>
      </c>
      <c r="AQ63" s="959"/>
      <c r="AR63" s="959"/>
      <c r="AS63" s="959"/>
      <c r="AT63" s="959"/>
      <c r="AU63" s="959">
        <v>5890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556</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1339</v>
      </c>
      <c r="R69" s="971"/>
      <c r="S69" s="971"/>
      <c r="T69" s="971"/>
      <c r="U69" s="971"/>
      <c r="V69" s="971">
        <v>1139</v>
      </c>
      <c r="W69" s="971"/>
      <c r="X69" s="971"/>
      <c r="Y69" s="971"/>
      <c r="Z69" s="971"/>
      <c r="AA69" s="971">
        <v>200</v>
      </c>
      <c r="AB69" s="971"/>
      <c r="AC69" s="971"/>
      <c r="AD69" s="971"/>
      <c r="AE69" s="971"/>
      <c r="AF69" s="971">
        <v>17</v>
      </c>
      <c r="AG69" s="971"/>
      <c r="AH69" s="971"/>
      <c r="AI69" s="971"/>
      <c r="AJ69" s="971"/>
      <c r="AK69" s="971" t="s">
        <v>552</v>
      </c>
      <c r="AL69" s="971"/>
      <c r="AM69" s="971"/>
      <c r="AN69" s="971"/>
      <c r="AO69" s="971"/>
      <c r="AP69" s="971">
        <v>14938</v>
      </c>
      <c r="AQ69" s="971"/>
      <c r="AR69" s="971"/>
      <c r="AS69" s="971"/>
      <c r="AT69" s="971"/>
      <c r="AU69" s="971">
        <v>6316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557</v>
      </c>
      <c r="C70" s="975"/>
      <c r="D70" s="975"/>
      <c r="E70" s="975"/>
      <c r="F70" s="975"/>
      <c r="G70" s="975"/>
      <c r="H70" s="975"/>
      <c r="I70" s="975"/>
      <c r="J70" s="975"/>
      <c r="K70" s="975"/>
      <c r="L70" s="975"/>
      <c r="M70" s="975"/>
      <c r="N70" s="975"/>
      <c r="O70" s="975"/>
      <c r="P70" s="976"/>
      <c r="Q70" s="977">
        <v>5469</v>
      </c>
      <c r="R70" s="971"/>
      <c r="S70" s="971"/>
      <c r="T70" s="971"/>
      <c r="U70" s="971"/>
      <c r="V70" s="971">
        <v>5217</v>
      </c>
      <c r="W70" s="971"/>
      <c r="X70" s="971"/>
      <c r="Y70" s="971"/>
      <c r="Z70" s="971"/>
      <c r="AA70" s="971">
        <v>252</v>
      </c>
      <c r="AB70" s="971"/>
      <c r="AC70" s="971"/>
      <c r="AD70" s="971"/>
      <c r="AE70" s="971"/>
      <c r="AF70" s="971">
        <v>252</v>
      </c>
      <c r="AG70" s="971"/>
      <c r="AH70" s="971"/>
      <c r="AI70" s="971"/>
      <c r="AJ70" s="971"/>
      <c r="AK70" s="971">
        <v>121</v>
      </c>
      <c r="AL70" s="971"/>
      <c r="AM70" s="971"/>
      <c r="AN70" s="971"/>
      <c r="AO70" s="971"/>
      <c r="AP70" s="971">
        <v>7216</v>
      </c>
      <c r="AQ70" s="971"/>
      <c r="AR70" s="971"/>
      <c r="AS70" s="971"/>
      <c r="AT70" s="971"/>
      <c r="AU70" s="971">
        <v>2735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270</v>
      </c>
      <c r="R71" s="971"/>
      <c r="S71" s="971"/>
      <c r="T71" s="971"/>
      <c r="U71" s="971"/>
      <c r="V71" s="971">
        <v>247</v>
      </c>
      <c r="W71" s="971"/>
      <c r="X71" s="971"/>
      <c r="Y71" s="971"/>
      <c r="Z71" s="971"/>
      <c r="AA71" s="971">
        <v>23</v>
      </c>
      <c r="AB71" s="971"/>
      <c r="AC71" s="971"/>
      <c r="AD71" s="971"/>
      <c r="AE71" s="971"/>
      <c r="AF71" s="971">
        <v>23</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315636</v>
      </c>
      <c r="R72" s="971"/>
      <c r="S72" s="971"/>
      <c r="T72" s="971"/>
      <c r="U72" s="971"/>
      <c r="V72" s="971">
        <v>306127</v>
      </c>
      <c r="W72" s="971"/>
      <c r="X72" s="971"/>
      <c r="Y72" s="971"/>
      <c r="Z72" s="971"/>
      <c r="AA72" s="971">
        <v>9509</v>
      </c>
      <c r="AB72" s="971"/>
      <c r="AC72" s="971"/>
      <c r="AD72" s="971"/>
      <c r="AE72" s="971"/>
      <c r="AF72" s="971">
        <v>6033</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6471</v>
      </c>
      <c r="AG88" s="959"/>
      <c r="AH88" s="959"/>
      <c r="AI88" s="959"/>
      <c r="AJ88" s="959"/>
      <c r="AK88" s="963"/>
      <c r="AL88" s="963"/>
      <c r="AM88" s="963"/>
      <c r="AN88" s="963"/>
      <c r="AO88" s="963"/>
      <c r="AP88" s="959">
        <v>22154</v>
      </c>
      <c r="AQ88" s="959"/>
      <c r="AR88" s="959"/>
      <c r="AS88" s="959"/>
      <c r="AT88" s="959"/>
      <c r="AU88" s="959">
        <v>9050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v>21</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3788899</v>
      </c>
      <c r="AB110" s="889"/>
      <c r="AC110" s="889"/>
      <c r="AD110" s="889"/>
      <c r="AE110" s="890"/>
      <c r="AF110" s="891">
        <v>3710534</v>
      </c>
      <c r="AG110" s="889"/>
      <c r="AH110" s="889"/>
      <c r="AI110" s="889"/>
      <c r="AJ110" s="890"/>
      <c r="AK110" s="891">
        <v>3635086</v>
      </c>
      <c r="AL110" s="889"/>
      <c r="AM110" s="889"/>
      <c r="AN110" s="889"/>
      <c r="AO110" s="890"/>
      <c r="AP110" s="892">
        <v>23.5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33000385</v>
      </c>
      <c r="BR110" s="842"/>
      <c r="BS110" s="842"/>
      <c r="BT110" s="842"/>
      <c r="BU110" s="842"/>
      <c r="BV110" s="842">
        <v>31502957</v>
      </c>
      <c r="BW110" s="842"/>
      <c r="BX110" s="842"/>
      <c r="BY110" s="842"/>
      <c r="BZ110" s="842"/>
      <c r="CA110" s="842">
        <v>30372735</v>
      </c>
      <c r="CB110" s="842"/>
      <c r="CC110" s="842"/>
      <c r="CD110" s="842"/>
      <c r="CE110" s="842"/>
      <c r="CF110" s="866">
        <v>196.4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6151728</v>
      </c>
      <c r="BR112" s="817"/>
      <c r="BS112" s="817"/>
      <c r="BT112" s="817"/>
      <c r="BU112" s="817"/>
      <c r="BV112" s="817">
        <v>6288291</v>
      </c>
      <c r="BW112" s="817"/>
      <c r="BX112" s="817"/>
      <c r="BY112" s="817"/>
      <c r="BZ112" s="817"/>
      <c r="CA112" s="817">
        <v>5889903</v>
      </c>
      <c r="CB112" s="817"/>
      <c r="CC112" s="817"/>
      <c r="CD112" s="817"/>
      <c r="CE112" s="817"/>
      <c r="CF112" s="875">
        <v>38.1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577247</v>
      </c>
      <c r="AB113" s="919"/>
      <c r="AC113" s="919"/>
      <c r="AD113" s="919"/>
      <c r="AE113" s="920"/>
      <c r="AF113" s="921">
        <v>576595</v>
      </c>
      <c r="AG113" s="919"/>
      <c r="AH113" s="919"/>
      <c r="AI113" s="919"/>
      <c r="AJ113" s="920"/>
      <c r="AK113" s="921">
        <v>552365</v>
      </c>
      <c r="AL113" s="919"/>
      <c r="AM113" s="919"/>
      <c r="AN113" s="919"/>
      <c r="AO113" s="920"/>
      <c r="AP113" s="922">
        <v>3.6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8895442</v>
      </c>
      <c r="BR113" s="817"/>
      <c r="BS113" s="817"/>
      <c r="BT113" s="817"/>
      <c r="BU113" s="817"/>
      <c r="BV113" s="817">
        <v>8829136</v>
      </c>
      <c r="BW113" s="817"/>
      <c r="BX113" s="817"/>
      <c r="BY113" s="817"/>
      <c r="BZ113" s="817"/>
      <c r="CA113" s="817">
        <v>9050450</v>
      </c>
      <c r="CB113" s="817"/>
      <c r="CC113" s="817"/>
      <c r="CD113" s="817"/>
      <c r="CE113" s="817"/>
      <c r="CF113" s="875">
        <v>58.5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174393</v>
      </c>
      <c r="AB114" s="780"/>
      <c r="AC114" s="780"/>
      <c r="AD114" s="780"/>
      <c r="AE114" s="781"/>
      <c r="AF114" s="782">
        <v>204293</v>
      </c>
      <c r="AG114" s="780"/>
      <c r="AH114" s="780"/>
      <c r="AI114" s="780"/>
      <c r="AJ114" s="781"/>
      <c r="AK114" s="782">
        <v>224826</v>
      </c>
      <c r="AL114" s="780"/>
      <c r="AM114" s="780"/>
      <c r="AN114" s="780"/>
      <c r="AO114" s="781"/>
      <c r="AP114" s="824">
        <v>1.5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1154881</v>
      </c>
      <c r="BR114" s="817"/>
      <c r="BS114" s="817"/>
      <c r="BT114" s="817"/>
      <c r="BU114" s="817"/>
      <c r="BV114" s="817">
        <v>1180629</v>
      </c>
      <c r="BW114" s="817"/>
      <c r="BX114" s="817"/>
      <c r="BY114" s="817"/>
      <c r="BZ114" s="817"/>
      <c r="CA114" s="817">
        <v>1272183</v>
      </c>
      <c r="CB114" s="817"/>
      <c r="CC114" s="817"/>
      <c r="CD114" s="817"/>
      <c r="CE114" s="817"/>
      <c r="CF114" s="875">
        <v>8.1999999999999993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64517</v>
      </c>
      <c r="AB115" s="919"/>
      <c r="AC115" s="919"/>
      <c r="AD115" s="919"/>
      <c r="AE115" s="920"/>
      <c r="AF115" s="921">
        <v>2306</v>
      </c>
      <c r="AG115" s="919"/>
      <c r="AH115" s="919"/>
      <c r="AI115" s="919"/>
      <c r="AJ115" s="920"/>
      <c r="AK115" s="921">
        <v>16034</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607863</v>
      </c>
      <c r="CB115" s="817"/>
      <c r="CC115" s="817"/>
      <c r="CD115" s="817"/>
      <c r="CE115" s="817"/>
      <c r="CF115" s="875">
        <v>3.9</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45</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4605101</v>
      </c>
      <c r="AB117" s="903"/>
      <c r="AC117" s="903"/>
      <c r="AD117" s="903"/>
      <c r="AE117" s="904"/>
      <c r="AF117" s="905">
        <v>4493728</v>
      </c>
      <c r="AG117" s="903"/>
      <c r="AH117" s="903"/>
      <c r="AI117" s="903"/>
      <c r="AJ117" s="904"/>
      <c r="AK117" s="905">
        <v>4428311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49202436</v>
      </c>
      <c r="BR119" s="845"/>
      <c r="BS119" s="845"/>
      <c r="BT119" s="845"/>
      <c r="BU119" s="845"/>
      <c r="BV119" s="845">
        <v>47801013</v>
      </c>
      <c r="BW119" s="845"/>
      <c r="BX119" s="845"/>
      <c r="BY119" s="845"/>
      <c r="BZ119" s="845"/>
      <c r="CA119" s="845">
        <v>47193134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7942545</v>
      </c>
      <c r="BR120" s="842"/>
      <c r="BS120" s="842"/>
      <c r="BT120" s="842"/>
      <c r="BU120" s="842"/>
      <c r="BV120" s="842">
        <v>8676443</v>
      </c>
      <c r="BW120" s="842"/>
      <c r="BX120" s="842"/>
      <c r="BY120" s="842"/>
      <c r="BZ120" s="842"/>
      <c r="CA120" s="842">
        <v>8166187</v>
      </c>
      <c r="CB120" s="842"/>
      <c r="CC120" s="842"/>
      <c r="CD120" s="842"/>
      <c r="CE120" s="842"/>
      <c r="CF120" s="866">
        <v>52.8</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4294778</v>
      </c>
      <c r="DH120" s="842"/>
      <c r="DI120" s="842"/>
      <c r="DJ120" s="842"/>
      <c r="DK120" s="842"/>
      <c r="DL120" s="842">
        <v>4237687</v>
      </c>
      <c r="DM120" s="842"/>
      <c r="DN120" s="842"/>
      <c r="DO120" s="842"/>
      <c r="DP120" s="842"/>
      <c r="DQ120" s="842">
        <v>4221485</v>
      </c>
      <c r="DR120" s="842"/>
      <c r="DS120" s="842"/>
      <c r="DT120" s="842"/>
      <c r="DU120" s="842"/>
      <c r="DV120" s="843">
        <v>27.3</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2242570</v>
      </c>
      <c r="BR121" s="817"/>
      <c r="BS121" s="817"/>
      <c r="BT121" s="817"/>
      <c r="BU121" s="817"/>
      <c r="BV121" s="817">
        <v>2222668</v>
      </c>
      <c r="BW121" s="817"/>
      <c r="BX121" s="817"/>
      <c r="BY121" s="817"/>
      <c r="BZ121" s="817"/>
      <c r="CA121" s="817">
        <v>2438524</v>
      </c>
      <c r="CB121" s="817"/>
      <c r="CC121" s="817"/>
      <c r="CD121" s="817"/>
      <c r="CE121" s="817"/>
      <c r="CF121" s="875">
        <v>15.8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1758251</v>
      </c>
      <c r="DH121" s="817"/>
      <c r="DI121" s="817"/>
      <c r="DJ121" s="817"/>
      <c r="DK121" s="817"/>
      <c r="DL121" s="817">
        <v>1957135</v>
      </c>
      <c r="DM121" s="817"/>
      <c r="DN121" s="817"/>
      <c r="DO121" s="817"/>
      <c r="DP121" s="817"/>
      <c r="DQ121" s="817">
        <v>1557537</v>
      </c>
      <c r="DR121" s="817"/>
      <c r="DS121" s="817"/>
      <c r="DT121" s="817"/>
      <c r="DU121" s="817"/>
      <c r="DV121" s="794">
        <v>10.1</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37383815</v>
      </c>
      <c r="BR122" s="845"/>
      <c r="BS122" s="845"/>
      <c r="BT122" s="845"/>
      <c r="BU122" s="845"/>
      <c r="BV122" s="845">
        <v>35464252</v>
      </c>
      <c r="BW122" s="845"/>
      <c r="BX122" s="845"/>
      <c r="BY122" s="845"/>
      <c r="BZ122" s="845"/>
      <c r="CA122" s="845">
        <v>33810868</v>
      </c>
      <c r="CB122" s="845"/>
      <c r="CC122" s="845"/>
      <c r="CD122" s="845"/>
      <c r="CE122" s="845"/>
      <c r="CF122" s="846">
        <v>218.6</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91014</v>
      </c>
      <c r="DH122" s="817"/>
      <c r="DI122" s="817"/>
      <c r="DJ122" s="817"/>
      <c r="DK122" s="817"/>
      <c r="DL122" s="817">
        <v>85419</v>
      </c>
      <c r="DM122" s="817"/>
      <c r="DN122" s="817"/>
      <c r="DO122" s="817"/>
      <c r="DP122" s="817"/>
      <c r="DQ122" s="817">
        <v>102679</v>
      </c>
      <c r="DR122" s="817"/>
      <c r="DS122" s="817"/>
      <c r="DT122" s="817"/>
      <c r="DU122" s="817"/>
      <c r="DV122" s="794">
        <v>0.7</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47568930</v>
      </c>
      <c r="BR123" s="833"/>
      <c r="BS123" s="833"/>
      <c r="BT123" s="833"/>
      <c r="BU123" s="833"/>
      <c r="BV123" s="833">
        <v>46363363</v>
      </c>
      <c r="BW123" s="833"/>
      <c r="BX123" s="833"/>
      <c r="BY123" s="833"/>
      <c r="BZ123" s="833"/>
      <c r="CA123" s="833">
        <v>44415579</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7685</v>
      </c>
      <c r="DH123" s="780"/>
      <c r="DI123" s="780"/>
      <c r="DJ123" s="780"/>
      <c r="DK123" s="781"/>
      <c r="DL123" s="782">
        <v>8050</v>
      </c>
      <c r="DM123" s="780"/>
      <c r="DN123" s="780"/>
      <c r="DO123" s="780"/>
      <c r="DP123" s="781"/>
      <c r="DQ123" s="782">
        <v>8202</v>
      </c>
      <c r="DR123" s="780"/>
      <c r="DS123" s="780"/>
      <c r="DT123" s="780"/>
      <c r="DU123" s="781"/>
      <c r="DV123" s="824">
        <v>0.1</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10.5</v>
      </c>
      <c r="BR124" s="831"/>
      <c r="BS124" s="831"/>
      <c r="BT124" s="831"/>
      <c r="BU124" s="831"/>
      <c r="BV124" s="831">
        <v>9.3000000000000007</v>
      </c>
      <c r="BW124" s="831"/>
      <c r="BX124" s="831"/>
      <c r="BY124" s="831"/>
      <c r="BZ124" s="831"/>
      <c r="CA124" s="831">
        <v>17.899999999999999</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64517</v>
      </c>
      <c r="AB127" s="780"/>
      <c r="AC127" s="780"/>
      <c r="AD127" s="780"/>
      <c r="AE127" s="781"/>
      <c r="AF127" s="782">
        <v>2306</v>
      </c>
      <c r="AG127" s="780"/>
      <c r="AH127" s="780"/>
      <c r="AI127" s="780"/>
      <c r="AJ127" s="781"/>
      <c r="AK127" s="782">
        <v>16034</v>
      </c>
      <c r="AL127" s="780"/>
      <c r="AM127" s="780"/>
      <c r="AN127" s="780"/>
      <c r="AO127" s="781"/>
      <c r="AP127" s="824">
        <v>0.1</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v>607863</v>
      </c>
      <c r="DR127" s="817"/>
      <c r="DS127" s="817"/>
      <c r="DT127" s="817"/>
      <c r="DU127" s="817"/>
      <c r="DV127" s="794">
        <v>3.9</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172142</v>
      </c>
      <c r="AB128" s="801"/>
      <c r="AC128" s="801"/>
      <c r="AD128" s="801"/>
      <c r="AE128" s="802"/>
      <c r="AF128" s="803">
        <v>163625</v>
      </c>
      <c r="AG128" s="801"/>
      <c r="AH128" s="801"/>
      <c r="AI128" s="801"/>
      <c r="AJ128" s="802"/>
      <c r="AK128" s="803">
        <v>196648</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18534268</v>
      </c>
      <c r="AB129" s="780"/>
      <c r="AC129" s="780"/>
      <c r="AD129" s="780"/>
      <c r="AE129" s="781"/>
      <c r="AF129" s="782">
        <v>18452992</v>
      </c>
      <c r="AG129" s="780"/>
      <c r="AH129" s="780"/>
      <c r="AI129" s="780"/>
      <c r="AJ129" s="781"/>
      <c r="AK129" s="782">
        <v>18456358</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3021046</v>
      </c>
      <c r="AB130" s="780"/>
      <c r="AC130" s="780"/>
      <c r="AD130" s="780"/>
      <c r="AE130" s="781"/>
      <c r="AF130" s="782">
        <v>3005309</v>
      </c>
      <c r="AG130" s="780"/>
      <c r="AH130" s="780"/>
      <c r="AI130" s="780"/>
      <c r="AJ130" s="781"/>
      <c r="AK130" s="782">
        <v>2991933</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15513222</v>
      </c>
      <c r="AB131" s="764"/>
      <c r="AC131" s="764"/>
      <c r="AD131" s="764"/>
      <c r="AE131" s="765"/>
      <c r="AF131" s="766">
        <v>15447683</v>
      </c>
      <c r="AG131" s="764"/>
      <c r="AH131" s="764"/>
      <c r="AI131" s="764"/>
      <c r="AJ131" s="765"/>
      <c r="AK131" s="766">
        <v>15464425</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17.899999999999999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9.101352382</v>
      </c>
      <c r="AB132" s="745"/>
      <c r="AC132" s="745"/>
      <c r="AD132" s="745"/>
      <c r="AE132" s="746"/>
      <c r="AF132" s="747">
        <v>8.5760045700000003</v>
      </c>
      <c r="AG132" s="745"/>
      <c r="AH132" s="745"/>
      <c r="AI132" s="745"/>
      <c r="AJ132" s="746"/>
      <c r="AK132" s="747">
        <v>8.0166575869999992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8.9</v>
      </c>
      <c r="AB133" s="724"/>
      <c r="AC133" s="724"/>
      <c r="AD133" s="724"/>
      <c r="AE133" s="725"/>
      <c r="AF133" s="723">
        <v>9.1</v>
      </c>
      <c r="AG133" s="724"/>
      <c r="AH133" s="724"/>
      <c r="AI133" s="724"/>
      <c r="AJ133" s="725"/>
      <c r="AK133" s="723">
        <v>8.5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tC2ueEoJu508QD64UhsMxEerQziQZbaK3Gk0810CVjhY6eF1yMivVDQMBvlnu2WU4myCsU1x6Gw9uryw6/cmQ==" saltValue="NlYtTMSOHWHZq5aHgGr0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eHg/acMgbudsZ1RWWViVmkCxBnTYtonJRSKEoiaqx9NVF3ovgfe36DDGlZ73reW9J1Cql3+jcOfmgpNUjeP5Q==" saltValue="XKV+Qy41gxvF2MYVYBkZ2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UlykaK6WMJY+YNf1UIb5FjlqU62y+YUEDSqBJ6sAVWnBKX6uZj63H881RUJeN7Hz6Z2ugz30/i1WBZbOlcviA==" saltValue="r2DAGdX8icSCyeFsydoVD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4216840</v>
      </c>
      <c r="AP9" s="281">
        <v>66368</v>
      </c>
      <c r="AQ9" s="282">
        <v>88459</v>
      </c>
      <c r="AR9" s="283">
        <v>-25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777956</v>
      </c>
      <c r="AP10" s="284">
        <v>12244</v>
      </c>
      <c r="AQ10" s="285">
        <v>6814</v>
      </c>
      <c r="AR10" s="286">
        <v>79.7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51617</v>
      </c>
      <c r="AP11" s="284">
        <v>812</v>
      </c>
      <c r="AQ11" s="285">
        <v>1610</v>
      </c>
      <c r="AR11" s="286">
        <v>-49.6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232523</v>
      </c>
      <c r="AP13" s="284">
        <v>3660</v>
      </c>
      <c r="AQ13" s="285">
        <v>3854</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202687</v>
      </c>
      <c r="AP14" s="284">
        <v>3190</v>
      </c>
      <c r="AQ14" s="285">
        <v>1979</v>
      </c>
      <c r="AR14" s="286">
        <v>61.2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-68513</v>
      </c>
      <c r="AP15" s="284">
        <v>-1078</v>
      </c>
      <c r="AQ15" s="285">
        <v>-5062</v>
      </c>
      <c r="AR15" s="286">
        <v>-78.7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5413110</v>
      </c>
      <c r="AP16" s="284">
        <v>85196</v>
      </c>
      <c r="AQ16" s="285">
        <v>97678</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7.49</v>
      </c>
      <c r="AP21" s="298">
        <v>8.7899999999999991</v>
      </c>
      <c r="AQ21" s="299">
        <v>-1.3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97.7</v>
      </c>
      <c r="AP22" s="303">
        <v>97.7</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3635086</v>
      </c>
      <c r="AP32" s="312">
        <v>57212</v>
      </c>
      <c r="AQ32" s="313">
        <v>63215</v>
      </c>
      <c r="AR32" s="314">
        <v>-9.5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v>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552365</v>
      </c>
      <c r="AP35" s="312">
        <v>8694</v>
      </c>
      <c r="AQ35" s="313">
        <v>15084</v>
      </c>
      <c r="AR35" s="314">
        <v>-42.4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224826</v>
      </c>
      <c r="AP36" s="312">
        <v>3539</v>
      </c>
      <c r="AQ36" s="313">
        <v>1958</v>
      </c>
      <c r="AR36" s="314">
        <v>80.7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16034</v>
      </c>
      <c r="AP37" s="312">
        <v>252</v>
      </c>
      <c r="AQ37" s="313">
        <v>529</v>
      </c>
      <c r="AR37" s="314">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-196648</v>
      </c>
      <c r="AP39" s="312">
        <v>-3095</v>
      </c>
      <c r="AQ39" s="313">
        <v>-3177</v>
      </c>
      <c r="AR39" s="314">
        <v>-2.6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-2991933</v>
      </c>
      <c r="AP40" s="312">
        <v>-47090</v>
      </c>
      <c r="AQ40" s="313">
        <v>-54547</v>
      </c>
      <c r="AR40" s="314">
        <v>-13.7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1239730</v>
      </c>
      <c r="AP41" s="312">
        <v>19512</v>
      </c>
      <c r="AQ41" s="313">
        <v>23067</v>
      </c>
      <c r="AR41" s="314">
        <v>-15.4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7049017</v>
      </c>
      <c r="AN51" s="334">
        <v>106444</v>
      </c>
      <c r="AO51" s="335">
        <v>-0.9</v>
      </c>
      <c r="AP51" s="336">
        <v>70166</v>
      </c>
      <c r="AQ51" s="337">
        <v>1.4</v>
      </c>
      <c r="AR51" s="338">
        <v>-2.2999999999999998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2470669</v>
      </c>
      <c r="AN52" s="342">
        <v>37308</v>
      </c>
      <c r="AO52" s="343">
        <v>-13.6</v>
      </c>
      <c r="AP52" s="344">
        <v>36115</v>
      </c>
      <c r="AQ52" s="345">
        <v>-6.2</v>
      </c>
      <c r="AR52" s="346">
        <v>-7.4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4089298</v>
      </c>
      <c r="AN53" s="334">
        <v>62457</v>
      </c>
      <c r="AO53" s="335">
        <v>-41.3</v>
      </c>
      <c r="AP53" s="336">
        <v>70329</v>
      </c>
      <c r="AQ53" s="337">
        <v>0.2</v>
      </c>
      <c r="AR53" s="338">
        <v>-41.5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1947326</v>
      </c>
      <c r="AN54" s="342">
        <v>29742</v>
      </c>
      <c r="AO54" s="343">
        <v>-20.3</v>
      </c>
      <c r="AP54" s="344">
        <v>39403</v>
      </c>
      <c r="AQ54" s="345">
        <v>9.1</v>
      </c>
      <c r="AR54" s="346">
        <v>-29.4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3663232</v>
      </c>
      <c r="AN55" s="334">
        <v>56572</v>
      </c>
      <c r="AO55" s="335">
        <v>-9.4</v>
      </c>
      <c r="AP55" s="336">
        <v>71871</v>
      </c>
      <c r="AQ55" s="337">
        <v>2.2000000000000002</v>
      </c>
      <c r="AR55" s="338">
        <v>-11.6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1863373</v>
      </c>
      <c r="AN56" s="342">
        <v>28777</v>
      </c>
      <c r="AO56" s="343">
        <v>-3.2</v>
      </c>
      <c r="AP56" s="344">
        <v>38232</v>
      </c>
      <c r="AQ56" s="345">
        <v>-3</v>
      </c>
      <c r="AR56" s="346">
        <v>-0.2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3733131</v>
      </c>
      <c r="AN57" s="334">
        <v>58270</v>
      </c>
      <c r="AO57" s="335">
        <v>3</v>
      </c>
      <c r="AP57" s="336">
        <v>71807</v>
      </c>
      <c r="AQ57" s="337">
        <v>-0.1</v>
      </c>
      <c r="AR57" s="338">
        <v>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1720119</v>
      </c>
      <c r="AN58" s="342">
        <v>26849</v>
      </c>
      <c r="AO58" s="343">
        <v>-6.7</v>
      </c>
      <c r="AP58" s="344">
        <v>37333</v>
      </c>
      <c r="AQ58" s="345">
        <v>-2.4</v>
      </c>
      <c r="AR58" s="346">
        <v>-4.3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4174085</v>
      </c>
      <c r="AN59" s="334">
        <v>65695</v>
      </c>
      <c r="AO59" s="335">
        <v>12.7</v>
      </c>
      <c r="AP59" s="336">
        <v>80821</v>
      </c>
      <c r="AQ59" s="337">
        <v>12.6</v>
      </c>
      <c r="AR59" s="338">
        <v>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1974753</v>
      </c>
      <c r="AN60" s="342">
        <v>31080</v>
      </c>
      <c r="AO60" s="343">
        <v>15.8</v>
      </c>
      <c r="AP60" s="344">
        <v>49586</v>
      </c>
      <c r="AQ60" s="345">
        <v>32.799999999999997</v>
      </c>
      <c r="AR60" s="346">
        <v>-17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4541753</v>
      </c>
      <c r="AN61" s="349">
        <v>69888</v>
      </c>
      <c r="AO61" s="350">
        <v>-7.2</v>
      </c>
      <c r="AP61" s="351">
        <v>72999</v>
      </c>
      <c r="AQ61" s="352">
        <v>3.3</v>
      </c>
      <c r="AR61" s="338">
        <v>-10.5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1995248</v>
      </c>
      <c r="AN62" s="342">
        <v>30751</v>
      </c>
      <c r="AO62" s="343">
        <v>-5.6</v>
      </c>
      <c r="AP62" s="344">
        <v>40134</v>
      </c>
      <c r="AQ62" s="345">
        <v>6.1</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U0xpV7pCwmV7nWUpw+nQ+x7UPHO3xGrAo/xLMi4Hgv96lehZVjXFiKH3AK1Q9xNqWC6jqyF+XXS2c5oJ5K4Hw==" saltValue="byUMmNJ3Fgj1KjT+AU8A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oqJouWWwJMgCLr9oDO3wAm2MBCfBNn0wPTwAawkOrmf8E3FG0E+xE3du8S/sTEnufzxrHfu1fh01PGAeGWBLeg==" saltValue="WCgeaWsEdcZ8O8e08+QTN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HRDjf2GPKCBb2QSbo9WJnJEhAnF4S/4lCpwP56gJQLa5uRpyjrvrUizb2ii6iVYw1fHiNmD9nLn+h8fXPjSzIA==" saltValue="VNVTxNz0P9rG4THjZmL/f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29.45</v>
      </c>
      <c r="G47" s="12">
        <v>28.03</v>
      </c>
      <c r="H47" s="12">
        <v>27.92</v>
      </c>
      <c r="I47" s="12">
        <v>28.04</v>
      </c>
      <c r="J47" s="13">
        <v>24.36</v>
      </c>
    </row>
    <row r="48" spans="2:10" ht="57.75" customHeight="1" x14ac:dyDescent="0.15">
      <c r="B48" s="14"/>
      <c r="C48" s="1141" t="s">
        <v>4</v>
      </c>
      <c r="D48" s="1141"/>
      <c r="E48" s="1142"/>
      <c r="F48" s="15">
        <v>6.96</v>
      </c>
      <c r="G48" s="16">
        <v>4.7</v>
      </c>
      <c r="H48" s="16">
        <v>9.9499999999999993</v>
      </c>
      <c r="I48" s="16">
        <v>7.68</v>
      </c>
      <c r="J48" s="17">
        <v>6.14</v>
      </c>
    </row>
    <row r="49" spans="2:10" ht="57.75" customHeight="1" thickBot="1" x14ac:dyDescent="0.2">
      <c r="B49" s="18"/>
      <c r="C49" s="1143" t="s">
        <v>5</v>
      </c>
      <c r="D49" s="1143"/>
      <c r="E49" s="1144"/>
      <c r="F49" s="19" t="s">
        <v>533</v>
      </c>
      <c r="G49" s="20" t="s">
        <v>534</v>
      </c>
      <c r="H49" s="20">
        <v>5.92</v>
      </c>
      <c r="I49" s="20" t="s">
        <v>535</v>
      </c>
      <c r="J49" s="21" t="s">
        <v>536</v>
      </c>
    </row>
    <row r="50" spans="2:10" x14ac:dyDescent="0.15"/>
  </sheetData>
  <sheetProtection algorithmName="SHA-512" hashValue="XH3sPm/J+73HBeZgmX9nozbbWIjuwzEIdfj2gJfmXE8pTSmrfq1xfN7ADoERifZvwXXYu4hpNv2/M0Yx2ugZ5A==" saltValue="CMTRfsYt79Qtp1bqobm+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悠樹</cp:lastModifiedBy>
  <cp:lastPrinted>2025-03-13T07:59:20Z</cp:lastPrinted>
  <dcterms:created xsi:type="dcterms:W3CDTF">2025-02-19T05:11:30Z</dcterms:created>
  <dcterms:modified xsi:type="dcterms:W3CDTF">2025-09-09T08:09:14Z</dcterms:modified>
  <cp:category/>
</cp:coreProperties>
</file>