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申請・届出受理簿\★R7年4月就労系基本報酬区分届出\00 県→事業者へ通知\基本報酬\"/>
    </mc:Choice>
  </mc:AlternateContent>
  <bookViews>
    <workbookView xWindow="0" yWindow="0" windowWidth="14380" windowHeight="4210" tabRatio="700"/>
  </bookViews>
  <sheets>
    <sheet name="【A型】提出書類一覧 " sheetId="9" r:id="rId1"/>
    <sheet name="様式①" sheetId="2" r:id="rId2"/>
    <sheet name="様式②" sheetId="3" r:id="rId3"/>
    <sheet name="様式③" sheetId="11" r:id="rId4"/>
    <sheet name="様式④" sheetId="12" r:id="rId5"/>
    <sheet name="様式⑤" sheetId="13" r:id="rId6"/>
    <sheet name="様式⑥" sheetId="14" r:id="rId7"/>
    <sheet name="様式⑦" sheetId="15" r:id="rId8"/>
    <sheet name="様式⑧" sheetId="16" r:id="rId9"/>
    <sheet name="様式⑨" sheetId="17" r:id="rId10"/>
  </sheets>
  <externalReferences>
    <externalReference r:id="rId11"/>
    <externalReference r:id="rId12"/>
  </externalReferences>
  <definedNames>
    <definedName name="_xlnm._FilterDatabase" localSheetId="3" hidden="1">様式③!$A$7:$BI$30</definedName>
    <definedName name="a" localSheetId="0">#REF!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data" localSheetId="0">#REF!</definedName>
    <definedName name="data" localSheetId="1">#REF!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_xlnm.Print_Area" localSheetId="0">'【A型】提出書類一覧 '!$A$1:$H$13</definedName>
    <definedName name="_xlnm.Print_Area" localSheetId="1">様式①!$A$1:$AJ$113</definedName>
    <definedName name="_xlnm.Print_Area" localSheetId="2">様式②!$A$1:$AR$31</definedName>
    <definedName name="_xlnm.Print_Area" localSheetId="3">様式③!$A$1:$BF$41</definedName>
    <definedName name="_xlnm.Print_Area" localSheetId="4">様式④!$A$1:$AM$65</definedName>
    <definedName name="_xlnm.Print_Area" localSheetId="5">様式⑤!$A$1:$OC$55</definedName>
    <definedName name="_xlnm.Print_Area" localSheetId="6">様式⑥!$A$1:$V$62</definedName>
    <definedName name="_xlnm.Print_Area" localSheetId="7">様式⑦!$A$1:$AS$84</definedName>
    <definedName name="_xlnm.Print_Area" localSheetId="8">様式⑧!$A$1:$T$44</definedName>
    <definedName name="_xlnm.Print_Area" localSheetId="9">様式⑨!$A$1:$T$44</definedName>
    <definedName name="_xlnm.Print_Titles" localSheetId="3">様式③!$1:$7</definedName>
    <definedName name="QK_Excel出力_体制加算データ_指定" localSheetId="0">#REF!</definedName>
    <definedName name="QK_Excel出力_体制加算データ_指定" localSheetId="1">#REF!</definedName>
    <definedName name="QK_Excel出力_体制加算データ_指定" localSheetId="4">#REF!</definedName>
    <definedName name="QK_Excel出力_体制加算データ_指定" localSheetId="5">#REF!</definedName>
    <definedName name="QK_Excel出力_体制加算データ_指定" localSheetId="6">#REF!</definedName>
    <definedName name="QK_Excel出力_体制加算データ_指定" localSheetId="7">#REF!</definedName>
    <definedName name="QK_Excel出力_体制加算データ_指定" localSheetId="8">#REF!</definedName>
    <definedName name="QK_Excel出力_体制加算データ_指定" localSheetId="9">#REF!</definedName>
    <definedName name="QK_Excel出力_体制加算データ_指定">#REF!</definedName>
    <definedName name="参考様式１４" localSheetId="0">#REF!</definedName>
    <definedName name="参考様式１４" localSheetId="4">#REF!</definedName>
    <definedName name="参考様式１４" localSheetId="5">#REF!</definedName>
    <definedName name="参考様式１４" localSheetId="6">#REF!</definedName>
    <definedName name="参考様式１４" localSheetId="7">#REF!</definedName>
    <definedName name="参考様式１４" localSheetId="8">#REF!</definedName>
    <definedName name="参考様式１４" localSheetId="9">#REF!</definedName>
    <definedName name="参考様式１４">#REF!</definedName>
    <definedName name="祝い日">'[1]別紙54-2'!$OE$3:$OE$23</definedName>
    <definedName name="祝日" localSheetId="1">'[2]別紙５４（その２）平均労働時間実績表'!$OE$3:$OE$23</definedName>
    <definedName name="祝日" localSheetId="5">様式⑤!$OE$3:$OE$23</definedName>
    <definedName name="祝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 i="15" l="1"/>
  <c r="AI19" i="15"/>
  <c r="AI15" i="15"/>
  <c r="AK8" i="15"/>
  <c r="M7" i="17" l="1"/>
  <c r="M6" i="17"/>
  <c r="D8" i="17"/>
  <c r="D7" i="17"/>
  <c r="D6" i="17"/>
  <c r="M7" i="16"/>
  <c r="M6" i="16"/>
  <c r="D8" i="16"/>
  <c r="D7" i="16"/>
  <c r="D6" i="16"/>
  <c r="D8" i="14"/>
  <c r="D7" i="14"/>
  <c r="H52" i="14"/>
  <c r="I36" i="14" s="1"/>
  <c r="U45" i="14"/>
  <c r="U40" i="14"/>
  <c r="U35" i="14"/>
  <c r="T32" i="14"/>
  <c r="U12" i="14" s="1"/>
  <c r="I22" i="14"/>
  <c r="I12" i="14"/>
  <c r="P51" i="12"/>
  <c r="P49" i="12"/>
  <c r="P47" i="12"/>
  <c r="P45" i="12"/>
  <c r="P43" i="12"/>
  <c r="P41" i="12"/>
  <c r="P39" i="12"/>
  <c r="P37" i="12"/>
  <c r="P35" i="12"/>
  <c r="P33" i="12"/>
  <c r="P31" i="12"/>
  <c r="P29" i="12"/>
  <c r="G51" i="12"/>
  <c r="G49" i="12"/>
  <c r="G47" i="12"/>
  <c r="G45" i="12"/>
  <c r="G43" i="12"/>
  <c r="G41" i="12"/>
  <c r="G39" i="12"/>
  <c r="G37" i="12"/>
  <c r="G35" i="12"/>
  <c r="G33" i="12"/>
  <c r="G31" i="12"/>
  <c r="G29" i="12"/>
  <c r="G1" i="13"/>
  <c r="AB105" i="13"/>
  <c r="AA105" i="13"/>
  <c r="Z105" i="13"/>
  <c r="Y105" i="13"/>
  <c r="X105" i="13"/>
  <c r="W105" i="13"/>
  <c r="V105" i="13"/>
  <c r="U105" i="13"/>
  <c r="T105" i="13"/>
  <c r="S105" i="13"/>
  <c r="R105" i="13"/>
  <c r="Q105" i="13"/>
  <c r="P105" i="13"/>
  <c r="O105" i="13"/>
  <c r="N105" i="13"/>
  <c r="M105" i="13"/>
  <c r="C105" i="13" s="1"/>
  <c r="L105" i="13"/>
  <c r="K105" i="13"/>
  <c r="J105" i="13"/>
  <c r="D105" i="13" s="1"/>
  <c r="I105" i="13"/>
  <c r="H105" i="13"/>
  <c r="G105" i="13"/>
  <c r="F105" i="13"/>
  <c r="E105" i="13"/>
  <c r="AB104" i="13"/>
  <c r="AA104" i="13"/>
  <c r="Z104" i="13"/>
  <c r="Y104" i="13"/>
  <c r="X104" i="13"/>
  <c r="W104" i="13"/>
  <c r="V104" i="13"/>
  <c r="U104" i="13"/>
  <c r="T104" i="13"/>
  <c r="S104" i="13"/>
  <c r="R104" i="13"/>
  <c r="Q104" i="13"/>
  <c r="P104" i="13"/>
  <c r="O104" i="13"/>
  <c r="N104" i="13"/>
  <c r="M104" i="13"/>
  <c r="L104" i="13"/>
  <c r="K104" i="13"/>
  <c r="J104" i="13"/>
  <c r="I104" i="13"/>
  <c r="H104" i="13"/>
  <c r="D104" i="13" s="1"/>
  <c r="G104" i="13"/>
  <c r="F104" i="13"/>
  <c r="E104" i="13"/>
  <c r="C104" i="13" s="1"/>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E103" i="13"/>
  <c r="D103" i="13"/>
  <c r="C103" i="13"/>
  <c r="AB102" i="13"/>
  <c r="AA102" i="13"/>
  <c r="Z102" i="13"/>
  <c r="Y102" i="13"/>
  <c r="X102" i="13"/>
  <c r="W102" i="13"/>
  <c r="V102" i="13"/>
  <c r="U102" i="13"/>
  <c r="T102" i="13"/>
  <c r="S102" i="13"/>
  <c r="R102" i="13"/>
  <c r="Q102" i="13"/>
  <c r="P102" i="13"/>
  <c r="O102" i="13"/>
  <c r="C102" i="13" s="1"/>
  <c r="N102" i="13"/>
  <c r="D102" i="13" s="1"/>
  <c r="M102" i="13"/>
  <c r="L102" i="13"/>
  <c r="K102" i="13"/>
  <c r="J102" i="13"/>
  <c r="I102" i="13"/>
  <c r="H102" i="13"/>
  <c r="G102" i="13"/>
  <c r="F102" i="13"/>
  <c r="E102" i="13"/>
  <c r="AB101" i="13"/>
  <c r="AA101" i="13"/>
  <c r="Z101" i="13"/>
  <c r="Y101" i="13"/>
  <c r="X101" i="13"/>
  <c r="W101" i="13"/>
  <c r="V101" i="13"/>
  <c r="U101" i="13"/>
  <c r="T101" i="13"/>
  <c r="S101" i="13"/>
  <c r="R101" i="13"/>
  <c r="Q101" i="13"/>
  <c r="P101" i="13"/>
  <c r="O101" i="13"/>
  <c r="N101" i="13"/>
  <c r="M101" i="13"/>
  <c r="L101" i="13"/>
  <c r="K101" i="13"/>
  <c r="J101" i="13"/>
  <c r="I101" i="13"/>
  <c r="H101" i="13"/>
  <c r="G101" i="13"/>
  <c r="F101" i="13"/>
  <c r="D101" i="13" s="1"/>
  <c r="E101" i="13"/>
  <c r="C101" i="13" s="1"/>
  <c r="AB100" i="13"/>
  <c r="AA100" i="13"/>
  <c r="Z100" i="13"/>
  <c r="Y100" i="13"/>
  <c r="X100" i="13"/>
  <c r="W100" i="13"/>
  <c r="V100" i="13"/>
  <c r="U100" i="13"/>
  <c r="T100" i="13"/>
  <c r="S100" i="13"/>
  <c r="R100" i="13"/>
  <c r="Q100" i="13"/>
  <c r="P100" i="13"/>
  <c r="O100" i="13"/>
  <c r="N100" i="13"/>
  <c r="M100" i="13"/>
  <c r="L100" i="13"/>
  <c r="K100" i="13"/>
  <c r="J100" i="13"/>
  <c r="I100" i="13"/>
  <c r="H100" i="13"/>
  <c r="G100" i="13"/>
  <c r="F100" i="13"/>
  <c r="E100" i="13"/>
  <c r="C100" i="13" s="1"/>
  <c r="D100" i="13"/>
  <c r="AB99" i="13"/>
  <c r="AA99" i="13"/>
  <c r="Z99" i="13"/>
  <c r="Y99" i="13"/>
  <c r="X99" i="13"/>
  <c r="W99" i="13"/>
  <c r="V99" i="13"/>
  <c r="U99" i="13"/>
  <c r="T99" i="13"/>
  <c r="S99" i="13"/>
  <c r="R99" i="13"/>
  <c r="Q99" i="13"/>
  <c r="P99" i="13"/>
  <c r="D99" i="13" s="1"/>
  <c r="O99" i="13"/>
  <c r="C99" i="13" s="1"/>
  <c r="N99" i="13"/>
  <c r="M99" i="13"/>
  <c r="L99" i="13"/>
  <c r="K99" i="13"/>
  <c r="J99" i="13"/>
  <c r="I99" i="13"/>
  <c r="H99" i="13"/>
  <c r="G99" i="13"/>
  <c r="F99" i="13"/>
  <c r="E99" i="13"/>
  <c r="AB98" i="13"/>
  <c r="AA98" i="13"/>
  <c r="Z98" i="13"/>
  <c r="Y98" i="13"/>
  <c r="X98" i="13"/>
  <c r="W98" i="13"/>
  <c r="V98" i="13"/>
  <c r="U98" i="13"/>
  <c r="T98" i="13"/>
  <c r="S98" i="13"/>
  <c r="R98" i="13"/>
  <c r="Q98" i="13"/>
  <c r="P98" i="13"/>
  <c r="O98" i="13"/>
  <c r="N98" i="13"/>
  <c r="M98" i="13"/>
  <c r="L98" i="13"/>
  <c r="K98" i="13"/>
  <c r="J98" i="13"/>
  <c r="I98" i="13"/>
  <c r="H98" i="13"/>
  <c r="G98" i="13"/>
  <c r="C98" i="13" s="1"/>
  <c r="F98" i="13"/>
  <c r="D98" i="13" s="1"/>
  <c r="E98" i="13"/>
  <c r="AB97" i="13"/>
  <c r="AA97" i="13"/>
  <c r="Z97" i="13"/>
  <c r="Y97" i="13"/>
  <c r="X97" i="13"/>
  <c r="W97" i="13"/>
  <c r="V97" i="13"/>
  <c r="U97" i="13"/>
  <c r="T97" i="13"/>
  <c r="S97" i="13"/>
  <c r="R97" i="13"/>
  <c r="Q97" i="13"/>
  <c r="P97" i="13"/>
  <c r="O97" i="13"/>
  <c r="N97" i="13"/>
  <c r="M97" i="13"/>
  <c r="L97" i="13"/>
  <c r="K97" i="13"/>
  <c r="J97" i="13"/>
  <c r="I97" i="13"/>
  <c r="H97" i="13"/>
  <c r="G97" i="13"/>
  <c r="F97" i="13"/>
  <c r="D97" i="13" s="1"/>
  <c r="E97" i="13"/>
  <c r="C97" i="13" s="1"/>
  <c r="AB96" i="13"/>
  <c r="AA96" i="13"/>
  <c r="Z96" i="13"/>
  <c r="Y96" i="13"/>
  <c r="X96" i="13"/>
  <c r="W96" i="13"/>
  <c r="V96" i="13"/>
  <c r="U96" i="13"/>
  <c r="T96" i="13"/>
  <c r="S96" i="13"/>
  <c r="R96" i="13"/>
  <c r="Q96" i="13"/>
  <c r="C96" i="13" s="1"/>
  <c r="P96" i="13"/>
  <c r="D96" i="13" s="1"/>
  <c r="O96" i="13"/>
  <c r="N96" i="13"/>
  <c r="M96" i="13"/>
  <c r="L96" i="13"/>
  <c r="K96" i="13"/>
  <c r="J96" i="13"/>
  <c r="I96" i="13"/>
  <c r="H96" i="13"/>
  <c r="G96" i="13"/>
  <c r="F96" i="13"/>
  <c r="E96" i="13"/>
  <c r="AB95" i="13"/>
  <c r="AA95" i="13"/>
  <c r="Z95" i="13"/>
  <c r="Y95" i="13"/>
  <c r="X95" i="13"/>
  <c r="W95" i="13"/>
  <c r="V95" i="13"/>
  <c r="U95" i="13"/>
  <c r="T95" i="13"/>
  <c r="S95" i="13"/>
  <c r="R95" i="13"/>
  <c r="Q95" i="13"/>
  <c r="P95" i="13"/>
  <c r="O95" i="13"/>
  <c r="N95" i="13"/>
  <c r="M95" i="13"/>
  <c r="L95" i="13"/>
  <c r="K95" i="13"/>
  <c r="C95" i="13" s="1"/>
  <c r="J95" i="13"/>
  <c r="I95" i="13"/>
  <c r="H95" i="13"/>
  <c r="D95" i="13" s="1"/>
  <c r="G95" i="13"/>
  <c r="F95" i="13"/>
  <c r="E95" i="13"/>
  <c r="AB94" i="13"/>
  <c r="AA94" i="13"/>
  <c r="Z94" i="13"/>
  <c r="Y94" i="13"/>
  <c r="X94" i="13"/>
  <c r="W94" i="13"/>
  <c r="V94" i="13"/>
  <c r="U94" i="13"/>
  <c r="T94" i="13"/>
  <c r="S94" i="13"/>
  <c r="R94" i="13"/>
  <c r="Q94" i="13"/>
  <c r="P94" i="13"/>
  <c r="O94" i="13"/>
  <c r="N94" i="13"/>
  <c r="M94" i="13"/>
  <c r="L94" i="13"/>
  <c r="K94" i="13"/>
  <c r="J94" i="13"/>
  <c r="I94" i="13"/>
  <c r="H94" i="13"/>
  <c r="G94" i="13"/>
  <c r="C94" i="13" s="1"/>
  <c r="F94" i="13"/>
  <c r="D94" i="13" s="1"/>
  <c r="E94" i="13"/>
  <c r="AB93" i="13"/>
  <c r="AA93" i="13"/>
  <c r="Z93" i="13"/>
  <c r="Y93" i="13"/>
  <c r="X93" i="13"/>
  <c r="W93" i="13"/>
  <c r="V93" i="13"/>
  <c r="U93" i="13"/>
  <c r="T93" i="13"/>
  <c r="S93" i="13"/>
  <c r="R93" i="13"/>
  <c r="D93" i="13" s="1"/>
  <c r="Q93" i="13"/>
  <c r="C93" i="13" s="1"/>
  <c r="P93" i="13"/>
  <c r="O93" i="13"/>
  <c r="N93" i="13"/>
  <c r="M93" i="13"/>
  <c r="L93" i="13"/>
  <c r="K93" i="13"/>
  <c r="J93" i="13"/>
  <c r="I93" i="13"/>
  <c r="H93" i="13"/>
  <c r="G93" i="13"/>
  <c r="F93" i="13"/>
  <c r="E93" i="13"/>
  <c r="AB92" i="13"/>
  <c r="AA92" i="13"/>
  <c r="Z92" i="13"/>
  <c r="Y92" i="13"/>
  <c r="X92" i="13"/>
  <c r="W92" i="13"/>
  <c r="V92" i="13"/>
  <c r="U92" i="13"/>
  <c r="T92" i="13"/>
  <c r="S92" i="13"/>
  <c r="R92" i="13"/>
  <c r="Q92" i="13"/>
  <c r="P92" i="13"/>
  <c r="O92" i="13"/>
  <c r="N92" i="13"/>
  <c r="M92" i="13"/>
  <c r="L92" i="13"/>
  <c r="D92" i="13" s="1"/>
  <c r="K92" i="13"/>
  <c r="J92" i="13"/>
  <c r="I92" i="13"/>
  <c r="C92" i="13" s="1"/>
  <c r="H92" i="13"/>
  <c r="G92" i="13"/>
  <c r="F92" i="13"/>
  <c r="E92" i="13"/>
  <c r="AB91" i="13"/>
  <c r="AA91" i="13"/>
  <c r="Z91" i="13"/>
  <c r="Y91" i="13"/>
  <c r="X91" i="13"/>
  <c r="W91" i="13"/>
  <c r="V91" i="13"/>
  <c r="U91" i="13"/>
  <c r="T91" i="13"/>
  <c r="S91" i="13"/>
  <c r="R91" i="13"/>
  <c r="Q91" i="13"/>
  <c r="P91" i="13"/>
  <c r="O91" i="13"/>
  <c r="N91" i="13"/>
  <c r="M91" i="13"/>
  <c r="L91" i="13"/>
  <c r="K91" i="13"/>
  <c r="J91" i="13"/>
  <c r="I91" i="13"/>
  <c r="H91" i="13"/>
  <c r="D91" i="13" s="1"/>
  <c r="G91" i="13"/>
  <c r="C91" i="13" s="1"/>
  <c r="F91" i="13"/>
  <c r="E91" i="13"/>
  <c r="AB90" i="13"/>
  <c r="AA90" i="13"/>
  <c r="Z90" i="13"/>
  <c r="Y90" i="13"/>
  <c r="X90" i="13"/>
  <c r="W90" i="13"/>
  <c r="V90" i="13"/>
  <c r="U90" i="13"/>
  <c r="T90" i="13"/>
  <c r="S90" i="13"/>
  <c r="R90" i="13"/>
  <c r="D90" i="13" s="1"/>
  <c r="Q90" i="13"/>
  <c r="P90" i="13"/>
  <c r="O90" i="13"/>
  <c r="N90" i="13"/>
  <c r="M90" i="13"/>
  <c r="L90" i="13"/>
  <c r="K90" i="13"/>
  <c r="J90" i="13"/>
  <c r="I90" i="13"/>
  <c r="H90" i="13"/>
  <c r="G90" i="13"/>
  <c r="F90" i="13"/>
  <c r="E90" i="13"/>
  <c r="C90" i="13"/>
  <c r="AB89" i="13"/>
  <c r="AA89" i="13"/>
  <c r="Z89" i="13"/>
  <c r="Y89" i="13"/>
  <c r="X89" i="13"/>
  <c r="W89" i="13"/>
  <c r="V89" i="13"/>
  <c r="U89" i="13"/>
  <c r="T89" i="13"/>
  <c r="S89" i="13"/>
  <c r="R89" i="13"/>
  <c r="Q89" i="13"/>
  <c r="P89" i="13"/>
  <c r="O89" i="13"/>
  <c r="N89" i="13"/>
  <c r="M89" i="13"/>
  <c r="C89" i="13" s="1"/>
  <c r="L89" i="13"/>
  <c r="K89" i="13"/>
  <c r="J89" i="13"/>
  <c r="D89" i="13" s="1"/>
  <c r="I89" i="13"/>
  <c r="H89" i="13"/>
  <c r="G89" i="13"/>
  <c r="F89" i="13"/>
  <c r="E89" i="13"/>
  <c r="AB88" i="13"/>
  <c r="AA88" i="13"/>
  <c r="Z88" i="13"/>
  <c r="Y88" i="13"/>
  <c r="X88" i="13"/>
  <c r="W88" i="13"/>
  <c r="V88" i="13"/>
  <c r="U88" i="13"/>
  <c r="T88" i="13"/>
  <c r="S88" i="13"/>
  <c r="R88" i="13"/>
  <c r="Q88" i="13"/>
  <c r="P88" i="13"/>
  <c r="O88" i="13"/>
  <c r="N88" i="13"/>
  <c r="M88" i="13"/>
  <c r="L88" i="13"/>
  <c r="K88" i="13"/>
  <c r="J88" i="13"/>
  <c r="I88" i="13"/>
  <c r="H88" i="13"/>
  <c r="D88" i="13" s="1"/>
  <c r="G88" i="13"/>
  <c r="F88" i="13"/>
  <c r="E88" i="13"/>
  <c r="C88" i="13" s="1"/>
  <c r="AB87" i="13"/>
  <c r="AA87" i="13"/>
  <c r="Z87" i="13"/>
  <c r="Y87" i="13"/>
  <c r="X87" i="13"/>
  <c r="W87" i="13"/>
  <c r="V87" i="13"/>
  <c r="U87" i="13"/>
  <c r="T87" i="13"/>
  <c r="S87" i="13"/>
  <c r="R87" i="13"/>
  <c r="Q87" i="13"/>
  <c r="P87" i="13"/>
  <c r="O87" i="13"/>
  <c r="N87" i="13"/>
  <c r="M87" i="13"/>
  <c r="L87" i="13"/>
  <c r="K87" i="13"/>
  <c r="J87" i="13"/>
  <c r="I87" i="13"/>
  <c r="H87" i="13"/>
  <c r="G87" i="13"/>
  <c r="F87" i="13"/>
  <c r="E87" i="13"/>
  <c r="D87" i="13"/>
  <c r="C87" i="13"/>
  <c r="AB86" i="13"/>
  <c r="AA86" i="13"/>
  <c r="Z86" i="13"/>
  <c r="Y86" i="13"/>
  <c r="X86" i="13"/>
  <c r="W86" i="13"/>
  <c r="V86" i="13"/>
  <c r="U86" i="13"/>
  <c r="T86" i="13"/>
  <c r="S86" i="13"/>
  <c r="R86" i="13"/>
  <c r="Q86" i="13"/>
  <c r="P86" i="13"/>
  <c r="O86" i="13"/>
  <c r="C86" i="13" s="1"/>
  <c r="N86" i="13"/>
  <c r="D86" i="13" s="1"/>
  <c r="M86" i="13"/>
  <c r="L86" i="13"/>
  <c r="K86" i="13"/>
  <c r="J86" i="13"/>
  <c r="I86" i="13"/>
  <c r="H86" i="13"/>
  <c r="G86" i="13"/>
  <c r="F86" i="13"/>
  <c r="E86" i="13"/>
  <c r="AB85" i="13"/>
  <c r="AA85" i="13"/>
  <c r="Z85" i="13"/>
  <c r="Y85" i="13"/>
  <c r="X85" i="13"/>
  <c r="W85" i="13"/>
  <c r="V85" i="13"/>
  <c r="U85" i="13"/>
  <c r="T85" i="13"/>
  <c r="S85" i="13"/>
  <c r="R85" i="13"/>
  <c r="Q85" i="13"/>
  <c r="P85" i="13"/>
  <c r="O85" i="13"/>
  <c r="N85" i="13"/>
  <c r="M85" i="13"/>
  <c r="L85" i="13"/>
  <c r="K85" i="13"/>
  <c r="J85" i="13"/>
  <c r="I85" i="13"/>
  <c r="C85" i="13" s="1"/>
  <c r="H85" i="13"/>
  <c r="G85" i="13"/>
  <c r="F85" i="13"/>
  <c r="D85" i="13" s="1"/>
  <c r="E85" i="13"/>
  <c r="AB84" i="13"/>
  <c r="AA84" i="13"/>
  <c r="Z84" i="13"/>
  <c r="Y84" i="13"/>
  <c r="X84" i="13"/>
  <c r="W84" i="13"/>
  <c r="V84" i="13"/>
  <c r="U84" i="13"/>
  <c r="T84" i="13"/>
  <c r="S84" i="13"/>
  <c r="R84" i="13"/>
  <c r="Q84" i="13"/>
  <c r="P84" i="13"/>
  <c r="O84" i="13"/>
  <c r="N84" i="13"/>
  <c r="M84" i="13"/>
  <c r="L84" i="13"/>
  <c r="K84" i="13"/>
  <c r="J84" i="13"/>
  <c r="I84" i="13"/>
  <c r="H84" i="13"/>
  <c r="G84" i="13"/>
  <c r="F84" i="13"/>
  <c r="E84" i="13"/>
  <c r="C84" i="13" s="1"/>
  <c r="D84" i="13"/>
  <c r="AB83" i="13"/>
  <c r="AA83" i="13"/>
  <c r="Z83" i="13"/>
  <c r="Y83" i="13"/>
  <c r="X83" i="13"/>
  <c r="W83" i="13"/>
  <c r="V83" i="13"/>
  <c r="U83" i="13"/>
  <c r="T83" i="13"/>
  <c r="S83" i="13"/>
  <c r="R83" i="13"/>
  <c r="Q83" i="13"/>
  <c r="P83" i="13"/>
  <c r="D83" i="13" s="1"/>
  <c r="O83" i="13"/>
  <c r="C83" i="13" s="1"/>
  <c r="N83" i="13"/>
  <c r="M83" i="13"/>
  <c r="L83" i="13"/>
  <c r="K83" i="13"/>
  <c r="J83" i="13"/>
  <c r="I83" i="13"/>
  <c r="H83" i="13"/>
  <c r="G83" i="13"/>
  <c r="F83" i="13"/>
  <c r="E83" i="13"/>
  <c r="AB82" i="13"/>
  <c r="AA82" i="13"/>
  <c r="Z82" i="13"/>
  <c r="Y82" i="13"/>
  <c r="X82" i="13"/>
  <c r="W82" i="13"/>
  <c r="V82" i="13"/>
  <c r="U82" i="13"/>
  <c r="T82" i="13"/>
  <c r="S82" i="13"/>
  <c r="R82" i="13"/>
  <c r="Q82" i="13"/>
  <c r="P82" i="13"/>
  <c r="O82" i="13"/>
  <c r="N82" i="13"/>
  <c r="M82" i="13"/>
  <c r="L82" i="13"/>
  <c r="K82" i="13"/>
  <c r="J82" i="13"/>
  <c r="I82" i="13"/>
  <c r="H82" i="13"/>
  <c r="G82" i="13"/>
  <c r="C82" i="13" s="1"/>
  <c r="F82" i="13"/>
  <c r="D82" i="13" s="1"/>
  <c r="E82" i="13"/>
  <c r="AB81" i="13"/>
  <c r="AA81" i="13"/>
  <c r="Z81" i="13"/>
  <c r="Y81" i="13"/>
  <c r="X81" i="13"/>
  <c r="W81" i="13"/>
  <c r="V81" i="13"/>
  <c r="U81" i="13"/>
  <c r="T81" i="13"/>
  <c r="S81" i="13"/>
  <c r="R81" i="13"/>
  <c r="Q81" i="13"/>
  <c r="P81" i="13"/>
  <c r="O81" i="13"/>
  <c r="N81" i="13"/>
  <c r="M81" i="13"/>
  <c r="L81" i="13"/>
  <c r="K81" i="13"/>
  <c r="J81" i="13"/>
  <c r="I81" i="13"/>
  <c r="H81" i="13"/>
  <c r="G81" i="13"/>
  <c r="F81" i="13"/>
  <c r="D81" i="13" s="1"/>
  <c r="E81" i="13"/>
  <c r="C81" i="13" s="1"/>
  <c r="AB80" i="13"/>
  <c r="AA80" i="13"/>
  <c r="Z80" i="13"/>
  <c r="Y80" i="13"/>
  <c r="X80" i="13"/>
  <c r="W80" i="13"/>
  <c r="V80" i="13"/>
  <c r="U80" i="13"/>
  <c r="T80" i="13"/>
  <c r="S80" i="13"/>
  <c r="R80" i="13"/>
  <c r="Q80" i="13"/>
  <c r="C80" i="13" s="1"/>
  <c r="P80" i="13"/>
  <c r="D80" i="13" s="1"/>
  <c r="O80" i="13"/>
  <c r="N80" i="13"/>
  <c r="M80" i="13"/>
  <c r="L80" i="13"/>
  <c r="K80" i="13"/>
  <c r="J80" i="13"/>
  <c r="I80" i="13"/>
  <c r="H80" i="13"/>
  <c r="G80" i="13"/>
  <c r="F80" i="13"/>
  <c r="E80" i="13"/>
  <c r="AB79" i="13"/>
  <c r="AA79" i="13"/>
  <c r="Z79" i="13"/>
  <c r="Y79" i="13"/>
  <c r="X79" i="13"/>
  <c r="W79" i="13"/>
  <c r="V79" i="13"/>
  <c r="U79" i="13"/>
  <c r="T79" i="13"/>
  <c r="S79" i="13"/>
  <c r="R79" i="13"/>
  <c r="Q79" i="13"/>
  <c r="P79" i="13"/>
  <c r="O79" i="13"/>
  <c r="N79" i="13"/>
  <c r="M79" i="13"/>
  <c r="L79" i="13"/>
  <c r="K79" i="13"/>
  <c r="J79" i="13"/>
  <c r="I79" i="13"/>
  <c r="H79" i="13"/>
  <c r="D79" i="13" s="1"/>
  <c r="G79" i="13"/>
  <c r="F79" i="13"/>
  <c r="E79" i="13"/>
  <c r="C79" i="13" s="1"/>
  <c r="AB78" i="13"/>
  <c r="AA78" i="13"/>
  <c r="Z78" i="13"/>
  <c r="Y78" i="13"/>
  <c r="X78" i="13"/>
  <c r="W78" i="13"/>
  <c r="V78" i="13"/>
  <c r="U78" i="13"/>
  <c r="T78" i="13"/>
  <c r="S78" i="13"/>
  <c r="R78" i="13"/>
  <c r="Q78" i="13"/>
  <c r="P78" i="13"/>
  <c r="O78" i="13"/>
  <c r="N78" i="13"/>
  <c r="M78" i="13"/>
  <c r="L78" i="13"/>
  <c r="K78" i="13"/>
  <c r="J78" i="13"/>
  <c r="I78" i="13"/>
  <c r="H78" i="13"/>
  <c r="G78" i="13"/>
  <c r="C78" i="13" s="1"/>
  <c r="F78" i="13"/>
  <c r="D78" i="13" s="1"/>
  <c r="E78" i="13"/>
  <c r="AB77" i="13"/>
  <c r="AA77" i="13"/>
  <c r="Z77" i="13"/>
  <c r="Y77" i="13"/>
  <c r="X77" i="13"/>
  <c r="W77" i="13"/>
  <c r="V77" i="13"/>
  <c r="U77" i="13"/>
  <c r="T77" i="13"/>
  <c r="S77" i="13"/>
  <c r="R77" i="13"/>
  <c r="D77" i="13" s="1"/>
  <c r="Q77" i="13"/>
  <c r="C77" i="13" s="1"/>
  <c r="P77" i="13"/>
  <c r="O77" i="13"/>
  <c r="N77" i="13"/>
  <c r="M77" i="13"/>
  <c r="L77" i="13"/>
  <c r="K77" i="13"/>
  <c r="J77" i="13"/>
  <c r="I77" i="13"/>
  <c r="H77" i="13"/>
  <c r="G77" i="13"/>
  <c r="F77" i="13"/>
  <c r="E77" i="13"/>
  <c r="AB76" i="13"/>
  <c r="AA76" i="13"/>
  <c r="Z76" i="13"/>
  <c r="Y76" i="13"/>
  <c r="X76" i="13"/>
  <c r="W76" i="13"/>
  <c r="V76" i="13"/>
  <c r="U76" i="13"/>
  <c r="T76" i="13"/>
  <c r="S76" i="13"/>
  <c r="R76" i="13"/>
  <c r="Q76" i="13"/>
  <c r="P76" i="13"/>
  <c r="O76" i="13"/>
  <c r="N76" i="13"/>
  <c r="M76" i="13"/>
  <c r="L76" i="13"/>
  <c r="K76" i="13"/>
  <c r="J76" i="13"/>
  <c r="I76" i="13"/>
  <c r="H76" i="13"/>
  <c r="D76" i="13" s="1"/>
  <c r="G76" i="13"/>
  <c r="F76" i="13"/>
  <c r="E76" i="13"/>
  <c r="C76" i="13" s="1"/>
  <c r="AB75" i="13"/>
  <c r="AA75" i="13"/>
  <c r="Z75" i="13"/>
  <c r="Y75" i="13"/>
  <c r="X75" i="13"/>
  <c r="W75" i="13"/>
  <c r="V75" i="13"/>
  <c r="U75" i="13"/>
  <c r="T75" i="13"/>
  <c r="S75" i="13"/>
  <c r="R75" i="13"/>
  <c r="Q75" i="13"/>
  <c r="P75" i="13"/>
  <c r="O75" i="13"/>
  <c r="N75" i="13"/>
  <c r="M75" i="13"/>
  <c r="L75" i="13"/>
  <c r="K75" i="13"/>
  <c r="J75" i="13"/>
  <c r="I75" i="13"/>
  <c r="H75" i="13"/>
  <c r="D75" i="13" s="1"/>
  <c r="G75" i="13"/>
  <c r="C75" i="13" s="1"/>
  <c r="F75" i="13"/>
  <c r="E75" i="13"/>
  <c r="AB74" i="13"/>
  <c r="AA74" i="13"/>
  <c r="Z74" i="13"/>
  <c r="Y74" i="13"/>
  <c r="X74" i="13"/>
  <c r="W74" i="13"/>
  <c r="V74" i="13"/>
  <c r="U74" i="13"/>
  <c r="T74" i="13"/>
  <c r="S74" i="13"/>
  <c r="R74" i="13"/>
  <c r="D74" i="13" s="1"/>
  <c r="Q74" i="13"/>
  <c r="P74" i="13"/>
  <c r="O74" i="13"/>
  <c r="N74" i="13"/>
  <c r="M74" i="13"/>
  <c r="L74" i="13"/>
  <c r="K74" i="13"/>
  <c r="J74" i="13"/>
  <c r="I74" i="13"/>
  <c r="H74" i="13"/>
  <c r="G74" i="13"/>
  <c r="F74" i="13"/>
  <c r="E74" i="13"/>
  <c r="C74" i="13"/>
  <c r="AB73" i="13"/>
  <c r="AA73" i="13"/>
  <c r="Z73" i="13"/>
  <c r="Y73" i="13"/>
  <c r="X73" i="13"/>
  <c r="W73" i="13"/>
  <c r="V73" i="13"/>
  <c r="U73" i="13"/>
  <c r="T73" i="13"/>
  <c r="S73" i="13"/>
  <c r="R73" i="13"/>
  <c r="Q73" i="13"/>
  <c r="P73" i="13"/>
  <c r="O73" i="13"/>
  <c r="N73" i="13"/>
  <c r="M73" i="13"/>
  <c r="C73" i="13" s="1"/>
  <c r="L73" i="13"/>
  <c r="K73" i="13"/>
  <c r="J73" i="13"/>
  <c r="I73" i="13"/>
  <c r="H73" i="13"/>
  <c r="G73" i="13"/>
  <c r="F73" i="13"/>
  <c r="D73" i="13" s="1"/>
  <c r="E73" i="13"/>
  <c r="AB72" i="13"/>
  <c r="AA72" i="13"/>
  <c r="Z72" i="13"/>
  <c r="Y72" i="13"/>
  <c r="X72" i="13"/>
  <c r="W72" i="13"/>
  <c r="V72" i="13"/>
  <c r="U72" i="13"/>
  <c r="T72" i="13"/>
  <c r="S72" i="13"/>
  <c r="R72" i="13"/>
  <c r="Q72" i="13"/>
  <c r="P72" i="13"/>
  <c r="O72" i="13"/>
  <c r="N72" i="13"/>
  <c r="M72" i="13"/>
  <c r="L72" i="13"/>
  <c r="K72" i="13"/>
  <c r="J72" i="13"/>
  <c r="I72" i="13"/>
  <c r="H72" i="13"/>
  <c r="G72" i="13"/>
  <c r="F72" i="13"/>
  <c r="D72" i="13" s="1"/>
  <c r="E72" i="13"/>
  <c r="C72" i="13" s="1"/>
  <c r="AB71" i="13"/>
  <c r="AA71" i="13"/>
  <c r="Z71" i="13"/>
  <c r="Y71" i="13"/>
  <c r="X71" i="13"/>
  <c r="W71" i="13"/>
  <c r="V71" i="13"/>
  <c r="U71" i="13"/>
  <c r="T71" i="13"/>
  <c r="S71" i="13"/>
  <c r="R71" i="13"/>
  <c r="Q71" i="13"/>
  <c r="P71" i="13"/>
  <c r="O71" i="13"/>
  <c r="N71" i="13"/>
  <c r="M71" i="13"/>
  <c r="L71" i="13"/>
  <c r="K71" i="13"/>
  <c r="J71" i="13"/>
  <c r="I71" i="13"/>
  <c r="H71" i="13"/>
  <c r="G71" i="13"/>
  <c r="F71" i="13"/>
  <c r="E71" i="13"/>
  <c r="D71" i="13"/>
  <c r="C71" i="13"/>
  <c r="AB70" i="13"/>
  <c r="AA70" i="13"/>
  <c r="Z70" i="13"/>
  <c r="Y70" i="13"/>
  <c r="X70" i="13"/>
  <c r="W70" i="13"/>
  <c r="V70" i="13"/>
  <c r="U70" i="13"/>
  <c r="T70" i="13"/>
  <c r="S70" i="13"/>
  <c r="R70" i="13"/>
  <c r="Q70" i="13"/>
  <c r="P70" i="13"/>
  <c r="O70" i="13"/>
  <c r="C70" i="13" s="1"/>
  <c r="N70" i="13"/>
  <c r="D70" i="13" s="1"/>
  <c r="M70" i="13"/>
  <c r="L70" i="13"/>
  <c r="K70" i="13"/>
  <c r="J70" i="13"/>
  <c r="I70" i="13"/>
  <c r="H70" i="13"/>
  <c r="G70" i="13"/>
  <c r="F70" i="13"/>
  <c r="E70" i="13"/>
  <c r="AB69" i="13"/>
  <c r="AA69" i="13"/>
  <c r="Z69" i="13"/>
  <c r="Y69" i="13"/>
  <c r="X69" i="13"/>
  <c r="W69" i="13"/>
  <c r="V69" i="13"/>
  <c r="U69" i="13"/>
  <c r="T69" i="13"/>
  <c r="S69" i="13"/>
  <c r="R69" i="13"/>
  <c r="Q69" i="13"/>
  <c r="P69" i="13"/>
  <c r="O69" i="13"/>
  <c r="N69" i="13"/>
  <c r="M69" i="13"/>
  <c r="L69" i="13"/>
  <c r="K69" i="13"/>
  <c r="J69" i="13"/>
  <c r="I69" i="13"/>
  <c r="H69" i="13"/>
  <c r="G69" i="13"/>
  <c r="F69" i="13"/>
  <c r="D69" i="13" s="1"/>
  <c r="E69" i="13"/>
  <c r="C69" i="13" s="1"/>
  <c r="AB68" i="13"/>
  <c r="AA68" i="13"/>
  <c r="Z68" i="13"/>
  <c r="Y68" i="13"/>
  <c r="X68" i="13"/>
  <c r="W68" i="13"/>
  <c r="V68" i="13"/>
  <c r="U68" i="13"/>
  <c r="T68" i="13"/>
  <c r="S68" i="13"/>
  <c r="R68" i="13"/>
  <c r="Q68" i="13"/>
  <c r="P68" i="13"/>
  <c r="O68" i="13"/>
  <c r="N68" i="13"/>
  <c r="M68" i="13"/>
  <c r="L68" i="13"/>
  <c r="K68" i="13"/>
  <c r="J68" i="13"/>
  <c r="I68" i="13"/>
  <c r="H68" i="13"/>
  <c r="G68" i="13"/>
  <c r="F68" i="13"/>
  <c r="E68" i="13"/>
  <c r="C68" i="13" s="1"/>
  <c r="D68" i="13"/>
  <c r="AB67" i="13"/>
  <c r="AA67" i="13"/>
  <c r="Z67" i="13"/>
  <c r="Y67" i="13"/>
  <c r="X67" i="13"/>
  <c r="W67" i="13"/>
  <c r="V67" i="13"/>
  <c r="U67" i="13"/>
  <c r="T67" i="13"/>
  <c r="S67" i="13"/>
  <c r="R67" i="13"/>
  <c r="Q67" i="13"/>
  <c r="P67" i="13"/>
  <c r="D67" i="13" s="1"/>
  <c r="O67" i="13"/>
  <c r="C67" i="13" s="1"/>
  <c r="N67" i="13"/>
  <c r="M67" i="13"/>
  <c r="L67" i="13"/>
  <c r="K67" i="13"/>
  <c r="J67" i="13"/>
  <c r="I67" i="13"/>
  <c r="H67" i="13"/>
  <c r="G67" i="13"/>
  <c r="F67" i="13"/>
  <c r="E67" i="13"/>
  <c r="AB66" i="13"/>
  <c r="AA66" i="13"/>
  <c r="Z66" i="13"/>
  <c r="Y66" i="13"/>
  <c r="X66" i="13"/>
  <c r="W66" i="13"/>
  <c r="V66" i="13"/>
  <c r="U66" i="13"/>
  <c r="T66" i="13"/>
  <c r="S66" i="13"/>
  <c r="R66" i="13"/>
  <c r="Q66" i="13"/>
  <c r="P66" i="13"/>
  <c r="O66" i="13"/>
  <c r="N66" i="13"/>
  <c r="M66" i="13"/>
  <c r="L66" i="13"/>
  <c r="K66" i="13"/>
  <c r="J66" i="13"/>
  <c r="D66" i="13" s="1"/>
  <c r="I66" i="13"/>
  <c r="H66" i="13"/>
  <c r="G66" i="13"/>
  <c r="F66" i="13"/>
  <c r="E66" i="13"/>
  <c r="C66" i="13" s="1"/>
  <c r="AB65" i="13"/>
  <c r="AA65" i="13"/>
  <c r="Z65" i="13"/>
  <c r="Y65" i="13"/>
  <c r="X65" i="13"/>
  <c r="W65" i="13"/>
  <c r="V65" i="13"/>
  <c r="U65" i="13"/>
  <c r="T65" i="13"/>
  <c r="S65" i="13"/>
  <c r="R65" i="13"/>
  <c r="Q65" i="13"/>
  <c r="P65" i="13"/>
  <c r="O65" i="13"/>
  <c r="N65" i="13"/>
  <c r="M65" i="13"/>
  <c r="L65" i="13"/>
  <c r="K65" i="13"/>
  <c r="J65" i="13"/>
  <c r="I65" i="13"/>
  <c r="H65" i="13"/>
  <c r="G65" i="13"/>
  <c r="F65" i="13"/>
  <c r="D65" i="13" s="1"/>
  <c r="E65" i="13"/>
  <c r="C65" i="13" s="1"/>
  <c r="AB64" i="13"/>
  <c r="AA64" i="13"/>
  <c r="Z64" i="13"/>
  <c r="Y64" i="13"/>
  <c r="X64" i="13"/>
  <c r="W64" i="13"/>
  <c r="V64" i="13"/>
  <c r="U64" i="13"/>
  <c r="T64" i="13"/>
  <c r="S64" i="13"/>
  <c r="R64" i="13"/>
  <c r="Q64" i="13"/>
  <c r="C64" i="13" s="1"/>
  <c r="P64" i="13"/>
  <c r="D64" i="13" s="1"/>
  <c r="O64" i="13"/>
  <c r="N64" i="13"/>
  <c r="M64" i="13"/>
  <c r="L64" i="13"/>
  <c r="K64" i="13"/>
  <c r="J64" i="13"/>
  <c r="I64" i="13"/>
  <c r="H64" i="13"/>
  <c r="G64" i="13"/>
  <c r="F64" i="13"/>
  <c r="E64" i="13"/>
  <c r="AB63" i="13"/>
  <c r="AA63" i="13"/>
  <c r="Z63" i="13"/>
  <c r="Y63" i="13"/>
  <c r="X63" i="13"/>
  <c r="W63" i="13"/>
  <c r="V63" i="13"/>
  <c r="U63" i="13"/>
  <c r="T63" i="13"/>
  <c r="S63" i="13"/>
  <c r="R63" i="13"/>
  <c r="Q63" i="13"/>
  <c r="P63" i="13"/>
  <c r="O63" i="13"/>
  <c r="N63" i="13"/>
  <c r="M63" i="13"/>
  <c r="L63" i="13"/>
  <c r="K63" i="13"/>
  <c r="C63" i="13" s="1"/>
  <c r="J63" i="13"/>
  <c r="I63" i="13"/>
  <c r="H63" i="13"/>
  <c r="D63" i="13" s="1"/>
  <c r="G63" i="13"/>
  <c r="F63" i="13"/>
  <c r="E63" i="13"/>
  <c r="AB62" i="13"/>
  <c r="AA62" i="13"/>
  <c r="Z62" i="13"/>
  <c r="Y62" i="13"/>
  <c r="X62" i="13"/>
  <c r="W62" i="13"/>
  <c r="V62" i="13"/>
  <c r="U62" i="13"/>
  <c r="T62" i="13"/>
  <c r="S62" i="13"/>
  <c r="R62" i="13"/>
  <c r="Q62" i="13"/>
  <c r="P62" i="13"/>
  <c r="O62" i="13"/>
  <c r="N62" i="13"/>
  <c r="M62" i="13"/>
  <c r="L62" i="13"/>
  <c r="K62" i="13"/>
  <c r="J62" i="13"/>
  <c r="I62" i="13"/>
  <c r="H62" i="13"/>
  <c r="G62" i="13"/>
  <c r="C62" i="13" s="1"/>
  <c r="F62" i="13"/>
  <c r="D62" i="13" s="1"/>
  <c r="E62" i="13"/>
  <c r="AB61" i="13"/>
  <c r="AA61" i="13"/>
  <c r="Z61" i="13"/>
  <c r="Y61" i="13"/>
  <c r="X61" i="13"/>
  <c r="W61" i="13"/>
  <c r="V61" i="13"/>
  <c r="U61" i="13"/>
  <c r="T61" i="13"/>
  <c r="S61" i="13"/>
  <c r="R61" i="13"/>
  <c r="D61" i="13" s="1"/>
  <c r="Q61" i="13"/>
  <c r="C61" i="13" s="1"/>
  <c r="P61" i="13"/>
  <c r="O61" i="13"/>
  <c r="N61" i="13"/>
  <c r="M61" i="13"/>
  <c r="L61" i="13"/>
  <c r="K61" i="13"/>
  <c r="J61" i="13"/>
  <c r="I61" i="13"/>
  <c r="H61" i="13"/>
  <c r="G61" i="13"/>
  <c r="F61" i="13"/>
  <c r="E61" i="13"/>
  <c r="AB60" i="13"/>
  <c r="AA60" i="13"/>
  <c r="Z60" i="13"/>
  <c r="Y60" i="13"/>
  <c r="X60" i="13"/>
  <c r="W60" i="13"/>
  <c r="V60" i="13"/>
  <c r="U60" i="13"/>
  <c r="T60" i="13"/>
  <c r="S60" i="13"/>
  <c r="R60" i="13"/>
  <c r="Q60" i="13"/>
  <c r="P60" i="13"/>
  <c r="O60" i="13"/>
  <c r="N60" i="13"/>
  <c r="M60" i="13"/>
  <c r="L60" i="13"/>
  <c r="K60" i="13"/>
  <c r="J60" i="13"/>
  <c r="I60" i="13"/>
  <c r="H60" i="13"/>
  <c r="G60" i="13"/>
  <c r="F60" i="13"/>
  <c r="D60" i="13" s="1"/>
  <c r="E60" i="13"/>
  <c r="C60" i="13" s="1"/>
  <c r="AB59" i="13"/>
  <c r="AA59" i="13"/>
  <c r="Z59" i="13"/>
  <c r="Y59" i="13"/>
  <c r="X59" i="13"/>
  <c r="W59" i="13"/>
  <c r="V59" i="13"/>
  <c r="U59" i="13"/>
  <c r="T59" i="13"/>
  <c r="S59" i="13"/>
  <c r="R59" i="13"/>
  <c r="Q59" i="13"/>
  <c r="P59" i="13"/>
  <c r="O59" i="13"/>
  <c r="N59" i="13"/>
  <c r="M59" i="13"/>
  <c r="L59" i="13"/>
  <c r="K59" i="13"/>
  <c r="J59" i="13"/>
  <c r="I59" i="13"/>
  <c r="H59" i="13"/>
  <c r="D59" i="13" s="1"/>
  <c r="G59" i="13"/>
  <c r="C59" i="13" s="1"/>
  <c r="F59" i="13"/>
  <c r="E59" i="13"/>
  <c r="AB58" i="13"/>
  <c r="AA58" i="13"/>
  <c r="Z58" i="13"/>
  <c r="Y58" i="13"/>
  <c r="X58" i="13"/>
  <c r="W58" i="13"/>
  <c r="V58" i="13"/>
  <c r="U58" i="13"/>
  <c r="T58" i="13"/>
  <c r="S58" i="13"/>
  <c r="C58" i="13" s="1"/>
  <c r="R58" i="13"/>
  <c r="D58" i="13" s="1"/>
  <c r="Q58" i="13"/>
  <c r="P58" i="13"/>
  <c r="O58" i="13"/>
  <c r="N58" i="13"/>
  <c r="M58" i="13"/>
  <c r="L58" i="13"/>
  <c r="K58" i="13"/>
  <c r="J58" i="13"/>
  <c r="I58" i="13"/>
  <c r="H58" i="13"/>
  <c r="G58" i="13"/>
  <c r="F58" i="13"/>
  <c r="E58" i="13"/>
  <c r="AB57" i="13"/>
  <c r="AA57" i="13"/>
  <c r="Z57" i="13"/>
  <c r="Y57" i="13"/>
  <c r="X57" i="13"/>
  <c r="W57" i="13"/>
  <c r="V57" i="13"/>
  <c r="U57" i="13"/>
  <c r="T57" i="13"/>
  <c r="S57" i="13"/>
  <c r="R57" i="13"/>
  <c r="Q57" i="13"/>
  <c r="P57" i="13"/>
  <c r="O57" i="13"/>
  <c r="N57" i="13"/>
  <c r="M57" i="13"/>
  <c r="C57" i="13" s="1"/>
  <c r="L57" i="13"/>
  <c r="K57" i="13"/>
  <c r="J57" i="13"/>
  <c r="I57" i="13"/>
  <c r="H57" i="13"/>
  <c r="G57" i="13"/>
  <c r="F57" i="13"/>
  <c r="D57" i="13" s="1"/>
  <c r="E57" i="13"/>
  <c r="AB56" i="13"/>
  <c r="AA56" i="13"/>
  <c r="Z56" i="13"/>
  <c r="Y56" i="13"/>
  <c r="X56" i="13"/>
  <c r="W56" i="13"/>
  <c r="V56" i="13"/>
  <c r="U56" i="13"/>
  <c r="T56" i="13"/>
  <c r="S56" i="13"/>
  <c r="R56" i="13"/>
  <c r="Q56" i="13"/>
  <c r="P56" i="13"/>
  <c r="O56" i="13"/>
  <c r="N56" i="13"/>
  <c r="M56" i="13"/>
  <c r="L56" i="13"/>
  <c r="K56" i="13"/>
  <c r="J56" i="13"/>
  <c r="I56" i="13"/>
  <c r="H56" i="13"/>
  <c r="D56" i="13" s="1"/>
  <c r="G56" i="13"/>
  <c r="F56" i="13"/>
  <c r="E56" i="13"/>
  <c r="C56" i="13" s="1"/>
  <c r="AB55" i="13"/>
  <c r="AA55" i="13"/>
  <c r="Z55" i="13"/>
  <c r="Y55" i="13"/>
  <c r="X55" i="13"/>
  <c r="W55" i="13"/>
  <c r="V55" i="13"/>
  <c r="U55" i="13"/>
  <c r="T55" i="13"/>
  <c r="S55" i="13"/>
  <c r="R55" i="13"/>
  <c r="Q55" i="13"/>
  <c r="P55" i="13"/>
  <c r="O55" i="13"/>
  <c r="N55" i="13"/>
  <c r="M55" i="13"/>
  <c r="L55" i="13"/>
  <c r="K55" i="13"/>
  <c r="J55" i="13"/>
  <c r="I55" i="13"/>
  <c r="H55" i="13"/>
  <c r="G55" i="13"/>
  <c r="F55" i="13"/>
  <c r="E55" i="13"/>
  <c r="D55" i="13"/>
  <c r="C55" i="13"/>
  <c r="AB54" i="13"/>
  <c r="AA54" i="13"/>
  <c r="Z54" i="13"/>
  <c r="Y54" i="13"/>
  <c r="X54" i="13"/>
  <c r="W54" i="13"/>
  <c r="V54" i="13"/>
  <c r="U54" i="13"/>
  <c r="T54" i="13"/>
  <c r="S54" i="13"/>
  <c r="R54" i="13"/>
  <c r="Q54" i="13"/>
  <c r="P54" i="13"/>
  <c r="O54" i="13"/>
  <c r="C54" i="13" s="1"/>
  <c r="N54" i="13"/>
  <c r="D54" i="13" s="1"/>
  <c r="M54" i="13"/>
  <c r="L54" i="13"/>
  <c r="K54" i="13"/>
  <c r="J54" i="13"/>
  <c r="I54" i="13"/>
  <c r="H54" i="13"/>
  <c r="G54" i="13"/>
  <c r="F54" i="13"/>
  <c r="E54" i="13"/>
  <c r="AB53" i="13"/>
  <c r="AA53" i="13"/>
  <c r="Z53" i="13"/>
  <c r="Y53" i="13"/>
  <c r="X53" i="13"/>
  <c r="W53" i="13"/>
  <c r="V53" i="13"/>
  <c r="U53" i="13"/>
  <c r="T53" i="13"/>
  <c r="S53" i="13"/>
  <c r="R53" i="13"/>
  <c r="Q53" i="13"/>
  <c r="P53" i="13"/>
  <c r="O53" i="13"/>
  <c r="N53" i="13"/>
  <c r="M53" i="13"/>
  <c r="L53" i="13"/>
  <c r="K53" i="13"/>
  <c r="J53" i="13"/>
  <c r="I53" i="13"/>
  <c r="H53" i="13"/>
  <c r="G53" i="13"/>
  <c r="F53" i="13"/>
  <c r="D53" i="13" s="1"/>
  <c r="E53" i="13"/>
  <c r="C53" i="13" s="1"/>
  <c r="AB52" i="13"/>
  <c r="AA52" i="13"/>
  <c r="Z52" i="13"/>
  <c r="Y52" i="13"/>
  <c r="X52" i="13"/>
  <c r="W52" i="13"/>
  <c r="V52" i="13"/>
  <c r="U52" i="13"/>
  <c r="T52" i="13"/>
  <c r="S52" i="13"/>
  <c r="R52" i="13"/>
  <c r="Q52" i="13"/>
  <c r="P52" i="13"/>
  <c r="O52" i="13"/>
  <c r="N52" i="13"/>
  <c r="M52" i="13"/>
  <c r="L52" i="13"/>
  <c r="K52" i="13"/>
  <c r="J52" i="13"/>
  <c r="I52" i="13"/>
  <c r="H52" i="13"/>
  <c r="G52" i="13"/>
  <c r="F52" i="13"/>
  <c r="E52" i="13"/>
  <c r="C52" i="13" s="1"/>
  <c r="D52" i="13"/>
  <c r="AB51" i="13"/>
  <c r="AA51" i="13"/>
  <c r="Z51" i="13"/>
  <c r="Y51" i="13"/>
  <c r="X51" i="13"/>
  <c r="W51" i="13"/>
  <c r="V51" i="13"/>
  <c r="U51" i="13"/>
  <c r="T51" i="13"/>
  <c r="S51" i="13"/>
  <c r="R51" i="13"/>
  <c r="Q51" i="13"/>
  <c r="P51" i="13"/>
  <c r="D51" i="13" s="1"/>
  <c r="O51" i="13"/>
  <c r="C51" i="13" s="1"/>
  <c r="N51" i="13"/>
  <c r="M51" i="13"/>
  <c r="L51" i="13"/>
  <c r="K51" i="13"/>
  <c r="J51" i="13"/>
  <c r="I51" i="13"/>
  <c r="H51" i="13"/>
  <c r="G51" i="13"/>
  <c r="F51" i="13"/>
  <c r="E51" i="13"/>
  <c r="AB50" i="13"/>
  <c r="AA50" i="13"/>
  <c r="Z50" i="13"/>
  <c r="Y50" i="13"/>
  <c r="X50" i="13"/>
  <c r="W50" i="13"/>
  <c r="V50" i="13"/>
  <c r="U50" i="13"/>
  <c r="T50" i="13"/>
  <c r="S50" i="13"/>
  <c r="R50" i="13"/>
  <c r="Q50" i="13"/>
  <c r="P50" i="13"/>
  <c r="O50" i="13"/>
  <c r="N50" i="13"/>
  <c r="M50" i="13"/>
  <c r="L50" i="13"/>
  <c r="K50" i="13"/>
  <c r="J50" i="13"/>
  <c r="I50" i="13"/>
  <c r="H50" i="13"/>
  <c r="G50" i="13"/>
  <c r="F50" i="13"/>
  <c r="D50" i="13" s="1"/>
  <c r="E50" i="13"/>
  <c r="C50" i="13" s="1"/>
  <c r="AB49" i="13"/>
  <c r="AA49" i="13"/>
  <c r="Z49" i="13"/>
  <c r="Y49" i="13"/>
  <c r="X49" i="13"/>
  <c r="W49" i="13"/>
  <c r="V49" i="13"/>
  <c r="U49" i="13"/>
  <c r="T49" i="13"/>
  <c r="S49" i="13"/>
  <c r="R49" i="13"/>
  <c r="Q49" i="13"/>
  <c r="P49" i="13"/>
  <c r="O49" i="13"/>
  <c r="N49" i="13"/>
  <c r="M49" i="13"/>
  <c r="L49" i="13"/>
  <c r="K49" i="13"/>
  <c r="J49" i="13"/>
  <c r="I49" i="13"/>
  <c r="H49" i="13"/>
  <c r="G49" i="13"/>
  <c r="F49" i="13"/>
  <c r="D49" i="13" s="1"/>
  <c r="E49" i="13"/>
  <c r="C49" i="13" s="1"/>
  <c r="AB48" i="13"/>
  <c r="AA48" i="13"/>
  <c r="Z48" i="13"/>
  <c r="Y48" i="13"/>
  <c r="X48" i="13"/>
  <c r="W48" i="13"/>
  <c r="V48" i="13"/>
  <c r="U48" i="13"/>
  <c r="T48" i="13"/>
  <c r="S48" i="13"/>
  <c r="R48" i="13"/>
  <c r="Q48" i="13"/>
  <c r="C48" i="13" s="1"/>
  <c r="P48" i="13"/>
  <c r="D48" i="13" s="1"/>
  <c r="O48" i="13"/>
  <c r="N48" i="13"/>
  <c r="M48" i="13"/>
  <c r="L48" i="13"/>
  <c r="K48" i="13"/>
  <c r="J48" i="13"/>
  <c r="I48" i="13"/>
  <c r="H48" i="13"/>
  <c r="G48" i="13"/>
  <c r="F48" i="13"/>
  <c r="E48" i="13"/>
  <c r="AB47" i="13"/>
  <c r="AA47" i="13"/>
  <c r="Z47" i="13"/>
  <c r="Y47" i="13"/>
  <c r="X47" i="13"/>
  <c r="W47" i="13"/>
  <c r="V47" i="13"/>
  <c r="U47" i="13"/>
  <c r="T47" i="13"/>
  <c r="S47" i="13"/>
  <c r="R47" i="13"/>
  <c r="Q47" i="13"/>
  <c r="P47" i="13"/>
  <c r="O47" i="13"/>
  <c r="N47" i="13"/>
  <c r="M47" i="13"/>
  <c r="L47" i="13"/>
  <c r="K47" i="13"/>
  <c r="J47" i="13"/>
  <c r="I47" i="13"/>
  <c r="H47" i="13"/>
  <c r="G47" i="13"/>
  <c r="F47" i="13"/>
  <c r="D47" i="13" s="1"/>
  <c r="E47" i="13"/>
  <c r="C47" i="13" s="1"/>
  <c r="AB46" i="13"/>
  <c r="AA46" i="13"/>
  <c r="Z46" i="13"/>
  <c r="Y46" i="13"/>
  <c r="X46" i="13"/>
  <c r="W46" i="13"/>
  <c r="V46" i="13"/>
  <c r="U46" i="13"/>
  <c r="T46" i="13"/>
  <c r="S46" i="13"/>
  <c r="R46" i="13"/>
  <c r="Q46" i="13"/>
  <c r="P46" i="13"/>
  <c r="O46" i="13"/>
  <c r="N46" i="13"/>
  <c r="M46" i="13"/>
  <c r="L46" i="13"/>
  <c r="K46" i="13"/>
  <c r="J46" i="13"/>
  <c r="I46" i="13"/>
  <c r="H46" i="13"/>
  <c r="G46" i="13"/>
  <c r="C46" i="13" s="1"/>
  <c r="F46" i="13"/>
  <c r="D46" i="13" s="1"/>
  <c r="E46" i="13"/>
  <c r="AB45" i="13"/>
  <c r="AA45" i="13"/>
  <c r="Z45" i="13"/>
  <c r="Y45" i="13"/>
  <c r="X45" i="13"/>
  <c r="W45" i="13"/>
  <c r="V45" i="13"/>
  <c r="U45" i="13"/>
  <c r="T45" i="13"/>
  <c r="S45" i="13"/>
  <c r="R45" i="13"/>
  <c r="D45" i="13" s="1"/>
  <c r="Q45" i="13"/>
  <c r="C45" i="13" s="1"/>
  <c r="P45" i="13"/>
  <c r="O45" i="13"/>
  <c r="N45" i="13"/>
  <c r="M45" i="13"/>
  <c r="L45" i="13"/>
  <c r="K45" i="13"/>
  <c r="J45" i="13"/>
  <c r="I45" i="13"/>
  <c r="H45" i="13"/>
  <c r="G45" i="13"/>
  <c r="F45" i="13"/>
  <c r="E45" i="13"/>
  <c r="AB44" i="13"/>
  <c r="AA44" i="13"/>
  <c r="Z44" i="13"/>
  <c r="Y44" i="13"/>
  <c r="X44" i="13"/>
  <c r="W44" i="13"/>
  <c r="V44" i="13"/>
  <c r="U44" i="13"/>
  <c r="T44" i="13"/>
  <c r="S44" i="13"/>
  <c r="R44" i="13"/>
  <c r="Q44" i="13"/>
  <c r="P44" i="13"/>
  <c r="O44" i="13"/>
  <c r="N44" i="13"/>
  <c r="M44" i="13"/>
  <c r="L44" i="13"/>
  <c r="K44" i="13"/>
  <c r="J44" i="13"/>
  <c r="I44" i="13"/>
  <c r="H44" i="13"/>
  <c r="D44" i="13" s="1"/>
  <c r="G44" i="13"/>
  <c r="F44" i="13"/>
  <c r="E44" i="13"/>
  <c r="C44" i="13" s="1"/>
  <c r="AB43" i="13"/>
  <c r="AA43" i="13"/>
  <c r="Z43" i="13"/>
  <c r="Y43" i="13"/>
  <c r="X43" i="13"/>
  <c r="W43" i="13"/>
  <c r="V43" i="13"/>
  <c r="U43" i="13"/>
  <c r="T43" i="13"/>
  <c r="S43" i="13"/>
  <c r="R43" i="13"/>
  <c r="Q43" i="13"/>
  <c r="P43" i="13"/>
  <c r="O43" i="13"/>
  <c r="N43" i="13"/>
  <c r="M43" i="13"/>
  <c r="L43" i="13"/>
  <c r="K43" i="13"/>
  <c r="J43" i="13"/>
  <c r="I43" i="13"/>
  <c r="H43" i="13"/>
  <c r="D43" i="13" s="1"/>
  <c r="G43" i="13"/>
  <c r="F43" i="13"/>
  <c r="E43" i="13"/>
  <c r="C43" i="13" s="1"/>
  <c r="AB42" i="13"/>
  <c r="AA42" i="13"/>
  <c r="Z42" i="13"/>
  <c r="Y42" i="13"/>
  <c r="X42" i="13"/>
  <c r="W42" i="13"/>
  <c r="V42" i="13"/>
  <c r="U42" i="13"/>
  <c r="T42" i="13"/>
  <c r="S42" i="13"/>
  <c r="C42" i="13" s="1"/>
  <c r="R42" i="13"/>
  <c r="D42" i="13" s="1"/>
  <c r="Q42" i="13"/>
  <c r="P42" i="13"/>
  <c r="O42" i="13"/>
  <c r="N42" i="13"/>
  <c r="M42" i="13"/>
  <c r="L42" i="13"/>
  <c r="K42" i="13"/>
  <c r="J42" i="13"/>
  <c r="I42" i="13"/>
  <c r="H42" i="13"/>
  <c r="G42" i="13"/>
  <c r="F42" i="13"/>
  <c r="E42" i="13"/>
  <c r="AB41" i="13"/>
  <c r="AA41" i="13"/>
  <c r="Z41" i="13"/>
  <c r="Y41" i="13"/>
  <c r="X41" i="13"/>
  <c r="W41" i="13"/>
  <c r="V41" i="13"/>
  <c r="U41" i="13"/>
  <c r="T41" i="13"/>
  <c r="S41" i="13"/>
  <c r="R41" i="13"/>
  <c r="Q41" i="13"/>
  <c r="P41" i="13"/>
  <c r="O41" i="13"/>
  <c r="N41" i="13"/>
  <c r="M41" i="13"/>
  <c r="C41" i="13" s="1"/>
  <c r="L41" i="13"/>
  <c r="K41" i="13"/>
  <c r="J41" i="13"/>
  <c r="I41" i="13"/>
  <c r="H41" i="13"/>
  <c r="G41" i="13"/>
  <c r="F41" i="13"/>
  <c r="D41" i="13" s="1"/>
  <c r="E41" i="13"/>
  <c r="AB40" i="13"/>
  <c r="AA40" i="13"/>
  <c r="Z40" i="13"/>
  <c r="Y40" i="13"/>
  <c r="X40" i="13"/>
  <c r="W40" i="13"/>
  <c r="V40" i="13"/>
  <c r="U40" i="13"/>
  <c r="T40" i="13"/>
  <c r="S40" i="13"/>
  <c r="R40" i="13"/>
  <c r="Q40" i="13"/>
  <c r="P40" i="13"/>
  <c r="O40" i="13"/>
  <c r="N40" i="13"/>
  <c r="M40" i="13"/>
  <c r="L40" i="13"/>
  <c r="K40" i="13"/>
  <c r="J40" i="13"/>
  <c r="I40" i="13"/>
  <c r="H40" i="13"/>
  <c r="D40" i="13" s="1"/>
  <c r="G40" i="13"/>
  <c r="F40" i="13"/>
  <c r="E40" i="13"/>
  <c r="C40" i="13" s="1"/>
  <c r="AB39" i="13"/>
  <c r="AA39" i="13"/>
  <c r="Z39" i="13"/>
  <c r="Y39" i="13"/>
  <c r="X39" i="13"/>
  <c r="W39" i="13"/>
  <c r="V39" i="13"/>
  <c r="U39" i="13"/>
  <c r="T39" i="13"/>
  <c r="D39" i="13" s="1"/>
  <c r="S39" i="13"/>
  <c r="C39" i="13" s="1"/>
  <c r="R39" i="13"/>
  <c r="Q39" i="13"/>
  <c r="P39" i="13"/>
  <c r="O39" i="13"/>
  <c r="N39" i="13"/>
  <c r="M39" i="13"/>
  <c r="L39" i="13"/>
  <c r="K39" i="13"/>
  <c r="J39" i="13"/>
  <c r="I39" i="13"/>
  <c r="H39" i="13"/>
  <c r="G39" i="13"/>
  <c r="F39" i="13"/>
  <c r="E39" i="13"/>
  <c r="AB38" i="13"/>
  <c r="AA38" i="13"/>
  <c r="Z38" i="13"/>
  <c r="Y38" i="13"/>
  <c r="X38" i="13"/>
  <c r="W38" i="13"/>
  <c r="V38" i="13"/>
  <c r="U38" i="13"/>
  <c r="T38" i="13"/>
  <c r="S38" i="13"/>
  <c r="R38" i="13"/>
  <c r="Q38" i="13"/>
  <c r="P38" i="13"/>
  <c r="O38" i="13"/>
  <c r="C38" i="13" s="1"/>
  <c r="N38" i="13"/>
  <c r="D38" i="13" s="1"/>
  <c r="M38" i="13"/>
  <c r="L38" i="13"/>
  <c r="K38" i="13"/>
  <c r="J38" i="13"/>
  <c r="I38" i="13"/>
  <c r="H38" i="13"/>
  <c r="G38" i="13"/>
  <c r="F38" i="13"/>
  <c r="E38" i="13"/>
  <c r="AB37" i="13"/>
  <c r="AA37" i="13"/>
  <c r="Z37" i="13"/>
  <c r="Y37" i="13"/>
  <c r="X37" i="13"/>
  <c r="W37" i="13"/>
  <c r="V37" i="13"/>
  <c r="U37" i="13"/>
  <c r="T37" i="13"/>
  <c r="S37" i="13"/>
  <c r="R37" i="13"/>
  <c r="Q37" i="13"/>
  <c r="P37" i="13"/>
  <c r="O37" i="13"/>
  <c r="N37" i="13"/>
  <c r="M37" i="13"/>
  <c r="L37" i="13"/>
  <c r="K37" i="13"/>
  <c r="J37" i="13"/>
  <c r="I37" i="13"/>
  <c r="H37" i="13"/>
  <c r="G37" i="13"/>
  <c r="F37" i="13"/>
  <c r="D37" i="13" s="1"/>
  <c r="E37" i="13"/>
  <c r="C37" i="13" s="1"/>
  <c r="AB36" i="13"/>
  <c r="AA36" i="13"/>
  <c r="Z36" i="13"/>
  <c r="Y36" i="13"/>
  <c r="X36" i="13"/>
  <c r="W36" i="13"/>
  <c r="V36" i="13"/>
  <c r="U36" i="13"/>
  <c r="T36" i="13"/>
  <c r="S36" i="13"/>
  <c r="R36" i="13"/>
  <c r="Q36" i="13"/>
  <c r="P36" i="13"/>
  <c r="O36" i="13"/>
  <c r="N36" i="13"/>
  <c r="M36" i="13"/>
  <c r="L36" i="13"/>
  <c r="K36" i="13"/>
  <c r="J36" i="13"/>
  <c r="I36" i="13"/>
  <c r="H36" i="13"/>
  <c r="G36" i="13"/>
  <c r="F36" i="13"/>
  <c r="E36" i="13"/>
  <c r="C36" i="13" s="1"/>
  <c r="D36" i="13"/>
  <c r="AB35" i="13"/>
  <c r="AA35" i="13"/>
  <c r="Z35" i="13"/>
  <c r="Y35" i="13"/>
  <c r="X35" i="13"/>
  <c r="W35" i="13"/>
  <c r="V35" i="13"/>
  <c r="U35" i="13"/>
  <c r="T35" i="13"/>
  <c r="S35" i="13"/>
  <c r="R35" i="13"/>
  <c r="Q35" i="13"/>
  <c r="P35" i="13"/>
  <c r="D35" i="13" s="1"/>
  <c r="O35" i="13"/>
  <c r="C35" i="13" s="1"/>
  <c r="N35" i="13"/>
  <c r="M35" i="13"/>
  <c r="L35" i="13"/>
  <c r="K35" i="13"/>
  <c r="J35" i="13"/>
  <c r="I35" i="13"/>
  <c r="H35" i="13"/>
  <c r="G35" i="13"/>
  <c r="F35" i="13"/>
  <c r="E35" i="13"/>
  <c r="AB34" i="13"/>
  <c r="AA34" i="13"/>
  <c r="Z34" i="13"/>
  <c r="Y34" i="13"/>
  <c r="X34" i="13"/>
  <c r="W34" i="13"/>
  <c r="V34" i="13"/>
  <c r="U34" i="13"/>
  <c r="T34" i="13"/>
  <c r="S34" i="13"/>
  <c r="R34" i="13"/>
  <c r="Q34" i="13"/>
  <c r="P34" i="13"/>
  <c r="O34" i="13"/>
  <c r="N34" i="13"/>
  <c r="M34" i="13"/>
  <c r="L34" i="13"/>
  <c r="K34" i="13"/>
  <c r="J34" i="13"/>
  <c r="D34" i="13" s="1"/>
  <c r="I34" i="13"/>
  <c r="H34" i="13"/>
  <c r="G34" i="13"/>
  <c r="C34" i="13" s="1"/>
  <c r="F34" i="13"/>
  <c r="E34" i="13"/>
  <c r="AB33" i="13"/>
  <c r="AA33" i="13"/>
  <c r="Z33" i="13"/>
  <c r="Y33" i="13"/>
  <c r="X33" i="13"/>
  <c r="W33" i="13"/>
  <c r="V33" i="13"/>
  <c r="U33" i="13"/>
  <c r="T33" i="13"/>
  <c r="S33" i="13"/>
  <c r="R33" i="13"/>
  <c r="Q33" i="13"/>
  <c r="P33" i="13"/>
  <c r="O33" i="13"/>
  <c r="N33" i="13"/>
  <c r="M33" i="13"/>
  <c r="L33" i="13"/>
  <c r="K33" i="13"/>
  <c r="J33" i="13"/>
  <c r="I33" i="13"/>
  <c r="H33" i="13"/>
  <c r="G33" i="13"/>
  <c r="F33" i="13"/>
  <c r="D33" i="13" s="1"/>
  <c r="E33" i="13"/>
  <c r="C33" i="13" s="1"/>
  <c r="AB32" i="13"/>
  <c r="AA32" i="13"/>
  <c r="Z32" i="13"/>
  <c r="Y32" i="13"/>
  <c r="X32" i="13"/>
  <c r="W32" i="13"/>
  <c r="V32" i="13"/>
  <c r="U32" i="13"/>
  <c r="T32" i="13"/>
  <c r="S32" i="13"/>
  <c r="R32" i="13"/>
  <c r="Q32" i="13"/>
  <c r="C32" i="13" s="1"/>
  <c r="P32" i="13"/>
  <c r="D32" i="13" s="1"/>
  <c r="O32" i="13"/>
  <c r="N32" i="13"/>
  <c r="M32" i="13"/>
  <c r="L32" i="13"/>
  <c r="K32" i="13"/>
  <c r="J32" i="13"/>
  <c r="I32" i="13"/>
  <c r="H32" i="13"/>
  <c r="G32" i="13"/>
  <c r="F32" i="13"/>
  <c r="E32" i="13"/>
  <c r="AB31" i="13"/>
  <c r="AA31" i="13"/>
  <c r="Z31" i="13"/>
  <c r="Y31" i="13"/>
  <c r="X31" i="13"/>
  <c r="W31" i="13"/>
  <c r="V31" i="13"/>
  <c r="U31" i="13"/>
  <c r="T31" i="13"/>
  <c r="S31" i="13"/>
  <c r="R31" i="13"/>
  <c r="Q31" i="13"/>
  <c r="P31" i="13"/>
  <c r="O31" i="13"/>
  <c r="N31" i="13"/>
  <c r="M31" i="13"/>
  <c r="L31" i="13"/>
  <c r="K31" i="13"/>
  <c r="J31" i="13"/>
  <c r="I31" i="13"/>
  <c r="H31" i="13"/>
  <c r="G31" i="13"/>
  <c r="F31" i="13"/>
  <c r="D31" i="13" s="1"/>
  <c r="E31" i="13"/>
  <c r="C31" i="13" s="1"/>
  <c r="AB30" i="13"/>
  <c r="AA30" i="13"/>
  <c r="Z30" i="13"/>
  <c r="Y30" i="13"/>
  <c r="X30" i="13"/>
  <c r="W30" i="13"/>
  <c r="V30" i="13"/>
  <c r="U30" i="13"/>
  <c r="T30" i="13"/>
  <c r="S30" i="13"/>
  <c r="R30" i="13"/>
  <c r="Q30" i="13"/>
  <c r="P30" i="13"/>
  <c r="O30" i="13"/>
  <c r="N30" i="13"/>
  <c r="M30" i="13"/>
  <c r="L30" i="13"/>
  <c r="K30" i="13"/>
  <c r="J30" i="13"/>
  <c r="I30" i="13"/>
  <c r="H30" i="13"/>
  <c r="G30" i="13"/>
  <c r="C30" i="13" s="1"/>
  <c r="F30" i="13"/>
  <c r="D30" i="13" s="1"/>
  <c r="E30" i="13"/>
  <c r="AB29" i="13"/>
  <c r="AA29" i="13"/>
  <c r="Z29" i="13"/>
  <c r="Y29" i="13"/>
  <c r="X29" i="13"/>
  <c r="W29" i="13"/>
  <c r="V29" i="13"/>
  <c r="U29" i="13"/>
  <c r="T29" i="13"/>
  <c r="S29" i="13"/>
  <c r="R29" i="13"/>
  <c r="D29" i="13" s="1"/>
  <c r="Q29" i="13"/>
  <c r="C29" i="13" s="1"/>
  <c r="P29" i="13"/>
  <c r="O29" i="13"/>
  <c r="N29" i="13"/>
  <c r="M29" i="13"/>
  <c r="L29" i="13"/>
  <c r="K29" i="13"/>
  <c r="J29" i="13"/>
  <c r="I29" i="13"/>
  <c r="H29" i="13"/>
  <c r="G29" i="13"/>
  <c r="F29" i="13"/>
  <c r="E29" i="13"/>
  <c r="AB28" i="13"/>
  <c r="AA28" i="13"/>
  <c r="Z28" i="13"/>
  <c r="Y28" i="13"/>
  <c r="X28" i="13"/>
  <c r="W28" i="13"/>
  <c r="V28" i="13"/>
  <c r="U28" i="13"/>
  <c r="T28" i="13"/>
  <c r="S28" i="13"/>
  <c r="R28" i="13"/>
  <c r="Q28" i="13"/>
  <c r="P28" i="13"/>
  <c r="O28" i="13"/>
  <c r="N28" i="13"/>
  <c r="M28" i="13"/>
  <c r="L28" i="13"/>
  <c r="K28" i="13"/>
  <c r="J28" i="13"/>
  <c r="I28" i="13"/>
  <c r="H28" i="13"/>
  <c r="G28" i="13"/>
  <c r="F28" i="13"/>
  <c r="D28" i="13" s="1"/>
  <c r="E28" i="13"/>
  <c r="C28" i="13" s="1"/>
  <c r="AB27" i="13"/>
  <c r="AA27" i="13"/>
  <c r="Z27" i="13"/>
  <c r="Y27" i="13"/>
  <c r="X27" i="13"/>
  <c r="W27" i="13"/>
  <c r="V27" i="13"/>
  <c r="U27" i="13"/>
  <c r="T27" i="13"/>
  <c r="S27" i="13"/>
  <c r="R27" i="13"/>
  <c r="Q27" i="13"/>
  <c r="P27" i="13"/>
  <c r="O27" i="13"/>
  <c r="N27" i="13"/>
  <c r="M27" i="13"/>
  <c r="L27" i="13"/>
  <c r="K27" i="13"/>
  <c r="J27" i="13"/>
  <c r="I27" i="13"/>
  <c r="H27" i="13"/>
  <c r="D27" i="13" s="1"/>
  <c r="G27" i="13"/>
  <c r="F27" i="13"/>
  <c r="E27" i="13"/>
  <c r="C27" i="13" s="1"/>
  <c r="AB26" i="13"/>
  <c r="AA26" i="13"/>
  <c r="Z26" i="13"/>
  <c r="Y26" i="13"/>
  <c r="X26" i="13"/>
  <c r="W26" i="13"/>
  <c r="V26" i="13"/>
  <c r="U26" i="13"/>
  <c r="T26" i="13"/>
  <c r="S26" i="13"/>
  <c r="R26" i="13"/>
  <c r="D26" i="13" s="1"/>
  <c r="Q26" i="13"/>
  <c r="P26" i="13"/>
  <c r="O26" i="13"/>
  <c r="N26" i="13"/>
  <c r="M26" i="13"/>
  <c r="L26" i="13"/>
  <c r="K26" i="13"/>
  <c r="J26" i="13"/>
  <c r="I26" i="13"/>
  <c r="H26" i="13"/>
  <c r="G26" i="13"/>
  <c r="F26" i="13"/>
  <c r="E26" i="13"/>
  <c r="C26" i="13"/>
  <c r="AB25" i="13"/>
  <c r="AA25" i="13"/>
  <c r="Z25" i="13"/>
  <c r="Y25" i="13"/>
  <c r="X25" i="13"/>
  <c r="W25" i="13"/>
  <c r="V25" i="13"/>
  <c r="U25" i="13"/>
  <c r="T25" i="13"/>
  <c r="S25" i="13"/>
  <c r="R25" i="13"/>
  <c r="Q25" i="13"/>
  <c r="P25" i="13"/>
  <c r="O25" i="13"/>
  <c r="N25" i="13"/>
  <c r="M25" i="13"/>
  <c r="C25" i="13" s="1"/>
  <c r="L25" i="13"/>
  <c r="K25" i="13"/>
  <c r="J25" i="13"/>
  <c r="I25" i="13"/>
  <c r="H25" i="13"/>
  <c r="G25" i="13"/>
  <c r="F25" i="13"/>
  <c r="D25" i="13" s="1"/>
  <c r="E25" i="13"/>
  <c r="AB24" i="13"/>
  <c r="AA24" i="13"/>
  <c r="Z24" i="13"/>
  <c r="Y24" i="13"/>
  <c r="X24" i="13"/>
  <c r="W24" i="13"/>
  <c r="V24" i="13"/>
  <c r="U24" i="13"/>
  <c r="T24" i="13"/>
  <c r="S24" i="13"/>
  <c r="R24" i="13"/>
  <c r="Q24" i="13"/>
  <c r="P24" i="13"/>
  <c r="O24" i="13"/>
  <c r="N24" i="13"/>
  <c r="M24" i="13"/>
  <c r="L24" i="13"/>
  <c r="K24" i="13"/>
  <c r="J24" i="13"/>
  <c r="I24" i="13"/>
  <c r="H24" i="13"/>
  <c r="D24" i="13" s="1"/>
  <c r="G24" i="13"/>
  <c r="F24" i="13"/>
  <c r="E24" i="13"/>
  <c r="C24" i="13" s="1"/>
  <c r="AB23" i="13"/>
  <c r="AA23" i="13"/>
  <c r="Z23" i="13"/>
  <c r="Y23" i="13"/>
  <c r="X23" i="13"/>
  <c r="W23" i="13"/>
  <c r="V23" i="13"/>
  <c r="U23" i="13"/>
  <c r="T23" i="13"/>
  <c r="D23" i="13" s="1"/>
  <c r="S23" i="13"/>
  <c r="R23" i="13"/>
  <c r="Q23" i="13"/>
  <c r="P23" i="13"/>
  <c r="O23" i="13"/>
  <c r="N23" i="13"/>
  <c r="M23" i="13"/>
  <c r="L23" i="13"/>
  <c r="K23" i="13"/>
  <c r="J23" i="13"/>
  <c r="I23" i="13"/>
  <c r="H23" i="13"/>
  <c r="G23" i="13"/>
  <c r="F23" i="13"/>
  <c r="E23" i="13"/>
  <c r="C23" i="13"/>
  <c r="AB22" i="13"/>
  <c r="AA22" i="13"/>
  <c r="Z22" i="13"/>
  <c r="Y22" i="13"/>
  <c r="X22" i="13"/>
  <c r="W22" i="13"/>
  <c r="V22" i="13"/>
  <c r="U22" i="13"/>
  <c r="T22" i="13"/>
  <c r="S22" i="13"/>
  <c r="R22" i="13"/>
  <c r="Q22" i="13"/>
  <c r="P22" i="13"/>
  <c r="O22" i="13"/>
  <c r="C22" i="13" s="1"/>
  <c r="N22" i="13"/>
  <c r="D22" i="13" s="1"/>
  <c r="M22" i="13"/>
  <c r="L22" i="13"/>
  <c r="K22" i="13"/>
  <c r="J22" i="13"/>
  <c r="I22" i="13"/>
  <c r="H22" i="13"/>
  <c r="G22" i="13"/>
  <c r="F22" i="13"/>
  <c r="E22" i="13"/>
  <c r="AB21" i="13"/>
  <c r="AA21" i="13"/>
  <c r="Z21" i="13"/>
  <c r="Y21" i="13"/>
  <c r="Y5" i="13" s="1"/>
  <c r="X21" i="13"/>
  <c r="W21" i="13"/>
  <c r="V21" i="13"/>
  <c r="U21" i="13"/>
  <c r="T21" i="13"/>
  <c r="S21" i="13"/>
  <c r="R21" i="13"/>
  <c r="Q21" i="13"/>
  <c r="P21" i="13"/>
  <c r="O21" i="13"/>
  <c r="N21" i="13"/>
  <c r="M21" i="13"/>
  <c r="L21" i="13"/>
  <c r="K21" i="13"/>
  <c r="J21" i="13"/>
  <c r="I21" i="13"/>
  <c r="I5" i="13" s="1"/>
  <c r="H21" i="13"/>
  <c r="G21" i="13"/>
  <c r="F21" i="13"/>
  <c r="D21" i="13" s="1"/>
  <c r="E21" i="13"/>
  <c r="C21" i="13" s="1"/>
  <c r="AB20" i="13"/>
  <c r="AA20" i="13"/>
  <c r="Z20" i="13"/>
  <c r="Y20" i="13"/>
  <c r="X20" i="13"/>
  <c r="W20" i="13"/>
  <c r="V20" i="13"/>
  <c r="U20" i="13"/>
  <c r="T20" i="13"/>
  <c r="D20" i="13" s="1"/>
  <c r="S20" i="13"/>
  <c r="R20" i="13"/>
  <c r="Q20" i="13"/>
  <c r="P20" i="13"/>
  <c r="O20" i="13"/>
  <c r="N20" i="13"/>
  <c r="M20" i="13"/>
  <c r="L20" i="13"/>
  <c r="K20" i="13"/>
  <c r="J20" i="13"/>
  <c r="I20" i="13"/>
  <c r="H20" i="13"/>
  <c r="G20" i="13"/>
  <c r="F20" i="13"/>
  <c r="E20" i="13"/>
  <c r="C20" i="13" s="1"/>
  <c r="AB19" i="13"/>
  <c r="AA19" i="13"/>
  <c r="Z19" i="13"/>
  <c r="Y19" i="13"/>
  <c r="X19" i="13"/>
  <c r="W19" i="13"/>
  <c r="V19" i="13"/>
  <c r="U19" i="13"/>
  <c r="T19" i="13"/>
  <c r="S19" i="13"/>
  <c r="R19" i="13"/>
  <c r="Q19" i="13"/>
  <c r="P19" i="13"/>
  <c r="D19" i="13" s="1"/>
  <c r="O19" i="13"/>
  <c r="N19" i="13"/>
  <c r="M19" i="13"/>
  <c r="L19" i="13"/>
  <c r="K19" i="13"/>
  <c r="J19" i="13"/>
  <c r="I19" i="13"/>
  <c r="H19" i="13"/>
  <c r="G19" i="13"/>
  <c r="F19" i="13"/>
  <c r="E19" i="13"/>
  <c r="AB18" i="13"/>
  <c r="AA18" i="13"/>
  <c r="Z18" i="13"/>
  <c r="Z5" i="13" s="1"/>
  <c r="Y18" i="13"/>
  <c r="X18" i="13"/>
  <c r="W18" i="13"/>
  <c r="V18" i="13"/>
  <c r="U18" i="13"/>
  <c r="T18" i="13"/>
  <c r="S18" i="13"/>
  <c r="R18" i="13"/>
  <c r="Q18" i="13"/>
  <c r="P18" i="13"/>
  <c r="O18" i="13"/>
  <c r="N18" i="13"/>
  <c r="M18" i="13"/>
  <c r="L18" i="13"/>
  <c r="K18" i="13"/>
  <c r="J18" i="13"/>
  <c r="J5" i="13" s="1"/>
  <c r="I18" i="13"/>
  <c r="H18" i="13"/>
  <c r="G18" i="13"/>
  <c r="F18" i="13"/>
  <c r="D18" i="13" s="1"/>
  <c r="E18" i="13"/>
  <c r="C18" i="13" s="1"/>
  <c r="AB17" i="13"/>
  <c r="AA17" i="13"/>
  <c r="Z17" i="13"/>
  <c r="Y17" i="13"/>
  <c r="X17" i="13"/>
  <c r="W17" i="13"/>
  <c r="V17" i="13"/>
  <c r="U17" i="13"/>
  <c r="T17" i="13"/>
  <c r="S17" i="13"/>
  <c r="R17" i="13"/>
  <c r="Q17" i="13"/>
  <c r="P17" i="13"/>
  <c r="O17" i="13"/>
  <c r="N17" i="13"/>
  <c r="M17" i="13"/>
  <c r="L17" i="13"/>
  <c r="K17" i="13"/>
  <c r="J17" i="13"/>
  <c r="I17" i="13"/>
  <c r="H17" i="13"/>
  <c r="G17" i="13"/>
  <c r="F17" i="13"/>
  <c r="D17" i="13" s="1"/>
  <c r="E17" i="13"/>
  <c r="C17" i="13" s="1"/>
  <c r="AB16" i="13"/>
  <c r="AA16" i="13"/>
  <c r="Z16" i="13"/>
  <c r="Y16" i="13"/>
  <c r="X16" i="13"/>
  <c r="W16" i="13"/>
  <c r="V16" i="13"/>
  <c r="U16" i="13"/>
  <c r="T16" i="13"/>
  <c r="S16" i="13"/>
  <c r="R16" i="13"/>
  <c r="Q16" i="13"/>
  <c r="C16" i="13" s="1"/>
  <c r="P16" i="13"/>
  <c r="O16" i="13"/>
  <c r="N16" i="13"/>
  <c r="M16" i="13"/>
  <c r="L16" i="13"/>
  <c r="K16" i="13"/>
  <c r="J16" i="13"/>
  <c r="I16" i="13"/>
  <c r="H16" i="13"/>
  <c r="G16" i="13"/>
  <c r="F16" i="13"/>
  <c r="E16" i="13"/>
  <c r="AB15" i="13"/>
  <c r="AA15" i="13"/>
  <c r="AA5" i="13" s="1"/>
  <c r="Z15" i="13"/>
  <c r="Y15" i="13"/>
  <c r="X15" i="13"/>
  <c r="W15" i="13"/>
  <c r="V15" i="13"/>
  <c r="U15" i="13"/>
  <c r="T15" i="13"/>
  <c r="S15" i="13"/>
  <c r="R15" i="13"/>
  <c r="Q15" i="13"/>
  <c r="P15" i="13"/>
  <c r="O15" i="13"/>
  <c r="N15" i="13"/>
  <c r="M15" i="13"/>
  <c r="L15" i="13"/>
  <c r="K15" i="13"/>
  <c r="K5" i="13" s="1"/>
  <c r="J15" i="13"/>
  <c r="I15" i="13"/>
  <c r="H15" i="13"/>
  <c r="G15" i="13"/>
  <c r="F15" i="13"/>
  <c r="E15" i="13"/>
  <c r="C15" i="13" s="1"/>
  <c r="AB14" i="13"/>
  <c r="AA14" i="13"/>
  <c r="Z14" i="13"/>
  <c r="Y14" i="13"/>
  <c r="X14" i="13"/>
  <c r="W14" i="13"/>
  <c r="V14" i="13"/>
  <c r="U14" i="13"/>
  <c r="T14" i="13"/>
  <c r="S14" i="13"/>
  <c r="R14" i="13"/>
  <c r="Q14" i="13"/>
  <c r="P14" i="13"/>
  <c r="O14" i="13"/>
  <c r="N14" i="13"/>
  <c r="M14" i="13"/>
  <c r="L14" i="13"/>
  <c r="K14" i="13"/>
  <c r="J14" i="13"/>
  <c r="I14" i="13"/>
  <c r="H14" i="13"/>
  <c r="G14" i="13"/>
  <c r="F14" i="13"/>
  <c r="D14" i="13" s="1"/>
  <c r="E14" i="13"/>
  <c r="AB13" i="13"/>
  <c r="AA13" i="13"/>
  <c r="Z13" i="13"/>
  <c r="Y13" i="13"/>
  <c r="X13" i="13"/>
  <c r="W13" i="13"/>
  <c r="V13" i="13"/>
  <c r="U13" i="13"/>
  <c r="T13" i="13"/>
  <c r="S13" i="13"/>
  <c r="R13" i="13"/>
  <c r="D13" i="13" s="1"/>
  <c r="Q13" i="13"/>
  <c r="C13" i="13" s="1"/>
  <c r="P13" i="13"/>
  <c r="O13" i="13"/>
  <c r="N13" i="13"/>
  <c r="M13" i="13"/>
  <c r="L13" i="13"/>
  <c r="K13" i="13"/>
  <c r="J13" i="13"/>
  <c r="I13" i="13"/>
  <c r="H13" i="13"/>
  <c r="G13" i="13"/>
  <c r="F13" i="13"/>
  <c r="E13" i="13"/>
  <c r="AB12" i="13"/>
  <c r="AB5" i="13" s="1"/>
  <c r="AA12" i="13"/>
  <c r="Z12" i="13"/>
  <c r="Y12" i="13"/>
  <c r="X12" i="13"/>
  <c r="W12" i="13"/>
  <c r="V12" i="13"/>
  <c r="U12" i="13"/>
  <c r="T12" i="13"/>
  <c r="S12" i="13"/>
  <c r="R12" i="13"/>
  <c r="Q12" i="13"/>
  <c r="P12" i="13"/>
  <c r="O12" i="13"/>
  <c r="N12" i="13"/>
  <c r="M12" i="13"/>
  <c r="L12" i="13"/>
  <c r="K12" i="13"/>
  <c r="J12" i="13"/>
  <c r="I12" i="13"/>
  <c r="H12" i="13"/>
  <c r="G12" i="13"/>
  <c r="F12" i="13"/>
  <c r="D12" i="13" s="1"/>
  <c r="E12" i="13"/>
  <c r="C12" i="13" s="1"/>
  <c r="AB11" i="13"/>
  <c r="AA11" i="13"/>
  <c r="Z11" i="13"/>
  <c r="Y11" i="13"/>
  <c r="X11" i="13"/>
  <c r="W11" i="13"/>
  <c r="V11" i="13"/>
  <c r="U11" i="13"/>
  <c r="T11" i="13"/>
  <c r="S11" i="13"/>
  <c r="R11" i="13"/>
  <c r="Q11" i="13"/>
  <c r="P11" i="13"/>
  <c r="O11" i="13"/>
  <c r="N11" i="13"/>
  <c r="M11" i="13"/>
  <c r="L11" i="13"/>
  <c r="K11" i="13"/>
  <c r="J11" i="13"/>
  <c r="I11" i="13"/>
  <c r="H11" i="13"/>
  <c r="G11" i="13"/>
  <c r="F11" i="13"/>
  <c r="E11" i="13"/>
  <c r="AB10" i="13"/>
  <c r="AA10" i="13"/>
  <c r="Z10" i="13"/>
  <c r="Y10" i="13"/>
  <c r="X10" i="13"/>
  <c r="W10" i="13"/>
  <c r="V10" i="13"/>
  <c r="U10" i="13"/>
  <c r="T10" i="13"/>
  <c r="S10" i="13"/>
  <c r="R10" i="13"/>
  <c r="Q10" i="13"/>
  <c r="P10" i="13"/>
  <c r="O10" i="13"/>
  <c r="N10" i="13"/>
  <c r="M10" i="13"/>
  <c r="L10" i="13"/>
  <c r="K10" i="13"/>
  <c r="J10" i="13"/>
  <c r="I10" i="13"/>
  <c r="H10" i="13"/>
  <c r="G10" i="13"/>
  <c r="F10" i="13"/>
  <c r="E10" i="13"/>
  <c r="C10" i="13" s="1"/>
  <c r="AB9" i="13"/>
  <c r="AA9" i="13"/>
  <c r="Z9" i="13"/>
  <c r="Y9" i="13"/>
  <c r="X9" i="13"/>
  <c r="W9" i="13"/>
  <c r="V9" i="13"/>
  <c r="U9" i="13"/>
  <c r="T9" i="13"/>
  <c r="S9" i="13"/>
  <c r="R9" i="13"/>
  <c r="Q9" i="13"/>
  <c r="P9" i="13"/>
  <c r="O9" i="13"/>
  <c r="N9" i="13"/>
  <c r="M9" i="13"/>
  <c r="M5" i="13" s="1"/>
  <c r="L9" i="13"/>
  <c r="K9" i="13"/>
  <c r="J9" i="13"/>
  <c r="I9" i="13"/>
  <c r="H9" i="13"/>
  <c r="G9" i="13"/>
  <c r="F9" i="13"/>
  <c r="D9" i="13" s="1"/>
  <c r="E9" i="13"/>
  <c r="AB8" i="13"/>
  <c r="AA8" i="13"/>
  <c r="Z8" i="13"/>
  <c r="Y8" i="13"/>
  <c r="X8" i="13"/>
  <c r="X5" i="13" s="1"/>
  <c r="W8" i="13"/>
  <c r="V8" i="13"/>
  <c r="U8" i="13"/>
  <c r="T8" i="13"/>
  <c r="S8" i="13"/>
  <c r="R8" i="13"/>
  <c r="Q8" i="13"/>
  <c r="P8" i="13"/>
  <c r="O8" i="13"/>
  <c r="N8" i="13"/>
  <c r="M8" i="13"/>
  <c r="L8" i="13"/>
  <c r="L5" i="13" s="1"/>
  <c r="K8" i="13"/>
  <c r="J8" i="13"/>
  <c r="I8" i="13"/>
  <c r="H8" i="13"/>
  <c r="G8" i="13"/>
  <c r="F8" i="13"/>
  <c r="D8" i="13" s="1"/>
  <c r="E8" i="13"/>
  <c r="C8" i="13" s="1"/>
  <c r="AB7" i="13"/>
  <c r="AA7" i="13"/>
  <c r="Z7" i="13"/>
  <c r="Y7" i="13"/>
  <c r="X7" i="13"/>
  <c r="W7" i="13"/>
  <c r="W5" i="13" s="1"/>
  <c r="V7" i="13"/>
  <c r="V5" i="13" s="1"/>
  <c r="U7" i="13"/>
  <c r="U5" i="13" s="1"/>
  <c r="T7" i="13"/>
  <c r="S7" i="13"/>
  <c r="R7" i="13"/>
  <c r="Q7" i="13"/>
  <c r="P7" i="13"/>
  <c r="O7" i="13"/>
  <c r="N7" i="13"/>
  <c r="M7" i="13"/>
  <c r="L7" i="13"/>
  <c r="K7" i="13"/>
  <c r="J7" i="13"/>
  <c r="I7" i="13"/>
  <c r="H7" i="13"/>
  <c r="G7" i="13"/>
  <c r="G5" i="13" s="1"/>
  <c r="F7" i="13"/>
  <c r="E7" i="13"/>
  <c r="D7" i="13"/>
  <c r="C7" i="13"/>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B6" i="13"/>
  <c r="AA6" i="13"/>
  <c r="Z6" i="13"/>
  <c r="Y6" i="13"/>
  <c r="X6" i="13"/>
  <c r="W6" i="13"/>
  <c r="V6" i="13"/>
  <c r="U6" i="13"/>
  <c r="T6" i="13"/>
  <c r="T5" i="13" s="1"/>
  <c r="S6" i="13"/>
  <c r="S5" i="13" s="1"/>
  <c r="R6" i="13"/>
  <c r="R5" i="13" s="1"/>
  <c r="Q6" i="13"/>
  <c r="Q5" i="13" s="1"/>
  <c r="P6" i="13"/>
  <c r="P5" i="13" s="1"/>
  <c r="O6" i="13"/>
  <c r="C6" i="13" s="1"/>
  <c r="N6" i="13"/>
  <c r="D6" i="13" s="1"/>
  <c r="M6" i="13"/>
  <c r="L6" i="13"/>
  <c r="K6" i="13"/>
  <c r="J6" i="13"/>
  <c r="I6" i="13"/>
  <c r="H6" i="13"/>
  <c r="G6" i="13"/>
  <c r="F6" i="13"/>
  <c r="E6" i="13"/>
  <c r="H5" i="13"/>
  <c r="L6" i="12"/>
  <c r="W12" i="12"/>
  <c r="H12" i="12"/>
  <c r="O9" i="12"/>
  <c r="O57" i="14" l="1"/>
  <c r="D15" i="13"/>
  <c r="C14" i="13"/>
  <c r="D16" i="13"/>
  <c r="C19" i="13"/>
  <c r="D10" i="13"/>
  <c r="E5" i="13"/>
  <c r="C11" i="13"/>
  <c r="D11" i="13"/>
  <c r="F5" i="13"/>
  <c r="N5" i="13"/>
  <c r="O5" i="13"/>
  <c r="C9" i="13"/>
  <c r="G53" i="12"/>
  <c r="P53" i="12"/>
  <c r="AA53" i="12" l="1"/>
  <c r="C5" i="13"/>
  <c r="D5" i="13"/>
  <c r="L6" i="3" l="1"/>
  <c r="L5" i="3"/>
</calcChain>
</file>

<file path=xl/comments1.xml><?xml version="1.0" encoding="utf-8"?>
<comments xmlns="http://schemas.openxmlformats.org/spreadsheetml/2006/main">
  <authors>
    <author>kumamoto</author>
  </authors>
  <commentList>
    <comment ref="A2" authorId="0" shapeId="0">
      <text>
        <r>
          <rPr>
            <sz val="10"/>
            <color indexed="10"/>
            <rFont val="MS P ゴシック"/>
            <family val="3"/>
            <charset val="128"/>
          </rPr>
          <t>本書は、４月照会の「基本報酬区分」専用の届出です。加算届出内容の変更等は、別途届出書を作成し郵送にて提出してください。</t>
        </r>
        <r>
          <rPr>
            <sz val="11"/>
            <color indexed="10"/>
            <rFont val="MS P ゴシック"/>
            <family val="3"/>
            <charset val="128"/>
          </rPr>
          <t xml:space="preserve">
</t>
        </r>
      </text>
    </comment>
  </commentList>
</comments>
</file>

<file path=xl/comments2.xml><?xml version="1.0" encoding="utf-8"?>
<comments xmlns="http://schemas.openxmlformats.org/spreadsheetml/2006/main">
  <authors>
    <author>kumamoto</author>
  </authors>
  <commentList>
    <comment ref="AA3" authorId="0" shapeId="0">
      <text>
        <r>
          <rPr>
            <b/>
            <sz val="9"/>
            <color indexed="81"/>
            <rFont val="MS P ゴシック"/>
            <family val="3"/>
            <charset val="128"/>
          </rPr>
          <t>事業所番号を記入してください</t>
        </r>
      </text>
    </comment>
    <comment ref="AO3" authorId="0" shapeId="0">
      <text>
        <r>
          <rPr>
            <b/>
            <sz val="9"/>
            <color indexed="81"/>
            <rFont val="MS P ゴシック"/>
            <family val="3"/>
            <charset val="128"/>
          </rPr>
          <t xml:space="preserve">事業所名を記入してください。
</t>
        </r>
      </text>
    </comment>
    <comment ref="AL7" authorId="0" shapeId="0">
      <text>
        <r>
          <rPr>
            <b/>
            <sz val="9"/>
            <color indexed="81"/>
            <rFont val="MS P ゴシック"/>
            <family val="3"/>
            <charset val="128"/>
          </rPr>
          <t>プルダウンで洗濯してください。※プルダウンがない場合は数字を記入。</t>
        </r>
      </text>
    </comment>
  </commentList>
</comments>
</file>

<file path=xl/sharedStrings.xml><?xml version="1.0" encoding="utf-8"?>
<sst xmlns="http://schemas.openxmlformats.org/spreadsheetml/2006/main" count="1609" uniqueCount="477">
  <si>
    <t>①</t>
    <phoneticPr fontId="3"/>
  </si>
  <si>
    <t>介護給付費の算定に関する届出書（４月基本報酬届出用）</t>
    <rPh sb="0" eb="2">
      <t>カイゴ</t>
    </rPh>
    <rPh sb="2" eb="5">
      <t>キュウフヒ</t>
    </rPh>
    <rPh sb="6" eb="8">
      <t>サンテイ</t>
    </rPh>
    <rPh sb="9" eb="10">
      <t>カン</t>
    </rPh>
    <rPh sb="12" eb="15">
      <t>トドケデショ</t>
    </rPh>
    <rPh sb="17" eb="18">
      <t>ガツ</t>
    </rPh>
    <rPh sb="18" eb="20">
      <t>キホン</t>
    </rPh>
    <rPh sb="20" eb="22">
      <t>ホウシュウ</t>
    </rPh>
    <rPh sb="22" eb="24">
      <t>トドケデ</t>
    </rPh>
    <rPh sb="24" eb="25">
      <t>ヨウ</t>
    </rPh>
    <phoneticPr fontId="3"/>
  </si>
  <si>
    <t>②</t>
    <phoneticPr fontId="3"/>
  </si>
  <si>
    <t>介護給付費の算定に関する事項（参考様式５）</t>
    <rPh sb="0" eb="5">
      <t>カイゴキュウフヒ</t>
    </rPh>
    <rPh sb="6" eb="8">
      <t>サンテイ</t>
    </rPh>
    <rPh sb="9" eb="10">
      <t>カン</t>
    </rPh>
    <rPh sb="12" eb="14">
      <t>ジコウ</t>
    </rPh>
    <rPh sb="15" eb="17">
      <t>サンコウ</t>
    </rPh>
    <rPh sb="17" eb="19">
      <t>ヨウシキ</t>
    </rPh>
    <phoneticPr fontId="3"/>
  </si>
  <si>
    <t>③</t>
    <phoneticPr fontId="3"/>
  </si>
  <si>
    <t>④</t>
    <phoneticPr fontId="3"/>
  </si>
  <si>
    <t>⑤</t>
    <phoneticPr fontId="3"/>
  </si>
  <si>
    <t>⑥</t>
    <phoneticPr fontId="3"/>
  </si>
  <si>
    <t>⑦</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</si>
  <si>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</si>
  <si>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熊本県知事　木村　敬　様</t>
    <rPh sb="0" eb="3">
      <t>クマモトケン</t>
    </rPh>
    <rPh sb="3" eb="5">
      <t>チジ</t>
    </rPh>
    <rPh sb="6" eb="8">
      <t>キムラ</t>
    </rPh>
    <rPh sb="9" eb="10">
      <t>タカシ</t>
    </rPh>
    <rPh sb="11" eb="12">
      <t>サマ</t>
    </rPh>
    <phoneticPr fontId="8"/>
  </si>
  <si>
    <t>令和</t>
    <rPh sb="0" eb="2">
      <t>レイワ</t>
    </rPh>
    <phoneticPr fontId="8"/>
  </si>
  <si>
    <t>年</t>
    <rPh sb="0" eb="1">
      <t>ネン</t>
    </rPh>
    <phoneticPr fontId="8"/>
  </si>
  <si>
    <t>月</t>
    <rPh sb="0" eb="1">
      <t>ツキ</t>
    </rPh>
    <phoneticPr fontId="8"/>
  </si>
  <si>
    <t>日</t>
    <rPh sb="0" eb="1">
      <t>ニチ</t>
    </rPh>
    <phoneticPr fontId="8"/>
  </si>
  <si>
    <t>主たる事務所
の所在地</t>
    <rPh sb="0" eb="1">
      <t>シュ</t>
    </rPh>
    <rPh sb="3" eb="5">
      <t>ジム</t>
    </rPh>
    <rPh sb="5" eb="6">
      <t>ショ</t>
    </rPh>
    <rPh sb="8" eb="11">
      <t>ショザイチ</t>
    </rPh>
    <phoneticPr fontId="8"/>
  </si>
  <si>
    <t>：</t>
    <phoneticPr fontId="8"/>
  </si>
  <si>
    <t>名　　称</t>
    <rPh sb="0" eb="1">
      <t>ナ</t>
    </rPh>
    <rPh sb="3" eb="4">
      <t>ショウ</t>
    </rPh>
    <phoneticPr fontId="8"/>
  </si>
  <si>
    <t>代表者の職・氏名</t>
    <rPh sb="0" eb="3">
      <t>ダイヒョウシャ</t>
    </rPh>
    <rPh sb="4" eb="5">
      <t>ショク</t>
    </rPh>
    <rPh sb="6" eb="8">
      <t>シメイ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</si>
  <si>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</si>
  <si>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事業所番号</t>
    <rPh sb="0" eb="3">
      <t>ジギョウショ</t>
    </rPh>
    <rPh sb="3" eb="5">
      <t>バンゴウ</t>
    </rPh>
    <phoneticPr fontId="8"/>
  </si>
  <si>
    <t>主たる事業所
（施設）の名称</t>
    <rPh sb="0" eb="1">
      <t>シュ</t>
    </rPh>
    <rPh sb="3" eb="6">
      <t>ジギョウショ</t>
    </rPh>
    <rPh sb="8" eb="10">
      <t>シセツ</t>
    </rPh>
    <rPh sb="12" eb="14">
      <t>メイショウ</t>
    </rPh>
    <phoneticPr fontId="8"/>
  </si>
  <si>
    <t>（ﾌﾘｶﾞﾅ）</t>
    <phoneticPr fontId="8"/>
  </si>
  <si>
    <t>事業所（施設）　　　の所在地</t>
    <rPh sb="0" eb="3">
      <t>ジギョウショ</t>
    </rPh>
    <rPh sb="4" eb="6">
      <t>シセツ</t>
    </rPh>
    <rPh sb="11" eb="14">
      <t>ショザイチ</t>
    </rPh>
    <phoneticPr fontId="8"/>
  </si>
  <si>
    <t>郵便番号（</t>
    <rPh sb="0" eb="4">
      <t>ユウビンバンゴウ</t>
    </rPh>
    <phoneticPr fontId="8"/>
  </si>
  <si>
    <t>）</t>
    <phoneticPr fontId="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</si>
  <si>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</si>
  <si>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実施
事業</t>
    <rPh sb="0" eb="2">
      <t>ジッシ</t>
    </rPh>
    <rPh sb="3" eb="5">
      <t>ジギョウ</t>
    </rPh>
    <phoneticPr fontId="8"/>
  </si>
  <si>
    <t>異動等の区分</t>
    <rPh sb="0" eb="2">
      <t>イドウ</t>
    </rPh>
    <rPh sb="2" eb="3">
      <t>トウ</t>
    </rPh>
    <rPh sb="4" eb="6">
      <t>クブン</t>
    </rPh>
    <phoneticPr fontId="8"/>
  </si>
  <si>
    <t>異動年月日</t>
    <rPh sb="0" eb="2">
      <t>イドウ</t>
    </rPh>
    <rPh sb="2" eb="5">
      <t>ネンガッピ</t>
    </rPh>
    <phoneticPr fontId="8"/>
  </si>
  <si>
    <t>介　　　　護　　　　給　　　　付</t>
    <rPh sb="0" eb="1">
      <t>スケ</t>
    </rPh>
    <rPh sb="5" eb="6">
      <t>ユズル</t>
    </rPh>
    <rPh sb="10" eb="11">
      <t>キュウ</t>
    </rPh>
    <rPh sb="15" eb="16">
      <t>ヅケ</t>
    </rPh>
    <phoneticPr fontId="8"/>
  </si>
  <si>
    <t>居宅介護</t>
    <rPh sb="0" eb="2">
      <t>キョタク</t>
    </rPh>
    <rPh sb="2" eb="4">
      <t>カイゴ</t>
    </rPh>
    <phoneticPr fontId="8"/>
  </si>
  <si>
    <t>１ 新規</t>
    <rPh sb="2" eb="4">
      <t>シンキ</t>
    </rPh>
    <phoneticPr fontId="8"/>
  </si>
  <si>
    <t>２ 変更</t>
    <rPh sb="2" eb="4">
      <t>ヘンコウ</t>
    </rPh>
    <phoneticPr fontId="8"/>
  </si>
  <si>
    <t>３ 終了</t>
    <rPh sb="2" eb="4">
      <t>シュウリョウ</t>
    </rPh>
    <phoneticPr fontId="8"/>
  </si>
  <si>
    <t>令和</t>
    <rPh sb="0" eb="1">
      <t>レイ</t>
    </rPh>
    <rPh sb="1" eb="2">
      <t>ワ</t>
    </rPh>
    <phoneticPr fontId="8"/>
  </si>
  <si>
    <t>重度訪問介護</t>
    <rPh sb="0" eb="2">
      <t>ジュウド</t>
    </rPh>
    <rPh sb="2" eb="4">
      <t>ホウモン</t>
    </rPh>
    <rPh sb="4" eb="6">
      <t>カイゴ</t>
    </rPh>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</si>
  <si>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</si>
  <si>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</si>
  <si>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</si>
  <si>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生活介護</t>
    <rPh sb="0" eb="2">
      <t>セイカツ</t>
    </rPh>
    <rPh sb="2" eb="4">
      <t>カイゴ</t>
    </rPh>
    <phoneticPr fontId="8"/>
  </si>
  <si>
    <t>短期入所</t>
    <rPh sb="0" eb="2">
      <t>タンキ</t>
    </rPh>
    <rPh sb="2" eb="4">
      <t>ニュウショ</t>
    </rPh>
    <phoneticPr fontId="8"/>
  </si>
  <si>
    <t>重度障害者等包括支援</t>
    <rPh sb="0" eb="2">
      <t>ジュウド</t>
    </rPh>
    <rPh sb="2" eb="5">
      <t>ショウガイシャ</t>
    </rPh>
    <rPh sb="5" eb="6">
      <t>トウ</t>
    </rPh>
    <rPh sb="6" eb="8">
      <t>ホウカツ</t>
    </rPh>
    <rPh sb="8" eb="10">
      <t>シエン</t>
    </rPh>
    <phoneticPr fontId="8"/>
  </si>
  <si>
    <t>施設入所支援</t>
    <rPh sb="0" eb="2">
      <t>シセツ</t>
    </rPh>
    <rPh sb="2" eb="4">
      <t>ニュウショ</t>
    </rPh>
    <rPh sb="4" eb="6">
      <t>シエン</t>
    </rPh>
    <phoneticPr fontId="8"/>
  </si>
  <si>
    <t>訓練等給付</t>
    <rPh sb="0" eb="3">
      <t>クンレントウ</t>
    </rPh>
    <rPh sb="3" eb="5">
      <t>キュウフ</t>
    </rPh>
    <phoneticPr fontId="8"/>
  </si>
  <si>
    <t>自立訓練（機能訓練）</t>
    <rPh sb="0" eb="2">
      <t>ジリツ</t>
    </rPh>
    <rPh sb="2" eb="4">
      <t>クンレン</t>
    </rPh>
    <rPh sb="5" eb="7">
      <t>キノウ</t>
    </rPh>
    <rPh sb="7" eb="9">
      <t>クンレン</t>
    </rPh>
    <phoneticPr fontId="8"/>
  </si>
  <si>
    <t>宿泊型自立訓練</t>
    <rPh sb="0" eb="3">
      <t>シュクハクガタ</t>
    </rPh>
    <rPh sb="3" eb="5">
      <t>ジリツ</t>
    </rPh>
    <rPh sb="5" eb="7">
      <t>クンレン</t>
    </rPh>
    <phoneticPr fontId="8"/>
  </si>
  <si>
    <t>自立訓練（生活訓練）</t>
    <rPh sb="0" eb="2">
      <t>ジリツ</t>
    </rPh>
    <rPh sb="2" eb="4">
      <t>クンレン</t>
    </rPh>
    <rPh sb="5" eb="7">
      <t>セイカツ</t>
    </rPh>
    <rPh sb="7" eb="9">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</si>
  <si>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</si>
  <si>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8" eb="9">
      <t>カタ</t>
    </rPh>
    <phoneticPr fontId="8"/>
  </si>
  <si>
    <t>就労継続支援（Ｂ型）</t>
    <rPh sb="0" eb="2">
      <t>シュウロウ</t>
    </rPh>
    <rPh sb="2" eb="4">
      <t>ケイゾク</t>
    </rPh>
    <rPh sb="4" eb="6">
      <t>シエン</t>
    </rPh>
    <rPh sb="8" eb="9">
      <t>カタ</t>
    </rPh>
    <phoneticPr fontId="8"/>
  </si>
  <si>
    <t>就労定着支援</t>
    <rPh sb="0" eb="2">
      <t>シュウロウ</t>
    </rPh>
    <rPh sb="2" eb="4">
      <t>テイチャク</t>
    </rPh>
    <rPh sb="4" eb="6">
      <t>シエン</t>
    </rPh>
    <phoneticPr fontId="8"/>
  </si>
  <si>
    <t>自立生活援助</t>
    <rPh sb="0" eb="2">
      <t>ジリツ</t>
    </rPh>
    <rPh sb="2" eb="4">
      <t>セイカツ</t>
    </rPh>
    <rPh sb="4" eb="6">
      <t>エンジョ</t>
    </rPh>
    <phoneticPr fontId="8"/>
  </si>
  <si>
    <t>共同生活援助</t>
    <rPh sb="0" eb="2">
      <t>キョウドウ</t>
    </rPh>
    <rPh sb="2" eb="4">
      <t>セイカツ</t>
    </rPh>
    <rPh sb="4" eb="6">
      <t>エンジョ</t>
    </rPh>
    <phoneticPr fontId="8"/>
  </si>
  <si>
    <t>地域相談支援
(地域移行支援）</t>
    <rPh sb="0" eb="2">
      <t>チイキ</t>
    </rPh>
    <rPh sb="2" eb="4">
      <t>ソウダン</t>
    </rPh>
    <rPh sb="4" eb="6">
      <t>シエン</t>
    </rPh>
    <rPh sb="8" eb="10">
      <t>チイキ</t>
    </rPh>
    <rPh sb="10" eb="12">
      <t>イコウ</t>
    </rPh>
    <rPh sb="12" eb="14">
      <t>シエン</t>
    </rPh>
    <phoneticPr fontId="8"/>
  </si>
  <si>
    <t>地域相談支援
(地域定着支援）</t>
    <rPh sb="0" eb="2">
      <t>チイキ</t>
    </rPh>
    <rPh sb="2" eb="4">
      <t>ソウダン</t>
    </rPh>
    <rPh sb="4" eb="6">
      <t>シエン</t>
    </rPh>
    <rPh sb="8" eb="10">
      <t>チイキ</t>
    </rPh>
    <rPh sb="10" eb="12">
      <t>テイチャク</t>
    </rPh>
    <rPh sb="12" eb="14">
      <t>シエン</t>
    </rPh>
    <phoneticPr fontId="8"/>
  </si>
  <si>
    <t>特定相談支援</t>
    <rPh sb="0" eb="2">
      <t>トクテイ</t>
    </rPh>
    <rPh sb="2" eb="4">
      <t>ソウダン</t>
    </rPh>
    <rPh sb="4" eb="6">
      <t>シエン</t>
    </rPh>
    <phoneticPr fontId="8"/>
  </si>
  <si>
    <t>担当者氏名</t>
    <rPh sb="0" eb="3">
      <t>タントウシャ</t>
    </rPh>
    <rPh sb="3" eb="5">
      <t>シメイ</t>
    </rPh>
    <phoneticPr fontId="8"/>
  </si>
  <si>
    <t>電話番号</t>
    <rPh sb="0" eb="2">
      <t>デンワ</t>
    </rPh>
    <rPh sb="2" eb="4">
      <t>バンゴウ</t>
    </rPh>
    <phoneticPr fontId="8"/>
  </si>
  <si>
    <t>メールアドレス</t>
    <phoneticPr fontId="8"/>
  </si>
  <si>
    <t>（参考様式５）</t>
    <rPh sb="1" eb="3">
      <t>サンコウ</t>
    </rPh>
    <rPh sb="3" eb="5">
      <t>ヨウシキ</t>
    </rPh>
    <phoneticPr fontId="8"/>
  </si>
  <si>
    <t>介護給付費等の請求に関する事項</t>
    <rPh sb="0" eb="2">
      <t>カイゴ</t>
    </rPh>
    <rPh sb="2" eb="4">
      <t>キュウフ</t>
    </rPh>
    <rPh sb="4" eb="5">
      <t>ヒ</t>
    </rPh>
    <rPh sb="5" eb="6">
      <t>トウ</t>
    </rPh>
    <rPh sb="7" eb="9">
      <t>セイキュウ</t>
    </rPh>
    <rPh sb="10" eb="11">
      <t>カン</t>
    </rPh>
    <rPh sb="13" eb="15">
      <t>ジコウ</t>
    </rPh>
    <phoneticPr fontId="8"/>
  </si>
  <si>
    <t>主たる事業所・施設の
名称</t>
    <rPh sb="0" eb="1">
      <t>シュ</t>
    </rPh>
    <rPh sb="3" eb="6">
      <t>ジギョウショ</t>
    </rPh>
    <rPh sb="7" eb="9">
      <t>シセツ</t>
    </rPh>
    <rPh sb="11" eb="13">
      <t>メイショウ</t>
    </rPh>
    <phoneticPr fontId="8"/>
  </si>
  <si>
    <t>主たる事業所・施設の
所在地</t>
    <rPh sb="0" eb="1">
      <t>シュ</t>
    </rPh>
    <rPh sb="3" eb="6">
      <t>ジギョウショ</t>
    </rPh>
    <rPh sb="7" eb="9">
      <t>シセツ</t>
    </rPh>
    <rPh sb="11" eb="14">
      <t>ショザイチ</t>
    </rPh>
    <phoneticPr fontId="8"/>
  </si>
  <si>
    <t>届出を行う事業所・施設の種類</t>
    <rPh sb="0" eb="2">
      <t>トドケデ</t>
    </rPh>
    <rPh sb="3" eb="4">
      <t>オコナ</t>
    </rPh>
    <rPh sb="5" eb="8">
      <t>ジギョウショ</t>
    </rPh>
    <rPh sb="9" eb="11">
      <t>シセツ</t>
    </rPh>
    <rPh sb="12" eb="14">
      <t>シュルイ</t>
    </rPh>
    <phoneticPr fontId="8"/>
  </si>
  <si>
    <r>
      <t xml:space="preserve">同一所在地において行う事業等の種類
</t>
    </r>
    <r>
      <rPr>
        <sz val="8"/>
        <rFont val="ＭＳ Ｐゴシック"/>
        <family val="3"/>
        <charset val="128"/>
      </rPr>
      <t>（</t>
    </r>
    <r>
      <rPr>
        <sz val="8"/>
        <color rgb="FFFF0000"/>
        <rFont val="ＭＳ Ｐゴシック"/>
        <family val="3"/>
        <charset val="128"/>
      </rPr>
      <t>同じ事業所番号のもの</t>
    </r>
    <r>
      <rPr>
        <sz val="8"/>
        <rFont val="ＭＳ Ｐゴシック"/>
        <family val="3"/>
        <charset val="128"/>
      </rPr>
      <t>（一体的に管理運営を行う事業所））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8"/>
  </si>
  <si>
    <t>実施事業</t>
    <rPh sb="0" eb="2">
      <t>ジッシ</t>
    </rPh>
    <rPh sb="2" eb="4">
      <t>ジギョウ</t>
    </rPh>
    <phoneticPr fontId="8"/>
  </si>
  <si>
    <r>
      <t xml:space="preserve">指定年月日
</t>
    </r>
    <r>
      <rPr>
        <sz val="8"/>
        <rFont val="ＭＳ Ｐゴシック"/>
        <family val="3"/>
        <charset val="128"/>
      </rPr>
      <t>（既に指定を受けているものに限る）</t>
    </r>
    <rPh sb="0" eb="2">
      <t>シテイ</t>
    </rPh>
    <rPh sb="2" eb="5">
      <t>ネンガッピ</t>
    </rPh>
    <rPh sb="7" eb="8">
      <t>スデ</t>
    </rPh>
    <rPh sb="9" eb="11">
      <t>シテイ</t>
    </rPh>
    <rPh sb="12" eb="13">
      <t>ウ</t>
    </rPh>
    <rPh sb="20" eb="21">
      <t>カギ</t>
    </rPh>
    <phoneticPr fontId="8"/>
  </si>
  <si>
    <r>
      <t xml:space="preserve">指定の有効期間満了日
</t>
    </r>
    <r>
      <rPr>
        <sz val="8"/>
        <rFont val="ＭＳ Ｐ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8"/>
  </si>
  <si>
    <t>変更等の区分</t>
    <rPh sb="0" eb="2">
      <t>ヘンコウ</t>
    </rPh>
    <rPh sb="2" eb="3">
      <t>トウ</t>
    </rPh>
    <rPh sb="4" eb="6">
      <t>クブン</t>
    </rPh>
    <phoneticPr fontId="8"/>
  </si>
  <si>
    <t>変更等年月日</t>
    <rPh sb="0" eb="2">
      <t>ヘンコウ</t>
    </rPh>
    <rPh sb="2" eb="3">
      <t>トウ</t>
    </rPh>
    <rPh sb="3" eb="6">
      <t>ネンガッピ</t>
    </rPh>
    <phoneticPr fontId="8"/>
  </si>
  <si>
    <t>変更項目</t>
    <rPh sb="0" eb="2">
      <t>ヘンコウ</t>
    </rPh>
    <rPh sb="2" eb="4">
      <t>コウモク</t>
    </rPh>
    <phoneticPr fontId="8"/>
  </si>
  <si>
    <t>介護給付</t>
    <rPh sb="0" eb="2">
      <t>カイゴ</t>
    </rPh>
    <rPh sb="2" eb="4">
      <t>キュウフ</t>
    </rPh>
    <phoneticPr fontId="8"/>
  </si>
  <si>
    <t>自立訓練</t>
    <rPh sb="0" eb="2">
      <t>ジリツ</t>
    </rPh>
    <rPh sb="2" eb="4">
      <t>クンレン</t>
    </rPh>
    <phoneticPr fontId="8"/>
  </si>
  <si>
    <t>就労継続支援Ａ型</t>
    <rPh sb="0" eb="2">
      <t>シュウロウ</t>
    </rPh>
    <rPh sb="2" eb="4">
      <t>ケイゾク</t>
    </rPh>
    <rPh sb="4" eb="6">
      <t>シエン</t>
    </rPh>
    <rPh sb="7" eb="8">
      <t>ガタ</t>
    </rPh>
    <phoneticPr fontId="8"/>
  </si>
  <si>
    <t>就労継続支援Ｂ型</t>
    <rPh sb="0" eb="2">
      <t>シュウロウ</t>
    </rPh>
    <rPh sb="2" eb="4">
      <t>ケイゾク</t>
    </rPh>
    <rPh sb="4" eb="6">
      <t>シエン</t>
    </rPh>
    <rPh sb="7" eb="8">
      <t>ガタ</t>
    </rPh>
    <phoneticPr fontId="8"/>
  </si>
  <si>
    <t>地域相談支援給付</t>
    <rPh sb="0" eb="2">
      <t>チイキ</t>
    </rPh>
    <rPh sb="2" eb="4">
      <t>ソウダン</t>
    </rPh>
    <rPh sb="4" eb="6">
      <t>シエン</t>
    </rPh>
    <rPh sb="6" eb="8">
      <t>キュウフ</t>
    </rPh>
    <phoneticPr fontId="8"/>
  </si>
  <si>
    <t>地域移行支援</t>
    <rPh sb="0" eb="2">
      <t>チイキ</t>
    </rPh>
    <rPh sb="2" eb="4">
      <t>イコウ</t>
    </rPh>
    <rPh sb="4" eb="6">
      <t>シエン</t>
    </rPh>
    <phoneticPr fontId="8"/>
  </si>
  <si>
    <t>地域定着支援</t>
    <rPh sb="0" eb="2">
      <t>チイキ</t>
    </rPh>
    <rPh sb="2" eb="4">
      <t>テイチャク</t>
    </rPh>
    <rPh sb="4" eb="6">
      <t>シエン</t>
    </rPh>
    <phoneticPr fontId="8"/>
  </si>
  <si>
    <t>特記事項</t>
    <rPh sb="0" eb="2">
      <t>トッキ</t>
    </rPh>
    <rPh sb="2" eb="4">
      <t>ジコウ</t>
    </rPh>
    <phoneticPr fontId="8"/>
  </si>
  <si>
    <t>変更前</t>
    <rPh sb="0" eb="3">
      <t>ヘンコウマエ</t>
    </rPh>
    <phoneticPr fontId="8"/>
  </si>
  <si>
    <t>変更後</t>
    <phoneticPr fontId="8"/>
  </si>
  <si>
    <t>関係書類</t>
    <rPh sb="0" eb="2">
      <t>カンケイ</t>
    </rPh>
    <rPh sb="2" eb="4">
      <t>ショルイ</t>
    </rPh>
    <phoneticPr fontId="8"/>
  </si>
  <si>
    <t>別紙のとおり</t>
    <rPh sb="0" eb="2">
      <t>ベッシ</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</si>
  <si>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</si>
  <si>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事業所番号</t>
    <rPh sb="0" eb="3">
      <t>ジギョウショ</t>
    </rPh>
    <rPh sb="3" eb="5">
      <t>バンゴウ</t>
    </rPh>
    <phoneticPr fontId="3"/>
  </si>
  <si>
    <t>事業所名</t>
    <rPh sb="0" eb="3">
      <t>ジギョウショ</t>
    </rPh>
    <rPh sb="3" eb="4">
      <t>メイ</t>
    </rPh>
    <phoneticPr fontId="3"/>
  </si>
  <si>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</si>
  <si>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</si>
  <si>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</si>
  <si>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</si>
  <si>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</si>
  <si>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</si>
  <si>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</si>
  <si>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</si>
  <si>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</si>
  <si>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</si>
  <si>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定員超過</t>
    <rPh sb="0" eb="2">
      <t>テイイン</t>
    </rPh>
    <rPh sb="2" eb="4">
      <t>チョウカ</t>
    </rPh>
    <phoneticPr fontId="8"/>
  </si>
  <si>
    <t>　１．なし　　２．あり</t>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</si>
  <si>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</si>
  <si>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</si>
  <si>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身体拘束廃止未実施</t>
    <phoneticPr fontId="8"/>
  </si>
  <si>
    <t>１．なし　２．あり（障害者支援施設以外）　３．あり（障害者支援施設）</t>
    <phoneticPr fontId="3"/>
  </si>
  <si>
    <t>虐待防止措置未実施</t>
    <rPh sb="0" eb="2">
      <t>ギャクタイ</t>
    </rPh>
    <rPh sb="2" eb="4">
      <t>ボウシ</t>
    </rPh>
    <rPh sb="4" eb="6">
      <t>ソチ</t>
    </rPh>
    <rPh sb="6" eb="7">
      <t>ミ</t>
    </rPh>
    <rPh sb="7" eb="9">
      <t>ジッシ</t>
    </rPh>
    <phoneticPr fontId="8"/>
  </si>
  <si>
    <t>業務継続計画未策定</t>
    <phoneticPr fontId="8"/>
  </si>
  <si>
    <t>情報公表未報告</t>
    <phoneticPr fontId="8"/>
  </si>
  <si>
    <t>福祉専門職員配置等</t>
    <phoneticPr fontId="8"/>
  </si>
  <si>
    <t>　１．なし　　３．Ⅱ　　４．Ⅲ　　５．Ⅰ</t>
    <phoneticPr fontId="8"/>
  </si>
  <si>
    <t>１．21人以上40人以下
２．41人以上60人以下
３．61人以上80人以下
４．81人以上
５．20人以下</t>
    <rPh sb="4" eb="5">
      <t>ニン</t>
    </rPh>
    <rPh sb="5" eb="7">
      <t>イジョウ</t>
    </rPh>
    <rPh sb="51" eb="52">
      <t>ニン</t>
    </rPh>
    <rPh sb="52" eb="54">
      <t>イカ</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</si>
  <si>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</si>
  <si>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</si>
  <si>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食事提供体制</t>
    <rPh sb="0" eb="2">
      <t>ショクジ</t>
    </rPh>
    <rPh sb="2" eb="4">
      <t>テイキョウ</t>
    </rPh>
    <rPh sb="4" eb="6">
      <t>タイセイ</t>
    </rPh>
    <phoneticPr fontId="8"/>
  </si>
  <si>
    <t>送迎体制</t>
    <rPh sb="0" eb="2">
      <t>ソウゲイ</t>
    </rPh>
    <rPh sb="2" eb="4">
      <t>タイセイ</t>
    </rPh>
    <phoneticPr fontId="8"/>
  </si>
  <si>
    <t>　１．なし　　３．Ⅰ　　４．Ⅱ</t>
    <phoneticPr fontId="8"/>
  </si>
  <si>
    <t>社会生活支援</t>
    <phoneticPr fontId="8"/>
  </si>
  <si>
    <t>指定管理者制度適用区分</t>
    <rPh sb="0" eb="2">
      <t>シテイ</t>
    </rPh>
    <rPh sb="2" eb="5">
      <t>カンリシャ</t>
    </rPh>
    <rPh sb="5" eb="7">
      <t>セイド</t>
    </rPh>
    <rPh sb="7" eb="9">
      <t>テキヨウ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</si>
  <si>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</si>
  <si>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</si>
  <si>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高次脳機能障害者支援体制</t>
    <rPh sb="0" eb="2">
      <t>コウジ</t>
    </rPh>
    <rPh sb="2" eb="3">
      <t>ノウ</t>
    </rPh>
    <rPh sb="3" eb="5">
      <t>キノウ</t>
    </rPh>
    <rPh sb="5" eb="8">
      <t>ショウガイシャ</t>
    </rPh>
    <rPh sb="8" eb="10">
      <t>シエン</t>
    </rPh>
    <rPh sb="10" eb="12">
      <t>タイセイ</t>
    </rPh>
    <phoneticPr fontId="3"/>
  </si>
  <si>
    <t>　１．なし　　２．あり</t>
    <phoneticPr fontId="3"/>
  </si>
  <si>
    <t>重度者支援体制</t>
    <rPh sb="0" eb="2">
      <t>ジュウド</t>
    </rPh>
    <rPh sb="2" eb="3">
      <t>シャ</t>
    </rPh>
    <rPh sb="3" eb="5">
      <t>シエン</t>
    </rPh>
    <rPh sb="5" eb="7">
      <t>タイセイ</t>
    </rPh>
    <phoneticPr fontId="8"/>
  </si>
  <si>
    <t>　１．なし　　２．Ⅰ　　３．Ⅱ</t>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</si>
  <si>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</si>
  <si>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</si>
  <si>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</si>
  <si>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</si>
  <si>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</si>
  <si>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t>※２</t>
    <phoneticPr fontId="8"/>
  </si>
  <si>
    <t>「人員配置区分」欄には、報酬算定上の区分を設定する。</t>
    <rPh sb="21" eb="23">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</si>
  <si>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</si>
  <si>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</si>
  <si>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※１８</t>
    <phoneticPr fontId="32"/>
  </si>
  <si>
    <t>事業所名</t>
    <rPh sb="0" eb="3">
      <t>ジギョウショ</t>
    </rPh>
    <rPh sb="3" eb="4">
      <t>メイ</t>
    </rPh>
    <phoneticPr fontId="8"/>
  </si>
  <si>
    <t>21人以上40人以下</t>
    <rPh sb="2" eb="3">
      <t>ニン</t>
    </rPh>
    <rPh sb="3" eb="5">
      <t>イジョウ</t>
    </rPh>
    <rPh sb="7" eb="8">
      <t>ニン</t>
    </rPh>
    <rPh sb="8" eb="10">
      <t>イカ</t>
    </rPh>
    <phoneticPr fontId="8"/>
  </si>
  <si>
    <t>81人以上</t>
    <rPh sb="2" eb="3">
      <t>ニン</t>
    </rPh>
    <rPh sb="3" eb="5">
      <t>イジョウ</t>
    </rPh>
    <phoneticPr fontId="8"/>
  </si>
  <si>
    <t>41人以上60人以下</t>
    <rPh sb="2" eb="3">
      <t>ニン</t>
    </rPh>
    <rPh sb="3" eb="5">
      <t>イジョウ</t>
    </rPh>
    <rPh sb="7" eb="8">
      <t>ニン</t>
    </rPh>
    <rPh sb="8" eb="10">
      <t>イカ</t>
    </rPh>
    <phoneticPr fontId="8"/>
  </si>
  <si>
    <t>20人以下</t>
    <rPh sb="2" eb="3">
      <t>ニン</t>
    </rPh>
    <rPh sb="3" eb="5">
      <t>イカ</t>
    </rPh>
    <phoneticPr fontId="8"/>
  </si>
  <si>
    <t>61人以上80人以下</t>
    <rPh sb="2" eb="3">
      <t>ニン</t>
    </rPh>
    <rPh sb="3" eb="5">
      <t>イジョウ</t>
    </rPh>
    <rPh sb="7" eb="8">
      <t>ニン</t>
    </rPh>
    <rPh sb="8" eb="10">
      <t>イカ</t>
    </rPh>
    <phoneticPr fontId="8"/>
  </si>
  <si>
    <t>４月</t>
    <rPh sb="1" eb="2">
      <t>ガツ</t>
    </rPh>
    <phoneticPr fontId="8"/>
  </si>
  <si>
    <t>合計</t>
    <rPh sb="0" eb="2">
      <t>ゴウケイ</t>
    </rPh>
    <phoneticPr fontId="8"/>
  </si>
  <si>
    <t>○</t>
  </si>
  <si>
    <t>２　変更</t>
  </si>
  <si>
    <r>
      <t xml:space="preserve">届出者
</t>
    </r>
    <r>
      <rPr>
        <sz val="6"/>
        <rFont val="ＭＳ Ｐゴシック"/>
        <family val="3"/>
        <charset val="128"/>
      </rPr>
      <t>（法人情報）</t>
    </r>
    <rPh sb="0" eb="2">
      <t>トドケデ</t>
    </rPh>
    <rPh sb="2" eb="3">
      <t>シャ</t>
    </rPh>
    <rPh sb="5" eb="9">
      <t>ホウジンジョウホウ</t>
    </rPh>
    <phoneticPr fontId="8"/>
  </si>
  <si>
    <t>様式No.</t>
    <rPh sb="0" eb="2">
      <t>ヨウシキ</t>
    </rPh>
    <phoneticPr fontId="3"/>
  </si>
  <si>
    <t>必要書類</t>
    <rPh sb="0" eb="2">
      <t>ヒツヨウ</t>
    </rPh>
    <rPh sb="2" eb="4">
      <t>ショルイ</t>
    </rPh>
    <phoneticPr fontId="3"/>
  </si>
  <si>
    <t>介護給付費の算定に係る体制等状況一覧（参考様式５の別紙１）</t>
    <rPh sb="0" eb="5">
      <t>カイゴキュウフヒ</t>
    </rPh>
    <rPh sb="6" eb="8">
      <t>サンテイ</t>
    </rPh>
    <rPh sb="9" eb="10">
      <t>カカ</t>
    </rPh>
    <rPh sb="11" eb="13">
      <t>タイセイ</t>
    </rPh>
    <rPh sb="13" eb="14">
      <t>ナド</t>
    </rPh>
    <rPh sb="14" eb="16">
      <t>ジョウキョウ</t>
    </rPh>
    <rPh sb="16" eb="18">
      <t>イチラン</t>
    </rPh>
    <rPh sb="19" eb="21">
      <t>サンコウ</t>
    </rPh>
    <rPh sb="21" eb="23">
      <t>ヨウシキ</t>
    </rPh>
    <rPh sb="25" eb="27">
      <t>ベッシ</t>
    </rPh>
    <phoneticPr fontId="3"/>
  </si>
  <si>
    <t>チェック欄</t>
    <rPh sb="4" eb="5">
      <t>ラン</t>
    </rPh>
    <phoneticPr fontId="3"/>
  </si>
  <si>
    <r>
      <t xml:space="preserve">【就労継続支援A型】基本報酬に関する届出書類一覧
</t>
    </r>
    <r>
      <rPr>
        <sz val="18"/>
        <color rgb="FFFF0000"/>
        <rFont val="ＭＳ Ｐゴシック"/>
        <family val="3"/>
        <charset val="128"/>
      </rPr>
      <t>＜メールでのご提出をお願いします（郵送は不要です）＞</t>
    </r>
    <rPh sb="3" eb="7">
      <t>ケイゾクシエン</t>
    </rPh>
    <rPh sb="8" eb="9">
      <t>ガタ</t>
    </rPh>
    <rPh sb="10" eb="12">
      <t>キホン</t>
    </rPh>
    <rPh sb="20" eb="22">
      <t>ショルイ</t>
    </rPh>
    <rPh sb="22" eb="24">
      <t>イチラン</t>
    </rPh>
    <rPh sb="32" eb="34">
      <t>テイシュツ</t>
    </rPh>
    <rPh sb="36" eb="37">
      <t>ネガ</t>
    </rPh>
    <rPh sb="42" eb="44">
      <t>ユウソウ</t>
    </rPh>
    <rPh sb="45" eb="47">
      <t>フヨウ</t>
    </rPh>
    <phoneticPr fontId="3"/>
  </si>
  <si>
    <t>就労継続支援Ａ型に係る基本報酬の算定区分に関する届出書（参考様式５の別紙４０）</t>
    <rPh sb="7" eb="8">
      <t>ガタ</t>
    </rPh>
    <phoneticPr fontId="3"/>
  </si>
  <si>
    <t>平均労働時間実績表（参考様式５の別紙５４－２）</t>
    <rPh sb="0" eb="6">
      <t>ヘイキンロウドウジカン</t>
    </rPh>
    <rPh sb="6" eb="9">
      <t>ジッセキヒョウ</t>
    </rPh>
    <phoneticPr fontId="3"/>
  </si>
  <si>
    <t>評価点区分（スコア）</t>
    <rPh sb="0" eb="2">
      <t>ヒョウカ</t>
    </rPh>
    <rPh sb="2" eb="3">
      <t>テン</t>
    </rPh>
    <rPh sb="3" eb="5">
      <t>クブン</t>
    </rPh>
    <phoneticPr fontId="3"/>
  </si>
  <si>
    <t>　</t>
    <phoneticPr fontId="3"/>
  </si>
  <si>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</si>
  <si>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</si>
  <si>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</si>
  <si>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１．Ⅰ型(7.5:1)
２．Ⅱ型(10:1)</t>
  </si>
  <si>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</si>
  <si>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</si>
  <si>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</si>
  <si>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訓練等給付</t>
    <phoneticPr fontId="32"/>
  </si>
  <si>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32"/>
  </si>
  <si>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</si>
  <si>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t>
    <phoneticPr fontId="8"/>
  </si>
  <si>
    <t>（参考様式５）の（別紙４０）</t>
    <rPh sb="1" eb="3">
      <t>サンコウ</t>
    </rPh>
    <rPh sb="3" eb="5">
      <t>ヨウシキ</t>
    </rPh>
    <rPh sb="9" eb="11">
      <t>ベッシ</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</si>
  <si>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</si>
  <si>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人員配置区分</t>
    <rPh sb="0" eb="2">
      <t>ジンイン</t>
    </rPh>
    <rPh sb="2" eb="4">
      <t>ハイチ</t>
    </rPh>
    <rPh sb="4" eb="6">
      <t>クブン</t>
    </rPh>
    <phoneticPr fontId="8"/>
  </si>
  <si>
    <t>←選択してください。</t>
    <rPh sb="1" eb="3">
      <t>センタク</t>
    </rPh>
    <phoneticPr fontId="3"/>
  </si>
  <si>
    <t>１．　Ⅰ型（7.5：1）</t>
  </si>
  <si>
    <t>２．　Ⅱ型（10：1）</t>
  </si>
  <si>
    <t>利用定員</t>
    <rPh sb="0" eb="4">
      <t>リヨウテイイン</t>
    </rPh>
    <phoneticPr fontId="8"/>
  </si>
  <si>
    <t>評価点区分</t>
    <rPh sb="0" eb="3">
      <t>ヒョウカテン</t>
    </rPh>
    <rPh sb="3" eb="5">
      <t>クブン</t>
    </rPh>
    <phoneticPr fontId="8"/>
  </si>
  <si>
    <t>↓選択してください。</t>
    <rPh sb="1" eb="3">
      <t>センタク</t>
    </rPh>
    <phoneticPr fontId="3"/>
  </si>
  <si>
    <t>評価点が１７０点以上</t>
    <rPh sb="0" eb="3">
      <t>ヒョウカテン</t>
    </rPh>
    <rPh sb="7" eb="8">
      <t>テン</t>
    </rPh>
    <rPh sb="8" eb="10">
      <t>イジョウ</t>
    </rPh>
    <phoneticPr fontId="8"/>
  </si>
  <si>
    <t>評価点が１５０点以上１７０点未満</t>
    <rPh sb="0" eb="3">
      <t>ヒョウカテン</t>
    </rPh>
    <rPh sb="7" eb="8">
      <t>テン</t>
    </rPh>
    <rPh sb="8" eb="10">
      <t>イジョウ</t>
    </rPh>
    <rPh sb="13" eb="14">
      <t>テン</t>
    </rPh>
    <rPh sb="14" eb="16">
      <t>ミマン</t>
    </rPh>
    <phoneticPr fontId="8"/>
  </si>
  <si>
    <t>評価点が１３０点以上１５０点未満</t>
    <rPh sb="0" eb="3">
      <t>ヒョウカテン</t>
    </rPh>
    <rPh sb="7" eb="8">
      <t>テン</t>
    </rPh>
    <rPh sb="8" eb="10">
      <t>イジョウ</t>
    </rPh>
    <rPh sb="13" eb="14">
      <t>テン</t>
    </rPh>
    <rPh sb="14" eb="16">
      <t>ミマン</t>
    </rPh>
    <phoneticPr fontId="8"/>
  </si>
  <si>
    <t>評価点が１０５点以上１３０点未満</t>
    <rPh sb="0" eb="3">
      <t>ヒョウカテン</t>
    </rPh>
    <rPh sb="7" eb="8">
      <t>テン</t>
    </rPh>
    <rPh sb="8" eb="10">
      <t>イジョウ</t>
    </rPh>
    <rPh sb="13" eb="14">
      <t>テン</t>
    </rPh>
    <rPh sb="14" eb="16">
      <t>ミマン</t>
    </rPh>
    <phoneticPr fontId="8"/>
  </si>
  <si>
    <t>評価点が８０点以上１０５点未満</t>
    <rPh sb="0" eb="3">
      <t>ヒョウカテン</t>
    </rPh>
    <rPh sb="6" eb="7">
      <t>テン</t>
    </rPh>
    <rPh sb="7" eb="9">
      <t>イジョウ</t>
    </rPh>
    <rPh sb="12" eb="13">
      <t>テン</t>
    </rPh>
    <rPh sb="13" eb="15">
      <t>ミマン</t>
    </rPh>
    <phoneticPr fontId="8"/>
  </si>
  <si>
    <t>評価点が６０点以上８０点未満</t>
    <rPh sb="0" eb="3">
      <t>ヒョウカテン</t>
    </rPh>
    <rPh sb="6" eb="7">
      <t>テン</t>
    </rPh>
    <rPh sb="7" eb="9">
      <t>イジョウ</t>
    </rPh>
    <rPh sb="11" eb="12">
      <t>テン</t>
    </rPh>
    <rPh sb="12" eb="14">
      <t>ミマン</t>
    </rPh>
    <phoneticPr fontId="3"/>
  </si>
  <si>
    <t>評価点が６０点未満の場合</t>
    <rPh sb="0" eb="3">
      <t>ヒョウカテン</t>
    </rPh>
    <rPh sb="6" eb="7">
      <t>テン</t>
    </rPh>
    <rPh sb="7" eb="9">
      <t>ミマン</t>
    </rPh>
    <rPh sb="10" eb="12">
      <t>バアイ</t>
    </rPh>
    <phoneticPr fontId="8"/>
  </si>
  <si>
    <t>なし（経過措置：新規指定から１年間　※5と同じ）</t>
    <rPh sb="3" eb="5">
      <t>ケイカ</t>
    </rPh>
    <rPh sb="5" eb="7">
      <t>ソチ</t>
    </rPh>
    <rPh sb="8" eb="12">
      <t>シンキシテイ</t>
    </rPh>
    <rPh sb="15" eb="17">
      <t>ネンカン</t>
    </rPh>
    <rPh sb="21" eb="22">
      <t>オナ</t>
    </rPh>
    <phoneticPr fontId="8"/>
  </si>
  <si>
    <t>（生産活動に限る）
実績算定対象年度</t>
    <rPh sb="1" eb="5">
      <t>セイサンカツドウ</t>
    </rPh>
    <rPh sb="6" eb="7">
      <t>カギ</t>
    </rPh>
    <rPh sb="10" eb="16">
      <t>ジッセキサンテイタイショウ</t>
    </rPh>
    <rPh sb="16" eb="18">
      <t>ネンド</t>
    </rPh>
    <phoneticPr fontId="3"/>
  </si>
  <si>
    <t>前年度の労働時間・利用者の状況</t>
    <rPh sb="0" eb="3">
      <t>ゼンネンド</t>
    </rPh>
    <rPh sb="4" eb="6">
      <t>ロウドウ</t>
    </rPh>
    <rPh sb="6" eb="8">
      <t>ジカン</t>
    </rPh>
    <rPh sb="9" eb="12">
      <t>リヨウシャ</t>
    </rPh>
    <rPh sb="13" eb="15">
      <t>ジョウキョウ</t>
    </rPh>
    <phoneticPr fontId="8"/>
  </si>
  <si>
    <t>延べ労働時間数</t>
    <rPh sb="0" eb="1">
      <t>ノ</t>
    </rPh>
    <rPh sb="2" eb="4">
      <t>ロウドウ</t>
    </rPh>
    <rPh sb="4" eb="6">
      <t>ジカン</t>
    </rPh>
    <rPh sb="6" eb="7">
      <t>スウ</t>
    </rPh>
    <phoneticPr fontId="8"/>
  </si>
  <si>
    <t>延べ利用者数
（雇用契約者数）</t>
    <rPh sb="0" eb="1">
      <t>ノ</t>
    </rPh>
    <rPh sb="2" eb="4">
      <t>リヨウ</t>
    </rPh>
    <rPh sb="4" eb="5">
      <t>シャ</t>
    </rPh>
    <rPh sb="5" eb="6">
      <t>スウ</t>
    </rPh>
    <rPh sb="8" eb="10">
      <t>コヨウ</t>
    </rPh>
    <rPh sb="10" eb="12">
      <t>ケイヤク</t>
    </rPh>
    <rPh sb="12" eb="13">
      <t>シャ</t>
    </rPh>
    <rPh sb="13" eb="14">
      <t>スウ</t>
    </rPh>
    <phoneticPr fontId="8"/>
  </si>
  <si>
    <t>時間</t>
    <rPh sb="0" eb="2">
      <t>ジカン</t>
    </rPh>
    <phoneticPr fontId="8"/>
  </si>
  <si>
    <t>人</t>
    <rPh sb="0" eb="1">
      <t>ニン</t>
    </rPh>
    <phoneticPr fontId="8"/>
  </si>
  <si>
    <t>５月</t>
  </si>
  <si>
    <t>６月</t>
  </si>
  <si>
    <t>７月</t>
  </si>
  <si>
    <t>８月</t>
  </si>
  <si>
    <t>９月</t>
  </si>
  <si>
    <t>１０月</t>
  </si>
  <si>
    <t>１１月</t>
  </si>
  <si>
    <t>１２月</t>
  </si>
  <si>
    <t>１月</t>
  </si>
  <si>
    <t>２月</t>
  </si>
  <si>
    <t>３月</t>
  </si>
  <si>
    <r>
      <t xml:space="preserve">１日の平均労働時間数
</t>
    </r>
    <r>
      <rPr>
        <b/>
        <sz val="6"/>
        <rFont val="ＭＳ Ｐゴシック"/>
        <family val="3"/>
        <charset val="128"/>
      </rPr>
      <t>（延べ労働時間数÷延べ利用者数）</t>
    </r>
    <rPh sb="1" eb="2">
      <t>ニチ</t>
    </rPh>
    <rPh sb="3" eb="5">
      <t>ヘイキン</t>
    </rPh>
    <rPh sb="5" eb="7">
      <t>ロウドウ</t>
    </rPh>
    <rPh sb="7" eb="9">
      <t>ジカン</t>
    </rPh>
    <rPh sb="9" eb="10">
      <t>スウ</t>
    </rPh>
    <rPh sb="12" eb="13">
      <t>ノ</t>
    </rPh>
    <rPh sb="14" eb="16">
      <t>ロウドウ</t>
    </rPh>
    <rPh sb="16" eb="18">
      <t>ジカン</t>
    </rPh>
    <rPh sb="18" eb="19">
      <t>スウ</t>
    </rPh>
    <rPh sb="20" eb="21">
      <t>ノ</t>
    </rPh>
    <rPh sb="22" eb="25">
      <t>リヨウシャ</t>
    </rPh>
    <rPh sb="25" eb="26">
      <t>スウ</t>
    </rPh>
    <phoneticPr fontId="8"/>
  </si>
  <si>
    <t>評価点の公表</t>
    <rPh sb="0" eb="3">
      <t>ヒョウカテン</t>
    </rPh>
    <rPh sb="4" eb="6">
      <t>コウヒョウ</t>
    </rPh>
    <phoneticPr fontId="8"/>
  </si>
  <si>
    <t>インターネット利用</t>
    <rPh sb="7" eb="9">
      <t>リヨウ</t>
    </rPh>
    <phoneticPr fontId="3"/>
  </si>
  <si>
    <t xml:space="preserve">（公表場所）
</t>
    <rPh sb="1" eb="3">
      <t>コウヒョウ</t>
    </rPh>
    <rPh sb="3" eb="5">
      <t>バショ</t>
    </rPh>
    <phoneticPr fontId="3"/>
  </si>
  <si>
    <t>（URL）</t>
    <phoneticPr fontId="3"/>
  </si>
  <si>
    <t>その他</t>
    <rPh sb="2" eb="3">
      <t>タ</t>
    </rPh>
    <phoneticPr fontId="3"/>
  </si>
  <si>
    <t xml:space="preserve">
</t>
    <phoneticPr fontId="3"/>
  </si>
  <si>
    <t>注１　厚生労働大臣が定める事項及び評価方法（令和３年厚生労働省告示第88号）に基づき評価点を算出すること。
　　　なお、「就労継続支援Ａ型事業所におけるスコア表（全体）」も併せて提出すること。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86" eb="87">
      <t>アワ</t>
    </rPh>
    <rPh sb="89" eb="91">
      <t>テイシュツ</t>
    </rPh>
    <rPh sb="97" eb="98">
      <t>チュウ</t>
    </rPh>
    <rPh sb="100" eb="103">
      <t>ヒョウカテン</t>
    </rPh>
    <rPh sb="103" eb="105">
      <t>クブン</t>
    </rPh>
    <rPh sb="109" eb="111">
      <t>ケイカ</t>
    </rPh>
    <rPh sb="111" eb="113">
      <t>ソチ</t>
    </rPh>
    <rPh sb="113" eb="115">
      <t>タイショウ</t>
    </rPh>
    <rPh sb="119" eb="121">
      <t>シテイ</t>
    </rPh>
    <rPh sb="122" eb="123">
      <t>ウ</t>
    </rPh>
    <rPh sb="132" eb="134">
      <t>ケイカ</t>
    </rPh>
    <rPh sb="139" eb="142">
      <t>ジギョウショ</t>
    </rPh>
    <rPh sb="143" eb="145">
      <t>センタク</t>
    </rPh>
    <rPh sb="149" eb="150">
      <t>チュウ</t>
    </rPh>
    <rPh sb="152" eb="155">
      <t>ヒョウカテン</t>
    </rPh>
    <rPh sb="156" eb="158">
      <t>コウヒョウ</t>
    </rPh>
    <rPh sb="172" eb="174">
      <t>リヨウ</t>
    </rPh>
    <rPh sb="176" eb="178">
      <t>コウヒョウ</t>
    </rPh>
    <rPh sb="178" eb="180">
      <t>ホウホウ</t>
    </rPh>
    <rPh sb="181" eb="183">
      <t>バアイ</t>
    </rPh>
    <rPh sb="200" eb="201">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</si>
  <si>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※多機能型の場合、定員合計を記入。
　その場合、「体制等状況一覧表」の「定員区分」の数値と
　一致する。</t>
    <phoneticPr fontId="3"/>
  </si>
  <si>
    <t xml:space="preserve">令和６年度、令和５年度及び令和４年度           </t>
    <phoneticPr fontId="3"/>
  </si>
  <si>
    <t>【別紙５４－２】　就労継続支援Ａ型</t>
    <rPh sb="1" eb="3">
      <t>ベッシ</t>
    </rPh>
    <rPh sb="9" eb="11">
      <t>シュウロウ</t>
    </rPh>
    <rPh sb="11" eb="13">
      <t>ケイゾク</t>
    </rPh>
    <rPh sb="13" eb="15">
      <t>シエン</t>
    </rPh>
    <rPh sb="16" eb="17">
      <t>ガタ</t>
    </rPh>
    <phoneticPr fontId="8"/>
  </si>
  <si>
    <t>№</t>
    <phoneticPr fontId="8"/>
  </si>
  <si>
    <t>年度
合計（延べ利用者数）</t>
    <rPh sb="0" eb="1">
      <t>ネン</t>
    </rPh>
    <rPh sb="1" eb="2">
      <t>ド</t>
    </rPh>
    <rPh sb="3" eb="5">
      <t>ゴウケイ</t>
    </rPh>
    <rPh sb="6" eb="7">
      <t>ノ</t>
    </rPh>
    <rPh sb="8" eb="11">
      <t>リヨウシャ</t>
    </rPh>
    <rPh sb="11" eb="12">
      <t>スウ</t>
    </rPh>
    <phoneticPr fontId="3"/>
  </si>
  <si>
    <t>年度
合計
（時間）</t>
    <rPh sb="0" eb="1">
      <t>ネン</t>
    </rPh>
    <rPh sb="1" eb="2">
      <t>ド</t>
    </rPh>
    <rPh sb="3" eb="5">
      <t>ゴウケイ</t>
    </rPh>
    <rPh sb="7" eb="9">
      <t>ジカン</t>
    </rPh>
    <phoneticPr fontId="3"/>
  </si>
  <si>
    <t>４月
集計</t>
    <rPh sb="1" eb="2">
      <t>ガツ</t>
    </rPh>
    <rPh sb="3" eb="5">
      <t>シュウケイ</t>
    </rPh>
    <phoneticPr fontId="3"/>
  </si>
  <si>
    <t>５月
集計</t>
    <rPh sb="1" eb="2">
      <t>ガツ</t>
    </rPh>
    <rPh sb="3" eb="5">
      <t>シュウケイ</t>
    </rPh>
    <phoneticPr fontId="3"/>
  </si>
  <si>
    <t>６月
集計</t>
    <rPh sb="1" eb="2">
      <t>ガツ</t>
    </rPh>
    <rPh sb="3" eb="5">
      <t>シュウケイ</t>
    </rPh>
    <phoneticPr fontId="3"/>
  </si>
  <si>
    <t>７月
集計</t>
    <rPh sb="1" eb="2">
      <t>ガツ</t>
    </rPh>
    <rPh sb="3" eb="5">
      <t>シュウケイ</t>
    </rPh>
    <phoneticPr fontId="3"/>
  </si>
  <si>
    <t>８月
集計</t>
    <rPh sb="1" eb="2">
      <t>ガツ</t>
    </rPh>
    <rPh sb="3" eb="5">
      <t>シュウケイ</t>
    </rPh>
    <phoneticPr fontId="3"/>
  </si>
  <si>
    <t>９月
集計</t>
    <rPh sb="1" eb="2">
      <t>ガツ</t>
    </rPh>
    <rPh sb="3" eb="5">
      <t>シュウケイ</t>
    </rPh>
    <phoneticPr fontId="3"/>
  </si>
  <si>
    <t>１０月
集計</t>
    <rPh sb="2" eb="3">
      <t>ガツ</t>
    </rPh>
    <rPh sb="4" eb="6">
      <t>シュウケイ</t>
    </rPh>
    <phoneticPr fontId="3"/>
  </si>
  <si>
    <t>１１月
集計</t>
    <rPh sb="2" eb="3">
      <t>ガツ</t>
    </rPh>
    <rPh sb="4" eb="6">
      <t>シュウケイ</t>
    </rPh>
    <phoneticPr fontId="3"/>
  </si>
  <si>
    <t>１２月
集計</t>
    <rPh sb="2" eb="3">
      <t>ガツ</t>
    </rPh>
    <rPh sb="4" eb="6">
      <t>シュウケイ</t>
    </rPh>
    <phoneticPr fontId="3"/>
  </si>
  <si>
    <t>０１月
集計</t>
    <rPh sb="2" eb="3">
      <t>ガツ</t>
    </rPh>
    <rPh sb="4" eb="6">
      <t>シュウケイ</t>
    </rPh>
    <phoneticPr fontId="3"/>
  </si>
  <si>
    <t>０２月
集計</t>
    <rPh sb="2" eb="3">
      <t>ガツ</t>
    </rPh>
    <rPh sb="4" eb="6">
      <t>シュウケイ</t>
    </rPh>
    <phoneticPr fontId="3"/>
  </si>
  <si>
    <t>０３月
集計</t>
    <rPh sb="2" eb="3">
      <t>ガツ</t>
    </rPh>
    <rPh sb="4" eb="6">
      <t>シュウケイ</t>
    </rPh>
    <phoneticPr fontId="3"/>
  </si>
  <si>
    <t>R6</t>
    <phoneticPr fontId="3"/>
  </si>
  <si>
    <t>R7</t>
    <phoneticPr fontId="3"/>
  </si>
  <si>
    <t>end</t>
    <phoneticPr fontId="3"/>
  </si>
  <si>
    <t>祝日一覧</t>
    <rPh sb="0" eb="2">
      <t>シュクジツ</t>
    </rPh>
    <rPh sb="2" eb="4">
      <t>イチラン</t>
    </rPh>
    <phoneticPr fontId="3"/>
  </si>
  <si>
    <t>利用者氏名</t>
    <rPh sb="0" eb="3">
      <t>リヨウシャ</t>
    </rPh>
    <rPh sb="3" eb="5">
      <t>シメイ</t>
    </rPh>
    <phoneticPr fontId="3"/>
  </si>
  <si>
    <t>月</t>
    <rPh sb="0" eb="1">
      <t>ゲツ</t>
    </rPh>
    <phoneticPr fontId="3"/>
  </si>
  <si>
    <t>火</t>
    <rPh sb="0" eb="1">
      <t>カ</t>
    </rPh>
    <phoneticPr fontId="3"/>
  </si>
  <si>
    <t>水</t>
  </si>
  <si>
    <t>木</t>
  </si>
  <si>
    <t>金</t>
  </si>
  <si>
    <t>土</t>
  </si>
  <si>
    <t>日</t>
  </si>
  <si>
    <t>月</t>
  </si>
  <si>
    <t>火</t>
  </si>
  <si>
    <t>月・祝</t>
    <rPh sb="2" eb="3">
      <t>シュク</t>
    </rPh>
    <phoneticPr fontId="3"/>
  </si>
  <si>
    <t>金・祝</t>
    <rPh sb="2" eb="3">
      <t>シュク</t>
    </rPh>
    <phoneticPr fontId="3"/>
  </si>
  <si>
    <t>土・祝</t>
    <rPh sb="2" eb="3">
      <t>シュク</t>
    </rPh>
    <phoneticPr fontId="3"/>
  </si>
  <si>
    <t>日・祝</t>
    <rPh sb="2" eb="3">
      <t>シュク</t>
    </rPh>
    <phoneticPr fontId="3"/>
  </si>
  <si>
    <t>水・祝</t>
    <rPh sb="2" eb="3">
      <t>シュク</t>
    </rPh>
    <phoneticPr fontId="3"/>
  </si>
  <si>
    <t>火・祝</t>
    <rPh sb="2" eb="3">
      <t>シュク</t>
    </rPh>
    <phoneticPr fontId="3"/>
  </si>
  <si>
    <t>木・祝</t>
    <rPh sb="2" eb="3">
      <t>シュク</t>
    </rPh>
    <phoneticPr fontId="3"/>
  </si>
  <si>
    <t>合　計</t>
    <rPh sb="0" eb="1">
      <t>ゴウ</t>
    </rPh>
    <rPh sb="2" eb="3">
      <t>ケイ</t>
    </rPh>
    <phoneticPr fontId="3"/>
  </si>
  <si>
    <t>様式２－１</t>
    <rPh sb="0" eb="2">
      <t>ヨウシキ</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</si>
  <si>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</si>
  <si>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</si>
  <si>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</si>
  <si>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</si>
  <si>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</si>
  <si>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</si>
  <si>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</si>
  <si>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</si>
  <si>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</si>
  <si>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</si>
  <si>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</si>
  <si>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</si>
  <si>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</si>
  <si>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</si>
  <si>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</si>
  <si>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</si>
  <si>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</si>
  <si>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</si>
  <si>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</si>
  <si>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</si>
  <si>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</si>
  <si>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</si>
  <si>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</si>
  <si>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</si>
  <si>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</si>
  <si>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</si>
  <si>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</si>
  <si>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</si>
  <si>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</si>
  <si>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</si>
  <si>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</si>
  <si>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</si>
  <si>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</si>
  <si>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</si>
  <si>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</si>
  <si>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</si>
  <si>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</si>
  <si>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</si>
  <si>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</si>
  <si>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</si>
  <si>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</si>
  <si>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</si>
  <si>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</si>
  <si>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</si>
  <si>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</si>
  <si>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</si>
  <si>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</si>
  <si>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</si>
  <si>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</si>
  <si>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</si>
  <si>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</si>
  <si>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</si>
  <si>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</si>
  <si>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</si>
  <si>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</si>
  <si>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</si>
  <si>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</si>
  <si>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</si>
  <si>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</si>
  <si>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</si>
  <si>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</si>
  <si>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</si>
  <si>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</si>
  <si>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</si>
  <si>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</si>
  <si>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</si>
  <si>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</si>
  <si>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</si>
  <si>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</si>
  <si>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</si>
  <si>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</si>
  <si>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</si>
  <si>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</si>
  <si>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</si>
  <si>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</si>
  <si>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</si>
  <si>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</si>
  <si>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</si>
  <si>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</si>
  <si>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</si>
  <si>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</si>
  <si>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</si>
  <si>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</si>
  <si>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</si>
  <si>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</si>
  <si>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</si>
  <si>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</si>
  <si>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</si>
  <si>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</si>
  <si>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</si>
  <si>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</si>
  <si>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</si>
  <si>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令和６年度</t>
    <rPh sb="0" eb="2">
      <t>レイワ</t>
    </rPh>
    <rPh sb="3" eb="5">
      <t>ネンド</t>
    </rPh>
    <phoneticPr fontId="3"/>
  </si>
  <si>
    <t>様式２－２</t>
    <rPh sb="0" eb="2">
      <t>ヨウシキ</t>
    </rPh>
    <phoneticPr fontId="3"/>
  </si>
  <si>
    <t>就労継続支援Ａ型事業所におけるスコア表（実績Ⅰ～Ⅳ、Ⅵ）</t>
    <rPh sb="20" eb="22">
      <t>ジッセキ</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</si>
  <si>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</si>
  <si>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</si>
  <si>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</si>
  <si>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</si>
  <si>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</si>
  <si>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</si>
  <si>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会計期間（　　月～　　月）</t>
    <rPh sb="0" eb="2">
      <t>カイケイ</t>
    </rPh>
    <rPh sb="2" eb="4">
      <t>キカン</t>
    </rPh>
    <rPh sb="7" eb="8">
      <t>ガツ</t>
    </rPh>
    <rPh sb="11" eb="12">
      <t>ガツ</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</si>
  <si>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</si>
  <si>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</si>
  <si>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</si>
  <si>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</si>
  <si>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（Ⅲ）多様な働き方</t>
    <rPh sb="3" eb="5">
      <t>タヨウ</t>
    </rPh>
    <rPh sb="6" eb="7">
      <t>ハタラ</t>
    </rPh>
    <rPh sb="8" eb="9">
      <t>カタ</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</si>
  <si>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</si>
  <si>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</si>
  <si>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</si>
  <si>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</si>
  <si>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</si>
  <si>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</si>
  <si>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</si>
  <si>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</si>
  <si>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</si>
  <si>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</si>
  <si>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</si>
  <si>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</si>
  <si>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</si>
  <si>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◎傷病休暇等の取得に関する事項を</t>
    <rPh sb="1" eb="3">
      <t>ショウビョウ</t>
    </rPh>
    <rPh sb="3" eb="5">
      <t>キュウカ</t>
    </rPh>
    <rPh sb="5" eb="6">
      <t>トウ</t>
    </rPh>
    <rPh sb="7" eb="9">
      <t>シュトク</t>
    </rPh>
    <rPh sb="10" eb="11">
      <t>ニンズウ</t>
    </rPh>
    <phoneticPr fontId="3"/>
  </si>
  <si>
    <t>（Ⅳ）　支援力向上</t>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</si>
  <si>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</si>
  <si>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</si>
  <si>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</si>
  <si>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</si>
  <si>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</si>
  <si>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</si>
  <si>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</si>
  <si>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</si>
  <si>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</si>
  <si>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</si>
  <si>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</si>
  <si>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</si>
  <si>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</si>
  <si>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月</t>
    <rPh sb="0" eb="1">
      <t>ガツ</t>
    </rPh>
    <phoneticPr fontId="3"/>
  </si>
  <si>
    <t>日</t>
    <rPh sb="0" eb="1">
      <t>ニチ</t>
    </rPh>
    <phoneticPr fontId="3"/>
  </si>
  <si>
    <t xml:space="preserve"> 実施日/ 参加者数</t>
    <rPh sb="1" eb="3">
      <t>ジッシ</t>
    </rPh>
    <rPh sb="3" eb="4">
      <t>ビ</t>
    </rPh>
    <rPh sb="6" eb="10">
      <t>サンカシャスウ</t>
    </rPh>
    <phoneticPr fontId="3"/>
  </si>
  <si>
    <t>※研修名</t>
    <rPh sb="1" eb="3">
      <t>ケンシュウ</t>
    </rPh>
    <rPh sb="3" eb="4">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</si>
  <si>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</si>
  <si>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</si>
  <si>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r>
      <t xml:space="preserve">  </t>
    </r>
    <r>
      <rPr>
        <sz val="10"/>
        <color theme="1"/>
        <rFont val="ＭＳ ゴシック"/>
        <family val="3"/>
        <charset val="128"/>
      </rPr>
      <t>研修講師</t>
    </r>
    <rPh sb="2" eb="4">
      <t>ケンシュウ</t>
    </rPh>
    <rPh sb="4" eb="6">
      <t>コウシ</t>
    </rPh>
    <phoneticPr fontId="3"/>
  </si>
  <si>
    <t xml:space="preserve"> 掲載日</t>
    <rPh sb="1" eb="3">
      <t>ケイサイ</t>
    </rPh>
    <phoneticPr fontId="3"/>
  </si>
  <si>
    <t xml:space="preserve">  実施日・受講者数</t>
    <rPh sb="2" eb="4">
      <t>ジッシ</t>
    </rPh>
    <rPh sb="4" eb="5">
      <t>ビ</t>
    </rPh>
    <rPh sb="6" eb="9">
      <t>ジュコウシャ</t>
    </rPh>
    <rPh sb="9" eb="10">
      <t>スウ</t>
    </rPh>
    <phoneticPr fontId="3"/>
  </si>
  <si>
    <t xml:space="preserve"> 発表テーマ</t>
    <rPh sb="1" eb="3">
      <t>ハッピョウ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</si>
  <si>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</si>
  <si>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</si>
  <si>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</si>
  <si>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参加している。</t>
    <rPh sb="0" eb="2">
      <t>サンカ</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</si>
  <si>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</si>
  <si>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</si>
  <si>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</si>
  <si>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</si>
  <si>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年</t>
    <rPh sb="0" eb="1">
      <t>ネン</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</si>
  <si>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</si>
  <si>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</si>
  <si>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</si>
  <si>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名</t>
    <rPh sb="0" eb="1">
      <t>メイ</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</si>
  <si>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</si>
  <si>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</si>
  <si>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</si>
  <si>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</si>
  <si>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</si>
  <si>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</si>
  <si>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</si>
  <si>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</si>
  <si>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</si>
  <si>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</si>
  <si>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</si>
  <si>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</si>
  <si>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</si>
  <si>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</si>
  <si>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</si>
  <si>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</si>
  <si>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</si>
  <si>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</si>
  <si>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</si>
  <si>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</si>
  <si>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</si>
  <si>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</si>
  <si>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</si>
  <si>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</si>
  <si>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前年度（令和６年度）</t>
    <rPh sb="0" eb="3">
      <t>ゼンネンド</t>
    </rPh>
    <rPh sb="4" eb="6">
      <t>レイワ</t>
    </rPh>
    <rPh sb="7" eb="9">
      <t>ネンド</t>
    </rPh>
    <phoneticPr fontId="3"/>
  </si>
  <si>
    <t>前々々年度（令和４年度）</t>
    <rPh sb="0" eb="2">
      <t>ゼンゼン</t>
    </rPh>
    <rPh sb="3" eb="5">
      <t>ネンド</t>
    </rPh>
    <rPh sb="6" eb="8">
      <t>レイワ</t>
    </rPh>
    <rPh sb="9" eb="11">
      <t>ネンド</t>
    </rPh>
    <phoneticPr fontId="3"/>
  </si>
  <si>
    <t>前々年度（令和５年度）</t>
    <rPh sb="0" eb="2">
      <t>ゼンゼン</t>
    </rPh>
    <rPh sb="2" eb="4">
      <t>ネンド</t>
    </rPh>
    <rPh sb="5" eb="7">
      <t>レイワ</t>
    </rPh>
    <rPh sb="8" eb="10">
      <t>ネンド</t>
    </rPh>
    <phoneticPr fontId="3"/>
  </si>
  <si>
    <t>前年度　（令和６年度）</t>
    <rPh sb="0" eb="3">
      <t>ゼンネンドネンド</t>
    </rPh>
    <rPh sb="5" eb="7">
      <t>レイワ</t>
    </rPh>
    <rPh sb="8" eb="10">
      <t>ネンド</t>
    </rPh>
    <phoneticPr fontId="3"/>
  </si>
  <si>
    <r>
      <t>前年度（令和６年度）における取組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4" eb="6">
      <t>レイワ</t>
    </rPh>
    <rPh sb="7" eb="9">
      <t>ネンド</t>
    </rPh>
    <rPh sb="14" eb="16">
      <t>トリクミ</t>
    </rPh>
    <rPh sb="17" eb="19">
      <t>ゼンタイ</t>
    </rPh>
    <rPh sb="19" eb="20">
      <t>ヒョウ</t>
    </rPh>
    <rPh sb="24" eb="26">
      <t>タヨウ</t>
    </rPh>
    <rPh sb="27" eb="28">
      <t>ハタラ</t>
    </rPh>
    <rPh sb="29" eb="30">
      <t>カタ</t>
    </rPh>
    <rPh sb="32" eb="35">
      <t>カクコウモク</t>
    </rPh>
    <rPh sb="40" eb="42">
      <t>シュウギョウ</t>
    </rPh>
    <rPh sb="42" eb="44">
      <t>キソク</t>
    </rPh>
    <rPh sb="44" eb="45">
      <t>トウ</t>
    </rPh>
    <rPh sb="46" eb="47">
      <t>サダ</t>
    </rPh>
    <rPh sb="53" eb="55">
      <t>センタク</t>
    </rPh>
    <rPh sb="57" eb="59">
      <t>バアイ</t>
    </rPh>
    <rPh sb="60" eb="62">
      <t>キサイ</t>
    </rPh>
    <phoneticPr fontId="3"/>
  </si>
  <si>
    <r>
      <t>前年度（令和６年度）における取組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4" eb="6">
      <t>レイワ</t>
    </rPh>
    <rPh sb="7" eb="9">
      <t>ネンド</t>
    </rPh>
    <rPh sb="14" eb="16">
      <t>トリクミ</t>
    </rPh>
    <rPh sb="24" eb="26">
      <t>シエン</t>
    </rPh>
    <rPh sb="26" eb="27">
      <t>リョク</t>
    </rPh>
    <rPh sb="27" eb="29">
      <t>コウジョウ</t>
    </rPh>
    <rPh sb="35" eb="37">
      <t>トリクミ</t>
    </rPh>
    <rPh sb="39" eb="41">
      <t>センタク</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</si>
  <si>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</si>
  <si>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</si>
  <si>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</si>
  <si>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</si>
  <si>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</si>
  <si>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</si>
  <si>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</si>
  <si>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</si>
  <si>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実施した生産活動・施設外就労の概要</t>
    <rPh sb="0" eb="2">
      <t>ジッシ</t>
    </rPh>
    <phoneticPr fontId="3"/>
  </si>
  <si>
    <t>活動内容の追加コメント</t>
    <rPh sb="0" eb="2">
      <t>カツドウ</t>
    </rPh>
    <rPh sb="2" eb="4">
      <t>ナイヨウ</t>
    </rPh>
    <rPh sb="5" eb="7">
      <t>ツイカ</t>
    </rPh>
    <phoneticPr fontId="3"/>
  </si>
  <si>
    <t>利用者数　等</t>
    <rPh sb="0" eb="3">
      <t>リヨウシャ</t>
    </rPh>
    <rPh sb="3" eb="4">
      <t>スウ</t>
    </rPh>
    <rPh sb="5" eb="6">
      <t>トウ</t>
    </rPh>
    <phoneticPr fontId="3"/>
  </si>
  <si>
    <t>＜目的＞</t>
    <rPh sb="1" eb="3">
      <t>モクテキ</t>
    </rPh>
    <phoneticPr fontId="3"/>
  </si>
  <si>
    <t>地域連携活動のねらい</t>
    <rPh sb="0" eb="2">
      <t>チイキ</t>
    </rPh>
    <rPh sb="2" eb="4">
      <t>レンケイ</t>
    </rPh>
    <rPh sb="4" eb="6">
      <t>カツドウ</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</si>
  <si>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</si>
  <si>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</si>
  <si>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</si>
  <si>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</si>
  <si>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</si>
  <si>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</si>
  <si>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</si>
  <si>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</si>
  <si>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</si>
  <si>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</si>
  <si>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</si>
  <si>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</si>
  <si>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</si>
  <si>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</si>
  <si>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利用者の知識・能力向上に係る実施のねらい</t>
    <rPh sb="14" eb="16">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</si>
  <si>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</si>
  <si>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</si>
  <si>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</si>
  <si>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</si>
  <si>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</si>
  <si>
    <t>※多機能型事業所の場合には、該当するサービスの届出書を全て提出してください。
※基本報酬の算定区分以外で、令和７年４月から介護給付費等の算定に関する変更がある場合は、本届出とは別に、通常の介護給付費の算定に関する届出書の
　 様式を使用して、所定の期日までに郵送で提出してください。</t>
    <phoneticPr fontId="3"/>
  </si>
  <si>
    <t>就労継続支援Ａ型事業所におけるスコア表（全体）</t>
    <phoneticPr fontId="3"/>
  </si>
  <si>
    <t>就労継続支援Ａ型事業所におけるスコア表（実績Ⅰ～Ⅳ、Ⅵ）</t>
    <phoneticPr fontId="3"/>
  </si>
  <si>
    <t>⑧</t>
    <phoneticPr fontId="3"/>
  </si>
  <si>
    <t>就労継続支援Ａ型事業所における地域連携活動実施状況報告書</t>
    <phoneticPr fontId="3"/>
  </si>
  <si>
    <t>⑨</t>
    <phoneticPr fontId="3"/>
  </si>
  <si>
    <t>就労継続支援Ａ型事業所における利用者の知識・能力向上に係る実施状況報告書</t>
    <phoneticPr fontId="3"/>
  </si>
  <si>
    <t>（令和７年４月以降）</t>
    <rPh sb="1" eb="3">
      <t>レイワ</t>
    </rPh>
    <rPh sb="4" eb="5">
      <t>ネン</t>
    </rPh>
    <rPh sb="7" eb="9">
      <t>イコウ</t>
    </rPh>
    <phoneticPr fontId="8"/>
  </si>
  <si>
    <t>◎有給休暇の時間単位取得または、</t>
    <rPh sb="1" eb="3">
      <t>ユウキュウ</t>
    </rPh>
    <rPh sb="3" eb="5">
      <t>キュウカ</t>
    </rPh>
    <rPh sb="6" eb="8">
      <t>ジカン</t>
    </rPh>
    <rPh sb="8" eb="10">
      <t>タンイ</t>
    </rPh>
    <rPh sb="10" eb="12">
      <t>シュトク</t>
    </rPh>
    <phoneticPr fontId="3"/>
  </si>
  <si>
    <t>計画的付与制度を定めている</t>
    <rPh sb="0" eb="7">
      <t>ケイカクテキフヨセイド</t>
    </rPh>
    <rPh sb="8" eb="9">
      <t>サダ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</si>
</sst>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411]ge\.m\.d;@"/>
    <numFmt numFmtId="178" formatCode="0_ "/>
    <numFmt numFmtId="179" formatCode="[$-409]mmmmm;@"/>
    <numFmt numFmtId="180" formatCode="m/d;@"/>
    <numFmt numFmtId="181" formatCode="aaa"/>
    <numFmt numFmtId="182" formatCode="[h]:mm"/>
    <numFmt numFmtId="183" formatCode="0_);[Red]\(0\)"/>
    <numFmt numFmtId="184" formatCode="#,##0_ "/>
    <numFmt numFmtId="185" formatCode="#,##0;&quot;▲ &quot;#,##0"/>
    <numFmt numFmtId="186" formatCode="#,##0.0_ "/>
  </numFmts>
  <fonts count="7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color theme="1"/>
      <name val="游ゴシック"/>
      <family val="3"/>
      <charset val="128"/>
      <scheme val="minor"/>
    </font>
    <font>
      <sz val="11"/>
      <name val="游ゴシック"/>
      <family val="3"/>
      <charset val="128"/>
      <scheme val="minor"/>
    </font>
    <font>
      <sz val="8"/>
      <name val="ＭＳ Ｐゴシック"/>
      <family val="3"/>
      <charset val="128"/>
    </font>
    <font>
      <sz val="10"/>
      <name val="ＭＳ Ｐゴシック"/>
      <family val="2"/>
      <charset val="128"/>
    </font>
    <font>
      <sz val="10"/>
      <color theme="1"/>
      <name val="ＭＳ Ｐゴシック"/>
      <family val="3"/>
      <charset val="128"/>
    </font>
    <font>
      <sz val="12"/>
      <name val="ＭＳ 明朝"/>
      <family val="1"/>
      <charset val="128"/>
    </font>
    <font>
      <sz val="9"/>
      <name val="ＭＳ Ｐゴシック"/>
      <family val="3"/>
      <charset val="128"/>
    </font>
    <font>
      <sz val="10"/>
      <color indexed="10"/>
      <name val="MS P ゴシック"/>
      <family val="3"/>
      <charset val="128"/>
    </font>
    <font>
      <sz val="11"/>
      <color indexed="10"/>
      <name val="MS P ゴシック"/>
      <family val="3"/>
      <charset val="128"/>
    </font>
    <font>
      <sz val="12"/>
      <name val="游ゴシック"/>
      <family val="3"/>
      <charset val="128"/>
      <scheme val="minor"/>
    </font>
    <font>
      <sz val="8"/>
      <color rgb="FFFF0000"/>
      <name val="ＭＳ Ｐ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4"/>
      <color theme="1"/>
      <name val="ＭＳ ゴシック"/>
      <family val="3"/>
      <charset val="128"/>
    </font>
    <font>
      <b/>
      <sz val="14"/>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b/>
      <sz val="9"/>
      <color indexed="81"/>
      <name val="MS P ゴシック"/>
      <family val="3"/>
      <charset val="128"/>
    </font>
    <font>
      <sz val="12"/>
      <name val="ＭＳ Ｐゴシック"/>
      <family val="3"/>
      <charset val="128"/>
    </font>
    <font>
      <sz val="14"/>
      <name val="ＭＳ Ｐゴシック"/>
      <family val="3"/>
      <charset val="128"/>
    </font>
    <font>
      <sz val="18"/>
      <color theme="1"/>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sz val="8"/>
      <color theme="1"/>
      <name val="ＭＳ Ｐゴシック"/>
      <family val="3"/>
      <charset val="128"/>
    </font>
    <font>
      <b/>
      <sz val="11"/>
      <color rgb="FFFF0000"/>
      <name val="ＭＳ Ｐゴシック"/>
      <family val="3"/>
      <charset val="128"/>
    </font>
    <font>
      <b/>
      <sz val="11"/>
      <name val="ＭＳ Ｐゴシック"/>
      <family val="3"/>
      <charset val="128"/>
    </font>
    <font>
      <sz val="12"/>
      <color theme="1"/>
      <name val="ＭＳ Ｐゴシック"/>
      <family val="3"/>
      <charset val="128"/>
    </font>
    <font>
      <sz val="24"/>
      <color theme="1"/>
      <name val="ＭＳ Ｐゴシック"/>
      <family val="3"/>
      <charset val="128"/>
    </font>
    <font>
      <sz val="26"/>
      <color theme="1"/>
      <name val="ＭＳ Ｐゴシック"/>
      <family val="3"/>
      <charset val="128"/>
    </font>
    <font>
      <sz val="18"/>
      <color rgb="FFFF0000"/>
      <name val="ＭＳ Ｐゴシック"/>
      <family val="3"/>
      <charset val="128"/>
    </font>
    <font>
      <b/>
      <sz val="6"/>
      <name val="ＭＳ Ｐゴシック"/>
      <family val="3"/>
      <charset val="128"/>
    </font>
    <font>
      <b/>
      <sz val="8"/>
      <color rgb="FFFF0000"/>
      <name val="ＭＳ Ｐゴシック"/>
      <family val="3"/>
      <charset val="128"/>
    </font>
    <font>
      <sz val="11"/>
      <color rgb="FFFF0000"/>
      <name val="ＭＳ Ｐゴシック"/>
      <family val="3"/>
      <charset val="128"/>
    </font>
    <font>
      <b/>
      <sz val="10"/>
      <name val="ＭＳ Ｐ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18"/>
      <color theme="1"/>
      <name val="メイリオ"/>
      <family val="3"/>
      <charset val="128"/>
    </font>
    <font>
      <sz val="20"/>
      <color theme="1"/>
      <name val="メイリオ"/>
      <family val="3"/>
      <charset val="128"/>
    </font>
    <font>
      <sz val="16"/>
      <color rgb="FFFF0000"/>
      <name val="メイリオ"/>
      <family val="3"/>
      <charset val="128"/>
    </font>
    <font>
      <sz val="20"/>
      <color theme="1"/>
      <name val="游ゴシック"/>
      <family val="2"/>
      <charset val="128"/>
      <scheme val="minor"/>
    </font>
  </fonts>
  <fills count="13">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CC"/>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style="medium">
        <color rgb="FFFF0000"/>
      </right>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style="thin">
        <color indexed="64"/>
      </right>
      <top style="thin">
        <color theme="1"/>
      </top>
      <bottom/>
      <diagonal/>
    </border>
    <border>
      <left/>
      <right/>
      <top/>
      <bottom style="thin">
        <color theme="1"/>
      </bottom>
      <diagonal/>
    </border>
    <border>
      <left/>
      <right style="thin">
        <color indexed="64"/>
      </right>
      <top/>
      <bottom style="thin">
        <color theme="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14" fillId="0" borderId="0"/>
    <xf numFmtId="0" fontId="10" fillId="0" borderId="0"/>
    <xf numFmtId="0" fontId="4" fillId="0" borderId="0"/>
    <xf numFmtId="0" fontId="4" fillId="0" borderId="0">
      <alignment vertical="center"/>
    </xf>
    <xf numFmtId="0" fontId="4" fillId="0" borderId="0">
      <alignment vertical="center"/>
    </xf>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938">
    <xf numFmtId="0" fontId="0" fillId="0" borderId="0" xfId="0">
      <alignment vertical="center"/>
    </xf>
    <xf numFmtId="0" fontId="4" fillId="0" borderId="0" xfId="2" applyAlignment="1">
      <alignment vertical="center"/>
    </xf>
    <xf numFmtId="0" fontId="5" fillId="0" borderId="0" xfId="3" applyFont="1" applyAlignment="1">
      <alignment horizontal="left" vertical="center"/>
    </xf>
    <xf numFmtId="0" fontId="6" fillId="0" borderId="0" xfId="3" applyFont="1" applyAlignment="1">
      <alignment horizontal="right" vertical="center"/>
    </xf>
    <xf numFmtId="0" fontId="5" fillId="0" borderId="0" xfId="3" applyFont="1">
      <alignment vertical="center"/>
    </xf>
    <xf numFmtId="0" fontId="7" fillId="0" borderId="0" xfId="3" applyFont="1" applyAlignment="1">
      <alignment horizontal="center" vertical="center"/>
    </xf>
    <xf numFmtId="0" fontId="10" fillId="0" borderId="0" xfId="2" applyFont="1" applyAlignment="1">
      <alignment vertical="center"/>
    </xf>
    <xf numFmtId="176" fontId="12" fillId="3" borderId="0" xfId="4" applyNumberFormat="1" applyFont="1" applyFill="1" applyAlignment="1">
      <alignment vertical="center"/>
    </xf>
    <xf numFmtId="0" fontId="4" fillId="0" borderId="0" xfId="2" applyFont="1" applyAlignment="1">
      <alignment vertical="center"/>
    </xf>
    <xf numFmtId="0" fontId="10" fillId="0" borderId="0" xfId="2" applyFont="1" applyAlignment="1">
      <alignment horizontal="center" vertical="center"/>
    </xf>
    <xf numFmtId="0" fontId="0" fillId="2" borderId="0" xfId="0" applyFill="1" applyBorder="1" applyAlignment="1">
      <alignment horizontal="left" vertical="center" wrapText="1"/>
    </xf>
    <xf numFmtId="0" fontId="4" fillId="0" borderId="0" xfId="2" applyAlignment="1">
      <alignment vertical="center" wrapText="1"/>
    </xf>
    <xf numFmtId="0" fontId="5" fillId="0" borderId="0" xfId="3" applyFont="1" applyAlignment="1">
      <alignment vertical="center" wrapText="1"/>
    </xf>
    <xf numFmtId="0" fontId="15" fillId="2" borderId="0" xfId="6" applyNumberFormat="1" applyFont="1" applyFill="1" applyBorder="1" applyAlignment="1">
      <alignment vertical="center"/>
    </xf>
    <xf numFmtId="0" fontId="14" fillId="2" borderId="0" xfId="5" applyFill="1" applyAlignment="1">
      <alignment vertical="center"/>
    </xf>
    <xf numFmtId="0" fontId="4" fillId="0" borderId="0" xfId="2" applyBorder="1" applyAlignment="1">
      <alignment vertical="center"/>
    </xf>
    <xf numFmtId="0" fontId="16" fillId="0" borderId="0" xfId="2" applyFont="1">
      <alignment vertical="center"/>
    </xf>
    <xf numFmtId="0" fontId="5" fillId="0" borderId="0" xfId="2" applyFont="1">
      <alignment vertical="center"/>
    </xf>
    <xf numFmtId="0" fontId="4" fillId="0" borderId="0" xfId="7" applyFont="1"/>
    <xf numFmtId="0" fontId="20" fillId="0" borderId="0" xfId="3" applyFont="1">
      <alignment vertical="center"/>
    </xf>
    <xf numFmtId="0" fontId="12" fillId="0" borderId="0" xfId="3" applyFont="1">
      <alignment vertical="center"/>
    </xf>
    <xf numFmtId="0" fontId="20" fillId="0" borderId="0" xfId="3" applyFont="1" applyAlignment="1">
      <alignment vertical="center"/>
    </xf>
    <xf numFmtId="0" fontId="20" fillId="0" borderId="0" xfId="3" applyFont="1" applyAlignment="1">
      <alignment vertical="center" textRotation="255"/>
    </xf>
    <xf numFmtId="0" fontId="20" fillId="0" borderId="0" xfId="3" applyFont="1" applyAlignment="1">
      <alignment vertical="center" textRotation="255" shrinkToFit="1"/>
    </xf>
    <xf numFmtId="0" fontId="22" fillId="4" borderId="0" xfId="8" applyFont="1" applyFill="1">
      <alignment vertical="center"/>
    </xf>
    <xf numFmtId="0" fontId="23" fillId="4" borderId="0" xfId="8" applyFont="1" applyFill="1">
      <alignment vertical="center"/>
    </xf>
    <xf numFmtId="0" fontId="24" fillId="4" borderId="0" xfId="9" applyFont="1" applyFill="1" applyBorder="1" applyAlignment="1">
      <alignment vertical="center"/>
    </xf>
    <xf numFmtId="0" fontId="24" fillId="4" borderId="67" xfId="9" applyFont="1" applyFill="1" applyBorder="1" applyAlignment="1">
      <alignment vertical="center" shrinkToFit="1"/>
    </xf>
    <xf numFmtId="0" fontId="24" fillId="4" borderId="0" xfId="9" applyFont="1" applyFill="1" applyBorder="1" applyAlignment="1">
      <alignment vertical="center" shrinkToFit="1"/>
    </xf>
    <xf numFmtId="0" fontId="24" fillId="4" borderId="0" xfId="9" applyFont="1" applyFill="1" applyAlignment="1">
      <alignment vertical="center"/>
    </xf>
    <xf numFmtId="0" fontId="22" fillId="4" borderId="0" xfId="9" applyFont="1" applyFill="1">
      <alignment vertical="center"/>
    </xf>
    <xf numFmtId="0" fontId="9" fillId="4" borderId="35" xfId="9" applyFont="1" applyFill="1" applyBorder="1" applyAlignment="1">
      <alignment vertical="center" shrinkToFit="1"/>
    </xf>
    <xf numFmtId="0" fontId="9" fillId="4" borderId="38" xfId="9" applyFont="1" applyFill="1" applyBorder="1" applyAlignment="1">
      <alignment vertical="center" shrinkToFit="1"/>
    </xf>
    <xf numFmtId="0" fontId="26" fillId="3" borderId="84" xfId="9" applyFont="1" applyFill="1" applyBorder="1" applyAlignment="1" applyProtection="1">
      <alignment horizontal="center" vertical="center" shrinkToFit="1"/>
      <protection locked="0"/>
    </xf>
    <xf numFmtId="0" fontId="27" fillId="4" borderId="0" xfId="9" applyFont="1" applyFill="1">
      <alignment vertical="center"/>
    </xf>
    <xf numFmtId="0" fontId="22" fillId="0" borderId="24" xfId="9" applyFont="1" applyFill="1" applyBorder="1" applyAlignment="1">
      <alignment vertical="center" shrinkToFit="1"/>
    </xf>
    <xf numFmtId="0" fontId="22" fillId="0" borderId="5" xfId="9" applyFont="1" applyFill="1" applyBorder="1" applyAlignment="1">
      <alignment vertical="center" shrinkToFit="1"/>
    </xf>
    <xf numFmtId="0" fontId="22" fillId="0" borderId="23" xfId="9" applyFont="1" applyFill="1" applyBorder="1" applyAlignment="1">
      <alignment vertical="center" shrinkToFit="1"/>
    </xf>
    <xf numFmtId="0" fontId="22" fillId="0" borderId="24" xfId="9" applyFont="1" applyFill="1" applyBorder="1" applyAlignment="1">
      <alignment vertical="center" wrapText="1" shrinkToFit="1"/>
    </xf>
    <xf numFmtId="0" fontId="26" fillId="3" borderId="88" xfId="9" applyFont="1" applyFill="1" applyBorder="1" applyAlignment="1">
      <alignment horizontal="center" vertical="center" shrinkToFit="1"/>
    </xf>
    <xf numFmtId="0" fontId="22" fillId="0" borderId="28" xfId="9" applyFont="1" applyFill="1" applyBorder="1" applyAlignment="1">
      <alignment vertical="center" shrinkToFit="1"/>
    </xf>
    <xf numFmtId="0" fontId="22" fillId="0" borderId="0" xfId="9" applyFont="1" applyFill="1" applyBorder="1" applyAlignment="1">
      <alignment vertical="center" shrinkToFit="1"/>
    </xf>
    <xf numFmtId="0" fontId="22" fillId="0" borderId="27" xfId="9" applyFont="1" applyFill="1" applyBorder="1" applyAlignment="1">
      <alignment vertical="center" shrinkToFit="1"/>
    </xf>
    <xf numFmtId="0" fontId="28" fillId="4" borderId="0" xfId="9" applyFont="1" applyFill="1">
      <alignment vertical="center"/>
    </xf>
    <xf numFmtId="0" fontId="9" fillId="4" borderId="0" xfId="9" applyFont="1" applyFill="1" applyBorder="1" applyAlignment="1">
      <alignment vertical="center" shrinkToFit="1"/>
    </xf>
    <xf numFmtId="0" fontId="9" fillId="4" borderId="27" xfId="9" applyFont="1" applyFill="1" applyBorder="1" applyAlignment="1">
      <alignment vertical="center" shrinkToFit="1"/>
    </xf>
    <xf numFmtId="0" fontId="22" fillId="0" borderId="28" xfId="8" applyFont="1" applyFill="1" applyBorder="1" applyAlignment="1">
      <alignment vertical="center" shrinkToFit="1"/>
    </xf>
    <xf numFmtId="0" fontId="22" fillId="0" borderId="0" xfId="8" applyFont="1" applyFill="1" applyBorder="1" applyAlignment="1">
      <alignment vertical="center" shrinkToFit="1"/>
    </xf>
    <xf numFmtId="0" fontId="22" fillId="0" borderId="27" xfId="8" applyFont="1" applyFill="1" applyBorder="1" applyAlignment="1">
      <alignment vertical="center" shrinkToFit="1"/>
    </xf>
    <xf numFmtId="0" fontId="22" fillId="0" borderId="42" xfId="8" applyFont="1" applyFill="1" applyBorder="1" applyAlignment="1">
      <alignment vertical="center" shrinkToFit="1"/>
    </xf>
    <xf numFmtId="0" fontId="22" fillId="0" borderId="40" xfId="8" applyFont="1" applyFill="1" applyBorder="1" applyAlignment="1">
      <alignment vertical="center" shrinkToFit="1"/>
    </xf>
    <xf numFmtId="0" fontId="22" fillId="0" borderId="41" xfId="8" applyFont="1" applyFill="1" applyBorder="1" applyAlignment="1">
      <alignment vertical="center" shrinkToFit="1"/>
    </xf>
    <xf numFmtId="0" fontId="29" fillId="4" borderId="35" xfId="9" applyFont="1" applyFill="1" applyBorder="1" applyAlignment="1">
      <alignment horizontal="left" vertical="center"/>
    </xf>
    <xf numFmtId="0" fontId="29" fillId="4" borderId="35" xfId="9" applyFont="1" applyFill="1" applyBorder="1" applyAlignment="1">
      <alignment horizontal="left" vertical="center" wrapText="1" shrinkToFit="1"/>
    </xf>
    <xf numFmtId="0" fontId="29" fillId="4" borderId="0" xfId="9" applyFont="1" applyFill="1" applyBorder="1" applyAlignment="1">
      <alignment horizontal="left" vertical="center" wrapText="1" shrinkToFit="1"/>
    </xf>
    <xf numFmtId="0" fontId="29" fillId="4" borderId="0" xfId="9" applyFont="1" applyFill="1">
      <alignment vertical="center"/>
    </xf>
    <xf numFmtId="0" fontId="25" fillId="4" borderId="0" xfId="8" applyFont="1" applyFill="1">
      <alignment vertical="center"/>
    </xf>
    <xf numFmtId="0" fontId="30" fillId="4" borderId="0" xfId="9" applyFont="1" applyFill="1" applyAlignment="1">
      <alignment horizontal="left" vertical="center"/>
    </xf>
    <xf numFmtId="0" fontId="30" fillId="4" borderId="0" xfId="8" applyFont="1" applyFill="1">
      <alignment vertical="center"/>
    </xf>
    <xf numFmtId="0" fontId="23" fillId="4" borderId="0" xfId="8" applyFont="1" applyFill="1" applyAlignment="1">
      <alignment vertical="center"/>
    </xf>
    <xf numFmtId="0" fontId="31" fillId="4" borderId="0" xfId="8" applyFont="1" applyFill="1" applyAlignment="1">
      <alignment vertical="center"/>
    </xf>
    <xf numFmtId="0" fontId="30" fillId="4" borderId="0" xfId="8" applyFont="1" applyFill="1" applyAlignment="1">
      <alignment vertical="top"/>
    </xf>
    <xf numFmtId="0" fontId="30" fillId="4" borderId="0" xfId="8" applyFont="1" applyFill="1" applyAlignment="1">
      <alignment horizontal="left" vertical="center"/>
    </xf>
    <xf numFmtId="0" fontId="4" fillId="4" borderId="0" xfId="8" applyFont="1" applyFill="1">
      <alignment vertical="center"/>
    </xf>
    <xf numFmtId="0" fontId="4" fillId="0" borderId="0" xfId="8" applyFont="1" applyFill="1">
      <alignment vertical="center"/>
    </xf>
    <xf numFmtId="0" fontId="12" fillId="0" borderId="0" xfId="4" applyFont="1">
      <alignment vertical="center"/>
    </xf>
    <xf numFmtId="0" fontId="35" fillId="0" borderId="0" xfId="3" applyFont="1" applyBorder="1" applyAlignment="1">
      <alignment horizontal="left" vertical="center"/>
    </xf>
    <xf numFmtId="0" fontId="4" fillId="0" borderId="0" xfId="7" applyFont="1" applyBorder="1" applyAlignment="1">
      <alignment vertical="center"/>
    </xf>
    <xf numFmtId="0" fontId="17" fillId="3" borderId="5" xfId="2" applyFont="1" applyFill="1" applyBorder="1" applyAlignment="1">
      <alignment vertical="center"/>
    </xf>
    <xf numFmtId="0" fontId="34" fillId="0" borderId="0" xfId="3" applyFont="1">
      <alignment vertical="center"/>
    </xf>
    <xf numFmtId="49" fontId="4" fillId="0" borderId="0" xfId="2" applyNumberFormat="1" applyFont="1" applyAlignment="1">
      <alignment vertical="center"/>
    </xf>
    <xf numFmtId="49" fontId="23" fillId="0" borderId="0" xfId="2" applyNumberFormat="1" applyFont="1" applyAlignment="1">
      <alignment vertical="center"/>
    </xf>
    <xf numFmtId="0" fontId="4" fillId="0" borderId="0" xfId="2" applyNumberFormat="1" applyFont="1" applyBorder="1" applyAlignment="1">
      <alignment horizontal="center" vertical="center"/>
    </xf>
    <xf numFmtId="0" fontId="17" fillId="0" borderId="0" xfId="2" applyFont="1" applyAlignment="1">
      <alignment vertical="center" wrapText="1"/>
    </xf>
    <xf numFmtId="49" fontId="39" fillId="0" borderId="12" xfId="3" applyNumberFormat="1" applyFont="1" applyBorder="1" applyAlignment="1">
      <alignment horizontal="center" vertical="top" wrapText="1"/>
    </xf>
    <xf numFmtId="0" fontId="34" fillId="0" borderId="0" xfId="3" applyFont="1" applyAlignment="1">
      <alignment horizontal="left" vertical="top" wrapText="1"/>
    </xf>
    <xf numFmtId="0" fontId="4" fillId="3" borderId="5" xfId="2" applyFont="1" applyFill="1" applyBorder="1" applyAlignment="1">
      <alignment vertical="center"/>
    </xf>
    <xf numFmtId="0" fontId="4" fillId="3" borderId="25" xfId="2" applyFont="1" applyFill="1" applyBorder="1" applyAlignment="1">
      <alignment vertical="center"/>
    </xf>
    <xf numFmtId="0" fontId="35" fillId="3" borderId="32" xfId="2" applyFont="1" applyFill="1" applyBorder="1" applyAlignment="1">
      <alignment vertical="center"/>
    </xf>
    <xf numFmtId="0" fontId="35" fillId="3" borderId="12" xfId="2" applyFont="1" applyFill="1" applyBorder="1" applyAlignment="1">
      <alignment vertical="center"/>
    </xf>
    <xf numFmtId="0" fontId="35" fillId="3" borderId="12" xfId="2" applyFont="1" applyFill="1" applyBorder="1" applyAlignment="1">
      <alignment horizontal="right" vertical="center" shrinkToFit="1"/>
    </xf>
    <xf numFmtId="0" fontId="17" fillId="3" borderId="12" xfId="2" applyFont="1" applyFill="1" applyBorder="1" applyAlignment="1">
      <alignment horizontal="center" vertical="center"/>
    </xf>
    <xf numFmtId="0" fontId="4" fillId="3" borderId="12" xfId="2" applyFont="1" applyFill="1" applyBorder="1" applyAlignment="1">
      <alignment vertical="center" wrapText="1"/>
    </xf>
    <xf numFmtId="0" fontId="4" fillId="3" borderId="33" xfId="2" applyFont="1" applyFill="1" applyBorder="1" applyAlignment="1">
      <alignment vertical="center" wrapText="1"/>
    </xf>
    <xf numFmtId="0" fontId="35" fillId="0" borderId="0" xfId="2" applyFont="1" applyBorder="1" applyAlignment="1">
      <alignment horizontal="center" vertical="center"/>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42"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4" fillId="0" borderId="41" xfId="3" applyFont="1" applyFill="1" applyBorder="1" applyAlignment="1">
      <alignment horizontal="center" vertical="center" wrapText="1"/>
    </xf>
    <xf numFmtId="0" fontId="4" fillId="0" borderId="28"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34" fillId="0" borderId="0" xfId="2" applyFont="1">
      <alignment vertical="center"/>
    </xf>
    <xf numFmtId="0" fontId="4" fillId="0" borderId="0" xfId="4" applyFont="1">
      <alignment vertical="center"/>
    </xf>
    <xf numFmtId="0" fontId="41" fillId="0" borderId="0" xfId="4" applyFont="1" applyBorder="1">
      <alignment vertical="center"/>
    </xf>
    <xf numFmtId="0" fontId="23" fillId="0" borderId="0" xfId="0" applyFont="1" applyBorder="1" applyAlignment="1">
      <alignment vertical="center" wrapText="1"/>
    </xf>
    <xf numFmtId="0" fontId="45" fillId="7" borderId="1" xfId="0" applyFont="1" applyFill="1" applyBorder="1" applyAlignment="1">
      <alignment horizontal="center" vertical="center" wrapText="1"/>
    </xf>
    <xf numFmtId="0" fontId="4" fillId="3" borderId="24" xfId="3"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23" xfId="3" applyFont="1" applyFill="1" applyBorder="1" applyAlignment="1">
      <alignment horizontal="center" vertical="center" wrapText="1"/>
    </xf>
    <xf numFmtId="0" fontId="4" fillId="3" borderId="42" xfId="3" applyFont="1" applyFill="1" applyBorder="1" applyAlignment="1">
      <alignment horizontal="center" vertical="center" wrapText="1"/>
    </xf>
    <xf numFmtId="0" fontId="4" fillId="3" borderId="40" xfId="3" applyFont="1" applyFill="1" applyBorder="1" applyAlignment="1">
      <alignment horizontal="center" vertical="center" wrapText="1"/>
    </xf>
    <xf numFmtId="0" fontId="4" fillId="3" borderId="41" xfId="3" applyFont="1" applyFill="1" applyBorder="1" applyAlignment="1">
      <alignment horizontal="center" vertical="center" wrapText="1"/>
    </xf>
    <xf numFmtId="0" fontId="43" fillId="6" borderId="1" xfId="0" applyFont="1" applyFill="1" applyBorder="1" applyAlignment="1">
      <alignment horizontal="center" vertical="center"/>
    </xf>
    <xf numFmtId="0" fontId="44" fillId="6"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 fillId="0" borderId="42"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12" fillId="0" borderId="0" xfId="4" applyFont="1" applyAlignment="1">
      <alignment horizontal="center" vertical="center"/>
    </xf>
    <xf numFmtId="0" fontId="4" fillId="0" borderId="0" xfId="4" applyFont="1" applyAlignment="1">
      <alignment horizontal="center" vertical="center"/>
    </xf>
    <xf numFmtId="0" fontId="48" fillId="0" borderId="5" xfId="4" applyFont="1" applyBorder="1" applyAlignment="1">
      <alignment vertical="center"/>
    </xf>
    <xf numFmtId="0" fontId="4" fillId="0" borderId="5" xfId="4" applyFont="1" applyBorder="1" applyAlignment="1">
      <alignment vertical="center"/>
    </xf>
    <xf numFmtId="0" fontId="4" fillId="0" borderId="23" xfId="4" applyFont="1" applyBorder="1" applyAlignment="1">
      <alignment vertical="center"/>
    </xf>
    <xf numFmtId="0" fontId="41" fillId="0" borderId="40" xfId="4" applyFont="1" applyBorder="1" applyAlignment="1">
      <alignment vertical="center"/>
    </xf>
    <xf numFmtId="0" fontId="4" fillId="0" borderId="40" xfId="4" applyFont="1" applyBorder="1" applyAlignment="1">
      <alignment vertical="center"/>
    </xf>
    <xf numFmtId="0" fontId="4" fillId="0" borderId="41" xfId="4" applyFont="1" applyBorder="1" applyAlignment="1">
      <alignment vertical="center"/>
    </xf>
    <xf numFmtId="0" fontId="4" fillId="0" borderId="5" xfId="4" applyFont="1" applyBorder="1">
      <alignment vertical="center"/>
    </xf>
    <xf numFmtId="0" fontId="4" fillId="0" borderId="0" xfId="4" applyFont="1" applyBorder="1">
      <alignment vertical="center"/>
    </xf>
    <xf numFmtId="0" fontId="4" fillId="0" borderId="24" xfId="4" applyFont="1" applyBorder="1">
      <alignment vertical="center"/>
    </xf>
    <xf numFmtId="0" fontId="4" fillId="0" borderId="23" xfId="4" applyFont="1" applyBorder="1">
      <alignment vertical="center"/>
    </xf>
    <xf numFmtId="0" fontId="4" fillId="0" borderId="28" xfId="4" applyFont="1" applyBorder="1">
      <alignment vertical="center"/>
    </xf>
    <xf numFmtId="0" fontId="4" fillId="0" borderId="27" xfId="4" applyFont="1" applyBorder="1">
      <alignment vertical="center"/>
    </xf>
    <xf numFmtId="0" fontId="42" fillId="3" borderId="112" xfId="4" applyFont="1" applyFill="1" applyBorder="1" applyAlignment="1" applyProtection="1">
      <alignment horizontal="center" vertical="center"/>
      <protection locked="0"/>
    </xf>
    <xf numFmtId="0" fontId="4" fillId="0" borderId="0" xfId="4" applyFont="1" applyBorder="1" applyAlignment="1">
      <alignment vertical="center"/>
    </xf>
    <xf numFmtId="0" fontId="4" fillId="0" borderId="27" xfId="4" applyFont="1" applyBorder="1" applyAlignment="1">
      <alignment horizontal="left" vertical="center"/>
    </xf>
    <xf numFmtId="0" fontId="4" fillId="0" borderId="0" xfId="4" applyNumberFormat="1" applyFont="1" applyBorder="1" applyAlignment="1">
      <alignment horizontal="center" vertical="center"/>
    </xf>
    <xf numFmtId="49" fontId="4" fillId="0" borderId="0" xfId="4" applyNumberFormat="1" applyFont="1" applyBorder="1" applyAlignment="1">
      <alignment vertical="center"/>
    </xf>
    <xf numFmtId="0" fontId="4" fillId="0" borderId="0" xfId="4" applyFont="1" applyBorder="1" applyAlignment="1">
      <alignment horizontal="center" vertical="center"/>
    </xf>
    <xf numFmtId="0" fontId="4" fillId="0" borderId="27" xfId="4" applyFont="1" applyBorder="1" applyAlignment="1">
      <alignment vertical="center"/>
    </xf>
    <xf numFmtId="0" fontId="4" fillId="0" borderId="0" xfId="4" applyFont="1" applyFill="1" applyBorder="1" applyAlignment="1">
      <alignment horizontal="center" vertical="center"/>
    </xf>
    <xf numFmtId="0" fontId="4" fillId="0" borderId="40" xfId="4" applyFont="1" applyBorder="1">
      <alignment vertical="center"/>
    </xf>
    <xf numFmtId="0" fontId="49" fillId="0" borderId="5" xfId="4" applyFont="1" applyBorder="1">
      <alignment vertical="center"/>
    </xf>
    <xf numFmtId="0" fontId="4" fillId="0" borderId="5" xfId="4" applyNumberFormat="1" applyFont="1" applyBorder="1" applyAlignment="1">
      <alignment horizontal="center" vertical="center" textRotation="255" wrapText="1"/>
    </xf>
    <xf numFmtId="0" fontId="4" fillId="0" borderId="5" xfId="4" applyFont="1" applyBorder="1" applyAlignment="1">
      <alignment horizontal="center" vertical="center"/>
    </xf>
    <xf numFmtId="0" fontId="4" fillId="0" borderId="40" xfId="4" applyFont="1" applyBorder="1" applyAlignment="1">
      <alignment horizontal="center" vertical="center"/>
    </xf>
    <xf numFmtId="0" fontId="4" fillId="0" borderId="41" xfId="4" applyFont="1" applyBorder="1">
      <alignment vertical="center"/>
    </xf>
    <xf numFmtId="0" fontId="4" fillId="0" borderId="0" xfId="4" applyFont="1" applyFill="1" applyBorder="1" applyAlignment="1">
      <alignment vertical="center"/>
    </xf>
    <xf numFmtId="0" fontId="42" fillId="0" borderId="0" xfId="13" applyFont="1" applyFill="1" applyAlignment="1">
      <alignment horizontal="left" vertical="center"/>
    </xf>
    <xf numFmtId="0" fontId="42" fillId="0" borderId="0" xfId="13" applyFont="1" applyFill="1">
      <alignment vertical="center"/>
    </xf>
    <xf numFmtId="0" fontId="17" fillId="2" borderId="57" xfId="13" applyFont="1" applyFill="1" applyBorder="1" applyAlignment="1">
      <alignment horizontal="center" vertical="center"/>
    </xf>
    <xf numFmtId="0" fontId="17" fillId="2" borderId="109" xfId="13" applyFont="1" applyFill="1" applyBorder="1" applyAlignment="1">
      <alignment horizontal="center" vertical="center"/>
    </xf>
    <xf numFmtId="0" fontId="17" fillId="2" borderId="103" xfId="13" applyFont="1" applyFill="1" applyBorder="1" applyAlignment="1">
      <alignment horizontal="center" vertical="center"/>
    </xf>
    <xf numFmtId="181" fontId="4" fillId="8" borderId="1" xfId="13" applyNumberFormat="1" applyFont="1" applyFill="1" applyBorder="1" applyAlignment="1">
      <alignment horizontal="center" vertical="center"/>
    </xf>
    <xf numFmtId="38" fontId="4" fillId="5" borderId="103" xfId="13" applyNumberFormat="1" applyFont="1" applyFill="1" applyBorder="1" applyAlignment="1">
      <alignment horizontal="right" vertical="center"/>
    </xf>
    <xf numFmtId="0" fontId="23" fillId="0" borderId="0" xfId="13" applyFont="1" applyFill="1">
      <alignment vertical="center"/>
    </xf>
    <xf numFmtId="0" fontId="4" fillId="0" borderId="0" xfId="13" applyFont="1" applyFill="1" applyAlignment="1">
      <alignment horizontal="center" vertical="center"/>
    </xf>
    <xf numFmtId="0" fontId="4" fillId="0" borderId="0" xfId="13" applyFont="1" applyFill="1">
      <alignment vertical="center"/>
    </xf>
    <xf numFmtId="179" fontId="4" fillId="8" borderId="1" xfId="13" applyNumberFormat="1" applyFont="1" applyFill="1" applyBorder="1" applyAlignment="1">
      <alignment horizontal="center" vertical="center"/>
    </xf>
    <xf numFmtId="180" fontId="4" fillId="8" borderId="1" xfId="13" applyNumberFormat="1" applyFont="1" applyFill="1" applyBorder="1" applyAlignment="1">
      <alignment horizontal="center" vertical="center"/>
    </xf>
    <xf numFmtId="14" fontId="4" fillId="0" borderId="0" xfId="13" applyNumberFormat="1" applyFont="1" applyFill="1">
      <alignment vertical="center"/>
    </xf>
    <xf numFmtId="0" fontId="4" fillId="2" borderId="1" xfId="13" applyFont="1" applyFill="1" applyBorder="1" applyAlignment="1">
      <alignment horizontal="center" vertical="center"/>
    </xf>
    <xf numFmtId="0" fontId="23" fillId="3" borderId="1" xfId="13" applyFont="1" applyFill="1" applyBorder="1" applyAlignment="1" applyProtection="1">
      <alignment horizontal="left" vertical="center"/>
      <protection locked="0"/>
    </xf>
    <xf numFmtId="0" fontId="23" fillId="5" borderId="1" xfId="13" applyFont="1" applyFill="1" applyBorder="1" applyAlignment="1">
      <alignment horizontal="right" vertical="center"/>
    </xf>
    <xf numFmtId="0" fontId="23" fillId="5" borderId="1" xfId="13" applyNumberFormat="1" applyFont="1" applyFill="1" applyBorder="1" applyAlignment="1">
      <alignment horizontal="right" vertical="center"/>
    </xf>
    <xf numFmtId="0" fontId="4" fillId="9" borderId="1" xfId="13" applyNumberFormat="1" applyFont="1" applyFill="1" applyBorder="1" applyAlignment="1" applyProtection="1">
      <alignment vertical="center"/>
      <protection locked="0"/>
    </xf>
    <xf numFmtId="0" fontId="4" fillId="10" borderId="1" xfId="13" applyNumberFormat="1" applyFont="1" applyFill="1" applyBorder="1" applyAlignment="1" applyProtection="1">
      <alignment vertical="center"/>
      <protection locked="0"/>
    </xf>
    <xf numFmtId="0" fontId="24"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Protection="1">
      <alignment vertical="center"/>
      <protection locked="0"/>
    </xf>
    <xf numFmtId="0" fontId="24" fillId="3" borderId="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109" xfId="0" applyFont="1" applyFill="1" applyBorder="1" applyAlignment="1" applyProtection="1">
      <alignment horizontal="center" vertical="center"/>
      <protection locked="0"/>
    </xf>
    <xf numFmtId="0" fontId="24" fillId="0" borderId="122" xfId="0" applyFont="1" applyBorder="1" applyAlignment="1" applyProtection="1">
      <alignment horizontal="right" vertical="center"/>
      <protection locked="0"/>
    </xf>
    <xf numFmtId="0" fontId="24" fillId="5" borderId="125" xfId="0" applyFont="1" applyFill="1" applyBorder="1" applyAlignment="1" applyProtection="1">
      <alignment horizontal="center" vertical="center"/>
      <protection locked="0"/>
    </xf>
    <xf numFmtId="0" fontId="24" fillId="0" borderId="41" xfId="0" applyFont="1" applyBorder="1" applyAlignment="1" applyProtection="1">
      <alignment horizontal="right" vertical="center"/>
      <protection locked="0"/>
    </xf>
    <xf numFmtId="0" fontId="25" fillId="0" borderId="0" xfId="0" applyFont="1" applyAlignment="1" applyProtection="1">
      <alignment horizontal="left" vertical="top"/>
      <protection locked="0"/>
    </xf>
    <xf numFmtId="0" fontId="55" fillId="0" borderId="5" xfId="0" applyFont="1" applyBorder="1" applyAlignment="1" applyProtection="1">
      <alignment horizontal="center" vertical="top"/>
      <protection locked="0"/>
    </xf>
    <xf numFmtId="0" fontId="55" fillId="0" borderId="5" xfId="0" applyFont="1" applyBorder="1" applyAlignment="1" applyProtection="1">
      <alignment horizontal="right" vertical="top"/>
      <protection locked="0"/>
    </xf>
    <xf numFmtId="0" fontId="54" fillId="0" borderId="42" xfId="0" applyFont="1" applyBorder="1" applyAlignment="1" applyProtection="1">
      <alignment horizontal="left" vertical="center"/>
      <protection locked="0"/>
    </xf>
    <xf numFmtId="0" fontId="54" fillId="0" borderId="40" xfId="0" applyFont="1" applyBorder="1" applyAlignment="1" applyProtection="1">
      <alignment horizontal="left" vertical="center"/>
      <protection locked="0"/>
    </xf>
    <xf numFmtId="0" fontId="54" fillId="0" borderId="41" xfId="0" applyFont="1" applyBorder="1" applyAlignment="1" applyProtection="1">
      <alignment horizontal="left" vertical="center"/>
      <protection locked="0"/>
    </xf>
    <xf numFmtId="0" fontId="24" fillId="3" borderId="57" xfId="0" applyFont="1" applyFill="1" applyBorder="1" applyAlignment="1" applyProtection="1">
      <alignment horizontal="center" vertical="center"/>
      <protection locked="0"/>
    </xf>
    <xf numFmtId="0" fontId="24" fillId="3" borderId="127" xfId="0" applyFon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25" fillId="0" borderId="5" xfId="0" applyFont="1" applyBorder="1" applyAlignment="1" applyProtection="1">
      <alignment horizontal="right" vertical="top"/>
      <protection locked="0"/>
    </xf>
    <xf numFmtId="0" fontId="54" fillId="0" borderId="4" xfId="0" applyFont="1" applyBorder="1" applyAlignment="1" applyProtection="1">
      <alignment horizontal="left" vertical="center"/>
      <protection locked="0"/>
    </xf>
    <xf numFmtId="0" fontId="55" fillId="0" borderId="0" xfId="0" applyFont="1" applyBorder="1" applyAlignment="1" applyProtection="1">
      <alignment horizontal="right" vertical="top"/>
      <protection locked="0"/>
    </xf>
    <xf numFmtId="0" fontId="53" fillId="0" borderId="128" xfId="0" applyFont="1" applyBorder="1" applyAlignment="1" applyProtection="1">
      <alignment vertical="center"/>
      <protection locked="0"/>
    </xf>
    <xf numFmtId="0" fontId="24" fillId="11" borderId="2" xfId="0" applyFont="1" applyFill="1" applyBorder="1" applyAlignment="1" applyProtection="1">
      <alignment horizontal="center" vertical="center"/>
      <protection locked="0"/>
    </xf>
    <xf numFmtId="0" fontId="24" fillId="11" borderId="3" xfId="0" applyFont="1" applyFill="1" applyBorder="1" applyAlignment="1" applyProtection="1">
      <alignment horizontal="center" vertical="center"/>
      <protection locked="0"/>
    </xf>
    <xf numFmtId="0" fontId="24" fillId="11" borderId="4"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53" fillId="11" borderId="129" xfId="0" applyFont="1" applyFill="1" applyBorder="1" applyAlignment="1" applyProtection="1">
      <alignment vertical="center"/>
      <protection locked="0"/>
    </xf>
    <xf numFmtId="0" fontId="53" fillId="11" borderId="130" xfId="0" applyFont="1" applyFill="1" applyBorder="1" applyAlignment="1" applyProtection="1">
      <alignment vertical="center"/>
      <protection locked="0"/>
    </xf>
    <xf numFmtId="0" fontId="24" fillId="0" borderId="131" xfId="0" applyFont="1" applyBorder="1" applyAlignment="1" applyProtection="1">
      <alignment horizontal="center" vertical="center"/>
      <protection locked="0"/>
    </xf>
    <xf numFmtId="0" fontId="24" fillId="0" borderId="131" xfId="0" applyFont="1" applyFill="1" applyBorder="1" applyAlignment="1" applyProtection="1">
      <alignment horizontal="center" vertical="center"/>
      <protection locked="0"/>
    </xf>
    <xf numFmtId="0" fontId="24" fillId="4" borderId="131" xfId="0" applyFont="1" applyFill="1" applyBorder="1" applyAlignment="1" applyProtection="1">
      <alignment horizontal="center" vertical="center"/>
      <protection locked="0"/>
    </xf>
    <xf numFmtId="0" fontId="24" fillId="0" borderId="130" xfId="0" applyFont="1" applyBorder="1" applyAlignment="1" applyProtection="1">
      <alignment horizontal="center" vertical="center"/>
      <protection locked="0"/>
    </xf>
    <xf numFmtId="0" fontId="53" fillId="11" borderId="132" xfId="0" applyFont="1" applyFill="1" applyBorder="1" applyAlignment="1" applyProtection="1">
      <alignment vertical="center"/>
      <protection locked="0"/>
    </xf>
    <xf numFmtId="0" fontId="53" fillId="11" borderId="133" xfId="0" applyFont="1" applyFill="1" applyBorder="1" applyAlignment="1" applyProtection="1">
      <alignment vertical="center"/>
      <protection locked="0"/>
    </xf>
    <xf numFmtId="0" fontId="24" fillId="0" borderId="132" xfId="0" applyFont="1" applyBorder="1" applyAlignment="1" applyProtection="1">
      <alignment horizontal="center" vertical="center"/>
      <protection locked="0"/>
    </xf>
    <xf numFmtId="0" fontId="24" fillId="0" borderId="134" xfId="0" applyFont="1" applyBorder="1" applyAlignment="1" applyProtection="1">
      <alignment horizontal="center" vertical="center"/>
      <protection locked="0"/>
    </xf>
    <xf numFmtId="0" fontId="24" fillId="0" borderId="134" xfId="0" applyFont="1" applyFill="1" applyBorder="1" applyAlignment="1" applyProtection="1">
      <alignment horizontal="center" vertical="center"/>
      <protection locked="0"/>
    </xf>
    <xf numFmtId="0" fontId="24" fillId="0" borderId="133" xfId="0" applyFont="1" applyBorder="1" applyProtection="1">
      <alignment vertical="center"/>
      <protection locked="0"/>
    </xf>
    <xf numFmtId="0" fontId="24" fillId="11" borderId="135" xfId="0" applyFont="1" applyFill="1" applyBorder="1" applyAlignment="1" applyProtection="1">
      <alignment horizontal="center" vertical="center" wrapText="1"/>
      <protection locked="0"/>
    </xf>
    <xf numFmtId="0" fontId="24" fillId="11" borderId="136" xfId="0" applyFont="1" applyFill="1" applyBorder="1" applyAlignment="1" applyProtection="1">
      <alignment horizontal="center" vertical="center" wrapText="1"/>
      <protection locked="0"/>
    </xf>
    <xf numFmtId="0" fontId="24" fillId="11" borderId="137" xfId="0" applyFont="1" applyFill="1" applyBorder="1" applyAlignment="1" applyProtection="1">
      <alignment horizontal="center" vertical="center" wrapText="1"/>
      <protection locked="0"/>
    </xf>
    <xf numFmtId="0" fontId="56" fillId="0" borderId="133" xfId="0" applyFont="1" applyBorder="1" applyAlignment="1" applyProtection="1">
      <alignment horizontal="center" vertical="center" wrapText="1"/>
      <protection locked="0"/>
    </xf>
    <xf numFmtId="0" fontId="56" fillId="0" borderId="0" xfId="0" applyFont="1" applyBorder="1" applyAlignment="1" applyProtection="1">
      <alignment horizontal="center" vertical="center" wrapText="1"/>
      <protection locked="0"/>
    </xf>
    <xf numFmtId="0" fontId="58" fillId="0" borderId="5" xfId="0" applyFont="1" applyBorder="1" applyAlignment="1" applyProtection="1">
      <alignment horizontal="center" wrapText="1"/>
      <protection locked="0"/>
    </xf>
    <xf numFmtId="0" fontId="58" fillId="0" borderId="0" xfId="0" applyFont="1" applyBorder="1" applyAlignment="1" applyProtection="1">
      <alignment horizontal="center" wrapText="1"/>
      <protection locked="0"/>
    </xf>
    <xf numFmtId="0" fontId="56" fillId="0" borderId="140" xfId="0" applyFont="1" applyBorder="1" applyAlignment="1" applyProtection="1">
      <alignment horizontal="center" vertical="center" wrapText="1"/>
      <protection locked="0"/>
    </xf>
    <xf numFmtId="0" fontId="24" fillId="0" borderId="132" xfId="0" applyFont="1" applyFill="1" applyBorder="1" applyAlignment="1" applyProtection="1">
      <alignment horizontal="center" vertical="center"/>
      <protection locked="0"/>
    </xf>
    <xf numFmtId="0" fontId="24" fillId="4" borderId="134" xfId="0" applyFont="1" applyFill="1" applyBorder="1" applyAlignment="1" applyProtection="1">
      <alignment horizontal="center" vertical="center"/>
      <protection locked="0"/>
    </xf>
    <xf numFmtId="0" fontId="58" fillId="0" borderId="71" xfId="0" applyFont="1" applyBorder="1" applyAlignment="1" applyProtection="1">
      <alignment horizontal="center" wrapText="1"/>
      <protection locked="0"/>
    </xf>
    <xf numFmtId="0" fontId="24" fillId="0" borderId="145" xfId="0" applyFont="1" applyFill="1" applyBorder="1" applyAlignment="1" applyProtection="1">
      <alignment horizontal="center" vertical="center"/>
      <protection locked="0"/>
    </xf>
    <xf numFmtId="183" fontId="24" fillId="0" borderId="146" xfId="0" applyNumberFormat="1" applyFont="1" applyFill="1" applyBorder="1" applyAlignment="1" applyProtection="1">
      <alignment horizontal="center" vertical="center"/>
      <protection locked="0"/>
    </xf>
    <xf numFmtId="0" fontId="24" fillId="0" borderId="146" xfId="0" applyFont="1" applyFill="1" applyBorder="1" applyAlignment="1" applyProtection="1">
      <alignment horizontal="center" vertical="center"/>
      <protection locked="0"/>
    </xf>
    <xf numFmtId="0" fontId="24" fillId="0" borderId="146" xfId="0" applyFont="1" applyBorder="1" applyAlignment="1" applyProtection="1">
      <alignment horizontal="center" vertical="center"/>
      <protection locked="0"/>
    </xf>
    <xf numFmtId="0" fontId="24" fillId="0" borderId="40" xfId="0" applyFont="1" applyFill="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56" fillId="0" borderId="41" xfId="0" applyFont="1" applyBorder="1" applyAlignment="1" applyProtection="1">
      <alignment horizontal="center" vertical="center" wrapText="1"/>
      <protection locked="0"/>
    </xf>
    <xf numFmtId="0" fontId="24" fillId="0" borderId="0" xfId="0" applyFont="1" applyBorder="1" applyAlignment="1" applyProtection="1">
      <alignment vertical="center"/>
      <protection locked="0"/>
    </xf>
    <xf numFmtId="0" fontId="29" fillId="4" borderId="0" xfId="0" applyFont="1" applyFill="1">
      <alignment vertical="center"/>
    </xf>
    <xf numFmtId="0" fontId="29" fillId="4" borderId="0" xfId="0" applyFont="1" applyFill="1" applyBorder="1">
      <alignment vertical="center"/>
    </xf>
    <xf numFmtId="0" fontId="29" fillId="4" borderId="40" xfId="0" applyFont="1" applyFill="1" applyBorder="1">
      <alignment vertical="center"/>
    </xf>
    <xf numFmtId="0" fontId="29" fillId="4" borderId="28" xfId="0" applyFont="1" applyFill="1" applyBorder="1">
      <alignment vertical="center"/>
    </xf>
    <xf numFmtId="0" fontId="29" fillId="4" borderId="27" xfId="0" applyFont="1" applyFill="1" applyBorder="1">
      <alignment vertical="center"/>
    </xf>
    <xf numFmtId="0" fontId="62" fillId="4" borderId="0" xfId="0" applyFont="1" applyFill="1" applyBorder="1" applyAlignment="1">
      <alignment vertical="center" wrapText="1"/>
    </xf>
    <xf numFmtId="0" fontId="62" fillId="4" borderId="27" xfId="0" applyFont="1" applyFill="1" applyBorder="1" applyAlignment="1">
      <alignment vertical="center" wrapText="1"/>
    </xf>
    <xf numFmtId="0" fontId="29" fillId="4" borderId="0" xfId="0" applyFont="1" applyFill="1" applyBorder="1" applyAlignment="1">
      <alignment vertical="center"/>
    </xf>
    <xf numFmtId="0" fontId="59" fillId="4" borderId="0" xfId="0" applyFont="1" applyFill="1" applyBorder="1" applyAlignment="1">
      <alignment vertical="center" wrapText="1"/>
    </xf>
    <xf numFmtId="0" fontId="29" fillId="4" borderId="0" xfId="0" applyFont="1" applyFill="1" applyBorder="1" applyAlignment="1">
      <alignment horizontal="left" vertical="center"/>
    </xf>
    <xf numFmtId="0" fontId="59" fillId="4" borderId="0" xfId="0" applyFont="1" applyFill="1" applyBorder="1" applyAlignment="1">
      <alignment vertical="center"/>
    </xf>
    <xf numFmtId="0" fontId="29" fillId="4" borderId="42" xfId="0" applyFont="1" applyFill="1" applyBorder="1">
      <alignment vertical="center"/>
    </xf>
    <xf numFmtId="0" fontId="29" fillId="4" borderId="41" xfId="0" applyFont="1" applyFill="1" applyBorder="1">
      <alignment vertical="center"/>
    </xf>
    <xf numFmtId="0" fontId="60" fillId="4" borderId="28" xfId="0" applyFont="1" applyFill="1" applyBorder="1" applyAlignment="1">
      <alignment horizontal="center" vertical="center"/>
    </xf>
    <xf numFmtId="0" fontId="60" fillId="4" borderId="0" xfId="0" applyFont="1" applyFill="1" applyBorder="1" applyAlignment="1">
      <alignment horizontal="center" vertical="center"/>
    </xf>
    <xf numFmtId="0" fontId="60" fillId="4" borderId="27" xfId="0" applyFont="1" applyFill="1" applyBorder="1" applyAlignment="1">
      <alignment horizontal="center" vertical="center"/>
    </xf>
    <xf numFmtId="0" fontId="29" fillId="4" borderId="147" xfId="0" applyFont="1" applyFill="1" applyBorder="1">
      <alignment vertical="center"/>
    </xf>
    <xf numFmtId="0" fontId="29" fillId="4" borderId="148" xfId="0" applyFont="1" applyFill="1" applyBorder="1">
      <alignment vertical="center"/>
    </xf>
    <xf numFmtId="0" fontId="29" fillId="4" borderId="149" xfId="0" applyFont="1" applyFill="1" applyBorder="1">
      <alignment vertical="center"/>
    </xf>
    <xf numFmtId="0" fontId="29" fillId="4" borderId="147" xfId="0" applyFont="1" applyFill="1" applyBorder="1" applyAlignment="1">
      <alignment horizontal="left" vertical="center"/>
    </xf>
    <xf numFmtId="0" fontId="29" fillId="4" borderId="150" xfId="0" applyFont="1" applyFill="1" applyBorder="1">
      <alignment vertical="center"/>
    </xf>
    <xf numFmtId="0" fontId="29" fillId="4" borderId="151" xfId="0" applyFont="1" applyFill="1" applyBorder="1">
      <alignment vertical="center"/>
    </xf>
    <xf numFmtId="0" fontId="29" fillId="4" borderId="152" xfId="0" applyFont="1" applyFill="1" applyBorder="1">
      <alignment vertical="center"/>
    </xf>
    <xf numFmtId="0" fontId="59" fillId="4" borderId="150" xfId="0" applyFont="1" applyFill="1" applyBorder="1">
      <alignment vertical="center"/>
    </xf>
    <xf numFmtId="0" fontId="29" fillId="4" borderId="19" xfId="0" applyFont="1" applyFill="1" applyBorder="1">
      <alignment vertical="center"/>
    </xf>
    <xf numFmtId="0" fontId="29" fillId="4" borderId="20" xfId="0" applyFont="1" applyFill="1" applyBorder="1">
      <alignment vertical="center"/>
    </xf>
    <xf numFmtId="0" fontId="29" fillId="4" borderId="153" xfId="0" applyFont="1" applyFill="1" applyBorder="1">
      <alignment vertical="center"/>
    </xf>
    <xf numFmtId="0" fontId="29" fillId="4" borderId="20" xfId="0" applyFont="1" applyFill="1" applyBorder="1" applyAlignment="1">
      <alignment vertical="top" shrinkToFit="1"/>
    </xf>
    <xf numFmtId="0" fontId="29" fillId="4" borderId="153" xfId="0" applyFont="1" applyFill="1" applyBorder="1" applyAlignment="1">
      <alignment vertical="top" shrinkToFit="1"/>
    </xf>
    <xf numFmtId="0" fontId="59" fillId="4" borderId="147" xfId="0" applyFont="1" applyFill="1" applyBorder="1">
      <alignment vertical="center"/>
    </xf>
    <xf numFmtId="0" fontId="61" fillId="4" borderId="0" xfId="0" applyFont="1" applyFill="1" applyBorder="1">
      <alignment vertical="center"/>
    </xf>
    <xf numFmtId="0" fontId="29" fillId="0" borderId="0" xfId="0" applyFont="1">
      <alignment vertical="center"/>
    </xf>
    <xf numFmtId="0" fontId="29" fillId="4" borderId="24" xfId="0" applyFont="1" applyFill="1" applyBorder="1">
      <alignment vertical="center"/>
    </xf>
    <xf numFmtId="0" fontId="29" fillId="4" borderId="5" xfId="0" applyFont="1" applyFill="1" applyBorder="1">
      <alignment vertical="center"/>
    </xf>
    <xf numFmtId="0" fontId="29" fillId="4" borderId="23" xfId="0" applyFont="1" applyFill="1" applyBorder="1">
      <alignment vertical="center"/>
    </xf>
    <xf numFmtId="0" fontId="61" fillId="4" borderId="147" xfId="0" applyFont="1" applyFill="1" applyBorder="1">
      <alignment vertical="center"/>
    </xf>
    <xf numFmtId="0" fontId="59" fillId="4" borderId="151" xfId="0" applyFont="1" applyFill="1" applyBorder="1">
      <alignment vertical="center"/>
    </xf>
    <xf numFmtId="0" fontId="61" fillId="4" borderId="150" xfId="0" applyFont="1" applyFill="1" applyBorder="1">
      <alignment vertical="center"/>
    </xf>
    <xf numFmtId="0" fontId="64" fillId="4" borderId="150" xfId="0" applyFont="1" applyFill="1" applyBorder="1">
      <alignment vertical="center"/>
    </xf>
    <xf numFmtId="0" fontId="29" fillId="4" borderId="151" xfId="0" applyFont="1" applyFill="1" applyBorder="1" applyAlignment="1">
      <alignment vertical="top" shrinkToFit="1"/>
    </xf>
    <xf numFmtId="0" fontId="29" fillId="4" borderId="152" xfId="0" applyFont="1" applyFill="1" applyBorder="1" applyAlignment="1">
      <alignment vertical="top" shrinkToFit="1"/>
    </xf>
    <xf numFmtId="0" fontId="59" fillId="4" borderId="0" xfId="0" applyFont="1" applyFill="1" applyAlignment="1">
      <alignment horizontal="right" vertical="center"/>
    </xf>
    <xf numFmtId="0" fontId="65" fillId="0" borderId="0" xfId="0" applyFont="1">
      <alignment vertical="center"/>
    </xf>
    <xf numFmtId="0" fontId="65" fillId="0" borderId="0" xfId="0" applyFont="1" applyBorder="1" applyAlignment="1">
      <alignment horizontal="right" vertical="center"/>
    </xf>
    <xf numFmtId="0" fontId="65" fillId="0" borderId="0" xfId="0" applyFont="1" applyBorder="1" applyAlignment="1">
      <alignment horizontal="center" vertical="center"/>
    </xf>
    <xf numFmtId="0" fontId="67" fillId="0" borderId="28" xfId="0" applyFont="1" applyBorder="1" applyAlignment="1">
      <alignment vertical="center"/>
    </xf>
    <xf numFmtId="0" fontId="65" fillId="0" borderId="0" xfId="0" applyFont="1" applyBorder="1" applyAlignment="1">
      <alignment vertical="center"/>
    </xf>
    <xf numFmtId="0" fontId="65" fillId="0" borderId="5" xfId="0" applyFont="1" applyBorder="1" applyAlignment="1">
      <alignment vertical="center"/>
    </xf>
    <xf numFmtId="0" fontId="65" fillId="0" borderId="23" xfId="0" applyFont="1" applyBorder="1" applyAlignment="1">
      <alignment vertical="center"/>
    </xf>
    <xf numFmtId="0" fontId="65" fillId="0" borderId="28" xfId="0" applyFont="1" applyBorder="1" applyAlignment="1">
      <alignment vertical="center"/>
    </xf>
    <xf numFmtId="0" fontId="65" fillId="0" borderId="27" xfId="0" applyFont="1" applyBorder="1" applyAlignment="1">
      <alignment vertical="center"/>
    </xf>
    <xf numFmtId="0" fontId="69" fillId="0" borderId="0" xfId="0" applyFont="1" applyBorder="1" applyAlignment="1">
      <alignment vertical="center"/>
    </xf>
    <xf numFmtId="0" fontId="69" fillId="0" borderId="0" xfId="0" applyFont="1">
      <alignment vertical="center"/>
    </xf>
    <xf numFmtId="0" fontId="65" fillId="0" borderId="28" xfId="0" applyFont="1" applyBorder="1">
      <alignment vertical="center"/>
    </xf>
    <xf numFmtId="0" fontId="65" fillId="0" borderId="0" xfId="0" applyFont="1" applyBorder="1">
      <alignment vertical="center"/>
    </xf>
    <xf numFmtId="0" fontId="69" fillId="0" borderId="0" xfId="0" applyFont="1" applyBorder="1">
      <alignment vertical="center"/>
    </xf>
    <xf numFmtId="0" fontId="65" fillId="0" borderId="27" xfId="0" applyFont="1" applyBorder="1">
      <alignment vertical="center"/>
    </xf>
    <xf numFmtId="0" fontId="67" fillId="0" borderId="24" xfId="0" applyFont="1" applyBorder="1">
      <alignment vertical="center"/>
    </xf>
    <xf numFmtId="0" fontId="65" fillId="0" borderId="5" xfId="0" applyFont="1" applyBorder="1">
      <alignment vertical="center"/>
    </xf>
    <xf numFmtId="0" fontId="65" fillId="0" borderId="23" xfId="0" applyFont="1" applyBorder="1">
      <alignment vertical="center"/>
    </xf>
    <xf numFmtId="0" fontId="65" fillId="0" borderId="42" xfId="0" applyFont="1" applyBorder="1">
      <alignment vertical="center"/>
    </xf>
    <xf numFmtId="0" fontId="65" fillId="0" borderId="40" xfId="0" applyFont="1" applyBorder="1">
      <alignment vertical="center"/>
    </xf>
    <xf numFmtId="0" fontId="65" fillId="0" borderId="41" xfId="0" applyFont="1" applyBorder="1">
      <alignment vertical="center"/>
    </xf>
    <xf numFmtId="0" fontId="67" fillId="0" borderId="28" xfId="0" applyFont="1" applyBorder="1">
      <alignment vertical="center"/>
    </xf>
    <xf numFmtId="0" fontId="65" fillId="0" borderId="40" xfId="0" applyFont="1" applyBorder="1" applyAlignment="1">
      <alignment vertical="center"/>
    </xf>
    <xf numFmtId="0" fontId="65" fillId="0" borderId="41" xfId="0" applyFont="1" applyBorder="1" applyAlignment="1">
      <alignment vertical="center"/>
    </xf>
    <xf numFmtId="0" fontId="39" fillId="0" borderId="0" xfId="4" applyFont="1" applyAlignment="1">
      <alignment horizontal="center" vertical="center"/>
    </xf>
    <xf numFmtId="0" fontId="29" fillId="4" borderId="129" xfId="0" applyFont="1" applyFill="1" applyBorder="1">
      <alignment vertical="center"/>
    </xf>
    <xf numFmtId="0" fontId="29" fillId="4" borderId="154" xfId="0" applyFont="1" applyFill="1" applyBorder="1">
      <alignment vertical="center"/>
    </xf>
    <xf numFmtId="0" fontId="29" fillId="4" borderId="20" xfId="0" applyFont="1" applyFill="1" applyBorder="1" applyAlignment="1">
      <alignment vertical="center"/>
    </xf>
    <xf numFmtId="0" fontId="29" fillId="4" borderId="153" xfId="0" applyFont="1" applyFill="1" applyBorder="1" applyAlignment="1">
      <alignmen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3" fillId="0" borderId="5" xfId="0" applyFont="1" applyBorder="1" applyAlignment="1">
      <alignment horizontal="left" vertical="center" wrapText="1"/>
    </xf>
    <xf numFmtId="0" fontId="43" fillId="6" borderId="2"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43" fillId="6" borderId="4" xfId="0" applyFont="1" applyFill="1" applyBorder="1" applyAlignment="1">
      <alignment horizontal="center" vertical="center" wrapText="1"/>
    </xf>
    <xf numFmtId="0" fontId="4" fillId="2" borderId="2"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4" xfId="7" applyFont="1" applyFill="1" applyBorder="1" applyAlignment="1">
      <alignment horizontal="center" vertical="center"/>
    </xf>
    <xf numFmtId="0" fontId="4" fillId="3" borderId="2" xfId="7" applyFont="1" applyFill="1" applyBorder="1" applyAlignment="1">
      <alignment horizontal="center" vertical="center"/>
    </xf>
    <xf numFmtId="0" fontId="4" fillId="3" borderId="3" xfId="7" applyFont="1" applyFill="1" applyBorder="1" applyAlignment="1">
      <alignment horizontal="center" vertical="center"/>
    </xf>
    <xf numFmtId="0" fontId="4" fillId="3" borderId="4" xfId="7" applyFont="1" applyFill="1" applyBorder="1" applyAlignment="1">
      <alignment horizontal="center" vertical="center"/>
    </xf>
    <xf numFmtId="0" fontId="34" fillId="3" borderId="28" xfId="2" applyFont="1" applyFill="1" applyBorder="1" applyAlignment="1">
      <alignment horizontal="center" vertical="center" shrinkToFit="1"/>
    </xf>
    <xf numFmtId="0" fontId="34" fillId="3" borderId="0" xfId="2" applyFont="1" applyFill="1" applyBorder="1" applyAlignment="1">
      <alignment horizontal="center" vertical="center" shrinkToFit="1"/>
    </xf>
    <xf numFmtId="0" fontId="34" fillId="3" borderId="29" xfId="2" applyFont="1" applyFill="1" applyBorder="1" applyAlignment="1">
      <alignment horizontal="center" vertical="center" shrinkToFit="1"/>
    </xf>
    <xf numFmtId="0" fontId="34" fillId="0" borderId="0" xfId="2" applyFont="1" applyFill="1" applyBorder="1" applyAlignment="1">
      <alignment horizontal="center" vertical="center"/>
    </xf>
    <xf numFmtId="49" fontId="34" fillId="0" borderId="29" xfId="2" applyNumberFormat="1" applyFont="1" applyFill="1" applyBorder="1" applyAlignment="1">
      <alignment vertical="center"/>
    </xf>
    <xf numFmtId="0" fontId="4" fillId="0" borderId="32"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33" xfId="3" applyFont="1" applyFill="1" applyBorder="1" applyAlignment="1">
      <alignment horizontal="center" vertical="center"/>
    </xf>
    <xf numFmtId="0" fontId="4" fillId="0" borderId="27" xfId="3" applyFont="1" applyFill="1" applyBorder="1" applyAlignment="1">
      <alignment horizontal="center" vertical="center"/>
    </xf>
    <xf numFmtId="0" fontId="34" fillId="0" borderId="28"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28" xfId="2" applyFont="1" applyFill="1" applyBorder="1" applyAlignment="1">
      <alignment horizontal="center" vertical="center"/>
    </xf>
    <xf numFmtId="0" fontId="34" fillId="0" borderId="0" xfId="2" applyNumberFormat="1" applyFont="1" applyFill="1" applyBorder="1" applyAlignment="1">
      <alignment horizontal="center" vertical="center"/>
    </xf>
    <xf numFmtId="49" fontId="34" fillId="0" borderId="0" xfId="2" applyNumberFormat="1" applyFont="1" applyFill="1" applyBorder="1" applyAlignment="1">
      <alignment vertical="center"/>
    </xf>
    <xf numFmtId="0" fontId="4" fillId="0" borderId="28"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42" xfId="3" applyFont="1" applyFill="1" applyBorder="1" applyAlignment="1">
      <alignment horizontal="center" vertical="center"/>
    </xf>
    <xf numFmtId="0" fontId="4" fillId="0" borderId="40" xfId="3" applyFont="1" applyFill="1" applyBorder="1" applyAlignment="1">
      <alignment horizontal="center" vertical="center"/>
    </xf>
    <xf numFmtId="0" fontId="4" fillId="0" borderId="43" xfId="3" applyFont="1" applyFill="1" applyBorder="1" applyAlignment="1">
      <alignment horizontal="center" vertical="center"/>
    </xf>
    <xf numFmtId="0" fontId="13" fillId="0" borderId="22" xfId="3" applyFont="1" applyFill="1" applyBorder="1" applyAlignment="1">
      <alignment horizontal="distributed" vertical="center" wrapText="1" shrinkToFit="1"/>
    </xf>
    <xf numFmtId="0" fontId="13" fillId="0" borderId="5" xfId="3" applyFont="1" applyFill="1" applyBorder="1" applyAlignment="1">
      <alignment horizontal="distributed" vertical="center" shrinkToFit="1"/>
    </xf>
    <xf numFmtId="0" fontId="13" fillId="0" borderId="23" xfId="3" applyFont="1" applyFill="1" applyBorder="1" applyAlignment="1">
      <alignment horizontal="distributed" vertical="center" shrinkToFit="1"/>
    </xf>
    <xf numFmtId="0" fontId="13" fillId="0" borderId="26" xfId="3" applyFont="1" applyFill="1" applyBorder="1" applyAlignment="1">
      <alignment horizontal="distributed" vertical="center" shrinkToFit="1"/>
    </xf>
    <xf numFmtId="0" fontId="13" fillId="0" borderId="0" xfId="3" applyFont="1" applyFill="1" applyBorder="1" applyAlignment="1">
      <alignment horizontal="distributed" vertical="center" shrinkToFit="1"/>
    </xf>
    <xf numFmtId="0" fontId="13" fillId="0" borderId="27" xfId="3" applyFont="1" applyFill="1" applyBorder="1" applyAlignment="1">
      <alignment horizontal="distributed" vertical="center" shrinkToFit="1"/>
    </xf>
    <xf numFmtId="0" fontId="13" fillId="0" borderId="30" xfId="3" applyFont="1" applyFill="1" applyBorder="1" applyAlignment="1">
      <alignment horizontal="distributed" vertical="center" shrinkToFit="1"/>
    </xf>
    <xf numFmtId="0" fontId="13" fillId="0" borderId="12" xfId="3" applyFont="1" applyFill="1" applyBorder="1" applyAlignment="1">
      <alignment horizontal="distributed" vertical="center" shrinkToFit="1"/>
    </xf>
    <xf numFmtId="0" fontId="13" fillId="0" borderId="31" xfId="3" applyFont="1" applyFill="1" applyBorder="1" applyAlignment="1">
      <alignment horizontal="distributed" vertical="center" shrinkToFit="1"/>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2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28"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0" xfId="3" applyFont="1" applyFill="1" applyBorder="1" applyAlignment="1">
      <alignment horizontal="left" vertical="center"/>
    </xf>
    <xf numFmtId="0" fontId="13" fillId="0" borderId="39" xfId="3" applyFont="1" applyFill="1" applyBorder="1" applyAlignment="1">
      <alignment horizontal="distributed" vertical="center" shrinkToFit="1"/>
    </xf>
    <xf numFmtId="0" fontId="13" fillId="0" borderId="40" xfId="3" applyFont="1" applyFill="1" applyBorder="1" applyAlignment="1">
      <alignment horizontal="distributed" vertical="center" shrinkToFit="1"/>
    </xf>
    <xf numFmtId="0" fontId="13" fillId="0" borderId="41" xfId="3" applyFont="1" applyFill="1" applyBorder="1" applyAlignment="1">
      <alignment horizontal="distributed" vertical="center" shrinkToFit="1"/>
    </xf>
    <xf numFmtId="0" fontId="4" fillId="0" borderId="41" xfId="3" applyFont="1" applyFill="1" applyBorder="1" applyAlignment="1">
      <alignment horizontal="center" vertical="center"/>
    </xf>
    <xf numFmtId="0" fontId="40" fillId="0" borderId="24" xfId="3" applyFont="1" applyFill="1" applyBorder="1" applyAlignment="1">
      <alignment horizontal="distributed" vertical="center" shrinkToFit="1"/>
    </xf>
    <xf numFmtId="0" fontId="40" fillId="0" borderId="5" xfId="3" applyFont="1" applyFill="1" applyBorder="1" applyAlignment="1">
      <alignment horizontal="distributed" vertical="center" shrinkToFit="1"/>
    </xf>
    <xf numFmtId="0" fontId="40" fillId="0" borderId="23" xfId="3" applyFont="1" applyFill="1" applyBorder="1" applyAlignment="1">
      <alignment horizontal="distributed" vertical="center" shrinkToFit="1"/>
    </xf>
    <xf numFmtId="0" fontId="40" fillId="0" borderId="28" xfId="3" applyFont="1" applyFill="1" applyBorder="1" applyAlignment="1">
      <alignment horizontal="distributed" vertical="center" shrinkToFit="1"/>
    </xf>
    <xf numFmtId="0" fontId="40" fillId="0" borderId="0" xfId="3" applyFont="1" applyFill="1" applyBorder="1" applyAlignment="1">
      <alignment horizontal="distributed" vertical="center" shrinkToFit="1"/>
    </xf>
    <xf numFmtId="0" fontId="40" fillId="0" borderId="27" xfId="3" applyFont="1" applyFill="1" applyBorder="1" applyAlignment="1">
      <alignment horizontal="distributed" vertical="center" shrinkToFit="1"/>
    </xf>
    <xf numFmtId="0" fontId="40" fillId="0" borderId="42" xfId="3" applyFont="1" applyFill="1" applyBorder="1" applyAlignment="1">
      <alignment horizontal="distributed" vertical="center" shrinkToFit="1"/>
    </xf>
    <xf numFmtId="0" fontId="40" fillId="0" borderId="40" xfId="3" applyFont="1" applyFill="1" applyBorder="1" applyAlignment="1">
      <alignment horizontal="distributed" vertical="center" shrinkToFit="1"/>
    </xf>
    <xf numFmtId="0" fontId="40" fillId="0" borderId="41" xfId="3" applyFont="1" applyFill="1" applyBorder="1" applyAlignment="1">
      <alignment horizontal="distributed" vertical="center" shrinkToFit="1"/>
    </xf>
    <xf numFmtId="0" fontId="13" fillId="0" borderId="24" xfId="3" applyFont="1" applyFill="1" applyBorder="1" applyAlignment="1">
      <alignment horizontal="distributed" vertical="center" shrinkToFit="1"/>
    </xf>
    <xf numFmtId="0" fontId="13" fillId="0" borderId="28" xfId="3" applyFont="1" applyFill="1" applyBorder="1" applyAlignment="1">
      <alignment horizontal="distributed" vertical="center" shrinkToFit="1"/>
    </xf>
    <xf numFmtId="0" fontId="13" fillId="0" borderId="42" xfId="3" applyFont="1" applyFill="1" applyBorder="1" applyAlignment="1">
      <alignment horizontal="distributed" vertical="center" shrinkToFit="1"/>
    </xf>
    <xf numFmtId="0" fontId="4" fillId="3" borderId="28"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27" xfId="3" applyFont="1" applyFill="1" applyBorder="1" applyAlignment="1">
      <alignment horizontal="center" vertical="center" wrapText="1"/>
    </xf>
    <xf numFmtId="0" fontId="13" fillId="0" borderId="45" xfId="3" applyFont="1" applyFill="1" applyBorder="1" applyAlignment="1">
      <alignment horizontal="center" vertical="distributed" textRotation="255" indent="2" shrinkToFit="1"/>
    </xf>
    <xf numFmtId="0" fontId="13" fillId="0" borderId="46" xfId="3" applyFont="1" applyFill="1" applyBorder="1" applyAlignment="1">
      <alignment horizontal="center" vertical="distributed" textRotation="255" indent="2" shrinkToFit="1"/>
    </xf>
    <xf numFmtId="0" fontId="10" fillId="0" borderId="34" xfId="3" applyFont="1" applyFill="1" applyBorder="1" applyAlignment="1">
      <alignment horizontal="distributed" vertical="center" wrapText="1"/>
    </xf>
    <xf numFmtId="0" fontId="10" fillId="0" borderId="35" xfId="3" applyFont="1" applyFill="1" applyBorder="1" applyAlignment="1">
      <alignment horizontal="distributed" vertical="center" wrapText="1"/>
    </xf>
    <xf numFmtId="0" fontId="10" fillId="0" borderId="36" xfId="3" applyFont="1" applyFill="1" applyBorder="1" applyAlignment="1">
      <alignment horizontal="distributed" vertical="center" wrapText="1"/>
    </xf>
    <xf numFmtId="0" fontId="10" fillId="0" borderId="39" xfId="3" applyFont="1" applyFill="1" applyBorder="1" applyAlignment="1">
      <alignment horizontal="distributed" vertical="center" wrapText="1"/>
    </xf>
    <xf numFmtId="0" fontId="10" fillId="0" borderId="40" xfId="3" applyFont="1" applyFill="1" applyBorder="1" applyAlignment="1">
      <alignment horizontal="distributed" vertical="center" wrapText="1"/>
    </xf>
    <xf numFmtId="0" fontId="10" fillId="0" borderId="41" xfId="3" applyFont="1" applyFill="1" applyBorder="1" applyAlignment="1">
      <alignment horizontal="distributed" vertical="center" wrapText="1"/>
    </xf>
    <xf numFmtId="0" fontId="4" fillId="0" borderId="37" xfId="3" applyFont="1" applyFill="1" applyBorder="1" applyAlignment="1">
      <alignment horizontal="center" vertical="center" wrapText="1"/>
    </xf>
    <xf numFmtId="0" fontId="4" fillId="0" borderId="35" xfId="3" applyFont="1" applyFill="1" applyBorder="1" applyAlignment="1">
      <alignment horizontal="center" vertical="center" wrapText="1"/>
    </xf>
    <xf numFmtId="0" fontId="4" fillId="0" borderId="42"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4" fillId="0" borderId="35"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38" xfId="3" applyFont="1" applyFill="1" applyBorder="1" applyAlignment="1">
      <alignment horizontal="center" vertical="center"/>
    </xf>
    <xf numFmtId="0" fontId="13" fillId="0" borderId="44" xfId="3" applyFont="1" applyFill="1" applyBorder="1" applyAlignment="1">
      <alignment horizontal="center" vertical="center" textRotation="255" shrinkToFit="1"/>
    </xf>
    <xf numFmtId="0" fontId="13" fillId="0" borderId="45" xfId="3" applyFont="1" applyFill="1" applyBorder="1" applyAlignment="1">
      <alignment horizontal="center" vertical="center" textRotation="255" shrinkToFit="1"/>
    </xf>
    <xf numFmtId="0" fontId="13" fillId="0" borderId="46" xfId="3" applyFont="1" applyFill="1" applyBorder="1" applyAlignment="1">
      <alignment horizontal="center" vertical="center" textRotation="255" shrinkToFit="1"/>
    </xf>
    <xf numFmtId="0" fontId="0" fillId="2" borderId="0" xfId="0" applyFill="1" applyBorder="1" applyAlignment="1">
      <alignment horizontal="left" vertical="center" wrapText="1"/>
    </xf>
    <xf numFmtId="0" fontId="14" fillId="2" borderId="0" xfId="5" applyFill="1" applyAlignment="1">
      <alignment horizontal="left" vertical="center"/>
    </xf>
    <xf numFmtId="0" fontId="34" fillId="0" borderId="12" xfId="3" applyFont="1" applyBorder="1" applyAlignment="1">
      <alignment horizontal="left" vertical="top" wrapText="1"/>
    </xf>
    <xf numFmtId="0" fontId="17" fillId="0" borderId="13" xfId="2" applyFont="1" applyBorder="1" applyAlignment="1">
      <alignment horizontal="distributed" vertical="center" wrapText="1"/>
    </xf>
    <xf numFmtId="0" fontId="17" fillId="0" borderId="14" xfId="2" applyFont="1" applyBorder="1" applyAlignment="1">
      <alignment horizontal="distributed" vertical="center"/>
    </xf>
    <xf numFmtId="0" fontId="17" fillId="0" borderId="18" xfId="2" applyFont="1" applyBorder="1" applyAlignment="1">
      <alignment horizontal="distributed" vertical="center"/>
    </xf>
    <xf numFmtId="0" fontId="17" fillId="0" borderId="1" xfId="2" applyFont="1" applyBorder="1" applyAlignment="1">
      <alignment horizontal="distributed" vertical="center"/>
    </xf>
    <xf numFmtId="0" fontId="17" fillId="3" borderId="15" xfId="2" applyFont="1" applyFill="1" applyBorder="1" applyAlignment="1">
      <alignment horizontal="center" vertical="center"/>
    </xf>
    <xf numFmtId="0" fontId="17" fillId="3" borderId="16" xfId="2" applyFont="1" applyFill="1" applyBorder="1" applyAlignment="1">
      <alignment horizontal="center" vertical="center"/>
    </xf>
    <xf numFmtId="0" fontId="17" fillId="3" borderId="17" xfId="2" applyFont="1" applyFill="1" applyBorder="1" applyAlignment="1">
      <alignment horizontal="center" vertical="center"/>
    </xf>
    <xf numFmtId="0" fontId="34" fillId="3" borderId="19" xfId="2" applyFont="1" applyFill="1" applyBorder="1" applyAlignment="1">
      <alignment horizontal="center" vertical="center" shrinkToFit="1"/>
    </xf>
    <xf numFmtId="0" fontId="34" fillId="3" borderId="20" xfId="2" applyFont="1" applyFill="1" applyBorder="1" applyAlignment="1">
      <alignment horizontal="center" vertical="center" shrinkToFit="1"/>
    </xf>
    <xf numFmtId="0" fontId="34" fillId="3" borderId="21" xfId="2" applyFont="1" applyFill="1" applyBorder="1" applyAlignment="1">
      <alignment horizontal="center" vertical="center" shrinkToFit="1"/>
    </xf>
    <xf numFmtId="49" fontId="39" fillId="3" borderId="10" xfId="3" applyNumberFormat="1" applyFont="1" applyFill="1" applyBorder="1" applyAlignment="1">
      <alignment horizontal="center" vertical="top" wrapText="1"/>
    </xf>
    <xf numFmtId="49" fontId="39" fillId="3" borderId="11" xfId="3" applyNumberFormat="1" applyFont="1" applyFill="1" applyBorder="1" applyAlignment="1">
      <alignment horizontal="center" vertical="top" wrapText="1"/>
    </xf>
    <xf numFmtId="0" fontId="34" fillId="0" borderId="0" xfId="3" applyFont="1" applyAlignment="1">
      <alignment horizontal="left" vertical="top" wrapText="1"/>
    </xf>
    <xf numFmtId="0" fontId="34" fillId="0" borderId="6" xfId="3" applyFont="1" applyBorder="1" applyAlignment="1">
      <alignment horizontal="center" vertical="center" wrapText="1"/>
    </xf>
    <xf numFmtId="0" fontId="34" fillId="0" borderId="7" xfId="3" applyFont="1" applyBorder="1" applyAlignment="1">
      <alignment horizontal="center" vertical="center" wrapText="1"/>
    </xf>
    <xf numFmtId="0" fontId="34" fillId="0" borderId="8" xfId="3" applyFont="1" applyBorder="1" applyAlignment="1">
      <alignment horizontal="center" vertical="center" wrapText="1"/>
    </xf>
    <xf numFmtId="49" fontId="39" fillId="3" borderId="9" xfId="3" applyNumberFormat="1" applyFont="1" applyFill="1" applyBorder="1" applyAlignment="1">
      <alignment horizontal="center" vertical="top" wrapText="1"/>
    </xf>
    <xf numFmtId="0" fontId="17" fillId="0" borderId="22" xfId="2" applyFont="1" applyBorder="1" applyAlignment="1">
      <alignment horizontal="distributed" vertical="center" wrapText="1"/>
    </xf>
    <xf numFmtId="0" fontId="17" fillId="0" borderId="5" xfId="2" applyFont="1" applyBorder="1" applyAlignment="1">
      <alignment horizontal="distributed" vertical="center" wrapText="1"/>
    </xf>
    <xf numFmtId="0" fontId="17" fillId="0" borderId="23" xfId="2" applyFont="1" applyBorder="1" applyAlignment="1">
      <alignment horizontal="distributed" vertical="center" wrapText="1"/>
    </xf>
    <xf numFmtId="0" fontId="17" fillId="0" borderId="26" xfId="2" applyFont="1" applyBorder="1" applyAlignment="1">
      <alignment horizontal="distributed" vertical="center" wrapText="1"/>
    </xf>
    <xf numFmtId="0" fontId="17" fillId="0" borderId="0" xfId="2" applyFont="1" applyBorder="1" applyAlignment="1">
      <alignment horizontal="distributed" vertical="center" wrapText="1"/>
    </xf>
    <xf numFmtId="0" fontId="17" fillId="0" borderId="27" xfId="2" applyFont="1" applyBorder="1" applyAlignment="1">
      <alignment horizontal="distributed" vertical="center" wrapText="1"/>
    </xf>
    <xf numFmtId="0" fontId="17" fillId="0" borderId="30" xfId="2" applyFont="1" applyBorder="1" applyAlignment="1">
      <alignment horizontal="distributed" vertical="center" wrapText="1"/>
    </xf>
    <xf numFmtId="0" fontId="17" fillId="0" borderId="12" xfId="2" applyFont="1" applyBorder="1" applyAlignment="1">
      <alignment horizontal="distributed" vertical="center" wrapText="1"/>
    </xf>
    <xf numFmtId="0" fontId="17" fillId="0" borderId="31" xfId="2" applyFont="1" applyBorder="1" applyAlignment="1">
      <alignment horizontal="distributed" vertical="center" wrapText="1"/>
    </xf>
    <xf numFmtId="0" fontId="17" fillId="3" borderId="24" xfId="2" applyFont="1" applyFill="1" applyBorder="1" applyAlignment="1">
      <alignment horizontal="distributed" vertical="center"/>
    </xf>
    <xf numFmtId="0" fontId="17" fillId="3" borderId="5" xfId="2" applyFont="1" applyFill="1" applyBorder="1" applyAlignment="1">
      <alignment horizontal="distributed" vertical="center"/>
    </xf>
    <xf numFmtId="49" fontId="17" fillId="3" borderId="5" xfId="2" applyNumberFormat="1" applyFont="1" applyFill="1" applyBorder="1" applyAlignment="1">
      <alignment horizontal="center" vertical="center" shrinkToFit="1"/>
    </xf>
    <xf numFmtId="0" fontId="35" fillId="0" borderId="0" xfId="3" applyFont="1" applyAlignment="1">
      <alignment horizontal="center" vertical="center"/>
    </xf>
    <xf numFmtId="0" fontId="34" fillId="0" borderId="0" xfId="2" applyFont="1" applyAlignment="1">
      <alignment horizontal="left" vertical="center" wrapText="1"/>
    </xf>
    <xf numFmtId="0" fontId="23" fillId="0" borderId="0" xfId="2" applyFont="1" applyFill="1" applyAlignment="1">
      <alignment vertical="center"/>
    </xf>
    <xf numFmtId="0" fontId="4" fillId="3" borderId="0" xfId="2" applyNumberFormat="1" applyFont="1" applyFill="1" applyBorder="1" applyAlignment="1">
      <alignment horizontal="center" vertical="center"/>
    </xf>
    <xf numFmtId="49" fontId="4" fillId="3" borderId="0" xfId="2" applyNumberFormat="1" applyFont="1" applyFill="1" applyAlignment="1">
      <alignment horizontal="center" vertical="center"/>
    </xf>
    <xf numFmtId="176" fontId="12" fillId="3" borderId="0" xfId="4" applyNumberFormat="1" applyFont="1" applyFill="1" applyAlignment="1">
      <alignment horizontal="left"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3" fillId="0" borderId="0" xfId="2" applyFont="1" applyAlignment="1">
      <alignment horizontal="distributed" vertical="center" wrapText="1"/>
    </xf>
    <xf numFmtId="0" fontId="17" fillId="3" borderId="0" xfId="2" applyFont="1" applyFill="1" applyAlignment="1">
      <alignment vertical="center" wrapText="1"/>
    </xf>
    <xf numFmtId="0" fontId="13" fillId="0" borderId="0" xfId="2" applyFont="1" applyAlignment="1">
      <alignment horizontal="distributed" vertical="center"/>
    </xf>
    <xf numFmtId="0" fontId="17" fillId="3" borderId="0" xfId="2" applyFont="1" applyFill="1" applyAlignment="1">
      <alignment horizontal="left" vertical="center" wrapText="1"/>
    </xf>
    <xf numFmtId="0" fontId="4" fillId="2" borderId="55" xfId="3" applyFont="1" applyFill="1" applyBorder="1" applyAlignment="1">
      <alignment horizontal="center" vertical="center" textRotation="255" shrinkToFit="1"/>
    </xf>
    <xf numFmtId="0" fontId="4" fillId="2" borderId="45" xfId="3" applyFont="1" applyFill="1" applyBorder="1" applyAlignment="1">
      <alignment horizontal="center" vertical="center" textRotation="255" shrinkToFit="1"/>
    </xf>
    <xf numFmtId="0" fontId="4" fillId="2" borderId="58" xfId="3" applyFont="1" applyFill="1" applyBorder="1" applyAlignment="1">
      <alignment horizontal="center" vertical="center" textRotation="255" shrinkToFit="1"/>
    </xf>
    <xf numFmtId="0" fontId="4" fillId="2" borderId="50" xfId="3" applyFont="1" applyFill="1" applyBorder="1" applyAlignment="1">
      <alignment horizontal="center" vertical="center"/>
    </xf>
    <xf numFmtId="0" fontId="4" fillId="2" borderId="48" xfId="7" applyFont="1" applyFill="1" applyBorder="1" applyAlignment="1">
      <alignment horizontal="center" vertical="center"/>
    </xf>
    <xf numFmtId="0" fontId="4" fillId="2" borderId="51" xfId="7" applyFont="1" applyFill="1" applyBorder="1" applyAlignment="1">
      <alignment horizontal="center" vertical="center"/>
    </xf>
    <xf numFmtId="0" fontId="4" fillId="3" borderId="24" xfId="3" applyFont="1" applyFill="1" applyBorder="1" applyAlignment="1" applyProtection="1">
      <alignment horizontal="center" vertical="center"/>
      <protection locked="0"/>
    </xf>
    <xf numFmtId="0" fontId="4" fillId="3" borderId="5" xfId="7" applyFont="1" applyFill="1" applyBorder="1" applyAlignment="1" applyProtection="1">
      <alignment horizontal="center" vertical="center"/>
      <protection locked="0"/>
    </xf>
    <xf numFmtId="0" fontId="4" fillId="3" borderId="28" xfId="7" applyFont="1" applyFill="1" applyBorder="1" applyAlignment="1" applyProtection="1">
      <alignment horizontal="center" vertical="center"/>
      <protection locked="0"/>
    </xf>
    <xf numFmtId="0" fontId="4" fillId="3" borderId="0" xfId="7" applyFont="1" applyFill="1" applyAlignment="1" applyProtection="1">
      <alignment horizontal="center" vertical="center"/>
      <protection locked="0"/>
    </xf>
    <xf numFmtId="0" fontId="4" fillId="3" borderId="32" xfId="7" applyFont="1" applyFill="1" applyBorder="1" applyAlignment="1" applyProtection="1">
      <alignment horizontal="center" vertical="center"/>
      <protection locked="0"/>
    </xf>
    <xf numFmtId="0" fontId="4" fillId="3" borderId="12" xfId="7" applyFont="1" applyFill="1" applyBorder="1" applyAlignment="1" applyProtection="1">
      <alignment horizontal="center" vertical="center"/>
      <protection locked="0"/>
    </xf>
    <xf numFmtId="0" fontId="4" fillId="3" borderId="25" xfId="7" applyFont="1" applyFill="1" applyBorder="1" applyAlignment="1" applyProtection="1">
      <alignment horizontal="center" vertical="center"/>
      <protection locked="0"/>
    </xf>
    <xf numFmtId="0" fontId="4" fillId="3" borderId="0" xfId="7" applyFont="1" applyFill="1" applyBorder="1" applyAlignment="1" applyProtection="1">
      <alignment horizontal="center" vertical="center"/>
      <protection locked="0"/>
    </xf>
    <xf numFmtId="0" fontId="4" fillId="3" borderId="29" xfId="7" applyFont="1" applyFill="1" applyBorder="1" applyAlignment="1" applyProtection="1">
      <alignment horizontal="center" vertical="center"/>
      <protection locked="0"/>
    </xf>
    <xf numFmtId="0" fontId="4" fillId="3" borderId="33" xfId="7" applyFont="1" applyFill="1" applyBorder="1" applyAlignment="1" applyProtection="1">
      <alignment horizontal="center" vertical="center"/>
      <protection locked="0"/>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62" xfId="3" applyFont="1" applyFill="1" applyBorder="1" applyAlignment="1">
      <alignment horizontal="center" vertical="center"/>
    </xf>
    <xf numFmtId="0" fontId="4" fillId="2" borderId="59" xfId="3" applyFont="1" applyFill="1" applyBorder="1" applyAlignment="1">
      <alignment horizontal="center" vertical="center"/>
    </xf>
    <xf numFmtId="0" fontId="4" fillId="2" borderId="63" xfId="3" applyFont="1" applyFill="1" applyBorder="1" applyAlignment="1">
      <alignment horizontal="center" vertical="center"/>
    </xf>
    <xf numFmtId="177" fontId="13" fillId="0" borderId="2" xfId="3" applyNumberFormat="1" applyFont="1" applyFill="1" applyBorder="1" applyAlignment="1" applyProtection="1">
      <alignment horizontal="center" vertical="center"/>
      <protection locked="0"/>
    </xf>
    <xf numFmtId="177" fontId="13" fillId="0" borderId="3" xfId="7" applyNumberFormat="1" applyFont="1" applyFill="1" applyBorder="1" applyAlignment="1" applyProtection="1">
      <alignment horizontal="center" vertical="center"/>
      <protection locked="0"/>
    </xf>
    <xf numFmtId="177" fontId="13" fillId="0" borderId="4" xfId="7" applyNumberFormat="1" applyFont="1" applyFill="1" applyBorder="1" applyAlignment="1" applyProtection="1">
      <alignment horizontal="center" vertical="center"/>
      <protection locked="0"/>
    </xf>
    <xf numFmtId="0" fontId="13" fillId="0" borderId="2" xfId="3" applyFont="1" applyFill="1" applyBorder="1" applyAlignment="1" applyProtection="1">
      <alignment horizontal="center" vertical="center"/>
      <protection locked="0"/>
    </xf>
    <xf numFmtId="0" fontId="13" fillId="0" borderId="3" xfId="7" applyFont="1" applyFill="1" applyBorder="1" applyAlignment="1" applyProtection="1">
      <alignment horizontal="center" vertical="center"/>
      <protection locked="0"/>
    </xf>
    <xf numFmtId="0" fontId="13" fillId="0" borderId="56" xfId="7" applyFont="1" applyFill="1" applyBorder="1" applyAlignment="1" applyProtection="1">
      <alignment horizontal="center" vertical="center"/>
      <protection locked="0"/>
    </xf>
    <xf numFmtId="0" fontId="4" fillId="2" borderId="60" xfId="3" applyFont="1" applyFill="1" applyBorder="1" applyAlignment="1">
      <alignment horizontal="left" vertical="center" shrinkToFit="1"/>
    </xf>
    <xf numFmtId="0" fontId="4" fillId="2" borderId="53" xfId="3" applyFont="1" applyFill="1" applyBorder="1" applyAlignment="1">
      <alignment horizontal="left" vertical="center" shrinkToFit="1"/>
    </xf>
    <xf numFmtId="0" fontId="4" fillId="2" borderId="54" xfId="3" applyFont="1" applyFill="1" applyBorder="1" applyAlignment="1">
      <alignment horizontal="left" vertical="center" shrinkToFit="1"/>
    </xf>
    <xf numFmtId="0" fontId="4" fillId="0" borderId="60" xfId="3" applyFont="1" applyFill="1" applyBorder="1" applyAlignment="1" applyProtection="1">
      <alignment horizontal="center" vertical="center"/>
      <protection locked="0"/>
    </xf>
    <xf numFmtId="0" fontId="4" fillId="0" borderId="54" xfId="3" applyFont="1" applyFill="1" applyBorder="1" applyAlignment="1" applyProtection="1">
      <alignment horizontal="center" vertical="center"/>
      <protection locked="0"/>
    </xf>
    <xf numFmtId="177" fontId="13" fillId="0" borderId="60" xfId="3" applyNumberFormat="1" applyFont="1" applyFill="1" applyBorder="1" applyAlignment="1" applyProtection="1">
      <alignment horizontal="center" vertical="center"/>
      <protection locked="0"/>
    </xf>
    <xf numFmtId="177" fontId="13" fillId="0" borderId="53" xfId="3" applyNumberFormat="1" applyFont="1" applyFill="1" applyBorder="1" applyAlignment="1" applyProtection="1">
      <alignment horizontal="center" vertical="center"/>
      <protection locked="0"/>
    </xf>
    <xf numFmtId="177" fontId="13" fillId="0" borderId="54" xfId="3" applyNumberFormat="1" applyFont="1" applyFill="1" applyBorder="1" applyAlignment="1" applyProtection="1">
      <alignment horizontal="center" vertical="center"/>
      <protection locked="0"/>
    </xf>
    <xf numFmtId="0" fontId="13" fillId="0" borderId="2" xfId="3" applyFont="1" applyFill="1" applyBorder="1" applyAlignment="1" applyProtection="1">
      <alignment horizontal="center" vertical="center" shrinkToFit="1"/>
      <protection locked="0"/>
    </xf>
    <xf numFmtId="0" fontId="13" fillId="0" borderId="3" xfId="3" applyFont="1" applyFill="1" applyBorder="1" applyAlignment="1" applyProtection="1">
      <alignment horizontal="center" vertical="center" shrinkToFit="1"/>
      <protection locked="0"/>
    </xf>
    <xf numFmtId="0" fontId="13" fillId="0" borderId="4" xfId="3" applyFont="1" applyFill="1" applyBorder="1" applyAlignment="1" applyProtection="1">
      <alignment horizontal="center" vertical="center" shrinkToFit="1"/>
      <protection locked="0"/>
    </xf>
    <xf numFmtId="0" fontId="13" fillId="0" borderId="60" xfId="3" applyFont="1" applyFill="1" applyBorder="1" applyAlignment="1" applyProtection="1">
      <alignment horizontal="center" vertical="center"/>
      <protection locked="0"/>
    </xf>
    <xf numFmtId="0" fontId="13" fillId="0" borderId="53" xfId="7" applyFont="1" applyFill="1" applyBorder="1" applyAlignment="1" applyProtection="1">
      <alignment horizontal="center" vertical="center"/>
      <protection locked="0"/>
    </xf>
    <xf numFmtId="0" fontId="13" fillId="0" borderId="61" xfId="7" applyFont="1" applyFill="1" applyBorder="1" applyAlignment="1" applyProtection="1">
      <alignment horizontal="center" vertical="center"/>
      <protection locked="0"/>
    </xf>
    <xf numFmtId="0" fontId="4" fillId="2" borderId="57" xfId="3" applyFont="1" applyFill="1" applyBorder="1" applyAlignment="1">
      <alignment horizontal="left" vertical="center" textRotation="255" shrinkToFit="1"/>
    </xf>
    <xf numFmtId="0" fontId="4" fillId="2" borderId="59" xfId="7" applyFont="1" applyFill="1" applyBorder="1" applyAlignment="1">
      <alignment horizontal="left" vertical="center" textRotation="255" shrinkToFit="1"/>
    </xf>
    <xf numFmtId="0" fontId="4" fillId="2" borderId="24" xfId="3" applyFont="1" applyFill="1" applyBorder="1" applyAlignment="1">
      <alignment horizontal="left" vertical="center" shrinkToFit="1"/>
    </xf>
    <xf numFmtId="0" fontId="4" fillId="2" borderId="5" xfId="3" applyFont="1" applyFill="1" applyBorder="1" applyAlignment="1">
      <alignment horizontal="left" vertical="center" shrinkToFit="1"/>
    </xf>
    <xf numFmtId="0" fontId="4" fillId="2" borderId="23" xfId="3" applyFont="1" applyFill="1" applyBorder="1" applyAlignment="1">
      <alignment horizontal="left" vertical="center" shrinkToFit="1"/>
    </xf>
    <xf numFmtId="0" fontId="4" fillId="0" borderId="24" xfId="3" applyFont="1" applyFill="1" applyBorder="1" applyAlignment="1" applyProtection="1">
      <alignment horizontal="center" vertical="center"/>
      <protection locked="0"/>
    </xf>
    <xf numFmtId="0" fontId="4" fillId="0" borderId="23" xfId="7" applyFont="1" applyFill="1" applyBorder="1" applyAlignment="1" applyProtection="1">
      <alignment horizontal="center" vertical="center"/>
      <protection locked="0"/>
    </xf>
    <xf numFmtId="177" fontId="13" fillId="0" borderId="24" xfId="3" applyNumberFormat="1" applyFont="1" applyFill="1" applyBorder="1" applyAlignment="1" applyProtection="1">
      <alignment horizontal="center" vertical="center"/>
      <protection locked="0"/>
    </xf>
    <xf numFmtId="177" fontId="13" fillId="0" borderId="5" xfId="7" applyNumberFormat="1" applyFont="1" applyFill="1" applyBorder="1" applyAlignment="1" applyProtection="1">
      <alignment horizontal="center" vertical="center"/>
      <protection locked="0"/>
    </xf>
    <xf numFmtId="177" fontId="13" fillId="0" borderId="23" xfId="7" applyNumberFormat="1" applyFont="1" applyFill="1" applyBorder="1" applyAlignment="1" applyProtection="1">
      <alignment horizontal="center" vertical="center"/>
      <protection locked="0"/>
    </xf>
    <xf numFmtId="0" fontId="13" fillId="0" borderId="2" xfId="3" applyFont="1" applyFill="1" applyBorder="1" applyAlignment="1" applyProtection="1">
      <alignment horizontal="left" vertical="center"/>
      <protection locked="0"/>
    </xf>
    <xf numFmtId="0" fontId="13" fillId="0" borderId="3" xfId="3" applyFont="1" applyFill="1" applyBorder="1" applyAlignment="1" applyProtection="1">
      <alignment horizontal="left" vertical="center"/>
      <protection locked="0"/>
    </xf>
    <xf numFmtId="0" fontId="13" fillId="0" borderId="56" xfId="3" applyFont="1" applyFill="1" applyBorder="1" applyAlignment="1" applyProtection="1">
      <alignment horizontal="left" vertical="center"/>
      <protection locked="0"/>
    </xf>
    <xf numFmtId="0" fontId="4" fillId="2" borderId="57" xfId="3" applyFont="1" applyFill="1" applyBorder="1" applyAlignment="1">
      <alignment horizontal="left" vertical="center" shrinkToFit="1"/>
    </xf>
    <xf numFmtId="0" fontId="4" fillId="0" borderId="23" xfId="3" applyFont="1" applyFill="1" applyBorder="1" applyAlignment="1" applyProtection="1">
      <alignment horizontal="center" vertical="center"/>
      <protection locked="0"/>
    </xf>
    <xf numFmtId="177" fontId="13" fillId="0" borderId="5" xfId="3" applyNumberFormat="1" applyFont="1" applyFill="1" applyBorder="1" applyAlignment="1" applyProtection="1">
      <alignment horizontal="center" vertical="center"/>
      <protection locked="0"/>
    </xf>
    <xf numFmtId="177" fontId="13" fillId="0" borderId="23" xfId="3" applyNumberFormat="1" applyFont="1" applyFill="1" applyBorder="1" applyAlignment="1" applyProtection="1">
      <alignment horizontal="center" vertical="center"/>
      <protection locked="0"/>
    </xf>
    <xf numFmtId="0" fontId="13" fillId="0" borderId="24" xfId="3" applyFont="1" applyFill="1" applyBorder="1" applyAlignment="1" applyProtection="1">
      <alignment horizontal="center" vertical="center"/>
      <protection locked="0"/>
    </xf>
    <xf numFmtId="0" fontId="13" fillId="0" borderId="5"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4" fillId="2" borderId="1" xfId="3" applyFont="1" applyFill="1" applyBorder="1" applyAlignment="1">
      <alignment horizontal="left" vertical="center" shrinkToFit="1"/>
    </xf>
    <xf numFmtId="0" fontId="4" fillId="0" borderId="2" xfId="3" applyFont="1" applyFill="1" applyBorder="1" applyAlignment="1" applyProtection="1">
      <alignment horizontal="center" vertical="center"/>
      <protection locked="0"/>
    </xf>
    <xf numFmtId="0" fontId="4" fillId="0" borderId="4" xfId="3" applyFont="1" applyFill="1" applyBorder="1" applyAlignment="1" applyProtection="1">
      <alignment horizontal="center" vertical="center"/>
      <protection locked="0"/>
    </xf>
    <xf numFmtId="177" fontId="13" fillId="0" borderId="3" xfId="3" applyNumberFormat="1" applyFont="1" applyFill="1" applyBorder="1" applyAlignment="1" applyProtection="1">
      <alignment horizontal="center" vertical="center"/>
      <protection locked="0"/>
    </xf>
    <xf numFmtId="177" fontId="13" fillId="0" borderId="4" xfId="3" applyNumberFormat="1" applyFont="1" applyFill="1" applyBorder="1" applyAlignment="1" applyProtection="1">
      <alignment horizontal="center" vertical="center"/>
      <protection locked="0"/>
    </xf>
    <xf numFmtId="0" fontId="10" fillId="0" borderId="2" xfId="3" applyFont="1" applyFill="1" applyBorder="1" applyAlignment="1" applyProtection="1">
      <alignment horizontal="center" vertical="center" shrinkToFit="1"/>
      <protection locked="0"/>
    </xf>
    <xf numFmtId="0" fontId="10" fillId="0" borderId="3" xfId="3" applyFont="1" applyFill="1" applyBorder="1" applyAlignment="1" applyProtection="1">
      <alignment horizontal="center" vertical="center" shrinkToFit="1"/>
      <protection locked="0"/>
    </xf>
    <xf numFmtId="0" fontId="10" fillId="0" borderId="4" xfId="3" applyFont="1" applyFill="1" applyBorder="1" applyAlignment="1" applyProtection="1">
      <alignment horizontal="center" vertical="center" shrinkToFit="1"/>
      <protection locked="0"/>
    </xf>
    <xf numFmtId="177" fontId="10" fillId="0" borderId="2" xfId="3" applyNumberFormat="1" applyFont="1" applyFill="1" applyBorder="1" applyAlignment="1" applyProtection="1">
      <alignment horizontal="center" vertical="center"/>
      <protection locked="0"/>
    </xf>
    <xf numFmtId="177" fontId="10" fillId="0" borderId="3" xfId="3" applyNumberFormat="1" applyFont="1" applyFill="1" applyBorder="1" applyAlignment="1" applyProtection="1">
      <alignment horizontal="center" vertical="center"/>
      <protection locked="0"/>
    </xf>
    <xf numFmtId="177" fontId="10" fillId="0" borderId="4" xfId="3" applyNumberFormat="1" applyFont="1" applyFill="1" applyBorder="1" applyAlignment="1" applyProtection="1">
      <alignment horizontal="center" vertical="center"/>
      <protection locked="0"/>
    </xf>
    <xf numFmtId="0" fontId="10" fillId="0" borderId="2" xfId="3" applyFont="1" applyFill="1" applyBorder="1" applyAlignment="1" applyProtection="1">
      <alignment horizontal="center" vertical="center"/>
      <protection locked="0"/>
    </xf>
    <xf numFmtId="0" fontId="10" fillId="0" borderId="3" xfId="3" applyFont="1" applyFill="1" applyBorder="1" applyAlignment="1" applyProtection="1">
      <alignment horizontal="center" vertical="center"/>
      <protection locked="0"/>
    </xf>
    <xf numFmtId="0" fontId="10" fillId="0" borderId="56" xfId="3" applyFont="1" applyFill="1" applyBorder="1" applyAlignment="1" applyProtection="1">
      <alignment horizontal="center" vertical="center"/>
      <protection locked="0"/>
    </xf>
    <xf numFmtId="0" fontId="4" fillId="3" borderId="2" xfId="3" applyFont="1" applyFill="1" applyBorder="1" applyAlignment="1" applyProtection="1">
      <alignment horizontal="center" vertical="center"/>
      <protection locked="0"/>
    </xf>
    <xf numFmtId="0" fontId="4" fillId="3" borderId="4" xfId="3" applyFont="1" applyFill="1" applyBorder="1" applyAlignment="1" applyProtection="1">
      <alignment horizontal="center" vertical="center"/>
      <protection locked="0"/>
    </xf>
    <xf numFmtId="177" fontId="13" fillId="3" borderId="2" xfId="3" applyNumberFormat="1" applyFont="1" applyFill="1" applyBorder="1" applyAlignment="1" applyProtection="1">
      <alignment horizontal="center" vertical="center"/>
      <protection locked="0"/>
    </xf>
    <xf numFmtId="177" fontId="13" fillId="3" borderId="3" xfId="3" applyNumberFormat="1" applyFont="1" applyFill="1" applyBorder="1" applyAlignment="1" applyProtection="1">
      <alignment horizontal="center" vertical="center"/>
      <protection locked="0"/>
    </xf>
    <xf numFmtId="177" fontId="13" fillId="3" borderId="4" xfId="3" applyNumberFormat="1" applyFont="1" applyFill="1" applyBorder="1" applyAlignment="1" applyProtection="1">
      <alignment horizontal="center" vertical="center"/>
      <protection locked="0"/>
    </xf>
    <xf numFmtId="0" fontId="10" fillId="3" borderId="2" xfId="3" applyFont="1" applyFill="1" applyBorder="1" applyAlignment="1" applyProtection="1">
      <alignment horizontal="center" vertical="center" shrinkToFit="1"/>
      <protection locked="0"/>
    </xf>
    <xf numFmtId="0" fontId="10" fillId="3" borderId="3" xfId="3" applyFont="1" applyFill="1" applyBorder="1" applyAlignment="1" applyProtection="1">
      <alignment horizontal="center" vertical="center" shrinkToFit="1"/>
      <protection locked="0"/>
    </xf>
    <xf numFmtId="0" fontId="10" fillId="3" borderId="4" xfId="3" applyFont="1" applyFill="1" applyBorder="1" applyAlignment="1" applyProtection="1">
      <alignment horizontal="center" vertical="center" shrinkToFit="1"/>
      <protection locked="0"/>
    </xf>
    <xf numFmtId="177" fontId="10" fillId="3" borderId="2" xfId="3" applyNumberFormat="1" applyFont="1" applyFill="1" applyBorder="1" applyAlignment="1" applyProtection="1">
      <alignment horizontal="center" vertical="center"/>
      <protection locked="0"/>
    </xf>
    <xf numFmtId="177" fontId="10" fillId="3" borderId="3" xfId="3" applyNumberFormat="1" applyFont="1" applyFill="1" applyBorder="1" applyAlignment="1" applyProtection="1">
      <alignment horizontal="center" vertical="center"/>
      <protection locked="0"/>
    </xf>
    <xf numFmtId="177" fontId="10" fillId="3" borderId="4" xfId="3" applyNumberFormat="1" applyFont="1" applyFill="1" applyBorder="1" applyAlignment="1" applyProtection="1">
      <alignment horizontal="center" vertical="center"/>
      <protection locked="0"/>
    </xf>
    <xf numFmtId="177" fontId="13" fillId="0" borderId="2" xfId="3" applyNumberFormat="1" applyFont="1" applyFill="1" applyBorder="1" applyAlignment="1" applyProtection="1">
      <alignment horizontal="center" vertical="center" shrinkToFit="1"/>
      <protection locked="0"/>
    </xf>
    <xf numFmtId="177" fontId="13" fillId="0" borderId="3" xfId="3" applyNumberFormat="1" applyFont="1" applyFill="1" applyBorder="1" applyAlignment="1" applyProtection="1">
      <alignment horizontal="center" vertical="center" shrinkToFit="1"/>
      <protection locked="0"/>
    </xf>
    <xf numFmtId="177" fontId="13" fillId="0" borderId="4" xfId="3" applyNumberFormat="1" applyFont="1" applyFill="1" applyBorder="1" applyAlignment="1" applyProtection="1">
      <alignment horizontal="center" vertical="center" shrinkToFit="1"/>
      <protection locked="0"/>
    </xf>
    <xf numFmtId="0" fontId="13" fillId="0" borderId="3" xfId="3" applyFont="1" applyFill="1" applyBorder="1" applyAlignment="1" applyProtection="1">
      <alignment horizontal="center" vertical="center"/>
      <protection locked="0"/>
    </xf>
    <xf numFmtId="0" fontId="13" fillId="0" borderId="56" xfId="3" applyFont="1" applyFill="1" applyBorder="1" applyAlignment="1" applyProtection="1">
      <alignment horizontal="center" vertical="center"/>
      <protection locked="0"/>
    </xf>
    <xf numFmtId="0" fontId="4" fillId="2" borderId="1" xfId="3" applyFont="1" applyFill="1" applyBorder="1" applyAlignment="1">
      <alignment horizontal="left" vertical="center" textRotation="255" shrinkToFit="1"/>
    </xf>
    <xf numFmtId="0" fontId="10" fillId="3" borderId="2" xfId="3" applyFont="1" applyFill="1" applyBorder="1" applyAlignment="1" applyProtection="1">
      <alignment horizontal="center" vertical="center"/>
      <protection locked="0"/>
    </xf>
    <xf numFmtId="0" fontId="10" fillId="3" borderId="3" xfId="3" applyFont="1" applyFill="1" applyBorder="1" applyAlignment="1" applyProtection="1">
      <alignment horizontal="center" vertical="center"/>
      <protection locked="0"/>
    </xf>
    <xf numFmtId="0" fontId="10" fillId="3" borderId="56" xfId="3" applyFont="1" applyFill="1" applyBorder="1" applyAlignment="1" applyProtection="1">
      <alignment horizontal="center" vertical="center"/>
      <protection locked="0"/>
    </xf>
    <xf numFmtId="0" fontId="4" fillId="2" borderId="2" xfId="3" applyFont="1" applyFill="1" applyBorder="1" applyAlignment="1">
      <alignment horizontal="left" vertical="center" shrinkToFit="1"/>
    </xf>
    <xf numFmtId="0" fontId="4" fillId="2" borderId="3" xfId="3" applyFont="1" applyFill="1" applyBorder="1" applyAlignment="1">
      <alignment horizontal="left" vertical="center" shrinkToFit="1"/>
    </xf>
    <xf numFmtId="0" fontId="4" fillId="2" borderId="4" xfId="3" applyFont="1" applyFill="1" applyBorder="1" applyAlignment="1">
      <alignment horizontal="left" vertical="center" shrinkToFit="1"/>
    </xf>
    <xf numFmtId="0" fontId="4" fillId="2" borderId="3" xfId="7" applyFont="1" applyFill="1" applyBorder="1" applyAlignment="1">
      <alignment horizontal="left" vertical="center" shrinkToFit="1"/>
    </xf>
    <xf numFmtId="0" fontId="4" fillId="2" borderId="4" xfId="7" applyFont="1" applyFill="1" applyBorder="1" applyAlignment="1">
      <alignment horizontal="left" vertical="center" shrinkToFit="1"/>
    </xf>
    <xf numFmtId="0" fontId="35" fillId="0" borderId="0" xfId="3" applyFont="1" applyBorder="1" applyAlignment="1">
      <alignment horizontal="center" vertical="center"/>
    </xf>
    <xf numFmtId="0" fontId="4" fillId="0" borderId="0" xfId="7" applyFont="1" applyBorder="1" applyAlignment="1">
      <alignment horizontal="center" vertical="center"/>
    </xf>
    <xf numFmtId="0" fontId="37" fillId="0" borderId="12" xfId="3" applyFont="1" applyBorder="1" applyAlignment="1">
      <alignment horizontal="center" vertical="center" shrinkToFit="1"/>
    </xf>
    <xf numFmtId="0" fontId="37" fillId="0" borderId="0" xfId="3" applyFont="1" applyBorder="1" applyAlignment="1">
      <alignment horizontal="center" vertical="center" shrinkToFit="1"/>
    </xf>
    <xf numFmtId="0" fontId="34" fillId="2" borderId="47" xfId="3" applyFont="1" applyFill="1" applyBorder="1" applyAlignment="1">
      <alignment horizontal="distributed" vertical="center" wrapText="1" indent="1"/>
    </xf>
    <xf numFmtId="0" fontId="34" fillId="2" borderId="48" xfId="3" applyFont="1" applyFill="1" applyBorder="1" applyAlignment="1">
      <alignment horizontal="distributed" vertical="center" indent="1"/>
    </xf>
    <xf numFmtId="0" fontId="34" fillId="2" borderId="49" xfId="3" applyFont="1" applyFill="1" applyBorder="1" applyAlignment="1">
      <alignment horizontal="distributed" vertical="center" indent="1"/>
    </xf>
    <xf numFmtId="0" fontId="38" fillId="0" borderId="50" xfId="3" applyFont="1" applyFill="1" applyBorder="1" applyAlignment="1">
      <alignment horizontal="center" vertical="center"/>
    </xf>
    <xf numFmtId="0" fontId="38" fillId="0" borderId="48" xfId="3" applyFont="1" applyFill="1" applyBorder="1" applyAlignment="1">
      <alignment horizontal="center" vertical="center"/>
    </xf>
    <xf numFmtId="0" fontId="38" fillId="0" borderId="51" xfId="3" applyFont="1" applyFill="1" applyBorder="1" applyAlignment="1">
      <alignment horizontal="center" vertical="center"/>
    </xf>
    <xf numFmtId="0" fontId="34" fillId="2" borderId="52" xfId="3" applyFont="1" applyFill="1" applyBorder="1" applyAlignment="1">
      <alignment horizontal="distributed" vertical="center" wrapText="1" indent="1"/>
    </xf>
    <xf numFmtId="0" fontId="34" fillId="2" borderId="53" xfId="3" applyFont="1" applyFill="1" applyBorder="1" applyAlignment="1">
      <alignment horizontal="distributed" vertical="center" indent="1"/>
    </xf>
    <xf numFmtId="0" fontId="34" fillId="2" borderId="54" xfId="3" applyFont="1" applyFill="1" applyBorder="1" applyAlignment="1">
      <alignment horizontal="distributed" vertical="center" indent="1"/>
    </xf>
    <xf numFmtId="0" fontId="38" fillId="0" borderId="32" xfId="3" applyFont="1" applyFill="1" applyBorder="1" applyAlignment="1">
      <alignment horizontal="center" vertical="center"/>
    </xf>
    <xf numFmtId="0" fontId="38" fillId="0" borderId="12" xfId="3" applyFont="1" applyFill="1" applyBorder="1" applyAlignment="1">
      <alignment horizontal="center" vertical="center"/>
    </xf>
    <xf numFmtId="0" fontId="38" fillId="0" borderId="33" xfId="3" applyFont="1" applyFill="1" applyBorder="1" applyAlignment="1">
      <alignment horizontal="center" vertical="center"/>
    </xf>
    <xf numFmtId="0" fontId="4" fillId="2" borderId="45" xfId="7" applyFont="1" applyFill="1" applyBorder="1" applyAlignment="1">
      <alignment horizontal="center" vertical="center" textRotation="255" shrinkToFit="1"/>
    </xf>
    <xf numFmtId="0" fontId="4" fillId="2" borderId="58" xfId="7" applyFont="1" applyFill="1" applyBorder="1" applyAlignment="1">
      <alignment horizontal="center" vertical="center" textRotation="255" shrinkToFit="1"/>
    </xf>
    <xf numFmtId="0" fontId="4" fillId="2" borderId="14" xfId="3"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37" xfId="3" applyFont="1" applyFill="1" applyBorder="1" applyAlignment="1">
      <alignment horizontal="center" vertical="center" wrapText="1"/>
    </xf>
    <xf numFmtId="0" fontId="4" fillId="2" borderId="35" xfId="3" applyFont="1" applyFill="1" applyBorder="1" applyAlignment="1">
      <alignment horizontal="center" vertical="center" wrapText="1"/>
    </xf>
    <xf numFmtId="0" fontId="4" fillId="2" borderId="42" xfId="3" applyFont="1" applyFill="1" applyBorder="1" applyAlignment="1">
      <alignment horizontal="center" vertical="center" wrapText="1"/>
    </xf>
    <xf numFmtId="0" fontId="4" fillId="2" borderId="40" xfId="3" applyFont="1" applyFill="1" applyBorder="1" applyAlignment="1">
      <alignment horizontal="center" vertical="center" wrapText="1"/>
    </xf>
    <xf numFmtId="0" fontId="4" fillId="2" borderId="36" xfId="3" applyFont="1" applyFill="1" applyBorder="1" applyAlignment="1">
      <alignment horizontal="center" vertical="center" wrapText="1"/>
    </xf>
    <xf numFmtId="0" fontId="4" fillId="2" borderId="41" xfId="3" applyFont="1" applyFill="1" applyBorder="1" applyAlignment="1">
      <alignment horizontal="center" vertical="center" wrapText="1"/>
    </xf>
    <xf numFmtId="0" fontId="4" fillId="2" borderId="37" xfId="3" applyFont="1" applyFill="1" applyBorder="1" applyAlignment="1">
      <alignment horizontal="center" vertical="center"/>
    </xf>
    <xf numFmtId="0" fontId="4" fillId="2" borderId="35" xfId="3" applyFont="1" applyFill="1" applyBorder="1" applyAlignment="1">
      <alignment horizontal="center" vertical="center"/>
    </xf>
    <xf numFmtId="0" fontId="4" fillId="2" borderId="36" xfId="3" applyFont="1" applyFill="1" applyBorder="1" applyAlignment="1">
      <alignment horizontal="center" vertical="center"/>
    </xf>
    <xf numFmtId="0" fontId="4" fillId="2" borderId="42" xfId="3" applyFont="1" applyFill="1" applyBorder="1" applyAlignment="1">
      <alignment horizontal="center" vertical="center"/>
    </xf>
    <xf numFmtId="0" fontId="4" fillId="2" borderId="40" xfId="3" applyFont="1" applyFill="1" applyBorder="1" applyAlignment="1">
      <alignment horizontal="center" vertical="center"/>
    </xf>
    <xf numFmtId="0" fontId="4" fillId="2" borderId="41" xfId="3" applyFont="1" applyFill="1" applyBorder="1" applyAlignment="1">
      <alignment horizontal="center" vertical="center"/>
    </xf>
    <xf numFmtId="0" fontId="4" fillId="2" borderId="38" xfId="3" applyFont="1" applyFill="1" applyBorder="1" applyAlignment="1">
      <alignment horizontal="center" vertical="center"/>
    </xf>
    <xf numFmtId="0" fontId="4" fillId="2" borderId="43" xfId="3" applyFont="1" applyFill="1" applyBorder="1" applyAlignment="1">
      <alignment horizontal="center" vertical="center"/>
    </xf>
    <xf numFmtId="0" fontId="25" fillId="4" borderId="0" xfId="9" applyFont="1" applyFill="1" applyBorder="1" applyAlignment="1">
      <alignment horizontal="center" vertical="center"/>
    </xf>
    <xf numFmtId="0" fontId="24" fillId="3" borderId="64" xfId="9" applyFont="1" applyFill="1" applyBorder="1" applyAlignment="1">
      <alignment horizontal="center" vertical="center"/>
    </xf>
    <xf numFmtId="0" fontId="24" fillId="3" borderId="65" xfId="9" applyFont="1" applyFill="1" applyBorder="1" applyAlignment="1">
      <alignment horizontal="center" vertical="center"/>
    </xf>
    <xf numFmtId="0" fontId="24" fillId="3" borderId="66" xfId="9" applyFont="1" applyFill="1" applyBorder="1" applyAlignment="1">
      <alignment horizontal="center" vertical="center"/>
    </xf>
    <xf numFmtId="0" fontId="24" fillId="3" borderId="64" xfId="9" applyFont="1" applyFill="1" applyBorder="1" applyAlignment="1">
      <alignment horizontal="center" vertical="center" shrinkToFit="1"/>
    </xf>
    <xf numFmtId="0" fontId="24" fillId="3" borderId="65" xfId="9" applyFont="1" applyFill="1" applyBorder="1" applyAlignment="1">
      <alignment horizontal="center" vertical="center" shrinkToFit="1"/>
    </xf>
    <xf numFmtId="0" fontId="24" fillId="3" borderId="66" xfId="9" applyFont="1" applyFill="1" applyBorder="1" applyAlignment="1">
      <alignment horizontal="center" vertical="center" shrinkToFit="1"/>
    </xf>
    <xf numFmtId="0" fontId="9" fillId="4" borderId="34" xfId="9" applyFont="1" applyFill="1" applyBorder="1" applyAlignment="1">
      <alignment horizontal="center" vertical="center" shrinkToFit="1"/>
    </xf>
    <xf numFmtId="0" fontId="9" fillId="4" borderId="35" xfId="9" applyFont="1" applyFill="1" applyBorder="1" applyAlignment="1">
      <alignment horizontal="center" vertical="center" shrinkToFit="1"/>
    </xf>
    <xf numFmtId="0" fontId="9" fillId="4" borderId="36" xfId="9" applyFont="1" applyFill="1" applyBorder="1" applyAlignment="1">
      <alignment horizontal="center" vertical="center" shrinkToFit="1"/>
    </xf>
    <xf numFmtId="0" fontId="9" fillId="4" borderId="70" xfId="9" applyFont="1" applyFill="1" applyBorder="1" applyAlignment="1">
      <alignment horizontal="center" vertical="center" shrinkToFit="1"/>
    </xf>
    <xf numFmtId="0" fontId="9" fillId="4" borderId="71" xfId="9" applyFont="1" applyFill="1" applyBorder="1" applyAlignment="1">
      <alignment horizontal="center" vertical="center" shrinkToFit="1"/>
    </xf>
    <xf numFmtId="0" fontId="9" fillId="4" borderId="72" xfId="9" applyFont="1" applyFill="1" applyBorder="1" applyAlignment="1">
      <alignment horizontal="center" vertical="center" shrinkToFit="1"/>
    </xf>
    <xf numFmtId="0" fontId="9" fillId="4" borderId="37" xfId="9" applyFont="1" applyFill="1" applyBorder="1" applyAlignment="1">
      <alignment horizontal="center" vertical="center" shrinkToFit="1"/>
    </xf>
    <xf numFmtId="0" fontId="9" fillId="4" borderId="73" xfId="9" applyFont="1" applyFill="1" applyBorder="1" applyAlignment="1">
      <alignment horizontal="center" vertical="center" shrinkToFit="1"/>
    </xf>
    <xf numFmtId="0" fontId="9" fillId="4" borderId="37" xfId="9" applyFont="1" applyFill="1" applyBorder="1" applyAlignment="1">
      <alignment horizontal="center" vertical="center" wrapText="1" shrinkToFit="1"/>
    </xf>
    <xf numFmtId="0" fontId="9" fillId="4" borderId="35" xfId="8" applyFont="1" applyFill="1" applyBorder="1" applyAlignment="1">
      <alignment horizontal="center" vertical="center" shrinkToFit="1"/>
    </xf>
    <xf numFmtId="0" fontId="9" fillId="4" borderId="36" xfId="8" applyFont="1" applyFill="1" applyBorder="1" applyAlignment="1">
      <alignment horizontal="center" vertical="center" shrinkToFit="1"/>
    </xf>
    <xf numFmtId="0" fontId="9" fillId="4" borderId="73" xfId="8" applyFont="1" applyFill="1" applyBorder="1" applyAlignment="1">
      <alignment horizontal="center" vertical="center" shrinkToFit="1"/>
    </xf>
    <xf numFmtId="0" fontId="9" fillId="4" borderId="71" xfId="8" applyFont="1" applyFill="1" applyBorder="1" applyAlignment="1">
      <alignment horizontal="center" vertical="center" shrinkToFit="1"/>
    </xf>
    <xf numFmtId="0" fontId="9" fillId="4" borderId="72" xfId="8" applyFont="1" applyFill="1" applyBorder="1" applyAlignment="1">
      <alignment horizontal="center" vertical="center" shrinkToFit="1"/>
    </xf>
    <xf numFmtId="0" fontId="9" fillId="4" borderId="68" xfId="9" applyFont="1" applyFill="1" applyBorder="1" applyAlignment="1">
      <alignment horizontal="center" vertical="center" shrinkToFit="1"/>
    </xf>
    <xf numFmtId="0" fontId="9" fillId="4" borderId="69" xfId="9" applyFont="1" applyFill="1" applyBorder="1" applyAlignment="1">
      <alignment horizontal="center" vertical="center" shrinkToFit="1"/>
    </xf>
    <xf numFmtId="0" fontId="9" fillId="4" borderId="74" xfId="9" applyFont="1" applyFill="1" applyBorder="1" applyAlignment="1">
      <alignment horizontal="center" vertical="center" shrinkToFit="1"/>
    </xf>
    <xf numFmtId="0" fontId="9" fillId="4" borderId="75" xfId="9" applyFont="1" applyFill="1" applyBorder="1" applyAlignment="1">
      <alignment horizontal="center" vertical="center" shrinkToFit="1"/>
    </xf>
    <xf numFmtId="0" fontId="9" fillId="4" borderId="76" xfId="9" applyFont="1" applyFill="1" applyBorder="1" applyAlignment="1">
      <alignment horizontal="center" vertical="center" shrinkToFit="1"/>
    </xf>
    <xf numFmtId="0" fontId="9" fillId="4" borderId="24" xfId="9" applyFont="1" applyFill="1" applyBorder="1" applyAlignment="1">
      <alignment horizontal="center" vertical="center" shrinkToFit="1"/>
    </xf>
    <xf numFmtId="0" fontId="9" fillId="4" borderId="5" xfId="9" applyFont="1" applyFill="1" applyBorder="1" applyAlignment="1">
      <alignment horizontal="center" vertical="center" shrinkToFit="1"/>
    </xf>
    <xf numFmtId="0" fontId="9" fillId="4" borderId="25" xfId="9" applyFont="1" applyFill="1" applyBorder="1" applyAlignment="1">
      <alignment horizontal="center" vertical="center" shrinkToFit="1"/>
    </xf>
    <xf numFmtId="0" fontId="9" fillId="4" borderId="77" xfId="3" applyFont="1" applyFill="1" applyBorder="1" applyAlignment="1">
      <alignment horizontal="left" vertical="center" shrinkToFit="1"/>
    </xf>
    <xf numFmtId="0" fontId="9" fillId="4" borderId="78" xfId="3" applyFont="1" applyFill="1" applyBorder="1" applyAlignment="1">
      <alignment horizontal="left" vertical="center" shrinkToFit="1"/>
    </xf>
    <xf numFmtId="0" fontId="9" fillId="4" borderId="79" xfId="3" applyFont="1" applyFill="1" applyBorder="1" applyAlignment="1">
      <alignment horizontal="left" vertical="center" shrinkToFit="1"/>
    </xf>
    <xf numFmtId="0" fontId="9" fillId="4" borderId="80" xfId="9" applyFont="1" applyFill="1" applyBorder="1" applyAlignment="1">
      <alignment horizontal="center" vertical="center" shrinkToFit="1"/>
    </xf>
    <xf numFmtId="0" fontId="9" fillId="4" borderId="81" xfId="9" applyFont="1" applyFill="1" applyBorder="1" applyAlignment="1">
      <alignment horizontal="center" vertical="center" shrinkToFit="1"/>
    </xf>
    <xf numFmtId="0" fontId="9" fillId="4" borderId="82" xfId="9" applyFont="1" applyFill="1" applyBorder="1" applyAlignment="1">
      <alignment horizontal="center" vertical="center" shrinkToFit="1"/>
    </xf>
    <xf numFmtId="0" fontId="9" fillId="4" borderId="80" xfId="8" applyFont="1" applyFill="1" applyBorder="1" applyAlignment="1">
      <alignment horizontal="center" vertical="center" shrinkToFit="1"/>
    </xf>
    <xf numFmtId="0" fontId="9" fillId="4" borderId="81" xfId="8" applyFont="1" applyFill="1" applyBorder="1" applyAlignment="1">
      <alignment horizontal="center" vertical="center" shrinkToFit="1"/>
    </xf>
    <xf numFmtId="0" fontId="9" fillId="4" borderId="82" xfId="8" applyFont="1" applyFill="1" applyBorder="1" applyAlignment="1">
      <alignment horizontal="center" vertical="center" shrinkToFit="1"/>
    </xf>
    <xf numFmtId="0" fontId="9" fillId="4" borderId="83" xfId="9" applyFont="1" applyFill="1" applyBorder="1" applyAlignment="1">
      <alignment horizontal="left" vertical="center" shrinkToFit="1"/>
    </xf>
    <xf numFmtId="0" fontId="9" fillId="4" borderId="78" xfId="9" applyFont="1" applyFill="1" applyBorder="1" applyAlignment="1">
      <alignment horizontal="left" vertical="center" shrinkToFit="1"/>
    </xf>
    <xf numFmtId="0" fontId="9" fillId="4" borderId="79" xfId="9" applyFont="1" applyFill="1" applyBorder="1" applyAlignment="1">
      <alignment horizontal="left" vertical="center" shrinkToFit="1"/>
    </xf>
    <xf numFmtId="0" fontId="9" fillId="4" borderId="83" xfId="9" applyFont="1" applyFill="1" applyBorder="1" applyAlignment="1">
      <alignment horizontal="left" vertical="center" wrapText="1"/>
    </xf>
    <xf numFmtId="0" fontId="9" fillId="4" borderId="78" xfId="8" applyFont="1" applyFill="1" applyBorder="1" applyAlignment="1">
      <alignment horizontal="left" vertical="center"/>
    </xf>
    <xf numFmtId="0" fontId="9" fillId="3" borderId="85" xfId="9" applyFont="1" applyFill="1" applyBorder="1" applyAlignment="1">
      <alignment horizontal="center" vertical="center" shrinkToFit="1"/>
    </xf>
    <xf numFmtId="0" fontId="9" fillId="3" borderId="86" xfId="9" applyFont="1" applyFill="1" applyBorder="1" applyAlignment="1">
      <alignment horizontal="center" vertical="center" shrinkToFit="1"/>
    </xf>
    <xf numFmtId="0" fontId="9" fillId="3" borderId="87" xfId="9" applyFont="1" applyFill="1" applyBorder="1" applyAlignment="1">
      <alignment horizontal="center" vertical="center" shrinkToFit="1"/>
    </xf>
    <xf numFmtId="0" fontId="22" fillId="0" borderId="55" xfId="9" applyFont="1" applyFill="1" applyBorder="1" applyAlignment="1">
      <alignment horizontal="center" vertical="center" textRotation="255" shrinkToFit="1"/>
    </xf>
    <xf numFmtId="0" fontId="22" fillId="0" borderId="45" xfId="9" applyFont="1" applyFill="1" applyBorder="1" applyAlignment="1">
      <alignment horizontal="center" vertical="center" textRotation="255" shrinkToFit="1"/>
    </xf>
    <xf numFmtId="0" fontId="22" fillId="0" borderId="58" xfId="9" applyFont="1" applyFill="1" applyBorder="1" applyAlignment="1">
      <alignment horizontal="center" vertical="center" textRotation="255" shrinkToFit="1"/>
    </xf>
    <xf numFmtId="0" fontId="22" fillId="0" borderId="24" xfId="9" applyFont="1" applyFill="1" applyBorder="1" applyAlignment="1">
      <alignment horizontal="left" vertical="center" wrapText="1" shrinkToFit="1"/>
    </xf>
    <xf numFmtId="0" fontId="22" fillId="0" borderId="5" xfId="9" applyFont="1" applyFill="1" applyBorder="1" applyAlignment="1">
      <alignment horizontal="left" vertical="center" shrinkToFit="1"/>
    </xf>
    <xf numFmtId="0" fontId="22" fillId="0" borderId="23" xfId="9" applyFont="1" applyFill="1" applyBorder="1" applyAlignment="1">
      <alignment horizontal="left" vertical="center" shrinkToFit="1"/>
    </xf>
    <xf numFmtId="0" fontId="22" fillId="0" borderId="28" xfId="9" applyFont="1" applyFill="1" applyBorder="1" applyAlignment="1">
      <alignment horizontal="left" vertical="center" shrinkToFit="1"/>
    </xf>
    <xf numFmtId="0" fontId="22" fillId="0" borderId="0" xfId="9" applyFont="1" applyFill="1" applyBorder="1" applyAlignment="1">
      <alignment horizontal="left" vertical="center" shrinkToFit="1"/>
    </xf>
    <xf numFmtId="0" fontId="22" fillId="0" borderId="27" xfId="9" applyFont="1" applyFill="1" applyBorder="1" applyAlignment="1">
      <alignment horizontal="left" vertical="center" shrinkToFit="1"/>
    </xf>
    <xf numFmtId="0" fontId="22" fillId="0" borderId="42" xfId="9" applyFont="1" applyFill="1" applyBorder="1" applyAlignment="1">
      <alignment horizontal="left" vertical="center" shrinkToFit="1"/>
    </xf>
    <xf numFmtId="0" fontId="22" fillId="0" borderId="40" xfId="9" applyFont="1" applyFill="1" applyBorder="1" applyAlignment="1">
      <alignment horizontal="left" vertical="center" shrinkToFit="1"/>
    </xf>
    <xf numFmtId="0" fontId="22" fillId="0" borderId="41" xfId="9" applyFont="1" applyFill="1" applyBorder="1" applyAlignment="1">
      <alignment horizontal="left" vertical="center" shrinkToFit="1"/>
    </xf>
    <xf numFmtId="0" fontId="22" fillId="0" borderId="3" xfId="9" applyFont="1" applyFill="1" applyBorder="1" applyAlignment="1">
      <alignment horizontal="left" vertical="center" wrapText="1" shrinkToFit="1"/>
    </xf>
    <xf numFmtId="0" fontId="22" fillId="0" borderId="3" xfId="9" applyFont="1" applyFill="1" applyBorder="1" applyAlignment="1">
      <alignment horizontal="left" vertical="center" shrinkToFit="1"/>
    </xf>
    <xf numFmtId="0" fontId="22" fillId="0" borderId="4" xfId="9" applyFont="1" applyFill="1" applyBorder="1" applyAlignment="1">
      <alignment horizontal="left" vertical="center" shrinkToFit="1"/>
    </xf>
    <xf numFmtId="0" fontId="22" fillId="0" borderId="2" xfId="9" applyFont="1" applyFill="1" applyBorder="1" applyAlignment="1">
      <alignment horizontal="left" vertical="center" wrapText="1" shrinkToFit="1"/>
    </xf>
    <xf numFmtId="57" fontId="22" fillId="3" borderId="89" xfId="9" applyNumberFormat="1" applyFont="1" applyFill="1" applyBorder="1" applyAlignment="1">
      <alignment horizontal="center" vertical="center" shrinkToFit="1"/>
    </xf>
    <xf numFmtId="0" fontId="22" fillId="3" borderId="1" xfId="9" applyFont="1" applyFill="1" applyBorder="1" applyAlignment="1">
      <alignment horizontal="center" vertical="center" shrinkToFit="1"/>
    </xf>
    <xf numFmtId="0" fontId="22" fillId="3" borderId="90"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0" fontId="22" fillId="0" borderId="40" xfId="9" applyFont="1" applyFill="1" applyBorder="1" applyAlignment="1">
      <alignment horizontal="center" vertical="center" shrinkToFit="1"/>
    </xf>
    <xf numFmtId="0" fontId="22" fillId="3" borderId="89" xfId="9" applyFont="1" applyFill="1" applyBorder="1" applyAlignment="1">
      <alignment horizontal="center" vertical="center" shrinkToFit="1"/>
    </xf>
    <xf numFmtId="0" fontId="22" fillId="0" borderId="1" xfId="9" applyFont="1" applyFill="1" applyBorder="1" applyAlignment="1">
      <alignment horizontal="left" vertical="center" shrinkToFit="1"/>
    </xf>
    <xf numFmtId="0" fontId="22" fillId="0" borderId="2" xfId="9" applyFont="1" applyFill="1" applyBorder="1" applyAlignment="1">
      <alignment horizontal="center" vertical="center" shrinkToFit="1"/>
    </xf>
    <xf numFmtId="0" fontId="22" fillId="0" borderId="3" xfId="9" applyFont="1" applyFill="1" applyBorder="1" applyAlignment="1">
      <alignment horizontal="center" vertical="center" shrinkToFit="1"/>
    </xf>
    <xf numFmtId="0" fontId="22" fillId="0" borderId="2" xfId="9" applyFont="1" applyFill="1" applyBorder="1" applyAlignment="1">
      <alignment horizontal="left" vertical="center" shrinkToFit="1"/>
    </xf>
    <xf numFmtId="0" fontId="22" fillId="3" borderId="91" xfId="9" applyFont="1" applyFill="1" applyBorder="1" applyAlignment="1">
      <alignment horizontal="center" vertical="center" shrinkToFit="1"/>
    </xf>
    <xf numFmtId="0" fontId="22" fillId="3" borderId="3" xfId="9" applyFont="1" applyFill="1" applyBorder="1" applyAlignment="1">
      <alignment horizontal="center" vertical="center" shrinkToFit="1"/>
    </xf>
    <xf numFmtId="0" fontId="22" fillId="3" borderId="92" xfId="9" applyFont="1" applyFill="1" applyBorder="1" applyAlignment="1">
      <alignment horizontal="center" vertical="center" shrinkToFit="1"/>
    </xf>
    <xf numFmtId="0" fontId="9" fillId="3" borderId="93" xfId="8" applyFont="1" applyFill="1" applyBorder="1" applyAlignment="1">
      <alignment horizontal="center" vertical="center" shrinkToFit="1"/>
    </xf>
    <xf numFmtId="0" fontId="9" fillId="3" borderId="94" xfId="8" applyFont="1" applyFill="1" applyBorder="1" applyAlignment="1">
      <alignment horizontal="center" vertical="center" shrinkToFit="1"/>
    </xf>
    <xf numFmtId="0" fontId="9" fillId="3" borderId="95" xfId="8" applyFont="1" applyFill="1" applyBorder="1" applyAlignment="1">
      <alignment horizontal="center" vertical="center" shrinkToFit="1"/>
    </xf>
    <xf numFmtId="0" fontId="9" fillId="3" borderId="67" xfId="8" applyFont="1" applyFill="1" applyBorder="1" applyAlignment="1">
      <alignment horizontal="center" vertical="center" shrinkToFit="1"/>
    </xf>
    <xf numFmtId="0" fontId="9" fillId="3" borderId="0" xfId="8" applyFont="1" applyFill="1" applyBorder="1" applyAlignment="1">
      <alignment horizontal="center" vertical="center" shrinkToFit="1"/>
    </xf>
    <xf numFmtId="0" fontId="9" fillId="3" borderId="97" xfId="8" applyFont="1" applyFill="1" applyBorder="1" applyAlignment="1">
      <alignment horizontal="center" vertical="center" shrinkToFit="1"/>
    </xf>
    <xf numFmtId="0" fontId="9" fillId="3" borderId="99" xfId="8" applyFont="1" applyFill="1" applyBorder="1" applyAlignment="1">
      <alignment horizontal="center" vertical="center" shrinkToFit="1"/>
    </xf>
    <xf numFmtId="0" fontId="9" fillId="3" borderId="100" xfId="8" applyFont="1" applyFill="1" applyBorder="1" applyAlignment="1">
      <alignment horizontal="center" vertical="center" shrinkToFit="1"/>
    </xf>
    <xf numFmtId="0" fontId="9" fillId="3" borderId="101" xfId="8" applyFont="1" applyFill="1" applyBorder="1" applyAlignment="1">
      <alignment horizontal="center" vertical="center" shrinkToFit="1"/>
    </xf>
    <xf numFmtId="0" fontId="9" fillId="3" borderId="96" xfId="9" applyFont="1" applyFill="1" applyBorder="1" applyAlignment="1">
      <alignment horizontal="center" vertical="center" shrinkToFit="1"/>
    </xf>
    <xf numFmtId="0" fontId="9" fillId="3" borderId="98" xfId="9" applyFont="1" applyFill="1" applyBorder="1" applyAlignment="1">
      <alignment horizontal="center" vertical="center" shrinkToFit="1"/>
    </xf>
    <xf numFmtId="0" fontId="9" fillId="3" borderId="102" xfId="9" applyFont="1" applyFill="1" applyBorder="1" applyAlignment="1">
      <alignment horizontal="center" vertical="center" shrinkToFit="1"/>
    </xf>
    <xf numFmtId="0" fontId="22" fillId="3" borderId="110" xfId="9" applyFont="1" applyFill="1" applyBorder="1" applyAlignment="1">
      <alignment horizontal="center" vertical="center" shrinkToFit="1"/>
    </xf>
    <xf numFmtId="0" fontId="22" fillId="3" borderId="103" xfId="9" applyFont="1" applyFill="1" applyBorder="1" applyAlignment="1">
      <alignment horizontal="center" vertical="center" shrinkToFit="1"/>
    </xf>
    <xf numFmtId="0" fontId="22" fillId="3" borderId="111" xfId="9" applyFont="1" applyFill="1" applyBorder="1" applyAlignment="1">
      <alignment horizontal="center" vertical="center" shrinkToFit="1"/>
    </xf>
    <xf numFmtId="0" fontId="22" fillId="3" borderId="1" xfId="8" applyFont="1" applyFill="1" applyBorder="1" applyAlignment="1">
      <alignment horizontal="center" vertical="center" shrinkToFit="1"/>
    </xf>
    <xf numFmtId="0" fontId="22" fillId="3" borderId="90" xfId="8" applyFont="1" applyFill="1" applyBorder="1" applyAlignment="1">
      <alignment horizontal="center" vertical="center" shrinkToFit="1"/>
    </xf>
    <xf numFmtId="0" fontId="30" fillId="4" borderId="0" xfId="8" applyFont="1" applyFill="1" applyAlignment="1">
      <alignment horizontal="left" vertical="top" wrapText="1"/>
    </xf>
    <xf numFmtId="0" fontId="30" fillId="4" borderId="0" xfId="8" applyFont="1" applyFill="1" applyAlignment="1">
      <alignment horizontal="left" vertical="top"/>
    </xf>
    <xf numFmtId="0" fontId="22" fillId="0" borderId="28" xfId="9" applyFont="1" applyFill="1" applyBorder="1" applyAlignment="1">
      <alignment horizontal="left" vertical="top" wrapText="1" shrinkToFit="1"/>
    </xf>
    <xf numFmtId="0" fontId="22" fillId="0" borderId="0" xfId="9" applyFont="1" applyFill="1" applyBorder="1" applyAlignment="1">
      <alignment horizontal="left" vertical="top" wrapText="1" shrinkToFit="1"/>
    </xf>
    <xf numFmtId="0" fontId="22" fillId="0" borderId="27" xfId="9" applyFont="1" applyFill="1" applyBorder="1" applyAlignment="1">
      <alignment horizontal="left" vertical="top" wrapText="1" shrinkToFit="1"/>
    </xf>
    <xf numFmtId="0" fontId="22" fillId="0" borderId="42" xfId="9" applyFont="1" applyFill="1" applyBorder="1" applyAlignment="1">
      <alignment horizontal="left" vertical="top" wrapText="1" shrinkToFit="1"/>
    </xf>
    <xf numFmtId="0" fontId="22" fillId="0" borderId="40" xfId="9" applyFont="1" applyFill="1" applyBorder="1" applyAlignment="1">
      <alignment horizontal="left" vertical="top" wrapText="1" shrinkToFit="1"/>
    </xf>
    <xf numFmtId="0" fontId="22" fillId="0" borderId="41" xfId="9" applyFont="1" applyFill="1" applyBorder="1" applyAlignment="1">
      <alignment horizontal="left" vertical="top" wrapText="1" shrinkToFit="1"/>
    </xf>
    <xf numFmtId="0" fontId="22" fillId="0" borderId="2" xfId="9" applyFont="1" applyFill="1" applyBorder="1" applyAlignment="1">
      <alignment vertical="center" shrinkToFit="1"/>
    </xf>
    <xf numFmtId="0" fontId="22" fillId="0" borderId="3" xfId="9" applyFont="1" applyFill="1" applyBorder="1" applyAlignment="1">
      <alignment vertical="center" shrinkToFit="1"/>
    </xf>
    <xf numFmtId="0" fontId="22" fillId="0" borderId="4" xfId="9" applyFont="1" applyFill="1" applyBorder="1" applyAlignment="1">
      <alignment vertical="center" shrinkToFit="1"/>
    </xf>
    <xf numFmtId="176" fontId="4" fillId="0" borderId="0" xfId="4" applyNumberFormat="1" applyFont="1" applyFill="1" applyAlignment="1" applyProtection="1">
      <alignment horizontal="right" vertical="center"/>
    </xf>
    <xf numFmtId="0" fontId="39" fillId="0" borderId="0" xfId="4" applyFont="1" applyAlignment="1">
      <alignment horizontal="center" vertical="center"/>
    </xf>
    <xf numFmtId="0" fontId="4" fillId="2" borderId="1" xfId="4" applyFont="1" applyFill="1" applyBorder="1" applyAlignment="1">
      <alignment horizontal="center" vertical="center"/>
    </xf>
    <xf numFmtId="0" fontId="42" fillId="0" borderId="1" xfId="4" applyFont="1" applyFill="1" applyBorder="1" applyAlignment="1">
      <alignment horizontal="left" vertical="center" indent="1"/>
    </xf>
    <xf numFmtId="0" fontId="42" fillId="0" borderId="57" xfId="4" applyFont="1" applyFill="1" applyBorder="1" applyAlignment="1">
      <alignment horizontal="left" vertical="center" indent="1"/>
    </xf>
    <xf numFmtId="0" fontId="4" fillId="2" borderId="24"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42" xfId="4" applyFont="1" applyFill="1" applyBorder="1" applyAlignment="1">
      <alignment horizontal="center" vertical="center"/>
    </xf>
    <xf numFmtId="0" fontId="4" fillId="2" borderId="40" xfId="4" applyFont="1" applyFill="1" applyBorder="1" applyAlignment="1">
      <alignment horizontal="center" vertical="center"/>
    </xf>
    <xf numFmtId="0" fontId="42" fillId="3" borderId="93" xfId="4" applyFont="1" applyFill="1" applyBorder="1" applyAlignment="1" applyProtection="1">
      <alignment horizontal="center" vertical="center"/>
      <protection locked="0"/>
    </xf>
    <xf numFmtId="0" fontId="42" fillId="3" borderId="94" xfId="4" applyFont="1" applyFill="1" applyBorder="1" applyAlignment="1" applyProtection="1">
      <alignment horizontal="center" vertical="center"/>
      <protection locked="0"/>
    </xf>
    <xf numFmtId="0" fontId="42" fillId="3" borderId="95" xfId="4" applyFont="1" applyFill="1" applyBorder="1" applyAlignment="1" applyProtection="1">
      <alignment horizontal="center" vertical="center"/>
      <protection locked="0"/>
    </xf>
    <xf numFmtId="0" fontId="42" fillId="3" borderId="99" xfId="4" applyFont="1" applyFill="1" applyBorder="1" applyAlignment="1" applyProtection="1">
      <alignment horizontal="center" vertical="center"/>
      <protection locked="0"/>
    </xf>
    <xf numFmtId="0" fontId="42" fillId="3" borderId="100" xfId="4" applyFont="1" applyFill="1" applyBorder="1" applyAlignment="1" applyProtection="1">
      <alignment horizontal="center" vertical="center"/>
      <protection locked="0"/>
    </xf>
    <xf numFmtId="0" fontId="42" fillId="3" borderId="101" xfId="4" applyFont="1" applyFill="1" applyBorder="1" applyAlignment="1" applyProtection="1">
      <alignment horizontal="center" vertical="center"/>
      <protection locked="0"/>
    </xf>
    <xf numFmtId="0" fontId="4" fillId="2" borderId="24" xfId="4" applyFont="1" applyFill="1" applyBorder="1" applyAlignment="1">
      <alignment horizontal="center" vertical="center" textRotation="255" wrapText="1"/>
    </xf>
    <xf numFmtId="0" fontId="4" fillId="2" borderId="23" xfId="4" applyFont="1" applyFill="1" applyBorder="1" applyAlignment="1">
      <alignment horizontal="center" vertical="center" textRotation="255" wrapText="1"/>
    </xf>
    <xf numFmtId="0" fontId="4" fillId="2" borderId="28" xfId="4" applyFont="1" applyFill="1" applyBorder="1" applyAlignment="1">
      <alignment horizontal="center" vertical="center" textRotation="255" wrapText="1"/>
    </xf>
    <xf numFmtId="0" fontId="4" fillId="2" borderId="27" xfId="4" applyFont="1" applyFill="1" applyBorder="1" applyAlignment="1">
      <alignment horizontal="center" vertical="center" textRotation="255" wrapText="1"/>
    </xf>
    <xf numFmtId="0" fontId="4" fillId="2" borderId="42" xfId="4" applyFont="1" applyFill="1" applyBorder="1" applyAlignment="1">
      <alignment horizontal="center" vertical="center" textRotation="255" wrapText="1"/>
    </xf>
    <xf numFmtId="0" fontId="4" fillId="2" borderId="41" xfId="4" applyFont="1" applyFill="1" applyBorder="1" applyAlignment="1">
      <alignment horizontal="center" vertical="center" textRotation="255" wrapText="1"/>
    </xf>
    <xf numFmtId="0" fontId="4" fillId="2" borderId="24" xfId="4" applyNumberFormat="1" applyFont="1" applyFill="1" applyBorder="1" applyAlignment="1">
      <alignment horizontal="center" vertical="center" textRotation="255" wrapText="1"/>
    </xf>
    <xf numFmtId="0" fontId="4" fillId="2" borderId="23" xfId="4" applyNumberFormat="1" applyFont="1" applyFill="1" applyBorder="1" applyAlignment="1">
      <alignment horizontal="center" vertical="center" textRotation="255" wrapText="1"/>
    </xf>
    <xf numFmtId="0" fontId="4" fillId="2" borderId="28" xfId="4" applyNumberFormat="1" applyFont="1" applyFill="1" applyBorder="1" applyAlignment="1">
      <alignment horizontal="center" vertical="center" textRotation="255" wrapText="1"/>
    </xf>
    <xf numFmtId="0" fontId="4" fillId="2" borderId="27" xfId="4" applyNumberFormat="1" applyFont="1" applyFill="1" applyBorder="1" applyAlignment="1">
      <alignment horizontal="center" vertical="center" textRotation="255" wrapText="1"/>
    </xf>
    <xf numFmtId="178" fontId="41" fillId="0" borderId="0" xfId="4" applyNumberFormat="1" applyFont="1" applyBorder="1" applyAlignment="1">
      <alignment horizontal="center" vertical="center"/>
    </xf>
    <xf numFmtId="178" fontId="41" fillId="0" borderId="27" xfId="4" applyNumberFormat="1" applyFont="1" applyBorder="1" applyAlignment="1">
      <alignment horizontal="center" vertical="center"/>
    </xf>
    <xf numFmtId="0" fontId="17" fillId="0" borderId="28" xfId="4" applyFont="1" applyBorder="1" applyAlignment="1">
      <alignment horizontal="left" vertical="top" wrapText="1"/>
    </xf>
    <xf numFmtId="0" fontId="17" fillId="0" borderId="0" xfId="4" applyFont="1" applyBorder="1" applyAlignment="1">
      <alignment horizontal="left" vertical="top" wrapText="1"/>
    </xf>
    <xf numFmtId="0" fontId="17" fillId="0" borderId="27" xfId="4" applyFont="1" applyBorder="1" applyAlignment="1">
      <alignment horizontal="left" vertical="top" wrapText="1"/>
    </xf>
    <xf numFmtId="0" fontId="17" fillId="0" borderId="42" xfId="4" applyFont="1" applyBorder="1" applyAlignment="1">
      <alignment horizontal="left" vertical="top" wrapText="1"/>
    </xf>
    <xf numFmtId="0" fontId="17" fillId="0" borderId="40" xfId="4" applyFont="1" applyBorder="1" applyAlignment="1">
      <alignment horizontal="left" vertical="top" wrapText="1"/>
    </xf>
    <xf numFmtId="0" fontId="10" fillId="5" borderId="24" xfId="4" applyFont="1" applyFill="1" applyBorder="1" applyAlignment="1">
      <alignment horizontal="center" vertical="center" wrapText="1"/>
    </xf>
    <xf numFmtId="0" fontId="10" fillId="5" borderId="5" xfId="4" applyFont="1" applyFill="1" applyBorder="1" applyAlignment="1">
      <alignment horizontal="center" vertical="center"/>
    </xf>
    <xf numFmtId="0" fontId="10" fillId="5" borderId="28" xfId="4" applyFont="1" applyFill="1" applyBorder="1" applyAlignment="1">
      <alignment horizontal="center" vertical="center"/>
    </xf>
    <xf numFmtId="0" fontId="10" fillId="5" borderId="0" xfId="4" applyFont="1" applyFill="1" applyBorder="1" applyAlignment="1">
      <alignment horizontal="center" vertical="center"/>
    </xf>
    <xf numFmtId="0" fontId="10" fillId="5" borderId="42" xfId="4" applyFont="1" applyFill="1" applyBorder="1" applyAlignment="1">
      <alignment horizontal="center" vertical="center"/>
    </xf>
    <xf numFmtId="0" fontId="10" fillId="5" borderId="40" xfId="4" applyFont="1" applyFill="1" applyBorder="1" applyAlignment="1">
      <alignment horizontal="center" vertical="center"/>
    </xf>
    <xf numFmtId="0" fontId="4" fillId="2" borderId="23" xfId="4" applyFont="1" applyFill="1" applyBorder="1" applyAlignment="1">
      <alignment horizontal="center" vertical="center"/>
    </xf>
    <xf numFmtId="0" fontId="4" fillId="2" borderId="41" xfId="4" applyFont="1" applyFill="1" applyBorder="1" applyAlignment="1">
      <alignment horizontal="center" vertical="center"/>
    </xf>
    <xf numFmtId="0" fontId="4" fillId="2" borderId="1" xfId="4" applyFont="1" applyFill="1" applyBorder="1" applyAlignment="1">
      <alignment horizontal="center" vertical="center" wrapText="1"/>
    </xf>
    <xf numFmtId="0" fontId="10" fillId="2" borderId="1" xfId="4" applyFont="1" applyFill="1" applyBorder="1" applyAlignment="1">
      <alignment horizontal="center" vertical="center"/>
    </xf>
    <xf numFmtId="40" fontId="42" fillId="2" borderId="1" xfId="4" applyNumberFormat="1" applyFont="1" applyFill="1" applyBorder="1" applyAlignment="1" applyProtection="1">
      <alignment horizontal="right" vertical="center"/>
    </xf>
    <xf numFmtId="38" fontId="42" fillId="2" borderId="1" xfId="1" applyFont="1" applyFill="1" applyBorder="1" applyAlignment="1" applyProtection="1">
      <alignment horizontal="right" vertical="center"/>
    </xf>
    <xf numFmtId="0" fontId="10" fillId="2" borderId="57" xfId="4" applyFont="1" applyFill="1" applyBorder="1" applyAlignment="1">
      <alignment horizontal="center" vertical="center"/>
    </xf>
    <xf numFmtId="0" fontId="4" fillId="2" borderId="57" xfId="4" applyFont="1" applyFill="1" applyBorder="1" applyAlignment="1">
      <alignment horizontal="center" vertical="center"/>
    </xf>
    <xf numFmtId="0" fontId="17" fillId="0" borderId="5" xfId="10" applyFont="1" applyBorder="1" applyAlignment="1">
      <alignment horizontal="left" vertical="center" wrapText="1"/>
    </xf>
    <xf numFmtId="0" fontId="42" fillId="0" borderId="113" xfId="4" applyFont="1" applyFill="1" applyBorder="1" applyAlignment="1" applyProtection="1">
      <alignment horizontal="center" vertical="center" wrapText="1"/>
      <protection locked="0"/>
    </xf>
    <xf numFmtId="0" fontId="42" fillId="0" borderId="116" xfId="4" applyFont="1" applyFill="1" applyBorder="1" applyAlignment="1" applyProtection="1">
      <alignment horizontal="center" vertical="center" wrapText="1"/>
      <protection locked="0"/>
    </xf>
    <xf numFmtId="0" fontId="42" fillId="0" borderId="117" xfId="4" applyFont="1" applyFill="1" applyBorder="1" applyAlignment="1" applyProtection="1">
      <alignment horizontal="center" vertical="center" wrapText="1"/>
      <protection locked="0"/>
    </xf>
    <xf numFmtId="0" fontId="42" fillId="0" borderId="114" xfId="4" applyFont="1" applyFill="1" applyBorder="1" applyAlignment="1" applyProtection="1">
      <alignment horizontal="center" vertical="center" wrapText="1"/>
      <protection locked="0"/>
    </xf>
    <xf numFmtId="0" fontId="42" fillId="0" borderId="0" xfId="4" applyFont="1" applyFill="1" applyBorder="1" applyAlignment="1" applyProtection="1">
      <alignment horizontal="center" vertical="center" wrapText="1"/>
      <protection locked="0"/>
    </xf>
    <xf numFmtId="0" fontId="42" fillId="0" borderId="27" xfId="4" applyFont="1" applyFill="1" applyBorder="1" applyAlignment="1" applyProtection="1">
      <alignment horizontal="center" vertical="center" wrapText="1"/>
      <protection locked="0"/>
    </xf>
    <xf numFmtId="0" fontId="42" fillId="0" borderId="115" xfId="4" applyFont="1" applyFill="1" applyBorder="1" applyAlignment="1" applyProtection="1">
      <alignment horizontal="center" vertical="center" wrapText="1"/>
      <protection locked="0"/>
    </xf>
    <xf numFmtId="0" fontId="42" fillId="0" borderId="118" xfId="4" applyFont="1" applyFill="1" applyBorder="1" applyAlignment="1" applyProtection="1">
      <alignment horizontal="center" vertical="center" wrapText="1"/>
      <protection locked="0"/>
    </xf>
    <xf numFmtId="0" fontId="42" fillId="0" borderId="119" xfId="4" applyFont="1" applyFill="1" applyBorder="1" applyAlignment="1" applyProtection="1">
      <alignment horizontal="center" vertical="center" wrapText="1"/>
      <protection locked="0"/>
    </xf>
    <xf numFmtId="0" fontId="4" fillId="2" borderId="24" xfId="10" applyNumberFormat="1" applyFont="1" applyFill="1" applyBorder="1" applyAlignment="1">
      <alignment horizontal="center" vertical="center" wrapText="1"/>
    </xf>
    <xf numFmtId="0" fontId="4" fillId="2" borderId="5" xfId="10" applyNumberFormat="1" applyFont="1" applyFill="1" applyBorder="1" applyAlignment="1">
      <alignment horizontal="center" vertical="center" wrapText="1"/>
    </xf>
    <xf numFmtId="0" fontId="4" fillId="2" borderId="23" xfId="10" applyNumberFormat="1" applyFont="1" applyFill="1" applyBorder="1" applyAlignment="1">
      <alignment horizontal="center" vertical="center" wrapText="1"/>
    </xf>
    <xf numFmtId="0" fontId="4" fillId="2" borderId="28" xfId="10" applyNumberFormat="1" applyFont="1" applyFill="1" applyBorder="1" applyAlignment="1">
      <alignment horizontal="center" vertical="center" wrapText="1"/>
    </xf>
    <xf numFmtId="0" fontId="4" fillId="2" borderId="0" xfId="10" applyNumberFormat="1" applyFont="1" applyFill="1" applyBorder="1" applyAlignment="1">
      <alignment horizontal="center" vertical="center" wrapText="1"/>
    </xf>
    <xf numFmtId="0" fontId="4" fillId="2" borderId="27" xfId="10" applyNumberFormat="1" applyFont="1" applyFill="1" applyBorder="1" applyAlignment="1">
      <alignment horizontal="center" vertical="center" wrapText="1"/>
    </xf>
    <xf numFmtId="0" fontId="4" fillId="2" borderId="42" xfId="10" applyNumberFormat="1" applyFont="1" applyFill="1" applyBorder="1" applyAlignment="1">
      <alignment horizontal="center" vertical="center" wrapText="1"/>
    </xf>
    <xf numFmtId="0" fontId="4" fillId="2" borderId="40" xfId="10" applyNumberFormat="1" applyFont="1" applyFill="1" applyBorder="1" applyAlignment="1">
      <alignment horizontal="center" vertical="center" wrapText="1"/>
    </xf>
    <xf numFmtId="0" fontId="4" fillId="2" borderId="41" xfId="10" applyNumberFormat="1" applyFont="1" applyFill="1" applyBorder="1" applyAlignment="1">
      <alignment horizontal="center" vertical="center" wrapText="1"/>
    </xf>
    <xf numFmtId="0" fontId="13" fillId="0" borderId="1" xfId="4" applyFont="1" applyBorder="1" applyAlignment="1">
      <alignment horizontal="center" vertical="center" textRotation="255" wrapText="1" shrinkToFit="1"/>
    </xf>
    <xf numFmtId="0" fontId="10" fillId="3" borderId="24" xfId="4" applyFont="1" applyFill="1" applyBorder="1" applyAlignment="1">
      <alignment horizontal="left" vertical="top" wrapText="1"/>
    </xf>
    <xf numFmtId="0" fontId="10" fillId="3" borderId="5" xfId="4" applyFont="1" applyFill="1" applyBorder="1" applyAlignment="1">
      <alignment horizontal="left" vertical="top" wrapText="1"/>
    </xf>
    <xf numFmtId="0" fontId="10" fillId="3" borderId="23" xfId="4" applyFont="1" applyFill="1" applyBorder="1" applyAlignment="1">
      <alignment horizontal="left" vertical="top" wrapText="1"/>
    </xf>
    <xf numFmtId="0" fontId="10" fillId="3" borderId="28" xfId="4" applyFont="1" applyFill="1" applyBorder="1" applyAlignment="1">
      <alignment horizontal="left" vertical="top" wrapText="1"/>
    </xf>
    <xf numFmtId="0" fontId="10" fillId="3" borderId="0" xfId="4" applyFont="1" applyFill="1" applyBorder="1" applyAlignment="1">
      <alignment horizontal="left" vertical="top" wrapText="1"/>
    </xf>
    <xf numFmtId="0" fontId="10" fillId="3" borderId="27" xfId="4" applyFont="1" applyFill="1" applyBorder="1" applyAlignment="1">
      <alignment horizontal="left" vertical="top" wrapText="1"/>
    </xf>
    <xf numFmtId="0" fontId="10" fillId="3" borderId="0" xfId="4" applyFont="1" applyFill="1" applyBorder="1" applyAlignment="1">
      <alignment horizontal="left" vertical="top"/>
    </xf>
    <xf numFmtId="0" fontId="10" fillId="3" borderId="27" xfId="4" applyFont="1" applyFill="1" applyBorder="1" applyAlignment="1">
      <alignment horizontal="left" vertical="top"/>
    </xf>
    <xf numFmtId="0" fontId="10" fillId="3" borderId="42" xfId="4" applyFont="1" applyFill="1" applyBorder="1" applyAlignment="1">
      <alignment horizontal="left" vertical="top"/>
    </xf>
    <xf numFmtId="0" fontId="10" fillId="3" borderId="40" xfId="4" applyFont="1" applyFill="1" applyBorder="1" applyAlignment="1">
      <alignment horizontal="left" vertical="top"/>
    </xf>
    <xf numFmtId="0" fontId="10" fillId="3" borderId="41" xfId="4" applyFont="1" applyFill="1" applyBorder="1" applyAlignment="1">
      <alignment horizontal="left" vertical="top"/>
    </xf>
    <xf numFmtId="0" fontId="17" fillId="0" borderId="1" xfId="4" applyFont="1" applyBorder="1" applyAlignment="1">
      <alignment horizontal="center" vertical="center" textRotation="255" wrapText="1" shrinkToFit="1"/>
    </xf>
    <xf numFmtId="0" fontId="17" fillId="3" borderId="24" xfId="4" applyFont="1" applyFill="1" applyBorder="1" applyAlignment="1">
      <alignment horizontal="left" vertical="center" wrapText="1"/>
    </xf>
    <xf numFmtId="0" fontId="17" fillId="3" borderId="5" xfId="4" applyFont="1" applyFill="1" applyBorder="1" applyAlignment="1">
      <alignment horizontal="left" vertical="center"/>
    </xf>
    <xf numFmtId="0" fontId="17" fillId="3" borderId="23" xfId="4" applyFont="1" applyFill="1" applyBorder="1" applyAlignment="1">
      <alignment horizontal="left" vertical="center"/>
    </xf>
    <xf numFmtId="0" fontId="17" fillId="3" borderId="28" xfId="4" applyFont="1" applyFill="1" applyBorder="1" applyAlignment="1">
      <alignment horizontal="left" vertical="center"/>
    </xf>
    <xf numFmtId="0" fontId="17" fillId="3" borderId="0" xfId="4" applyFont="1" applyFill="1" applyBorder="1" applyAlignment="1">
      <alignment horizontal="left" vertical="center"/>
    </xf>
    <xf numFmtId="0" fontId="17" fillId="3" borderId="27" xfId="4" applyFont="1" applyFill="1" applyBorder="1" applyAlignment="1">
      <alignment horizontal="left" vertical="center"/>
    </xf>
    <xf numFmtId="0" fontId="17" fillId="3" borderId="42" xfId="4" applyFont="1" applyFill="1" applyBorder="1" applyAlignment="1">
      <alignment horizontal="left" vertical="center"/>
    </xf>
    <xf numFmtId="0" fontId="17" fillId="3" borderId="40" xfId="4" applyFont="1" applyFill="1" applyBorder="1" applyAlignment="1">
      <alignment horizontal="left" vertical="center"/>
    </xf>
    <xf numFmtId="0" fontId="17" fillId="3" borderId="41" xfId="4" applyFont="1" applyFill="1" applyBorder="1" applyAlignment="1">
      <alignment horizontal="left" vertical="center"/>
    </xf>
    <xf numFmtId="0" fontId="42" fillId="2" borderId="13" xfId="4" applyFont="1" applyFill="1" applyBorder="1" applyAlignment="1">
      <alignment horizontal="center" vertical="center" wrapText="1"/>
    </xf>
    <xf numFmtId="0" fontId="42" fillId="2" borderId="14" xfId="4" applyFont="1" applyFill="1" applyBorder="1" applyAlignment="1">
      <alignment horizontal="center" vertical="center"/>
    </xf>
    <xf numFmtId="0" fontId="42" fillId="2" borderId="107" xfId="4" applyFont="1" applyFill="1" applyBorder="1" applyAlignment="1">
      <alignment horizontal="center" vertical="center"/>
    </xf>
    <xf numFmtId="0" fontId="42" fillId="2" borderId="18" xfId="4" applyFont="1" applyFill="1" applyBorder="1" applyAlignment="1">
      <alignment horizontal="center" vertical="center"/>
    </xf>
    <xf numFmtId="0" fontId="42" fillId="2" borderId="1" xfId="4" applyFont="1" applyFill="1" applyBorder="1" applyAlignment="1">
      <alignment horizontal="center" vertical="center"/>
    </xf>
    <xf numFmtId="0" fontId="42" fillId="2" borderId="108" xfId="4" applyFont="1" applyFill="1" applyBorder="1" applyAlignment="1">
      <alignment horizontal="center" vertical="center"/>
    </xf>
    <xf numFmtId="0" fontId="50" fillId="2" borderId="13" xfId="4" applyFont="1" applyFill="1" applyBorder="1" applyAlignment="1">
      <alignment horizontal="center" vertical="center"/>
    </xf>
    <xf numFmtId="0" fontId="50" fillId="2" borderId="14" xfId="4" applyFont="1" applyFill="1" applyBorder="1" applyAlignment="1">
      <alignment horizontal="center" vertical="center"/>
    </xf>
    <xf numFmtId="0" fontId="50" fillId="2" borderId="104" xfId="4" applyFont="1" applyFill="1" applyBorder="1" applyAlignment="1">
      <alignment horizontal="center" vertical="center"/>
    </xf>
    <xf numFmtId="0" fontId="50" fillId="2" borderId="105" xfId="4" applyFont="1" applyFill="1" applyBorder="1" applyAlignment="1">
      <alignment horizontal="center" vertical="center"/>
    </xf>
    <xf numFmtId="40" fontId="42" fillId="2" borderId="14" xfId="1" applyNumberFormat="1" applyFont="1" applyFill="1" applyBorder="1" applyAlignment="1">
      <alignment horizontal="right" vertical="center"/>
    </xf>
    <xf numFmtId="40" fontId="42" fillId="2" borderId="105" xfId="1" applyNumberFormat="1" applyFont="1" applyFill="1" applyBorder="1" applyAlignment="1">
      <alignment horizontal="right" vertical="center"/>
    </xf>
    <xf numFmtId="38" fontId="42" fillId="2" borderId="14" xfId="4" applyNumberFormat="1" applyFont="1" applyFill="1" applyBorder="1" applyAlignment="1">
      <alignment horizontal="right" vertical="center"/>
    </xf>
    <xf numFmtId="0" fontId="42" fillId="2" borderId="14" xfId="4" applyFont="1" applyFill="1" applyBorder="1" applyAlignment="1">
      <alignment horizontal="right" vertical="center"/>
    </xf>
    <xf numFmtId="0" fontId="42" fillId="2" borderId="105" xfId="4" applyFont="1" applyFill="1" applyBorder="1" applyAlignment="1">
      <alignment horizontal="right" vertical="center"/>
    </xf>
    <xf numFmtId="0" fontId="42" fillId="2" borderId="105" xfId="4" applyFont="1" applyFill="1" applyBorder="1" applyAlignment="1">
      <alignment horizontal="center" vertical="center"/>
    </xf>
    <xf numFmtId="0" fontId="42" fillId="2" borderId="106" xfId="4" applyFont="1" applyFill="1" applyBorder="1" applyAlignment="1">
      <alignment horizontal="center" vertical="center"/>
    </xf>
    <xf numFmtId="2" fontId="42" fillId="2" borderId="18" xfId="4" applyNumberFormat="1" applyFont="1" applyFill="1" applyBorder="1" applyAlignment="1">
      <alignment horizontal="right" vertical="center"/>
    </xf>
    <xf numFmtId="2" fontId="42" fillId="2" borderId="1" xfId="4" applyNumberFormat="1" applyFont="1" applyFill="1" applyBorder="1" applyAlignment="1">
      <alignment horizontal="right" vertical="center"/>
    </xf>
    <xf numFmtId="2" fontId="42" fillId="2" borderId="104" xfId="4" applyNumberFormat="1" applyFont="1" applyFill="1" applyBorder="1" applyAlignment="1">
      <alignment horizontal="right" vertical="center"/>
    </xf>
    <xf numFmtId="2" fontId="42" fillId="2" borderId="105" xfId="4" applyNumberFormat="1" applyFont="1" applyFill="1" applyBorder="1" applyAlignment="1">
      <alignment horizontal="right" vertical="center"/>
    </xf>
    <xf numFmtId="0" fontId="17" fillId="5" borderId="24" xfId="13" applyFont="1" applyFill="1" applyBorder="1" applyAlignment="1">
      <alignment horizontal="center" vertical="center" wrapText="1"/>
    </xf>
    <xf numFmtId="0" fontId="17" fillId="5" borderId="23" xfId="13" applyFont="1" applyFill="1" applyBorder="1" applyAlignment="1">
      <alignment horizontal="center" vertical="center" wrapText="1"/>
    </xf>
    <xf numFmtId="0" fontId="17" fillId="5" borderId="28" xfId="13" applyFont="1" applyFill="1" applyBorder="1" applyAlignment="1">
      <alignment horizontal="center" vertical="center" wrapText="1"/>
    </xf>
    <xf numFmtId="0" fontId="17" fillId="5" borderId="27" xfId="13" applyFont="1" applyFill="1" applyBorder="1" applyAlignment="1">
      <alignment horizontal="center" vertical="center" wrapText="1"/>
    </xf>
    <xf numFmtId="0" fontId="17" fillId="5" borderId="42" xfId="13" applyFont="1" applyFill="1" applyBorder="1" applyAlignment="1">
      <alignment horizontal="center" vertical="center" wrapText="1"/>
    </xf>
    <xf numFmtId="0" fontId="17" fillId="5" borderId="41" xfId="13" applyFont="1" applyFill="1" applyBorder="1" applyAlignment="1">
      <alignment horizontal="center" vertical="center" wrapText="1"/>
    </xf>
    <xf numFmtId="0" fontId="23" fillId="2" borderId="1" xfId="13" applyFont="1" applyFill="1" applyBorder="1" applyAlignment="1">
      <alignment horizontal="center" vertical="center"/>
    </xf>
    <xf numFmtId="0" fontId="4" fillId="2" borderId="1" xfId="13" applyFont="1" applyFill="1" applyBorder="1" applyAlignment="1">
      <alignment horizontal="center" vertical="center"/>
    </xf>
    <xf numFmtId="0" fontId="17" fillId="5" borderId="57" xfId="13" applyFont="1" applyFill="1" applyBorder="1" applyAlignment="1">
      <alignment horizontal="center" vertical="center" wrapText="1"/>
    </xf>
    <xf numFmtId="0" fontId="17" fillId="5" borderId="109" xfId="13" applyFont="1" applyFill="1" applyBorder="1" applyAlignment="1">
      <alignment horizontal="center" vertical="center"/>
    </xf>
    <xf numFmtId="0" fontId="17" fillId="5" borderId="103" xfId="13" applyFont="1" applyFill="1" applyBorder="1" applyAlignment="1">
      <alignment horizontal="center" vertical="center"/>
    </xf>
    <xf numFmtId="182" fontId="4" fillId="0" borderId="0" xfId="13" applyNumberFormat="1" applyFont="1" applyFill="1">
      <alignment vertical="center"/>
    </xf>
    <xf numFmtId="0" fontId="24" fillId="0" borderId="2"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51" fillId="11" borderId="0" xfId="0" applyFont="1" applyFill="1" applyAlignment="1" applyProtection="1">
      <alignment horizontal="center" vertical="center"/>
      <protection locked="0"/>
    </xf>
    <xf numFmtId="0" fontId="24" fillId="12"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52" fillId="12" borderId="2" xfId="0" applyFont="1" applyFill="1" applyBorder="1" applyAlignment="1" applyProtection="1">
      <alignment horizontal="center" vertical="center"/>
      <protection locked="0"/>
    </xf>
    <xf numFmtId="0" fontId="52" fillId="12" borderId="3" xfId="0" applyFont="1" applyFill="1" applyBorder="1" applyAlignment="1" applyProtection="1">
      <alignment horizontal="center" vertical="center"/>
      <protection locked="0"/>
    </xf>
    <xf numFmtId="0" fontId="52" fillId="12" borderId="4" xfId="0" applyFont="1" applyFill="1" applyBorder="1" applyAlignment="1" applyProtection="1">
      <alignment horizontal="center" vertical="center"/>
      <protection locked="0"/>
    </xf>
    <xf numFmtId="0" fontId="24" fillId="0" borderId="1" xfId="0" applyFont="1" applyBorder="1" applyAlignment="1" applyProtection="1">
      <alignment horizontal="left" vertical="center"/>
      <protection locked="0"/>
    </xf>
    <xf numFmtId="0" fontId="53" fillId="0" borderId="120" xfId="0" applyFont="1" applyBorder="1" applyAlignment="1" applyProtection="1">
      <alignment horizontal="center" vertical="center"/>
      <protection locked="0"/>
    </xf>
    <xf numFmtId="0" fontId="53" fillId="0" borderId="121" xfId="0" applyFont="1" applyBorder="1" applyAlignment="1" applyProtection="1">
      <alignment horizontal="center" vertical="center"/>
      <protection locked="0"/>
    </xf>
    <xf numFmtId="0" fontId="54" fillId="0" borderId="24" xfId="0" applyFont="1" applyBorder="1" applyAlignment="1" applyProtection="1">
      <alignment horizontal="left" vertical="center"/>
      <protection locked="0"/>
    </xf>
    <xf numFmtId="0" fontId="54" fillId="0" borderId="5" xfId="0" applyFont="1" applyBorder="1" applyAlignment="1" applyProtection="1">
      <alignment horizontal="left" vertical="center"/>
      <protection locked="0"/>
    </xf>
    <xf numFmtId="0" fontId="54" fillId="0" borderId="23" xfId="0" applyFont="1" applyBorder="1" applyAlignment="1" applyProtection="1">
      <alignment horizontal="left" vertical="center"/>
      <protection locked="0"/>
    </xf>
    <xf numFmtId="0" fontId="53" fillId="0" borderId="23" xfId="0" applyFont="1" applyBorder="1" applyAlignment="1" applyProtection="1">
      <alignment horizontal="center" vertical="center"/>
      <protection locked="0"/>
    </xf>
    <xf numFmtId="0" fontId="53" fillId="0" borderId="27"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3" xfId="0" applyFont="1" applyBorder="1" applyAlignment="1" applyProtection="1">
      <alignment horizontal="left" vertical="center"/>
      <protection locked="0"/>
    </xf>
    <xf numFmtId="0" fontId="54" fillId="0" borderId="4"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54" fillId="0" borderId="28" xfId="0" applyFont="1" applyBorder="1" applyAlignment="1" applyProtection="1">
      <alignment horizontal="left" vertical="center"/>
      <protection locked="0"/>
    </xf>
    <xf numFmtId="0" fontId="54" fillId="0" borderId="0" xfId="0" applyFont="1" applyBorder="1" applyAlignment="1" applyProtection="1">
      <alignment horizontal="left" vertical="center"/>
      <protection locked="0"/>
    </xf>
    <xf numFmtId="0" fontId="54" fillId="0" borderId="27" xfId="0" applyFont="1" applyBorder="1" applyAlignment="1" applyProtection="1">
      <alignment horizontal="left" vertical="center"/>
      <protection locked="0"/>
    </xf>
    <xf numFmtId="0" fontId="55" fillId="0" borderId="3" xfId="0" applyFont="1" applyBorder="1" applyAlignment="1" applyProtection="1">
      <alignment horizontal="right" vertical="top"/>
      <protection locked="0"/>
    </xf>
    <xf numFmtId="0" fontId="24" fillId="0" borderId="2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3" borderId="57" xfId="0" applyFont="1" applyFill="1" applyBorder="1" applyAlignment="1" applyProtection="1">
      <alignment horizontal="center" vertical="center"/>
      <protection locked="0"/>
    </xf>
    <xf numFmtId="0" fontId="24" fillId="3" borderId="103" xfId="0" applyFont="1" applyFill="1" applyBorder="1" applyAlignment="1" applyProtection="1">
      <alignment horizontal="center" vertical="center"/>
      <protection locked="0"/>
    </xf>
    <xf numFmtId="0" fontId="24" fillId="0" borderId="1" xfId="0" applyFont="1" applyBorder="1" applyAlignment="1" applyProtection="1">
      <alignment horizontal="left" vertical="center" wrapText="1"/>
      <protection locked="0"/>
    </xf>
    <xf numFmtId="0" fontId="24" fillId="3" borderId="2" xfId="0" applyFont="1" applyFill="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109"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54" fillId="0" borderId="42" xfId="0" applyFont="1" applyBorder="1" applyAlignment="1" applyProtection="1">
      <alignment horizontal="left" vertical="center"/>
      <protection locked="0"/>
    </xf>
    <xf numFmtId="0" fontId="54" fillId="0" borderId="40" xfId="0" applyFont="1" applyBorder="1" applyAlignment="1" applyProtection="1">
      <alignment horizontal="left" vertical="center"/>
      <protection locked="0"/>
    </xf>
    <xf numFmtId="0" fontId="54" fillId="0" borderId="41" xfId="0" applyFont="1" applyBorder="1" applyAlignment="1" applyProtection="1">
      <alignment horizontal="left" vertical="center"/>
      <protection locked="0"/>
    </xf>
    <xf numFmtId="0" fontId="24" fillId="0" borderId="28"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3" borderId="123" xfId="0" applyFont="1" applyFill="1" applyBorder="1" applyAlignment="1" applyProtection="1">
      <alignment horizontal="center" vertical="center"/>
      <protection locked="0"/>
    </xf>
    <xf numFmtId="0" fontId="24" fillId="3" borderId="124" xfId="0" applyFont="1" applyFill="1" applyBorder="1" applyAlignment="1" applyProtection="1">
      <alignment horizontal="center" vertical="center"/>
      <protection locked="0"/>
    </xf>
    <xf numFmtId="0" fontId="24" fillId="5" borderId="2"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52" fillId="12" borderId="1" xfId="0" applyFont="1" applyFill="1" applyBorder="1" applyAlignment="1" applyProtection="1">
      <alignment horizontal="center" vertical="center"/>
      <protection locked="0"/>
    </xf>
    <xf numFmtId="0" fontId="52" fillId="12" borderId="57" xfId="0" applyFont="1" applyFill="1" applyBorder="1" applyAlignment="1" applyProtection="1">
      <alignment horizontal="center" vertical="center"/>
      <protection locked="0"/>
    </xf>
    <xf numFmtId="0" fontId="24" fillId="3" borderId="126" xfId="0" applyFont="1" applyFill="1" applyBorder="1" applyAlignment="1" applyProtection="1">
      <alignment horizontal="center" vertical="center"/>
      <protection locked="0"/>
    </xf>
    <xf numFmtId="0" fontId="53" fillId="0" borderId="120" xfId="0" applyFont="1" applyBorder="1" applyAlignment="1" applyProtection="1">
      <alignment horizontal="center"/>
      <protection locked="0"/>
    </xf>
    <xf numFmtId="0" fontId="53" fillId="0" borderId="121" xfId="0" applyFont="1" applyBorder="1" applyAlignment="1" applyProtection="1">
      <alignment horizontal="center"/>
      <protection locked="0"/>
    </xf>
    <xf numFmtId="0" fontId="53" fillId="0" borderId="57" xfId="0" applyFont="1" applyBorder="1" applyAlignment="1" applyProtection="1">
      <alignment horizontal="center" vertical="center"/>
      <protection locked="0"/>
    </xf>
    <xf numFmtId="0" fontId="53" fillId="0" borderId="109" xfId="0" applyFont="1" applyBorder="1" applyAlignment="1" applyProtection="1">
      <alignment horizontal="center" vertical="center"/>
      <protection locked="0"/>
    </xf>
    <xf numFmtId="0" fontId="53" fillId="0" borderId="103" xfId="0" applyFont="1" applyBorder="1" applyAlignment="1" applyProtection="1">
      <alignment horizontal="center" vertical="center"/>
      <protection locked="0"/>
    </xf>
    <xf numFmtId="0" fontId="24" fillId="0" borderId="1" xfId="0" applyFont="1" applyBorder="1" applyAlignment="1" applyProtection="1">
      <alignment vertical="center"/>
      <protection locked="0"/>
    </xf>
    <xf numFmtId="0" fontId="24" fillId="0" borderId="57" xfId="0" applyFont="1" applyBorder="1" applyAlignment="1" applyProtection="1">
      <alignment horizontal="left" vertical="center"/>
      <protection locked="0"/>
    </xf>
    <xf numFmtId="0" fontId="57" fillId="0" borderId="138" xfId="0" applyFont="1" applyBorder="1" applyAlignment="1" applyProtection="1">
      <alignment horizontal="center" vertical="center" wrapText="1"/>
      <protection locked="0"/>
    </xf>
    <xf numFmtId="0" fontId="57" fillId="0" borderId="5" xfId="0" applyFont="1" applyBorder="1" applyAlignment="1" applyProtection="1">
      <alignment horizontal="center" vertical="center" wrapText="1"/>
      <protection locked="0"/>
    </xf>
    <xf numFmtId="0" fontId="57" fillId="0" borderId="141" xfId="0" applyFont="1" applyBorder="1" applyAlignment="1" applyProtection="1">
      <alignment horizontal="center" vertical="center" wrapText="1"/>
      <protection locked="0"/>
    </xf>
    <xf numFmtId="0" fontId="57" fillId="0" borderId="0" xfId="0" applyFont="1" applyBorder="1" applyAlignment="1" applyProtection="1">
      <alignment horizontal="center" vertical="center" wrapText="1"/>
      <protection locked="0"/>
    </xf>
    <xf numFmtId="0" fontId="57" fillId="0" borderId="143" xfId="0" applyFont="1" applyBorder="1" applyAlignment="1" applyProtection="1">
      <alignment horizontal="center" vertical="center" wrapText="1"/>
      <protection locked="0"/>
    </xf>
    <xf numFmtId="0" fontId="57" fillId="0" borderId="71" xfId="0" applyFont="1" applyBorder="1" applyAlignment="1" applyProtection="1">
      <alignment horizontal="center" vertical="center" wrapText="1"/>
      <protection locked="0"/>
    </xf>
    <xf numFmtId="0" fontId="58" fillId="0" borderId="5" xfId="0" applyFont="1" applyBorder="1" applyAlignment="1" applyProtection="1">
      <alignment horizontal="center" wrapText="1"/>
      <protection locked="0"/>
    </xf>
    <xf numFmtId="0" fontId="58" fillId="0" borderId="139" xfId="0" applyFont="1" applyBorder="1" applyAlignment="1" applyProtection="1">
      <alignment horizontal="center" wrapText="1"/>
      <protection locked="0"/>
    </xf>
    <xf numFmtId="0" fontId="58" fillId="0" borderId="0" xfId="0" applyFont="1" applyBorder="1" applyAlignment="1" applyProtection="1">
      <alignment horizontal="center" wrapText="1"/>
      <protection locked="0"/>
    </xf>
    <xf numFmtId="0" fontId="58" fillId="0" borderId="142" xfId="0" applyFont="1" applyBorder="1" applyAlignment="1" applyProtection="1">
      <alignment horizontal="center" wrapText="1"/>
      <protection locked="0"/>
    </xf>
    <xf numFmtId="0" fontId="58" fillId="0" borderId="71" xfId="0" applyFont="1" applyBorder="1" applyAlignment="1" applyProtection="1">
      <alignment horizontal="center" wrapText="1"/>
      <protection locked="0"/>
    </xf>
    <xf numFmtId="0" fontId="58" fillId="0" borderId="144" xfId="0" applyFont="1" applyBorder="1" applyAlignment="1" applyProtection="1">
      <alignment horizontal="center" wrapText="1"/>
      <protection locked="0"/>
    </xf>
    <xf numFmtId="0" fontId="53" fillId="11" borderId="42" xfId="0" applyFont="1" applyFill="1" applyBorder="1" applyAlignment="1" applyProtection="1">
      <alignment horizontal="center" vertical="center" wrapText="1"/>
      <protection locked="0"/>
    </xf>
    <xf numFmtId="0" fontId="53" fillId="11" borderId="41"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0" fontId="24" fillId="11" borderId="2" xfId="0" applyFont="1" applyFill="1" applyBorder="1" applyAlignment="1" applyProtection="1">
      <alignment horizontal="center" vertical="center"/>
      <protection locked="0"/>
    </xf>
    <xf numFmtId="0" fontId="24" fillId="11" borderId="4" xfId="0" applyFont="1" applyFill="1" applyBorder="1" applyAlignment="1" applyProtection="1">
      <alignment horizontal="center" vertical="center"/>
      <protection locked="0"/>
    </xf>
    <xf numFmtId="0" fontId="59" fillId="4" borderId="2" xfId="0" applyFont="1" applyFill="1" applyBorder="1" applyAlignment="1">
      <alignment horizontal="center" vertical="center"/>
    </xf>
    <xf numFmtId="0" fontId="59" fillId="4" borderId="3" xfId="0" applyFont="1" applyFill="1" applyBorder="1" applyAlignment="1">
      <alignment horizontal="center" vertical="center"/>
    </xf>
    <xf numFmtId="0" fontId="59" fillId="4" borderId="4" xfId="0" applyFont="1" applyFill="1" applyBorder="1" applyAlignment="1">
      <alignment horizontal="center" vertical="center"/>
    </xf>
    <xf numFmtId="0" fontId="25" fillId="11" borderId="0" xfId="0" applyFont="1" applyFill="1" applyBorder="1" applyAlignment="1">
      <alignment horizontal="center" vertical="center"/>
    </xf>
    <xf numFmtId="0" fontId="60" fillId="12" borderId="28" xfId="0" applyFont="1" applyFill="1" applyBorder="1" applyAlignment="1">
      <alignment horizontal="center" vertical="center" wrapText="1"/>
    </xf>
    <xf numFmtId="0" fontId="60" fillId="12" borderId="0" xfId="0" applyFont="1" applyFill="1" applyBorder="1" applyAlignment="1">
      <alignment horizontal="center" vertical="center" wrapText="1"/>
    </xf>
    <xf numFmtId="0" fontId="60" fillId="12" borderId="27" xfId="0" applyFont="1" applyFill="1" applyBorder="1" applyAlignment="1">
      <alignment horizontal="center" vertical="center" wrapText="1"/>
    </xf>
    <xf numFmtId="0" fontId="61" fillId="0" borderId="57" xfId="0" applyFont="1" applyFill="1" applyBorder="1" applyAlignment="1">
      <alignment vertical="center" wrapText="1"/>
    </xf>
    <xf numFmtId="0" fontId="61" fillId="0" borderId="109" xfId="0" applyFont="1" applyFill="1" applyBorder="1" applyAlignment="1">
      <alignment vertical="center" wrapText="1"/>
    </xf>
    <xf numFmtId="0" fontId="61" fillId="0" borderId="103" xfId="0" applyFont="1" applyFill="1" applyBorder="1" applyAlignment="1">
      <alignment vertical="center" wrapText="1"/>
    </xf>
    <xf numFmtId="184" fontId="59" fillId="3"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23"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27" xfId="0" applyFont="1" applyFill="1" applyBorder="1" applyAlignment="1">
      <alignment horizontal="left" vertical="center" wrapText="1"/>
    </xf>
    <xf numFmtId="0" fontId="61" fillId="0" borderId="40" xfId="0" applyFont="1" applyFill="1" applyBorder="1" applyAlignment="1">
      <alignment horizontal="left" vertical="center" wrapText="1"/>
    </xf>
    <xf numFmtId="0" fontId="61" fillId="0" borderId="41" xfId="0" applyFont="1" applyFill="1" applyBorder="1" applyAlignment="1">
      <alignment horizontal="left" vertical="center" wrapText="1"/>
    </xf>
    <xf numFmtId="186" fontId="59" fillId="0" borderId="1" xfId="0" applyNumberFormat="1" applyFont="1" applyFill="1" applyBorder="1" applyAlignment="1">
      <alignment horizontal="center" vertical="center"/>
    </xf>
    <xf numFmtId="0" fontId="60" fillId="12" borderId="24" xfId="0" applyFont="1" applyFill="1" applyBorder="1" applyAlignment="1">
      <alignment horizontal="center" vertical="center"/>
    </xf>
    <xf numFmtId="0" fontId="60" fillId="12" borderId="5" xfId="0" applyFont="1" applyFill="1" applyBorder="1" applyAlignment="1">
      <alignment horizontal="center" vertical="center"/>
    </xf>
    <xf numFmtId="0" fontId="60" fillId="12" borderId="23" xfId="0" applyFont="1" applyFill="1" applyBorder="1" applyAlignment="1">
      <alignment horizontal="center" vertical="center"/>
    </xf>
    <xf numFmtId="0" fontId="61" fillId="4" borderId="24" xfId="0" applyFont="1" applyFill="1" applyBorder="1" applyAlignment="1">
      <alignment horizontal="left" vertical="center" wrapText="1"/>
    </xf>
    <xf numFmtId="0" fontId="61" fillId="4" borderId="5" xfId="0" applyFont="1" applyFill="1" applyBorder="1" applyAlignment="1">
      <alignment horizontal="left" vertical="center" wrapText="1"/>
    </xf>
    <xf numFmtId="0" fontId="61" fillId="4" borderId="23" xfId="0" applyFont="1" applyFill="1" applyBorder="1" applyAlignment="1">
      <alignment horizontal="left" vertical="center" wrapText="1"/>
    </xf>
    <xf numFmtId="0" fontId="61" fillId="4" borderId="42" xfId="0" applyFont="1" applyFill="1" applyBorder="1" applyAlignment="1">
      <alignment horizontal="left" vertical="center" wrapText="1"/>
    </xf>
    <xf numFmtId="0" fontId="61" fillId="4" borderId="40" xfId="0" applyFont="1" applyFill="1" applyBorder="1" applyAlignment="1">
      <alignment horizontal="left" vertical="center" wrapText="1"/>
    </xf>
    <xf numFmtId="0" fontId="61" fillId="4" borderId="41" xfId="0" applyFont="1" applyFill="1" applyBorder="1" applyAlignment="1">
      <alignment horizontal="left" vertical="center" wrapText="1"/>
    </xf>
    <xf numFmtId="184" fontId="59" fillId="3" borderId="24" xfId="0" applyNumberFormat="1" applyFont="1" applyFill="1" applyBorder="1" applyAlignment="1">
      <alignment horizontal="center" vertical="center" wrapText="1"/>
    </xf>
    <xf numFmtId="184" fontId="59" fillId="3" borderId="5" xfId="0" applyNumberFormat="1" applyFont="1" applyFill="1" applyBorder="1" applyAlignment="1">
      <alignment horizontal="center" vertical="center" wrapText="1"/>
    </xf>
    <xf numFmtId="184" fontId="59" fillId="3" borderId="23" xfId="0" applyNumberFormat="1" applyFont="1" applyFill="1" applyBorder="1" applyAlignment="1">
      <alignment horizontal="center" vertical="center" wrapText="1"/>
    </xf>
    <xf numFmtId="184" fontId="59" fillId="3" borderId="42" xfId="0" applyNumberFormat="1" applyFont="1" applyFill="1" applyBorder="1" applyAlignment="1">
      <alignment horizontal="center" vertical="center" wrapText="1"/>
    </xf>
    <xf numFmtId="184" fontId="59" fillId="3" borderId="40" xfId="0" applyNumberFormat="1" applyFont="1" applyFill="1" applyBorder="1" applyAlignment="1">
      <alignment horizontal="center" vertical="center" wrapText="1"/>
    </xf>
    <xf numFmtId="184" fontId="59" fillId="3" borderId="41" xfId="0" applyNumberFormat="1" applyFont="1" applyFill="1" applyBorder="1" applyAlignment="1">
      <alignment horizontal="center" vertical="center" wrapText="1"/>
    </xf>
    <xf numFmtId="0" fontId="59" fillId="4" borderId="1" xfId="0" applyFont="1" applyFill="1" applyBorder="1" applyAlignment="1">
      <alignment horizontal="center" vertical="center"/>
    </xf>
    <xf numFmtId="185" fontId="29" fillId="0" borderId="1" xfId="0" applyNumberFormat="1" applyFont="1" applyFill="1" applyBorder="1" applyAlignment="1">
      <alignment horizontal="center" vertical="center"/>
    </xf>
    <xf numFmtId="0" fontId="60" fillId="4" borderId="40" xfId="0" applyFont="1" applyFill="1" applyBorder="1" applyAlignment="1">
      <alignment horizontal="left" vertical="center" shrinkToFit="1"/>
    </xf>
    <xf numFmtId="0" fontId="60" fillId="4" borderId="0" xfId="0" applyFont="1" applyFill="1" applyBorder="1" applyAlignment="1">
      <alignment horizontal="left" vertical="center" shrinkToFit="1"/>
    </xf>
    <xf numFmtId="0" fontId="66" fillId="0" borderId="0" xfId="0" applyFont="1" applyAlignment="1">
      <alignment horizontal="center" vertical="center"/>
    </xf>
    <xf numFmtId="0" fontId="65" fillId="12" borderId="1" xfId="0" applyFont="1" applyFill="1" applyBorder="1" applyAlignment="1">
      <alignment horizontal="center" vertical="center"/>
    </xf>
    <xf numFmtId="0" fontId="67" fillId="0" borderId="1" xfId="0" applyFont="1" applyFill="1" applyBorder="1" applyAlignment="1" applyProtection="1">
      <alignment horizontal="center" vertical="center"/>
      <protection locked="0"/>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1" xfId="0" applyFont="1" applyBorder="1" applyAlignment="1">
      <alignment horizontal="center" vertical="center"/>
    </xf>
    <xf numFmtId="0" fontId="68" fillId="6" borderId="2" xfId="0" applyFont="1" applyFill="1" applyBorder="1" applyAlignment="1">
      <alignment horizontal="center" vertical="center"/>
    </xf>
    <xf numFmtId="0" fontId="68" fillId="6" borderId="3" xfId="0" applyFont="1" applyFill="1" applyBorder="1" applyAlignment="1">
      <alignment horizontal="center" vertical="center"/>
    </xf>
    <xf numFmtId="0" fontId="68" fillId="6" borderId="4" xfId="0" applyFont="1" applyFill="1" applyBorder="1" applyAlignment="1">
      <alignment horizontal="center" vertical="center"/>
    </xf>
    <xf numFmtId="0" fontId="70" fillId="0" borderId="3" xfId="0" applyFont="1" applyBorder="1" applyAlignment="1">
      <alignment horizontal="center" vertical="center"/>
    </xf>
    <xf numFmtId="0" fontId="70" fillId="0" borderId="4" xfId="0" applyFont="1" applyBorder="1" applyAlignment="1">
      <alignment horizontal="center" vertical="center"/>
    </xf>
    <xf numFmtId="0" fontId="65" fillId="4" borderId="57" xfId="0" applyFont="1" applyFill="1" applyBorder="1" applyAlignment="1">
      <alignment horizontal="center" vertical="center"/>
    </xf>
    <xf numFmtId="0" fontId="65" fillId="4" borderId="103" xfId="0" applyFont="1" applyFill="1" applyBorder="1" applyAlignment="1">
      <alignment horizontal="center" vertical="center"/>
    </xf>
    <xf numFmtId="0" fontId="65" fillId="0" borderId="57" xfId="0" applyFont="1" applyBorder="1" applyAlignment="1">
      <alignment horizontal="center" vertical="center"/>
    </xf>
    <xf numFmtId="0" fontId="65" fillId="0" borderId="103" xfId="0" applyFont="1" applyBorder="1" applyAlignment="1">
      <alignment horizontal="center" vertical="center"/>
    </xf>
    <xf numFmtId="0" fontId="66" fillId="0" borderId="0" xfId="0" applyFont="1" applyAlignment="1">
      <alignment horizontal="center" vertical="center" shrinkToFit="1"/>
    </xf>
    <xf numFmtId="0" fontId="69" fillId="0" borderId="28" xfId="0" applyFont="1" applyBorder="1" applyAlignment="1">
      <alignment horizontal="left" vertical="center" wrapText="1"/>
    </xf>
    <xf numFmtId="0" fontId="69" fillId="0" borderId="0" xfId="0" applyFont="1" applyAlignment="1">
      <alignment horizontal="left" vertical="center" wrapText="1"/>
    </xf>
    <xf numFmtId="0" fontId="69" fillId="0" borderId="27" xfId="0" applyFont="1" applyBorder="1" applyAlignment="1">
      <alignment horizontal="left" vertical="center" wrapText="1"/>
    </xf>
    <xf numFmtId="0" fontId="65" fillId="4" borderId="24" xfId="0" applyFont="1" applyFill="1" applyBorder="1" applyAlignment="1">
      <alignment horizontal="left" vertical="center"/>
    </xf>
    <xf numFmtId="0" fontId="65" fillId="4" borderId="5" xfId="0" applyFont="1" applyFill="1" applyBorder="1" applyAlignment="1">
      <alignment horizontal="left" vertical="center"/>
    </xf>
    <xf numFmtId="0" fontId="65" fillId="4" borderId="23" xfId="0" applyFont="1" applyFill="1" applyBorder="1" applyAlignment="1">
      <alignment horizontal="left" vertical="center"/>
    </xf>
    <xf numFmtId="0" fontId="65" fillId="4" borderId="42" xfId="0" applyFont="1" applyFill="1" applyBorder="1" applyAlignment="1">
      <alignment horizontal="left" vertical="center"/>
    </xf>
    <xf numFmtId="0" fontId="65" fillId="4" borderId="40" xfId="0" applyFont="1" applyFill="1" applyBorder="1" applyAlignment="1">
      <alignment horizontal="left" vertical="center"/>
    </xf>
    <xf numFmtId="0" fontId="65" fillId="4" borderId="41" xfId="0" applyFont="1" applyFill="1" applyBorder="1" applyAlignment="1">
      <alignment horizontal="left" vertical="center"/>
    </xf>
    <xf numFmtId="0" fontId="65" fillId="4" borderId="24" xfId="0" applyFont="1" applyFill="1" applyBorder="1" applyAlignment="1">
      <alignment horizontal="center" vertical="center"/>
    </xf>
    <xf numFmtId="0" fontId="65" fillId="4" borderId="5" xfId="0" applyFont="1" applyFill="1" applyBorder="1" applyAlignment="1">
      <alignment horizontal="center" vertical="center"/>
    </xf>
    <xf numFmtId="0" fontId="65" fillId="4" borderId="23" xfId="0" applyFont="1" applyFill="1" applyBorder="1" applyAlignment="1">
      <alignment horizontal="center" vertical="center"/>
    </xf>
    <xf numFmtId="0" fontId="65" fillId="4" borderId="42" xfId="0" applyFont="1" applyFill="1" applyBorder="1" applyAlignment="1">
      <alignment horizontal="center" vertical="center"/>
    </xf>
    <xf numFmtId="0" fontId="65" fillId="4" borderId="40" xfId="0" applyFont="1" applyFill="1" applyBorder="1" applyAlignment="1">
      <alignment horizontal="center" vertical="center"/>
    </xf>
    <xf numFmtId="0" fontId="65" fillId="4" borderId="41" xfId="0" applyFont="1" applyFill="1" applyBorder="1" applyAlignment="1">
      <alignment horizontal="center" vertical="center"/>
    </xf>
  </cellXfs>
  <cellStyles count="14">
    <cellStyle name="桁区切り" xfId="1" builtinId="6"/>
    <cellStyle name="桁区切り 4" xfId="12"/>
    <cellStyle name="標準" xfId="0" builtinId="0"/>
    <cellStyle name="標準 2" xfId="7"/>
    <cellStyle name="標準 2 2" xfId="10"/>
    <cellStyle name="標準 3 2" xfId="8"/>
    <cellStyle name="標準 4" xfId="4"/>
    <cellStyle name="標準 5 2" xfId="13"/>
    <cellStyle name="標準 6" xfId="6"/>
    <cellStyle name="標準 7" xfId="5"/>
    <cellStyle name="標準 7 2" xfId="2"/>
    <cellStyle name="標準 8" xfId="11"/>
    <cellStyle name="標準_③-２加算様式（就労） 2" xfId="3"/>
    <cellStyle name="標準_総括表を変更しました（６／２３）" xfId="9"/>
  </cellStyles>
  <dxfs count="53">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4" tint="0.59996337778862885"/>
        </patternFill>
      </fill>
    </dxf>
    <dxf>
      <fill>
        <patternFill>
          <bgColor theme="5" tint="0.39994506668294322"/>
        </patternFill>
      </fill>
    </dxf>
    <dxf>
      <fill>
        <patternFill>
          <bgColor theme="5" tint="0.39994506668294322"/>
        </patternFill>
      </fill>
    </dxf>
    <dxf>
      <fill>
        <patternFill>
          <bgColor theme="4" tint="0.59996337778862885"/>
        </patternFill>
      </fill>
    </dxf>
    <dxf>
      <fill>
        <patternFill>
          <bgColor theme="0" tint="-0.24994659260841701"/>
        </patternFill>
      </fill>
    </dxf>
    <dxf>
      <fill>
        <patternFill>
          <bgColor theme="0" tint="-0.2499465926084170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0</xdr:col>
      <xdr:colOff>123825</xdr:colOff>
      <xdr:row>0</xdr:row>
      <xdr:rowOff>85725</xdr:rowOff>
    </xdr:from>
    <xdr:to>
      <xdr:col>13</xdr:col>
      <xdr:colOff>54428</xdr:colOff>
      <xdr:row>0</xdr:row>
      <xdr:rowOff>394607</xdr:rowOff>
    </xdr:to>
    <xdr:sp macro="" textlink="">
      <xdr:nvSpPr>
        <xdr:cNvPr id="14" name="正方形/長方形 13"/>
        <xdr:cNvSpPr/>
      </xdr:nvSpPr>
      <xdr:spPr>
        <a:xfrm>
          <a:off x="123825" y="85725"/>
          <a:ext cx="2324553" cy="3088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Ｐゴシック" panose="020B0600070205080204" pitchFamily="50" charset="-128"/>
              <a:ea typeface="ＭＳ Ｐゴシック" panose="020B0600070205080204" pitchFamily="50" charset="-128"/>
            </a:rPr>
            <a:t>４月基本報酬区分届出用</a:t>
          </a:r>
        </a:p>
      </xdr:txBody>
    </xdr:sp>
    <xdr:clientData/>
  </xdr:twoCellAnchor>
  <xdr:twoCellAnchor>
    <xdr:from>
      <xdr:col>16</xdr:col>
      <xdr:colOff>139700</xdr:colOff>
      <xdr:row>76</xdr:row>
      <xdr:rowOff>19050</xdr:rowOff>
    </xdr:from>
    <xdr:to>
      <xdr:col>18</xdr:col>
      <xdr:colOff>6350</xdr:colOff>
      <xdr:row>80</xdr:row>
      <xdr:rowOff>6350</xdr:rowOff>
    </xdr:to>
    <xdr:sp macro="" textlink="">
      <xdr:nvSpPr>
        <xdr:cNvPr id="16" name="楕円 15"/>
        <xdr:cNvSpPr/>
      </xdr:nvSpPr>
      <xdr:spPr>
        <a:xfrm>
          <a:off x="3086100" y="7899400"/>
          <a:ext cx="2349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8538402" y="22595643"/>
          <a:ext cx="3628955" cy="10017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512232</xdr:colOff>
      <xdr:row>0</xdr:row>
      <xdr:rowOff>114299</xdr:rowOff>
    </xdr:from>
    <xdr:to>
      <xdr:col>18</xdr:col>
      <xdr:colOff>540807</xdr:colOff>
      <xdr:row>1</xdr:row>
      <xdr:rowOff>95249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29232" y="114299"/>
          <a:ext cx="1192742" cy="3090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385232</xdr:colOff>
      <xdr:row>0</xdr:row>
      <xdr:rowOff>135466</xdr:rowOff>
    </xdr:from>
    <xdr:to>
      <xdr:col>18</xdr:col>
      <xdr:colOff>413807</xdr:colOff>
      <xdr:row>1</xdr:row>
      <xdr:rowOff>116416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402232" y="135466"/>
          <a:ext cx="1192742" cy="3090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138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ＣＨ住居毎勤務体制"/>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変更） (2)"/>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２）別添スコア表"/>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新規）"/>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47"/>
      <sheetData sheetId="148"/>
      <sheetData sheetId="149"/>
      <sheetData sheetId="150"/>
      <sheetData sheetId="151"/>
      <sheetData sheetId="152"/>
      <sheetData sheetId="153"/>
      <sheetData sheetId="1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3"/>
  <sheetViews>
    <sheetView showGridLines="0" tabSelected="1" showWhiteSpace="0" view="pageBreakPreview" zoomScaleNormal="100" zoomScaleSheetLayoutView="100" zoomScalePageLayoutView="85" workbookViewId="0">
      <selection activeCell="G4" sqref="G4"/>
    </sheetView>
  </sheetViews>
  <sheetFormatPr defaultRowHeight="18"/>
  <cols>
    <col min="1" max="1" width="3.4140625" customWidth="1"/>
    <col min="3" max="6" width="25.6640625" customWidth="1"/>
    <col min="7" max="7" width="18.6640625" customWidth="1"/>
    <col min="8" max="8" width="3.08203125" customWidth="1"/>
  </cols>
  <sheetData>
    <row r="1" spans="1:8" ht="48" customHeight="1">
      <c r="B1" s="293" t="s">
        <v>147</v>
      </c>
      <c r="C1" s="293"/>
      <c r="D1" s="293"/>
      <c r="E1" s="293"/>
      <c r="F1" s="293"/>
      <c r="G1" s="293"/>
    </row>
    <row r="2" spans="1:8" ht="7.5" customHeight="1">
      <c r="B2" s="294"/>
      <c r="C2" s="294"/>
      <c r="D2" s="294"/>
      <c r="E2" s="294"/>
      <c r="F2" s="294"/>
      <c r="G2" s="294"/>
    </row>
    <row r="3" spans="1:8" ht="43.5" customHeight="1">
      <c r="B3" s="109" t="s">
        <v>143</v>
      </c>
      <c r="C3" s="299" t="s">
        <v>144</v>
      </c>
      <c r="D3" s="300"/>
      <c r="E3" s="300"/>
      <c r="F3" s="301"/>
      <c r="G3" s="111" t="s">
        <v>146</v>
      </c>
    </row>
    <row r="4" spans="1:8" ht="51.5" customHeight="1">
      <c r="B4" s="110" t="s">
        <v>0</v>
      </c>
      <c r="C4" s="295" t="s">
        <v>1</v>
      </c>
      <c r="D4" s="296"/>
      <c r="E4" s="296"/>
      <c r="F4" s="297"/>
      <c r="G4" s="102"/>
    </row>
    <row r="5" spans="1:8" ht="51.5" customHeight="1">
      <c r="B5" s="110" t="s">
        <v>2</v>
      </c>
      <c r="C5" s="295" t="s">
        <v>3</v>
      </c>
      <c r="D5" s="296"/>
      <c r="E5" s="296"/>
      <c r="F5" s="297"/>
      <c r="G5" s="102"/>
    </row>
    <row r="6" spans="1:8" ht="51.5" customHeight="1">
      <c r="B6" s="110" t="s">
        <v>4</v>
      </c>
      <c r="C6" s="295" t="s">
        <v>145</v>
      </c>
      <c r="D6" s="296"/>
      <c r="E6" s="296"/>
      <c r="F6" s="297"/>
      <c r="G6" s="102"/>
    </row>
    <row r="7" spans="1:8" ht="51.5" customHeight="1">
      <c r="B7" s="110" t="s">
        <v>5</v>
      </c>
      <c r="C7" s="295" t="s">
        <v>148</v>
      </c>
      <c r="D7" s="296"/>
      <c r="E7" s="296"/>
      <c r="F7" s="297"/>
      <c r="G7" s="102"/>
    </row>
    <row r="8" spans="1:8" ht="51.5" customHeight="1">
      <c r="B8" s="110" t="s">
        <v>6</v>
      </c>
      <c r="C8" s="295" t="s">
        <v>149</v>
      </c>
      <c r="D8" s="296"/>
      <c r="E8" s="296"/>
      <c r="F8" s="297"/>
      <c r="G8" s="102"/>
    </row>
    <row r="9" spans="1:8" ht="51.5" customHeight="1">
      <c r="B9" s="110" t="s">
        <v>7</v>
      </c>
      <c r="C9" s="295" t="s">
        <v>468</v>
      </c>
      <c r="D9" s="296"/>
      <c r="E9" s="296"/>
      <c r="F9" s="297"/>
      <c r="G9" s="102"/>
    </row>
    <row r="10" spans="1:8" ht="51.5" customHeight="1">
      <c r="B10" s="110" t="s">
        <v>8</v>
      </c>
      <c r="C10" s="295" t="s">
        <v>469</v>
      </c>
      <c r="D10" s="296"/>
      <c r="E10" s="296"/>
      <c r="F10" s="297"/>
      <c r="G10" s="102"/>
    </row>
    <row r="11" spans="1:8" ht="51.5" customHeight="1">
      <c r="B11" s="110" t="s">
        <v>470</v>
      </c>
      <c r="C11" s="295" t="s">
        <v>471</v>
      </c>
      <c r="D11" s="296"/>
      <c r="E11" s="296"/>
      <c r="F11" s="297"/>
      <c r="G11" s="102"/>
    </row>
    <row r="12" spans="1:8" ht="51.5" customHeight="1">
      <c r="B12" s="110" t="s">
        <v>472</v>
      </c>
      <c r="C12" s="295" t="s">
        <v>473</v>
      </c>
      <c r="D12" s="296"/>
      <c r="E12" s="296"/>
      <c r="F12" s="297"/>
      <c r="G12" s="102"/>
    </row>
    <row r="13" spans="1:8" ht="142" customHeight="1">
      <c r="A13" s="101"/>
      <c r="B13" s="298" t="s">
        <v>467</v>
      </c>
      <c r="C13" s="298"/>
      <c r="D13" s="298"/>
      <c r="E13" s="298"/>
      <c r="F13" s="298"/>
      <c r="G13" s="298"/>
      <c r="H13" s="101"/>
    </row>
  </sheetData>
  <mergeCells count="12">
    <mergeCell ref="B1:G2"/>
    <mergeCell ref="C11:F11"/>
    <mergeCell ref="C12:F12"/>
    <mergeCell ref="B13:G13"/>
    <mergeCell ref="C3:F3"/>
    <mergeCell ref="C7:F7"/>
    <mergeCell ref="C8:F8"/>
    <mergeCell ref="C9:F9"/>
    <mergeCell ref="C10:F10"/>
    <mergeCell ref="C4:F4"/>
    <mergeCell ref="C5:F5"/>
    <mergeCell ref="C6:F6"/>
  </mergeCells>
  <phoneticPr fontId="3"/>
  <dataValidations count="1">
    <dataValidation type="list" allowBlank="1" showInputMessage="1" showErrorMessage="1" sqref="G4:G12">
      <formula1>"○"</formula1>
    </dataValidation>
  </dataValidations>
  <printOptions horizontalCentered="1" verticalCentered="1"/>
  <pageMargins left="0.11811023622047245" right="0.11811023622047245" top="0.15748031496062992" bottom="0.15748031496062992"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13"/>
  <sheetViews>
    <sheetView showGridLines="0" view="pageBreakPreview" zoomScaleNormal="100" zoomScaleSheetLayoutView="100" workbookViewId="0">
      <selection activeCell="AD4" sqref="AD4:AE4"/>
    </sheetView>
  </sheetViews>
  <sheetFormatPr defaultColWidth="8.25" defaultRowHeight="21" customHeight="1"/>
  <cols>
    <col min="1" max="29" width="2.4140625" style="16" customWidth="1"/>
    <col min="30" max="30" width="2.4140625" style="17" customWidth="1"/>
    <col min="31" max="32" width="2.4140625" style="16" customWidth="1"/>
    <col min="33" max="33" width="2.4140625" style="17" customWidth="1"/>
    <col min="34" max="35" width="2.4140625" style="16" customWidth="1"/>
    <col min="36" max="36" width="2.4140625" style="17" customWidth="1"/>
    <col min="37" max="37" width="2.4140625" style="16" customWidth="1"/>
    <col min="38" max="38" width="18" style="16" customWidth="1"/>
    <col min="39" max="39" width="10.9140625" style="16" customWidth="1"/>
    <col min="40" max="40" width="20.1640625" style="16" customWidth="1"/>
    <col min="41" max="16384" width="8.25" style="16"/>
  </cols>
  <sheetData>
    <row r="1" spans="1:46" s="4" customFormat="1" ht="38.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6" s="4" customFormat="1" ht="16" customHeight="1">
      <c r="A2" s="416" t="s">
        <v>9</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5"/>
      <c r="AL2" s="5"/>
      <c r="AM2" s="5"/>
      <c r="AN2" s="5"/>
    </row>
    <row r="3" spans="1:46" s="4" customFormat="1" ht="9"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46" s="1" customFormat="1" ht="15" customHeight="1">
      <c r="A4" s="417" t="s">
        <v>10</v>
      </c>
      <c r="B4" s="417"/>
      <c r="C4" s="417"/>
      <c r="D4" s="417"/>
      <c r="E4" s="417"/>
      <c r="F4" s="417"/>
      <c r="G4" s="417"/>
      <c r="H4" s="417"/>
      <c r="I4" s="417"/>
      <c r="J4" s="417"/>
      <c r="K4" s="417"/>
      <c r="L4" s="417"/>
      <c r="M4" s="70"/>
      <c r="N4" s="70"/>
      <c r="O4" s="70"/>
      <c r="P4" s="70"/>
      <c r="Q4" s="70"/>
      <c r="R4" s="70"/>
      <c r="S4" s="70"/>
      <c r="T4" s="70"/>
      <c r="U4" s="70"/>
      <c r="V4" s="70"/>
      <c r="W4" s="70"/>
      <c r="X4" s="8"/>
      <c r="Y4" s="418" t="s">
        <v>11</v>
      </c>
      <c r="Z4" s="418"/>
      <c r="AA4" s="419">
        <v>7</v>
      </c>
      <c r="AB4" s="419"/>
      <c r="AC4" s="71" t="s">
        <v>12</v>
      </c>
      <c r="AD4" s="420"/>
      <c r="AE4" s="420"/>
      <c r="AF4" s="71" t="s">
        <v>13</v>
      </c>
      <c r="AG4" s="420"/>
      <c r="AH4" s="420"/>
      <c r="AI4" s="71" t="s">
        <v>14</v>
      </c>
      <c r="AJ4" s="8"/>
      <c r="AL4" s="6"/>
      <c r="AM4" s="421"/>
      <c r="AN4" s="421"/>
      <c r="AO4" s="7"/>
      <c r="AP4" s="7"/>
      <c r="AQ4" s="7"/>
      <c r="AR4" s="7"/>
      <c r="AS4" s="7"/>
      <c r="AT4" s="7"/>
    </row>
    <row r="5" spans="1:46" s="4" customFormat="1" ht="12.75" customHeight="1">
      <c r="A5" s="417"/>
      <c r="B5" s="417"/>
      <c r="C5" s="417"/>
      <c r="D5" s="417"/>
      <c r="E5" s="417"/>
      <c r="F5" s="417"/>
      <c r="G5" s="417"/>
      <c r="H5" s="417"/>
      <c r="I5" s="417"/>
      <c r="J5" s="417"/>
      <c r="K5" s="417"/>
      <c r="L5" s="417"/>
      <c r="M5" s="69"/>
      <c r="N5" s="69"/>
      <c r="O5" s="69"/>
      <c r="P5" s="69"/>
      <c r="Q5" s="69"/>
      <c r="R5" s="69"/>
      <c r="S5" s="69"/>
      <c r="T5" s="69"/>
      <c r="U5" s="69"/>
      <c r="V5" s="69"/>
      <c r="W5" s="69"/>
      <c r="X5" s="69"/>
      <c r="Y5" s="72"/>
      <c r="Z5" s="72"/>
      <c r="AA5" s="72"/>
      <c r="AB5" s="72"/>
      <c r="AC5" s="69"/>
      <c r="AD5" s="69"/>
      <c r="AE5" s="69"/>
      <c r="AF5" s="69"/>
      <c r="AG5" s="69"/>
      <c r="AH5" s="69"/>
      <c r="AI5" s="69"/>
      <c r="AJ5" s="69"/>
    </row>
    <row r="6" spans="1:46" s="1" customFormat="1" ht="14.25" customHeight="1">
      <c r="A6" s="417"/>
      <c r="B6" s="417"/>
      <c r="C6" s="417"/>
      <c r="D6" s="417"/>
      <c r="E6" s="417"/>
      <c r="F6" s="417"/>
      <c r="G6" s="417"/>
      <c r="H6" s="417"/>
      <c r="I6" s="417"/>
      <c r="J6" s="417"/>
      <c r="K6" s="417"/>
      <c r="L6" s="417"/>
      <c r="M6" s="8"/>
      <c r="N6" s="8"/>
      <c r="O6" s="8"/>
      <c r="P6" s="8"/>
      <c r="Q6" s="8"/>
      <c r="R6" s="8"/>
      <c r="S6" s="8"/>
      <c r="T6" s="8"/>
      <c r="U6" s="8"/>
      <c r="V6" s="8"/>
      <c r="W6" s="8"/>
      <c r="X6" s="8"/>
      <c r="Y6" s="8"/>
      <c r="Z6" s="8"/>
      <c r="AA6" s="8"/>
      <c r="AB6" s="8"/>
      <c r="AC6" s="8"/>
      <c r="AD6" s="8"/>
      <c r="AE6" s="8"/>
      <c r="AF6" s="8"/>
      <c r="AG6" s="8"/>
      <c r="AH6" s="8"/>
      <c r="AI6" s="8"/>
      <c r="AJ6" s="8"/>
    </row>
    <row r="7" spans="1:46" s="8" customFormat="1" ht="12" customHeight="1">
      <c r="A7" s="417"/>
      <c r="B7" s="417"/>
      <c r="C7" s="417"/>
      <c r="D7" s="417"/>
      <c r="E7" s="417"/>
      <c r="F7" s="417"/>
      <c r="G7" s="417"/>
      <c r="H7" s="417"/>
      <c r="I7" s="417"/>
      <c r="J7" s="417"/>
      <c r="K7" s="417"/>
      <c r="L7" s="417"/>
      <c r="M7" s="422" t="s">
        <v>142</v>
      </c>
      <c r="N7" s="423"/>
      <c r="O7" s="423"/>
      <c r="P7" s="424" t="s">
        <v>15</v>
      </c>
      <c r="Q7" s="424"/>
      <c r="R7" s="424"/>
      <c r="S7" s="424"/>
      <c r="T7" s="424"/>
      <c r="U7" s="423" t="s">
        <v>16</v>
      </c>
      <c r="V7" s="425"/>
      <c r="W7" s="425"/>
      <c r="X7" s="425"/>
      <c r="Y7" s="425"/>
      <c r="Z7" s="425"/>
      <c r="AA7" s="425"/>
      <c r="AB7" s="425"/>
      <c r="AC7" s="425"/>
      <c r="AD7" s="425"/>
      <c r="AE7" s="425"/>
      <c r="AF7" s="425"/>
      <c r="AG7" s="425"/>
      <c r="AH7" s="425"/>
      <c r="AI7" s="425"/>
      <c r="AJ7" s="425"/>
      <c r="AL7" s="385"/>
      <c r="AM7" s="384"/>
      <c r="AN7" s="384"/>
    </row>
    <row r="8" spans="1:46" s="8" customFormat="1" ht="12" customHeight="1">
      <c r="A8" s="417"/>
      <c r="B8" s="417"/>
      <c r="C8" s="417"/>
      <c r="D8" s="417"/>
      <c r="E8" s="417"/>
      <c r="F8" s="417"/>
      <c r="G8" s="417"/>
      <c r="H8" s="417"/>
      <c r="I8" s="417"/>
      <c r="J8" s="417"/>
      <c r="K8" s="417"/>
      <c r="L8" s="417"/>
      <c r="M8" s="423"/>
      <c r="N8" s="423"/>
      <c r="O8" s="423"/>
      <c r="P8" s="424"/>
      <c r="Q8" s="424"/>
      <c r="R8" s="424"/>
      <c r="S8" s="424"/>
      <c r="T8" s="424"/>
      <c r="U8" s="423"/>
      <c r="V8" s="425"/>
      <c r="W8" s="425"/>
      <c r="X8" s="425"/>
      <c r="Y8" s="425"/>
      <c r="Z8" s="425"/>
      <c r="AA8" s="425"/>
      <c r="AB8" s="425"/>
      <c r="AC8" s="425"/>
      <c r="AD8" s="425"/>
      <c r="AE8" s="425"/>
      <c r="AF8" s="425"/>
      <c r="AG8" s="425"/>
      <c r="AH8" s="425"/>
      <c r="AI8" s="425"/>
      <c r="AJ8" s="425"/>
      <c r="AL8" s="385"/>
      <c r="AM8" s="384"/>
      <c r="AN8" s="384"/>
    </row>
    <row r="9" spans="1:46" s="8" customFormat="1" ht="12" customHeight="1">
      <c r="A9" s="417"/>
      <c r="B9" s="417"/>
      <c r="C9" s="417"/>
      <c r="D9" s="417"/>
      <c r="E9" s="417"/>
      <c r="F9" s="417"/>
      <c r="G9" s="417"/>
      <c r="H9" s="417"/>
      <c r="I9" s="417"/>
      <c r="J9" s="417"/>
      <c r="K9" s="417"/>
      <c r="L9" s="417"/>
      <c r="M9" s="423"/>
      <c r="N9" s="423"/>
      <c r="O9" s="423"/>
      <c r="P9" s="426" t="s">
        <v>17</v>
      </c>
      <c r="Q9" s="426"/>
      <c r="R9" s="426"/>
      <c r="S9" s="426"/>
      <c r="T9" s="426"/>
      <c r="U9" s="423" t="s">
        <v>16</v>
      </c>
      <c r="V9" s="425"/>
      <c r="W9" s="425"/>
      <c r="X9" s="425"/>
      <c r="Y9" s="425"/>
      <c r="Z9" s="425"/>
      <c r="AA9" s="425"/>
      <c r="AB9" s="425"/>
      <c r="AC9" s="425"/>
      <c r="AD9" s="425"/>
      <c r="AE9" s="425"/>
      <c r="AF9" s="425"/>
      <c r="AG9" s="425"/>
      <c r="AH9" s="425"/>
      <c r="AI9" s="425"/>
      <c r="AJ9" s="425"/>
      <c r="AL9" s="385"/>
      <c r="AM9" s="384"/>
      <c r="AN9" s="384"/>
    </row>
    <row r="10" spans="1:46" s="8" customFormat="1" ht="12" customHeight="1">
      <c r="M10" s="423"/>
      <c r="N10" s="423"/>
      <c r="O10" s="423"/>
      <c r="P10" s="426"/>
      <c r="Q10" s="426"/>
      <c r="R10" s="426"/>
      <c r="S10" s="426"/>
      <c r="T10" s="426"/>
      <c r="U10" s="423"/>
      <c r="V10" s="425"/>
      <c r="W10" s="425"/>
      <c r="X10" s="425"/>
      <c r="Y10" s="425"/>
      <c r="Z10" s="425"/>
      <c r="AA10" s="425"/>
      <c r="AB10" s="425"/>
      <c r="AC10" s="425"/>
      <c r="AD10" s="425"/>
      <c r="AE10" s="425"/>
      <c r="AF10" s="425"/>
      <c r="AG10" s="425"/>
      <c r="AH10" s="425"/>
      <c r="AI10" s="425"/>
      <c r="AJ10" s="425"/>
      <c r="AL10" s="385"/>
      <c r="AM10" s="384"/>
      <c r="AN10" s="384"/>
    </row>
    <row r="11" spans="1:46" s="8" customFormat="1" ht="21.75" customHeight="1">
      <c r="M11" s="423"/>
      <c r="N11" s="423"/>
      <c r="O11" s="423"/>
      <c r="P11" s="426" t="s">
        <v>18</v>
      </c>
      <c r="Q11" s="426"/>
      <c r="R11" s="426"/>
      <c r="S11" s="426"/>
      <c r="T11" s="426"/>
      <c r="U11" s="9" t="s">
        <v>16</v>
      </c>
      <c r="V11" s="427"/>
      <c r="W11" s="427"/>
      <c r="X11" s="427"/>
      <c r="Y11" s="427"/>
      <c r="Z11" s="427"/>
      <c r="AA11" s="427"/>
      <c r="AB11" s="427"/>
      <c r="AC11" s="427"/>
      <c r="AD11" s="427"/>
      <c r="AE11" s="427"/>
      <c r="AF11" s="427"/>
      <c r="AG11" s="427"/>
      <c r="AH11" s="427"/>
      <c r="AI11" s="427"/>
      <c r="AJ11" s="427"/>
      <c r="AM11" s="10"/>
      <c r="AN11" s="10"/>
    </row>
    <row r="12" spans="1:46" s="1" customFormat="1" ht="14.15" customHeight="1">
      <c r="A12" s="8"/>
      <c r="B12" s="8"/>
      <c r="C12" s="8"/>
      <c r="D12" s="8"/>
      <c r="E12" s="8"/>
      <c r="F12" s="8"/>
      <c r="G12" s="8"/>
      <c r="H12" s="8"/>
      <c r="I12" s="8"/>
      <c r="J12" s="8"/>
      <c r="K12" s="8"/>
      <c r="L12" s="8"/>
      <c r="M12" s="8"/>
      <c r="N12" s="8"/>
      <c r="O12" s="8"/>
      <c r="P12" s="8"/>
      <c r="Q12" s="9"/>
      <c r="R12" s="9"/>
      <c r="S12" s="9"/>
      <c r="T12" s="9"/>
      <c r="U12" s="9"/>
      <c r="V12" s="73"/>
      <c r="W12" s="73"/>
      <c r="X12" s="73"/>
      <c r="Y12" s="73"/>
      <c r="Z12" s="73"/>
      <c r="AA12" s="73"/>
      <c r="AB12" s="73"/>
      <c r="AC12" s="73"/>
      <c r="AD12" s="73"/>
      <c r="AE12" s="73"/>
      <c r="AF12" s="73"/>
      <c r="AG12" s="73"/>
      <c r="AH12" s="73"/>
      <c r="AI12" s="73"/>
      <c r="AJ12" s="73"/>
      <c r="AK12" s="9"/>
      <c r="AM12" s="11"/>
      <c r="AN12" s="11"/>
    </row>
    <row r="13" spans="1:46" s="1" customFormat="1" ht="14.15" customHeight="1">
      <c r="A13" s="399" t="s">
        <v>19</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9"/>
      <c r="AM13" s="11"/>
      <c r="AN13" s="11"/>
    </row>
    <row r="14" spans="1:46" s="4" customFormat="1" ht="10.5" customHeight="1" thickBot="1">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M14" s="12"/>
      <c r="AN14" s="12"/>
    </row>
    <row r="15" spans="1:46" s="4" customFormat="1" ht="21" customHeight="1" thickBot="1">
      <c r="A15" s="400" t="s">
        <v>20</v>
      </c>
      <c r="B15" s="401"/>
      <c r="C15" s="401"/>
      <c r="D15" s="401"/>
      <c r="E15" s="401"/>
      <c r="F15" s="402"/>
      <c r="G15" s="403"/>
      <c r="H15" s="397"/>
      <c r="I15" s="397"/>
      <c r="J15" s="397"/>
      <c r="K15" s="397"/>
      <c r="L15" s="397"/>
      <c r="M15" s="397"/>
      <c r="N15" s="397"/>
      <c r="O15" s="397"/>
      <c r="P15" s="397"/>
      <c r="Q15" s="397"/>
      <c r="R15" s="397"/>
      <c r="S15" s="397"/>
      <c r="T15" s="397"/>
      <c r="U15" s="397"/>
      <c r="V15" s="397"/>
      <c r="W15" s="397"/>
      <c r="X15" s="397"/>
      <c r="Y15" s="397"/>
      <c r="Z15" s="398"/>
      <c r="AA15" s="74"/>
      <c r="AB15" s="386"/>
      <c r="AC15" s="386"/>
      <c r="AD15" s="75"/>
      <c r="AE15" s="75"/>
      <c r="AF15" s="75"/>
      <c r="AG15" s="75"/>
      <c r="AH15" s="75"/>
      <c r="AI15" s="75"/>
      <c r="AJ15" s="75"/>
      <c r="AL15" s="13"/>
      <c r="AM15" s="10"/>
      <c r="AN15" s="12"/>
    </row>
    <row r="16" spans="1:46" s="1" customFormat="1" ht="15" customHeight="1">
      <c r="A16" s="387" t="s">
        <v>21</v>
      </c>
      <c r="B16" s="388"/>
      <c r="C16" s="388"/>
      <c r="D16" s="388"/>
      <c r="E16" s="388"/>
      <c r="F16" s="388"/>
      <c r="G16" s="391" t="s">
        <v>22</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3"/>
      <c r="AM16" s="11"/>
      <c r="AN16" s="11"/>
    </row>
    <row r="17" spans="1:40" s="1" customFormat="1" ht="24" customHeight="1">
      <c r="A17" s="389"/>
      <c r="B17" s="390"/>
      <c r="C17" s="390"/>
      <c r="D17" s="390"/>
      <c r="E17" s="390"/>
      <c r="F17" s="390"/>
      <c r="G17" s="394"/>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c r="AL17" s="14"/>
      <c r="AM17" s="384"/>
      <c r="AN17" s="384"/>
    </row>
    <row r="18" spans="1:40" s="1" customFormat="1" ht="15" customHeight="1">
      <c r="A18" s="404" t="s">
        <v>23</v>
      </c>
      <c r="B18" s="405"/>
      <c r="C18" s="405"/>
      <c r="D18" s="405"/>
      <c r="E18" s="405"/>
      <c r="F18" s="406"/>
      <c r="G18" s="413" t="s">
        <v>24</v>
      </c>
      <c r="H18" s="414"/>
      <c r="I18" s="414"/>
      <c r="J18" s="414"/>
      <c r="K18" s="415"/>
      <c r="L18" s="415"/>
      <c r="M18" s="415"/>
      <c r="N18" s="415"/>
      <c r="O18" s="415"/>
      <c r="P18" s="68" t="s">
        <v>25</v>
      </c>
      <c r="Q18" s="68"/>
      <c r="R18" s="76"/>
      <c r="S18" s="76"/>
      <c r="T18" s="76"/>
      <c r="U18" s="76"/>
      <c r="V18" s="76"/>
      <c r="W18" s="76"/>
      <c r="X18" s="76"/>
      <c r="Y18" s="76"/>
      <c r="Z18" s="76"/>
      <c r="AA18" s="76"/>
      <c r="AB18" s="76"/>
      <c r="AC18" s="76"/>
      <c r="AD18" s="76"/>
      <c r="AE18" s="76"/>
      <c r="AF18" s="76"/>
      <c r="AG18" s="76"/>
      <c r="AH18" s="76"/>
      <c r="AI18" s="76"/>
      <c r="AJ18" s="77"/>
      <c r="AL18" s="14"/>
      <c r="AM18" s="384"/>
      <c r="AN18" s="384"/>
    </row>
    <row r="19" spans="1:40" s="1" customFormat="1" ht="15" customHeight="1">
      <c r="A19" s="407"/>
      <c r="B19" s="408"/>
      <c r="C19" s="408"/>
      <c r="D19" s="408"/>
      <c r="E19" s="408"/>
      <c r="F19" s="409"/>
      <c r="G19" s="308"/>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10"/>
      <c r="AL19" s="385"/>
      <c r="AM19" s="384"/>
      <c r="AN19" s="384"/>
    </row>
    <row r="20" spans="1:40" s="1" customFormat="1" ht="15" customHeight="1">
      <c r="A20" s="407"/>
      <c r="B20" s="408"/>
      <c r="C20" s="408"/>
      <c r="D20" s="408"/>
      <c r="E20" s="408"/>
      <c r="F20" s="409"/>
      <c r="G20" s="308"/>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10"/>
      <c r="AL20" s="385"/>
      <c r="AM20" s="384"/>
      <c r="AN20" s="384"/>
    </row>
    <row r="21" spans="1:40" s="15" customFormat="1" ht="4" customHeight="1" thickBot="1">
      <c r="A21" s="410"/>
      <c r="B21" s="411"/>
      <c r="C21" s="411"/>
      <c r="D21" s="411"/>
      <c r="E21" s="411"/>
      <c r="F21" s="412"/>
      <c r="G21" s="78"/>
      <c r="H21" s="79"/>
      <c r="I21" s="79"/>
      <c r="J21" s="79"/>
      <c r="K21" s="79"/>
      <c r="L21" s="80"/>
      <c r="M21" s="80"/>
      <c r="N21" s="80"/>
      <c r="O21" s="80"/>
      <c r="P21" s="80"/>
      <c r="Q21" s="81"/>
      <c r="R21" s="82"/>
      <c r="S21" s="82"/>
      <c r="T21" s="82"/>
      <c r="U21" s="82"/>
      <c r="V21" s="82"/>
      <c r="W21" s="82"/>
      <c r="X21" s="82"/>
      <c r="Y21" s="82"/>
      <c r="Z21" s="82"/>
      <c r="AA21" s="82"/>
      <c r="AB21" s="82"/>
      <c r="AC21" s="82"/>
      <c r="AD21" s="82"/>
      <c r="AE21" s="82"/>
      <c r="AF21" s="82"/>
      <c r="AG21" s="82"/>
      <c r="AH21" s="82"/>
      <c r="AI21" s="82"/>
      <c r="AJ21" s="83"/>
    </row>
    <row r="22" spans="1:40" ht="12" customHeight="1" thickBo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row>
    <row r="23" spans="1:40" ht="20.149999999999999" customHeight="1">
      <c r="A23" s="368" t="s">
        <v>26</v>
      </c>
      <c r="B23" s="369"/>
      <c r="C23" s="369"/>
      <c r="D23" s="369"/>
      <c r="E23" s="369"/>
      <c r="F23" s="369"/>
      <c r="G23" s="369"/>
      <c r="H23" s="369"/>
      <c r="I23" s="370"/>
      <c r="J23" s="374" t="s">
        <v>27</v>
      </c>
      <c r="K23" s="375"/>
      <c r="L23" s="375"/>
      <c r="M23" s="374" t="s">
        <v>28</v>
      </c>
      <c r="N23" s="378"/>
      <c r="O23" s="378"/>
      <c r="P23" s="378"/>
      <c r="Q23" s="378"/>
      <c r="R23" s="378"/>
      <c r="S23" s="378"/>
      <c r="T23" s="378"/>
      <c r="U23" s="378"/>
      <c r="V23" s="378"/>
      <c r="W23" s="378"/>
      <c r="X23" s="378"/>
      <c r="Y23" s="379"/>
      <c r="Z23" s="374" t="s">
        <v>29</v>
      </c>
      <c r="AA23" s="378"/>
      <c r="AB23" s="378"/>
      <c r="AC23" s="378"/>
      <c r="AD23" s="378"/>
      <c r="AE23" s="378"/>
      <c r="AF23" s="378"/>
      <c r="AG23" s="378"/>
      <c r="AH23" s="378"/>
      <c r="AI23" s="378"/>
      <c r="AJ23" s="380"/>
    </row>
    <row r="24" spans="1:40" ht="20.149999999999999" customHeight="1">
      <c r="A24" s="371"/>
      <c r="B24" s="372"/>
      <c r="C24" s="372"/>
      <c r="D24" s="372"/>
      <c r="E24" s="372"/>
      <c r="F24" s="372"/>
      <c r="G24" s="372"/>
      <c r="H24" s="372"/>
      <c r="I24" s="373"/>
      <c r="J24" s="376"/>
      <c r="K24" s="377"/>
      <c r="L24" s="377"/>
      <c r="M24" s="325"/>
      <c r="N24" s="326"/>
      <c r="O24" s="326"/>
      <c r="P24" s="326"/>
      <c r="Q24" s="326"/>
      <c r="R24" s="326"/>
      <c r="S24" s="326"/>
      <c r="T24" s="326"/>
      <c r="U24" s="326"/>
      <c r="V24" s="326"/>
      <c r="W24" s="326"/>
      <c r="X24" s="326"/>
      <c r="Y24" s="350"/>
      <c r="Z24" s="325"/>
      <c r="AA24" s="326"/>
      <c r="AB24" s="326"/>
      <c r="AC24" s="326"/>
      <c r="AD24" s="326"/>
      <c r="AE24" s="326"/>
      <c r="AF24" s="326"/>
      <c r="AG24" s="326"/>
      <c r="AH24" s="326"/>
      <c r="AI24" s="326"/>
      <c r="AJ24" s="327"/>
    </row>
    <row r="25" spans="1:40" ht="3" customHeight="1">
      <c r="A25" s="381" t="s">
        <v>30</v>
      </c>
      <c r="B25" s="360" t="s">
        <v>31</v>
      </c>
      <c r="C25" s="329"/>
      <c r="D25" s="329"/>
      <c r="E25" s="329"/>
      <c r="F25" s="329"/>
      <c r="G25" s="329"/>
      <c r="H25" s="329"/>
      <c r="I25" s="330"/>
      <c r="J25" s="85"/>
      <c r="K25" s="86"/>
      <c r="L25" s="87"/>
      <c r="M25" s="337"/>
      <c r="N25" s="338"/>
      <c r="O25" s="338"/>
      <c r="P25" s="338"/>
      <c r="Q25" s="338"/>
      <c r="R25" s="338"/>
      <c r="S25" s="338"/>
      <c r="T25" s="338"/>
      <c r="U25" s="338"/>
      <c r="V25" s="338"/>
      <c r="W25" s="338"/>
      <c r="X25" s="338"/>
      <c r="Y25" s="339"/>
      <c r="Z25" s="340"/>
      <c r="AA25" s="341"/>
      <c r="AB25" s="341"/>
      <c r="AC25" s="341"/>
      <c r="AD25" s="341"/>
      <c r="AE25" s="341"/>
      <c r="AF25" s="341"/>
      <c r="AG25" s="341"/>
      <c r="AH25" s="341"/>
      <c r="AI25" s="341"/>
      <c r="AJ25" s="342"/>
    </row>
    <row r="26" spans="1:40" ht="6.75" customHeight="1">
      <c r="A26" s="382"/>
      <c r="B26" s="361"/>
      <c r="C26" s="332"/>
      <c r="D26" s="332"/>
      <c r="E26" s="332"/>
      <c r="F26" s="332"/>
      <c r="G26" s="332"/>
      <c r="H26" s="332"/>
      <c r="I26" s="333"/>
      <c r="J26" s="343"/>
      <c r="K26" s="344"/>
      <c r="L26" s="345"/>
      <c r="M26" s="323"/>
      <c r="N26" s="346" t="s">
        <v>32</v>
      </c>
      <c r="O26" s="346"/>
      <c r="P26" s="346"/>
      <c r="Q26" s="88"/>
      <c r="R26" s="346" t="s">
        <v>33</v>
      </c>
      <c r="S26" s="346"/>
      <c r="T26" s="346"/>
      <c r="U26" s="88"/>
      <c r="V26" s="346" t="s">
        <v>34</v>
      </c>
      <c r="W26" s="346"/>
      <c r="X26" s="346"/>
      <c r="Y26" s="317"/>
      <c r="Z26" s="318" t="s">
        <v>35</v>
      </c>
      <c r="AA26" s="319"/>
      <c r="AB26" s="321"/>
      <c r="AC26" s="321"/>
      <c r="AD26" s="322" t="s">
        <v>12</v>
      </c>
      <c r="AE26" s="321"/>
      <c r="AF26" s="321"/>
      <c r="AG26" s="322" t="s">
        <v>13</v>
      </c>
      <c r="AH26" s="311"/>
      <c r="AI26" s="311"/>
      <c r="AJ26" s="312" t="s">
        <v>14</v>
      </c>
    </row>
    <row r="27" spans="1:40" ht="6.75" customHeight="1">
      <c r="A27" s="382"/>
      <c r="B27" s="361"/>
      <c r="C27" s="332"/>
      <c r="D27" s="332"/>
      <c r="E27" s="332"/>
      <c r="F27" s="332"/>
      <c r="G27" s="332"/>
      <c r="H27" s="332"/>
      <c r="I27" s="333"/>
      <c r="J27" s="343"/>
      <c r="K27" s="344"/>
      <c r="L27" s="345"/>
      <c r="M27" s="323"/>
      <c r="N27" s="346"/>
      <c r="O27" s="346"/>
      <c r="P27" s="346"/>
      <c r="Q27" s="88"/>
      <c r="R27" s="346"/>
      <c r="S27" s="346"/>
      <c r="T27" s="346"/>
      <c r="U27" s="88"/>
      <c r="V27" s="346"/>
      <c r="W27" s="346"/>
      <c r="X27" s="346"/>
      <c r="Y27" s="317"/>
      <c r="Z27" s="320"/>
      <c r="AA27" s="319"/>
      <c r="AB27" s="321"/>
      <c r="AC27" s="321"/>
      <c r="AD27" s="322"/>
      <c r="AE27" s="321"/>
      <c r="AF27" s="321"/>
      <c r="AG27" s="322"/>
      <c r="AH27" s="311"/>
      <c r="AI27" s="311"/>
      <c r="AJ27" s="312"/>
    </row>
    <row r="28" spans="1:40" ht="3" customHeight="1">
      <c r="A28" s="382"/>
      <c r="B28" s="362"/>
      <c r="C28" s="348"/>
      <c r="D28" s="348"/>
      <c r="E28" s="348"/>
      <c r="F28" s="348"/>
      <c r="G28" s="348"/>
      <c r="H28" s="348"/>
      <c r="I28" s="349"/>
      <c r="J28" s="89"/>
      <c r="K28" s="90"/>
      <c r="L28" s="91"/>
      <c r="M28" s="325"/>
      <c r="N28" s="326"/>
      <c r="O28" s="326"/>
      <c r="P28" s="326"/>
      <c r="Q28" s="326"/>
      <c r="R28" s="326"/>
      <c r="S28" s="326"/>
      <c r="T28" s="326"/>
      <c r="U28" s="326"/>
      <c r="V28" s="326"/>
      <c r="W28" s="326"/>
      <c r="X28" s="326"/>
      <c r="Y28" s="350"/>
      <c r="Z28" s="325"/>
      <c r="AA28" s="326"/>
      <c r="AB28" s="326"/>
      <c r="AC28" s="326"/>
      <c r="AD28" s="326"/>
      <c r="AE28" s="326"/>
      <c r="AF28" s="326"/>
      <c r="AG28" s="326"/>
      <c r="AH28" s="326"/>
      <c r="AI28" s="326"/>
      <c r="AJ28" s="327"/>
    </row>
    <row r="29" spans="1:40" ht="3" customHeight="1">
      <c r="A29" s="382"/>
      <c r="B29" s="360" t="s">
        <v>36</v>
      </c>
      <c r="C29" s="329"/>
      <c r="D29" s="329"/>
      <c r="E29" s="329"/>
      <c r="F29" s="329"/>
      <c r="G29" s="329"/>
      <c r="H29" s="329"/>
      <c r="I29" s="330"/>
      <c r="J29" s="85"/>
      <c r="K29" s="86"/>
      <c r="L29" s="87"/>
      <c r="M29" s="337"/>
      <c r="N29" s="338"/>
      <c r="O29" s="338"/>
      <c r="P29" s="338"/>
      <c r="Q29" s="338"/>
      <c r="R29" s="338"/>
      <c r="S29" s="338"/>
      <c r="T29" s="338"/>
      <c r="U29" s="338"/>
      <c r="V29" s="338"/>
      <c r="W29" s="338"/>
      <c r="X29" s="338"/>
      <c r="Y29" s="339"/>
      <c r="Z29" s="340"/>
      <c r="AA29" s="341"/>
      <c r="AB29" s="341"/>
      <c r="AC29" s="341"/>
      <c r="AD29" s="341"/>
      <c r="AE29" s="341"/>
      <c r="AF29" s="341"/>
      <c r="AG29" s="341"/>
      <c r="AH29" s="341"/>
      <c r="AI29" s="341"/>
      <c r="AJ29" s="342"/>
    </row>
    <row r="30" spans="1:40" ht="6.75" customHeight="1">
      <c r="A30" s="382"/>
      <c r="B30" s="361"/>
      <c r="C30" s="332"/>
      <c r="D30" s="332"/>
      <c r="E30" s="332"/>
      <c r="F30" s="332"/>
      <c r="G30" s="332"/>
      <c r="H30" s="332"/>
      <c r="I30" s="333"/>
      <c r="J30" s="343"/>
      <c r="K30" s="344"/>
      <c r="L30" s="345"/>
      <c r="M30" s="323"/>
      <c r="N30" s="346" t="s">
        <v>32</v>
      </c>
      <c r="O30" s="346"/>
      <c r="P30" s="346"/>
      <c r="Q30" s="88"/>
      <c r="R30" s="346" t="s">
        <v>33</v>
      </c>
      <c r="S30" s="346"/>
      <c r="T30" s="346"/>
      <c r="U30" s="88"/>
      <c r="V30" s="346" t="s">
        <v>34</v>
      </c>
      <c r="W30" s="346"/>
      <c r="X30" s="346"/>
      <c r="Y30" s="317"/>
      <c r="Z30" s="318" t="s">
        <v>35</v>
      </c>
      <c r="AA30" s="319"/>
      <c r="AB30" s="321"/>
      <c r="AC30" s="321"/>
      <c r="AD30" s="322" t="s">
        <v>12</v>
      </c>
      <c r="AE30" s="321"/>
      <c r="AF30" s="321"/>
      <c r="AG30" s="322" t="s">
        <v>13</v>
      </c>
      <c r="AH30" s="311"/>
      <c r="AI30" s="311"/>
      <c r="AJ30" s="312" t="s">
        <v>14</v>
      </c>
    </row>
    <row r="31" spans="1:40" ht="6.75" customHeight="1">
      <c r="A31" s="382"/>
      <c r="B31" s="361"/>
      <c r="C31" s="332"/>
      <c r="D31" s="332"/>
      <c r="E31" s="332"/>
      <c r="F31" s="332"/>
      <c r="G31" s="332"/>
      <c r="H31" s="332"/>
      <c r="I31" s="333"/>
      <c r="J31" s="343"/>
      <c r="K31" s="344"/>
      <c r="L31" s="345"/>
      <c r="M31" s="323"/>
      <c r="N31" s="346"/>
      <c r="O31" s="346"/>
      <c r="P31" s="346"/>
      <c r="Q31" s="88"/>
      <c r="R31" s="346"/>
      <c r="S31" s="346"/>
      <c r="T31" s="346"/>
      <c r="U31" s="88"/>
      <c r="V31" s="346"/>
      <c r="W31" s="346"/>
      <c r="X31" s="346"/>
      <c r="Y31" s="317"/>
      <c r="Z31" s="320"/>
      <c r="AA31" s="319"/>
      <c r="AB31" s="321"/>
      <c r="AC31" s="321"/>
      <c r="AD31" s="322"/>
      <c r="AE31" s="321"/>
      <c r="AF31" s="321"/>
      <c r="AG31" s="322"/>
      <c r="AH31" s="311"/>
      <c r="AI31" s="311"/>
      <c r="AJ31" s="312"/>
    </row>
    <row r="32" spans="1:40" ht="3" customHeight="1">
      <c r="A32" s="382"/>
      <c r="B32" s="362"/>
      <c r="C32" s="348"/>
      <c r="D32" s="348"/>
      <c r="E32" s="348"/>
      <c r="F32" s="348"/>
      <c r="G32" s="348"/>
      <c r="H32" s="348"/>
      <c r="I32" s="349"/>
      <c r="J32" s="89"/>
      <c r="K32" s="90"/>
      <c r="L32" s="91"/>
      <c r="M32" s="325"/>
      <c r="N32" s="326"/>
      <c r="O32" s="326"/>
      <c r="P32" s="326"/>
      <c r="Q32" s="326"/>
      <c r="R32" s="326"/>
      <c r="S32" s="326"/>
      <c r="T32" s="326"/>
      <c r="U32" s="326"/>
      <c r="V32" s="326"/>
      <c r="W32" s="326"/>
      <c r="X32" s="326"/>
      <c r="Y32" s="350"/>
      <c r="Z32" s="325"/>
      <c r="AA32" s="326"/>
      <c r="AB32" s="326"/>
      <c r="AC32" s="326"/>
      <c r="AD32" s="326"/>
      <c r="AE32" s="326"/>
      <c r="AF32" s="326"/>
      <c r="AG32" s="326"/>
      <c r="AH32" s="326"/>
      <c r="AI32" s="326"/>
      <c r="AJ32" s="327"/>
    </row>
    <row r="33" spans="1:36" ht="3" customHeight="1">
      <c r="A33" s="382"/>
      <c r="B33" s="360" t="s">
        <v>37</v>
      </c>
      <c r="C33" s="329"/>
      <c r="D33" s="329"/>
      <c r="E33" s="329"/>
      <c r="F33" s="329"/>
      <c r="G33" s="329"/>
      <c r="H33" s="329"/>
      <c r="I33" s="330"/>
      <c r="J33" s="85"/>
      <c r="K33" s="86"/>
      <c r="L33" s="87"/>
      <c r="M33" s="337"/>
      <c r="N33" s="338"/>
      <c r="O33" s="338"/>
      <c r="P33" s="338"/>
      <c r="Q33" s="338"/>
      <c r="R33" s="338"/>
      <c r="S33" s="338"/>
      <c r="T33" s="338"/>
      <c r="U33" s="338"/>
      <c r="V33" s="338"/>
      <c r="W33" s="338"/>
      <c r="X33" s="338"/>
      <c r="Y33" s="339"/>
      <c r="Z33" s="340"/>
      <c r="AA33" s="341"/>
      <c r="AB33" s="341"/>
      <c r="AC33" s="341"/>
      <c r="AD33" s="341"/>
      <c r="AE33" s="341"/>
      <c r="AF33" s="341"/>
      <c r="AG33" s="341"/>
      <c r="AH33" s="341"/>
      <c r="AI33" s="341"/>
      <c r="AJ33" s="342"/>
    </row>
    <row r="34" spans="1:36" ht="6.75" customHeight="1">
      <c r="A34" s="382"/>
      <c r="B34" s="361"/>
      <c r="C34" s="332"/>
      <c r="D34" s="332"/>
      <c r="E34" s="332"/>
      <c r="F34" s="332"/>
      <c r="G34" s="332"/>
      <c r="H34" s="332"/>
      <c r="I34" s="333"/>
      <c r="J34" s="343"/>
      <c r="K34" s="344"/>
      <c r="L34" s="345"/>
      <c r="M34" s="323"/>
      <c r="N34" s="346" t="s">
        <v>32</v>
      </c>
      <c r="O34" s="346"/>
      <c r="P34" s="346"/>
      <c r="Q34" s="88"/>
      <c r="R34" s="346" t="s">
        <v>33</v>
      </c>
      <c r="S34" s="346"/>
      <c r="T34" s="346"/>
      <c r="U34" s="88"/>
      <c r="V34" s="346" t="s">
        <v>34</v>
      </c>
      <c r="W34" s="346"/>
      <c r="X34" s="346"/>
      <c r="Y34" s="317"/>
      <c r="Z34" s="318" t="s">
        <v>35</v>
      </c>
      <c r="AA34" s="319"/>
      <c r="AB34" s="321"/>
      <c r="AC34" s="321"/>
      <c r="AD34" s="322" t="s">
        <v>12</v>
      </c>
      <c r="AE34" s="321"/>
      <c r="AF34" s="321"/>
      <c r="AG34" s="322" t="s">
        <v>13</v>
      </c>
      <c r="AH34" s="311"/>
      <c r="AI34" s="311"/>
      <c r="AJ34" s="312" t="s">
        <v>14</v>
      </c>
    </row>
    <row r="35" spans="1:36" ht="6.75" customHeight="1">
      <c r="A35" s="382"/>
      <c r="B35" s="361"/>
      <c r="C35" s="332"/>
      <c r="D35" s="332"/>
      <c r="E35" s="332"/>
      <c r="F35" s="332"/>
      <c r="G35" s="332"/>
      <c r="H35" s="332"/>
      <c r="I35" s="333"/>
      <c r="J35" s="343"/>
      <c r="K35" s="344"/>
      <c r="L35" s="345"/>
      <c r="M35" s="323"/>
      <c r="N35" s="346"/>
      <c r="O35" s="346"/>
      <c r="P35" s="346"/>
      <c r="Q35" s="88"/>
      <c r="R35" s="346"/>
      <c r="S35" s="346"/>
      <c r="T35" s="346"/>
      <c r="U35" s="88"/>
      <c r="V35" s="346"/>
      <c r="W35" s="346"/>
      <c r="X35" s="346"/>
      <c r="Y35" s="317"/>
      <c r="Z35" s="320"/>
      <c r="AA35" s="319"/>
      <c r="AB35" s="321"/>
      <c r="AC35" s="321"/>
      <c r="AD35" s="322"/>
      <c r="AE35" s="321"/>
      <c r="AF35" s="321"/>
      <c r="AG35" s="322"/>
      <c r="AH35" s="311"/>
      <c r="AI35" s="311"/>
      <c r="AJ35" s="312"/>
    </row>
    <row r="36" spans="1:36" ht="3" customHeight="1">
      <c r="A36" s="382"/>
      <c r="B36" s="362"/>
      <c r="C36" s="348"/>
      <c r="D36" s="348"/>
      <c r="E36" s="348"/>
      <c r="F36" s="348"/>
      <c r="G36" s="348"/>
      <c r="H36" s="348"/>
      <c r="I36" s="349"/>
      <c r="J36" s="89"/>
      <c r="K36" s="90"/>
      <c r="L36" s="91"/>
      <c r="M36" s="325"/>
      <c r="N36" s="326"/>
      <c r="O36" s="326"/>
      <c r="P36" s="326"/>
      <c r="Q36" s="326"/>
      <c r="R36" s="326"/>
      <c r="S36" s="326"/>
      <c r="T36" s="326"/>
      <c r="U36" s="326"/>
      <c r="V36" s="326"/>
      <c r="W36" s="326"/>
      <c r="X36" s="326"/>
      <c r="Y36" s="350"/>
      <c r="Z36" s="325"/>
      <c r="AA36" s="326"/>
      <c r="AB36" s="326"/>
      <c r="AC36" s="326"/>
      <c r="AD36" s="326"/>
      <c r="AE36" s="326"/>
      <c r="AF36" s="326"/>
      <c r="AG36" s="326"/>
      <c r="AH36" s="326"/>
      <c r="AI36" s="326"/>
      <c r="AJ36" s="327"/>
    </row>
    <row r="37" spans="1:36" ht="3" customHeight="1">
      <c r="A37" s="382"/>
      <c r="B37" s="360" t="s">
        <v>38</v>
      </c>
      <c r="C37" s="329"/>
      <c r="D37" s="329"/>
      <c r="E37" s="329"/>
      <c r="F37" s="329"/>
      <c r="G37" s="329"/>
      <c r="H37" s="329"/>
      <c r="I37" s="330"/>
      <c r="J37" s="85"/>
      <c r="K37" s="86"/>
      <c r="L37" s="87"/>
      <c r="M37" s="337"/>
      <c r="N37" s="338"/>
      <c r="O37" s="338"/>
      <c r="P37" s="338"/>
      <c r="Q37" s="338"/>
      <c r="R37" s="338"/>
      <c r="S37" s="338"/>
      <c r="T37" s="338"/>
      <c r="U37" s="338"/>
      <c r="V37" s="338"/>
      <c r="W37" s="338"/>
      <c r="X37" s="338"/>
      <c r="Y37" s="339"/>
      <c r="Z37" s="340"/>
      <c r="AA37" s="341"/>
      <c r="AB37" s="341"/>
      <c r="AC37" s="341"/>
      <c r="AD37" s="341"/>
      <c r="AE37" s="341"/>
      <c r="AF37" s="341"/>
      <c r="AG37" s="341"/>
      <c r="AH37" s="341"/>
      <c r="AI37" s="341"/>
      <c r="AJ37" s="342"/>
    </row>
    <row r="38" spans="1:36" ht="6.75" customHeight="1">
      <c r="A38" s="382"/>
      <c r="B38" s="361"/>
      <c r="C38" s="332"/>
      <c r="D38" s="332"/>
      <c r="E38" s="332"/>
      <c r="F38" s="332"/>
      <c r="G38" s="332"/>
      <c r="H38" s="332"/>
      <c r="I38" s="333"/>
      <c r="J38" s="343"/>
      <c r="K38" s="344"/>
      <c r="L38" s="345"/>
      <c r="M38" s="323"/>
      <c r="N38" s="346" t="s">
        <v>32</v>
      </c>
      <c r="O38" s="346"/>
      <c r="P38" s="346"/>
      <c r="Q38" s="88"/>
      <c r="R38" s="346" t="s">
        <v>33</v>
      </c>
      <c r="S38" s="346"/>
      <c r="T38" s="346"/>
      <c r="U38" s="88"/>
      <c r="V38" s="346" t="s">
        <v>34</v>
      </c>
      <c r="W38" s="346"/>
      <c r="X38" s="346"/>
      <c r="Y38" s="317"/>
      <c r="Z38" s="318" t="s">
        <v>35</v>
      </c>
      <c r="AA38" s="319"/>
      <c r="AB38" s="321"/>
      <c r="AC38" s="321"/>
      <c r="AD38" s="322" t="s">
        <v>12</v>
      </c>
      <c r="AE38" s="321"/>
      <c r="AF38" s="321"/>
      <c r="AG38" s="322" t="s">
        <v>13</v>
      </c>
      <c r="AH38" s="311"/>
      <c r="AI38" s="311"/>
      <c r="AJ38" s="312" t="s">
        <v>14</v>
      </c>
    </row>
    <row r="39" spans="1:36" ht="6.75" customHeight="1">
      <c r="A39" s="382"/>
      <c r="B39" s="361"/>
      <c r="C39" s="332"/>
      <c r="D39" s="332"/>
      <c r="E39" s="332"/>
      <c r="F39" s="332"/>
      <c r="G39" s="332"/>
      <c r="H39" s="332"/>
      <c r="I39" s="333"/>
      <c r="J39" s="343"/>
      <c r="K39" s="344"/>
      <c r="L39" s="345"/>
      <c r="M39" s="323"/>
      <c r="N39" s="346"/>
      <c r="O39" s="346"/>
      <c r="P39" s="346"/>
      <c r="Q39" s="88"/>
      <c r="R39" s="346"/>
      <c r="S39" s="346"/>
      <c r="T39" s="346"/>
      <c r="U39" s="88"/>
      <c r="V39" s="346"/>
      <c r="W39" s="346"/>
      <c r="X39" s="346"/>
      <c r="Y39" s="317"/>
      <c r="Z39" s="320"/>
      <c r="AA39" s="319"/>
      <c r="AB39" s="321"/>
      <c r="AC39" s="321"/>
      <c r="AD39" s="322"/>
      <c r="AE39" s="321"/>
      <c r="AF39" s="321"/>
      <c r="AG39" s="322"/>
      <c r="AH39" s="311"/>
      <c r="AI39" s="311"/>
      <c r="AJ39" s="312"/>
    </row>
    <row r="40" spans="1:36" ht="3" customHeight="1">
      <c r="A40" s="382"/>
      <c r="B40" s="362"/>
      <c r="C40" s="348"/>
      <c r="D40" s="348"/>
      <c r="E40" s="348"/>
      <c r="F40" s="348"/>
      <c r="G40" s="348"/>
      <c r="H40" s="348"/>
      <c r="I40" s="349"/>
      <c r="J40" s="89"/>
      <c r="K40" s="90"/>
      <c r="L40" s="91"/>
      <c r="M40" s="325"/>
      <c r="N40" s="326"/>
      <c r="O40" s="326"/>
      <c r="P40" s="326"/>
      <c r="Q40" s="326"/>
      <c r="R40" s="326"/>
      <c r="S40" s="326"/>
      <c r="T40" s="326"/>
      <c r="U40" s="326"/>
      <c r="V40" s="326"/>
      <c r="W40" s="326"/>
      <c r="X40" s="326"/>
      <c r="Y40" s="350"/>
      <c r="Z40" s="325"/>
      <c r="AA40" s="326"/>
      <c r="AB40" s="326"/>
      <c r="AC40" s="326"/>
      <c r="AD40" s="326"/>
      <c r="AE40" s="326"/>
      <c r="AF40" s="326"/>
      <c r="AG40" s="326"/>
      <c r="AH40" s="326"/>
      <c r="AI40" s="326"/>
      <c r="AJ40" s="327"/>
    </row>
    <row r="41" spans="1:36" ht="3" customHeight="1">
      <c r="A41" s="382"/>
      <c r="B41" s="360" t="s">
        <v>39</v>
      </c>
      <c r="C41" s="329"/>
      <c r="D41" s="329"/>
      <c r="E41" s="329"/>
      <c r="F41" s="329"/>
      <c r="G41" s="329"/>
      <c r="H41" s="329"/>
      <c r="I41" s="330"/>
      <c r="J41" s="85"/>
      <c r="K41" s="86"/>
      <c r="L41" s="87"/>
      <c r="M41" s="337"/>
      <c r="N41" s="338"/>
      <c r="O41" s="338"/>
      <c r="P41" s="338"/>
      <c r="Q41" s="338"/>
      <c r="R41" s="338"/>
      <c r="S41" s="338"/>
      <c r="T41" s="338"/>
      <c r="U41" s="338"/>
      <c r="V41" s="338"/>
      <c r="W41" s="338"/>
      <c r="X41" s="338"/>
      <c r="Y41" s="339"/>
      <c r="Z41" s="340"/>
      <c r="AA41" s="341"/>
      <c r="AB41" s="341"/>
      <c r="AC41" s="341"/>
      <c r="AD41" s="341"/>
      <c r="AE41" s="341"/>
      <c r="AF41" s="341"/>
      <c r="AG41" s="341"/>
      <c r="AH41" s="341"/>
      <c r="AI41" s="341"/>
      <c r="AJ41" s="342"/>
    </row>
    <row r="42" spans="1:36" ht="6.75" customHeight="1">
      <c r="A42" s="382"/>
      <c r="B42" s="361"/>
      <c r="C42" s="332"/>
      <c r="D42" s="332"/>
      <c r="E42" s="332"/>
      <c r="F42" s="332"/>
      <c r="G42" s="332"/>
      <c r="H42" s="332"/>
      <c r="I42" s="333"/>
      <c r="J42" s="343"/>
      <c r="K42" s="344"/>
      <c r="L42" s="345"/>
      <c r="M42" s="323"/>
      <c r="N42" s="346" t="s">
        <v>32</v>
      </c>
      <c r="O42" s="346"/>
      <c r="P42" s="346"/>
      <c r="Q42" s="88"/>
      <c r="R42" s="346" t="s">
        <v>33</v>
      </c>
      <c r="S42" s="346"/>
      <c r="T42" s="346"/>
      <c r="U42" s="88"/>
      <c r="V42" s="346" t="s">
        <v>34</v>
      </c>
      <c r="W42" s="346"/>
      <c r="X42" s="346"/>
      <c r="Y42" s="317"/>
      <c r="Z42" s="318" t="s">
        <v>35</v>
      </c>
      <c r="AA42" s="319"/>
      <c r="AB42" s="321"/>
      <c r="AC42" s="321"/>
      <c r="AD42" s="322" t="s">
        <v>12</v>
      </c>
      <c r="AE42" s="321"/>
      <c r="AF42" s="321"/>
      <c r="AG42" s="322" t="s">
        <v>13</v>
      </c>
      <c r="AH42" s="311"/>
      <c r="AI42" s="311"/>
      <c r="AJ42" s="312" t="s">
        <v>14</v>
      </c>
    </row>
    <row r="43" spans="1:36" ht="6.75" customHeight="1">
      <c r="A43" s="382"/>
      <c r="B43" s="361"/>
      <c r="C43" s="332"/>
      <c r="D43" s="332"/>
      <c r="E43" s="332"/>
      <c r="F43" s="332"/>
      <c r="G43" s="332"/>
      <c r="H43" s="332"/>
      <c r="I43" s="333"/>
      <c r="J43" s="343"/>
      <c r="K43" s="344"/>
      <c r="L43" s="345"/>
      <c r="M43" s="323"/>
      <c r="N43" s="346"/>
      <c r="O43" s="346"/>
      <c r="P43" s="346"/>
      <c r="Q43" s="88"/>
      <c r="R43" s="346"/>
      <c r="S43" s="346"/>
      <c r="T43" s="346"/>
      <c r="U43" s="88"/>
      <c r="V43" s="346"/>
      <c r="W43" s="346"/>
      <c r="X43" s="346"/>
      <c r="Y43" s="317"/>
      <c r="Z43" s="320"/>
      <c r="AA43" s="319"/>
      <c r="AB43" s="321"/>
      <c r="AC43" s="321"/>
      <c r="AD43" s="322"/>
      <c r="AE43" s="321"/>
      <c r="AF43" s="321"/>
      <c r="AG43" s="322"/>
      <c r="AH43" s="311"/>
      <c r="AI43" s="311"/>
      <c r="AJ43" s="312"/>
    </row>
    <row r="44" spans="1:36" ht="3" customHeight="1">
      <c r="A44" s="382"/>
      <c r="B44" s="362"/>
      <c r="C44" s="348"/>
      <c r="D44" s="348"/>
      <c r="E44" s="348"/>
      <c r="F44" s="348"/>
      <c r="G44" s="348"/>
      <c r="H44" s="348"/>
      <c r="I44" s="349"/>
      <c r="J44" s="89"/>
      <c r="K44" s="90"/>
      <c r="L44" s="91"/>
      <c r="M44" s="325"/>
      <c r="N44" s="326"/>
      <c r="O44" s="326"/>
      <c r="P44" s="326"/>
      <c r="Q44" s="326"/>
      <c r="R44" s="326"/>
      <c r="S44" s="326"/>
      <c r="T44" s="326"/>
      <c r="U44" s="326"/>
      <c r="V44" s="326"/>
      <c r="W44" s="326"/>
      <c r="X44" s="326"/>
      <c r="Y44" s="350"/>
      <c r="Z44" s="325"/>
      <c r="AA44" s="326"/>
      <c r="AB44" s="326"/>
      <c r="AC44" s="326"/>
      <c r="AD44" s="326"/>
      <c r="AE44" s="326"/>
      <c r="AF44" s="326"/>
      <c r="AG44" s="326"/>
      <c r="AH44" s="326"/>
      <c r="AI44" s="326"/>
      <c r="AJ44" s="327"/>
    </row>
    <row r="45" spans="1:36" ht="3" customHeight="1">
      <c r="A45" s="382"/>
      <c r="B45" s="360" t="s">
        <v>40</v>
      </c>
      <c r="C45" s="329"/>
      <c r="D45" s="329"/>
      <c r="E45" s="329"/>
      <c r="F45" s="329"/>
      <c r="G45" s="329"/>
      <c r="H45" s="329"/>
      <c r="I45" s="330"/>
      <c r="J45" s="85"/>
      <c r="K45" s="86"/>
      <c r="L45" s="87"/>
      <c r="M45" s="337"/>
      <c r="N45" s="338"/>
      <c r="O45" s="338"/>
      <c r="P45" s="338"/>
      <c r="Q45" s="338"/>
      <c r="R45" s="338"/>
      <c r="S45" s="338"/>
      <c r="T45" s="338"/>
      <c r="U45" s="338"/>
      <c r="V45" s="338"/>
      <c r="W45" s="338"/>
      <c r="X45" s="338"/>
      <c r="Y45" s="339"/>
      <c r="Z45" s="340"/>
      <c r="AA45" s="341"/>
      <c r="AB45" s="341"/>
      <c r="AC45" s="341"/>
      <c r="AD45" s="341"/>
      <c r="AE45" s="341"/>
      <c r="AF45" s="341"/>
      <c r="AG45" s="341"/>
      <c r="AH45" s="341"/>
      <c r="AI45" s="341"/>
      <c r="AJ45" s="342"/>
    </row>
    <row r="46" spans="1:36" ht="6.75" customHeight="1">
      <c r="A46" s="382"/>
      <c r="B46" s="361"/>
      <c r="C46" s="332"/>
      <c r="D46" s="332"/>
      <c r="E46" s="332"/>
      <c r="F46" s="332"/>
      <c r="G46" s="332"/>
      <c r="H46" s="332"/>
      <c r="I46" s="333"/>
      <c r="J46" s="343"/>
      <c r="K46" s="344"/>
      <c r="L46" s="345"/>
      <c r="M46" s="323"/>
      <c r="N46" s="346" t="s">
        <v>32</v>
      </c>
      <c r="O46" s="346"/>
      <c r="P46" s="346"/>
      <c r="Q46" s="88"/>
      <c r="R46" s="346" t="s">
        <v>33</v>
      </c>
      <c r="S46" s="346"/>
      <c r="T46" s="346"/>
      <c r="U46" s="88"/>
      <c r="V46" s="346" t="s">
        <v>34</v>
      </c>
      <c r="W46" s="346"/>
      <c r="X46" s="346"/>
      <c r="Y46" s="317"/>
      <c r="Z46" s="318" t="s">
        <v>35</v>
      </c>
      <c r="AA46" s="319"/>
      <c r="AB46" s="321"/>
      <c r="AC46" s="321"/>
      <c r="AD46" s="322" t="s">
        <v>12</v>
      </c>
      <c r="AE46" s="321"/>
      <c r="AF46" s="321"/>
      <c r="AG46" s="322" t="s">
        <v>13</v>
      </c>
      <c r="AH46" s="311"/>
      <c r="AI46" s="311"/>
      <c r="AJ46" s="312" t="s">
        <v>14</v>
      </c>
    </row>
    <row r="47" spans="1:36" ht="6.75" customHeight="1">
      <c r="A47" s="382"/>
      <c r="B47" s="361"/>
      <c r="C47" s="332"/>
      <c r="D47" s="332"/>
      <c r="E47" s="332"/>
      <c r="F47" s="332"/>
      <c r="G47" s="332"/>
      <c r="H47" s="332"/>
      <c r="I47" s="333"/>
      <c r="J47" s="343"/>
      <c r="K47" s="344"/>
      <c r="L47" s="345"/>
      <c r="M47" s="323"/>
      <c r="N47" s="346"/>
      <c r="O47" s="346"/>
      <c r="P47" s="346"/>
      <c r="Q47" s="88"/>
      <c r="R47" s="346"/>
      <c r="S47" s="346"/>
      <c r="T47" s="346"/>
      <c r="U47" s="88"/>
      <c r="V47" s="346"/>
      <c r="W47" s="346"/>
      <c r="X47" s="346"/>
      <c r="Y47" s="317"/>
      <c r="Z47" s="320"/>
      <c r="AA47" s="319"/>
      <c r="AB47" s="321"/>
      <c r="AC47" s="321"/>
      <c r="AD47" s="322"/>
      <c r="AE47" s="321"/>
      <c r="AF47" s="321"/>
      <c r="AG47" s="322"/>
      <c r="AH47" s="311"/>
      <c r="AI47" s="311"/>
      <c r="AJ47" s="312"/>
    </row>
    <row r="48" spans="1:36" ht="3" customHeight="1">
      <c r="A48" s="382"/>
      <c r="B48" s="362"/>
      <c r="C48" s="348"/>
      <c r="D48" s="348"/>
      <c r="E48" s="348"/>
      <c r="F48" s="348"/>
      <c r="G48" s="348"/>
      <c r="H48" s="348"/>
      <c r="I48" s="349"/>
      <c r="J48" s="89"/>
      <c r="K48" s="90"/>
      <c r="L48" s="91"/>
      <c r="M48" s="325"/>
      <c r="N48" s="326"/>
      <c r="O48" s="326"/>
      <c r="P48" s="326"/>
      <c r="Q48" s="326"/>
      <c r="R48" s="326"/>
      <c r="S48" s="326"/>
      <c r="T48" s="326"/>
      <c r="U48" s="326"/>
      <c r="V48" s="326"/>
      <c r="W48" s="326"/>
      <c r="X48" s="326"/>
      <c r="Y48" s="350"/>
      <c r="Z48" s="325"/>
      <c r="AA48" s="326"/>
      <c r="AB48" s="326"/>
      <c r="AC48" s="326"/>
      <c r="AD48" s="326"/>
      <c r="AE48" s="326"/>
      <c r="AF48" s="326"/>
      <c r="AG48" s="326"/>
      <c r="AH48" s="326"/>
      <c r="AI48" s="326"/>
      <c r="AJ48" s="327"/>
    </row>
    <row r="49" spans="1:36" ht="3" customHeight="1">
      <c r="A49" s="382"/>
      <c r="B49" s="360" t="s">
        <v>41</v>
      </c>
      <c r="C49" s="329"/>
      <c r="D49" s="329"/>
      <c r="E49" s="329"/>
      <c r="F49" s="329"/>
      <c r="G49" s="329"/>
      <c r="H49" s="329"/>
      <c r="I49" s="330"/>
      <c r="J49" s="85"/>
      <c r="K49" s="86"/>
      <c r="L49" s="87"/>
      <c r="M49" s="337"/>
      <c r="N49" s="338"/>
      <c r="O49" s="338"/>
      <c r="P49" s="338"/>
      <c r="Q49" s="338"/>
      <c r="R49" s="338"/>
      <c r="S49" s="338"/>
      <c r="T49" s="338"/>
      <c r="U49" s="338"/>
      <c r="V49" s="338"/>
      <c r="W49" s="338"/>
      <c r="X49" s="338"/>
      <c r="Y49" s="339"/>
      <c r="Z49" s="340"/>
      <c r="AA49" s="341"/>
      <c r="AB49" s="341"/>
      <c r="AC49" s="341"/>
      <c r="AD49" s="341"/>
      <c r="AE49" s="341"/>
      <c r="AF49" s="341"/>
      <c r="AG49" s="341"/>
      <c r="AH49" s="341"/>
      <c r="AI49" s="341"/>
      <c r="AJ49" s="342"/>
    </row>
    <row r="50" spans="1:36" ht="6.75" customHeight="1">
      <c r="A50" s="382"/>
      <c r="B50" s="361"/>
      <c r="C50" s="332"/>
      <c r="D50" s="332"/>
      <c r="E50" s="332"/>
      <c r="F50" s="332"/>
      <c r="G50" s="332"/>
      <c r="H50" s="332"/>
      <c r="I50" s="333"/>
      <c r="J50" s="343"/>
      <c r="K50" s="344"/>
      <c r="L50" s="345"/>
      <c r="M50" s="323"/>
      <c r="N50" s="346" t="s">
        <v>32</v>
      </c>
      <c r="O50" s="346"/>
      <c r="P50" s="346"/>
      <c r="Q50" s="88"/>
      <c r="R50" s="346" t="s">
        <v>33</v>
      </c>
      <c r="S50" s="346"/>
      <c r="T50" s="346"/>
      <c r="U50" s="88"/>
      <c r="V50" s="346" t="s">
        <v>34</v>
      </c>
      <c r="W50" s="346"/>
      <c r="X50" s="346"/>
      <c r="Y50" s="317"/>
      <c r="Z50" s="318" t="s">
        <v>35</v>
      </c>
      <c r="AA50" s="319"/>
      <c r="AB50" s="321"/>
      <c r="AC50" s="321"/>
      <c r="AD50" s="322" t="s">
        <v>12</v>
      </c>
      <c r="AE50" s="321"/>
      <c r="AF50" s="321"/>
      <c r="AG50" s="322" t="s">
        <v>13</v>
      </c>
      <c r="AH50" s="311"/>
      <c r="AI50" s="311"/>
      <c r="AJ50" s="312" t="s">
        <v>14</v>
      </c>
    </row>
    <row r="51" spans="1:36" ht="6.75" customHeight="1">
      <c r="A51" s="382"/>
      <c r="B51" s="361"/>
      <c r="C51" s="332"/>
      <c r="D51" s="332"/>
      <c r="E51" s="332"/>
      <c r="F51" s="332"/>
      <c r="G51" s="332"/>
      <c r="H51" s="332"/>
      <c r="I51" s="333"/>
      <c r="J51" s="343"/>
      <c r="K51" s="344"/>
      <c r="L51" s="345"/>
      <c r="M51" s="323"/>
      <c r="N51" s="346"/>
      <c r="O51" s="346"/>
      <c r="P51" s="346"/>
      <c r="Q51" s="88"/>
      <c r="R51" s="346"/>
      <c r="S51" s="346"/>
      <c r="T51" s="346"/>
      <c r="U51" s="88"/>
      <c r="V51" s="346"/>
      <c r="W51" s="346"/>
      <c r="X51" s="346"/>
      <c r="Y51" s="317"/>
      <c r="Z51" s="320"/>
      <c r="AA51" s="319"/>
      <c r="AB51" s="321"/>
      <c r="AC51" s="321"/>
      <c r="AD51" s="322"/>
      <c r="AE51" s="321"/>
      <c r="AF51" s="321"/>
      <c r="AG51" s="322"/>
      <c r="AH51" s="311"/>
      <c r="AI51" s="311"/>
      <c r="AJ51" s="312"/>
    </row>
    <row r="52" spans="1:36" ht="3" customHeight="1">
      <c r="A52" s="382"/>
      <c r="B52" s="362"/>
      <c r="C52" s="348"/>
      <c r="D52" s="348"/>
      <c r="E52" s="348"/>
      <c r="F52" s="348"/>
      <c r="G52" s="348"/>
      <c r="H52" s="348"/>
      <c r="I52" s="349"/>
      <c r="J52" s="89"/>
      <c r="K52" s="90"/>
      <c r="L52" s="91"/>
      <c r="M52" s="325"/>
      <c r="N52" s="326"/>
      <c r="O52" s="326"/>
      <c r="P52" s="326"/>
      <c r="Q52" s="326"/>
      <c r="R52" s="326"/>
      <c r="S52" s="326"/>
      <c r="T52" s="326"/>
      <c r="U52" s="326"/>
      <c r="V52" s="326"/>
      <c r="W52" s="326"/>
      <c r="X52" s="326"/>
      <c r="Y52" s="350"/>
      <c r="Z52" s="325"/>
      <c r="AA52" s="326"/>
      <c r="AB52" s="326"/>
      <c r="AC52" s="326"/>
      <c r="AD52" s="326"/>
      <c r="AE52" s="326"/>
      <c r="AF52" s="326"/>
      <c r="AG52" s="326"/>
      <c r="AH52" s="326"/>
      <c r="AI52" s="326"/>
      <c r="AJ52" s="327"/>
    </row>
    <row r="53" spans="1:36" ht="3" customHeight="1">
      <c r="A53" s="382"/>
      <c r="B53" s="360" t="s">
        <v>42</v>
      </c>
      <c r="C53" s="329"/>
      <c r="D53" s="329"/>
      <c r="E53" s="329"/>
      <c r="F53" s="329"/>
      <c r="G53" s="329"/>
      <c r="H53" s="329"/>
      <c r="I53" s="330"/>
      <c r="J53" s="85"/>
      <c r="K53" s="86"/>
      <c r="L53" s="87"/>
      <c r="M53" s="337"/>
      <c r="N53" s="338"/>
      <c r="O53" s="338"/>
      <c r="P53" s="338"/>
      <c r="Q53" s="338"/>
      <c r="R53" s="338"/>
      <c r="S53" s="338"/>
      <c r="T53" s="338"/>
      <c r="U53" s="338"/>
      <c r="V53" s="338"/>
      <c r="W53" s="338"/>
      <c r="X53" s="338"/>
      <c r="Y53" s="339"/>
      <c r="Z53" s="340"/>
      <c r="AA53" s="341"/>
      <c r="AB53" s="341"/>
      <c r="AC53" s="341"/>
      <c r="AD53" s="341"/>
      <c r="AE53" s="341"/>
      <c r="AF53" s="341"/>
      <c r="AG53" s="341"/>
      <c r="AH53" s="341"/>
      <c r="AI53" s="341"/>
      <c r="AJ53" s="342"/>
    </row>
    <row r="54" spans="1:36" ht="6.75" customHeight="1">
      <c r="A54" s="382"/>
      <c r="B54" s="361"/>
      <c r="C54" s="332"/>
      <c r="D54" s="332"/>
      <c r="E54" s="332"/>
      <c r="F54" s="332"/>
      <c r="G54" s="332"/>
      <c r="H54" s="332"/>
      <c r="I54" s="333"/>
      <c r="J54" s="343"/>
      <c r="K54" s="344"/>
      <c r="L54" s="345"/>
      <c r="M54" s="323"/>
      <c r="N54" s="346" t="s">
        <v>32</v>
      </c>
      <c r="O54" s="346"/>
      <c r="P54" s="346"/>
      <c r="Q54" s="88"/>
      <c r="R54" s="346" t="s">
        <v>33</v>
      </c>
      <c r="S54" s="346"/>
      <c r="T54" s="346"/>
      <c r="U54" s="88"/>
      <c r="V54" s="346" t="s">
        <v>34</v>
      </c>
      <c r="W54" s="346"/>
      <c r="X54" s="346"/>
      <c r="Y54" s="317"/>
      <c r="Z54" s="318" t="s">
        <v>35</v>
      </c>
      <c r="AA54" s="319"/>
      <c r="AB54" s="321"/>
      <c r="AC54" s="321"/>
      <c r="AD54" s="322" t="s">
        <v>12</v>
      </c>
      <c r="AE54" s="321"/>
      <c r="AF54" s="321"/>
      <c r="AG54" s="322" t="s">
        <v>13</v>
      </c>
      <c r="AH54" s="311"/>
      <c r="AI54" s="311"/>
      <c r="AJ54" s="312" t="s">
        <v>14</v>
      </c>
    </row>
    <row r="55" spans="1:36" ht="6.75" customHeight="1">
      <c r="A55" s="382"/>
      <c r="B55" s="361"/>
      <c r="C55" s="332"/>
      <c r="D55" s="332"/>
      <c r="E55" s="332"/>
      <c r="F55" s="332"/>
      <c r="G55" s="332"/>
      <c r="H55" s="332"/>
      <c r="I55" s="333"/>
      <c r="J55" s="343"/>
      <c r="K55" s="344"/>
      <c r="L55" s="345"/>
      <c r="M55" s="323"/>
      <c r="N55" s="346"/>
      <c r="O55" s="346"/>
      <c r="P55" s="346"/>
      <c r="Q55" s="88"/>
      <c r="R55" s="346"/>
      <c r="S55" s="346"/>
      <c r="T55" s="346"/>
      <c r="U55" s="88"/>
      <c r="V55" s="346"/>
      <c r="W55" s="346"/>
      <c r="X55" s="346"/>
      <c r="Y55" s="317"/>
      <c r="Z55" s="320"/>
      <c r="AA55" s="319"/>
      <c r="AB55" s="321"/>
      <c r="AC55" s="321"/>
      <c r="AD55" s="322"/>
      <c r="AE55" s="321"/>
      <c r="AF55" s="321"/>
      <c r="AG55" s="322"/>
      <c r="AH55" s="311"/>
      <c r="AI55" s="311"/>
      <c r="AJ55" s="312"/>
    </row>
    <row r="56" spans="1:36" ht="3" customHeight="1">
      <c r="A56" s="382"/>
      <c r="B56" s="362"/>
      <c r="C56" s="348"/>
      <c r="D56" s="348"/>
      <c r="E56" s="348"/>
      <c r="F56" s="348"/>
      <c r="G56" s="348"/>
      <c r="H56" s="348"/>
      <c r="I56" s="349"/>
      <c r="J56" s="89"/>
      <c r="K56" s="90"/>
      <c r="L56" s="91"/>
      <c r="M56" s="325"/>
      <c r="N56" s="326"/>
      <c r="O56" s="326"/>
      <c r="P56" s="326"/>
      <c r="Q56" s="326"/>
      <c r="R56" s="326"/>
      <c r="S56" s="326"/>
      <c r="T56" s="326"/>
      <c r="U56" s="326"/>
      <c r="V56" s="326"/>
      <c r="W56" s="326"/>
      <c r="X56" s="326"/>
      <c r="Y56" s="350"/>
      <c r="Z56" s="325"/>
      <c r="AA56" s="326"/>
      <c r="AB56" s="326"/>
      <c r="AC56" s="326"/>
      <c r="AD56" s="326"/>
      <c r="AE56" s="326"/>
      <c r="AF56" s="326"/>
      <c r="AG56" s="326"/>
      <c r="AH56" s="326"/>
      <c r="AI56" s="326"/>
      <c r="AJ56" s="327"/>
    </row>
    <row r="57" spans="1:36" ht="3" customHeight="1">
      <c r="A57" s="382"/>
      <c r="B57" s="360" t="s">
        <v>43</v>
      </c>
      <c r="C57" s="329"/>
      <c r="D57" s="329"/>
      <c r="E57" s="329"/>
      <c r="F57" s="329"/>
      <c r="G57" s="329"/>
      <c r="H57" s="329"/>
      <c r="I57" s="330"/>
      <c r="J57" s="85"/>
      <c r="K57" s="86"/>
      <c r="L57" s="87"/>
      <c r="M57" s="337"/>
      <c r="N57" s="338"/>
      <c r="O57" s="338"/>
      <c r="P57" s="338"/>
      <c r="Q57" s="338"/>
      <c r="R57" s="338"/>
      <c r="S57" s="338"/>
      <c r="T57" s="338"/>
      <c r="U57" s="338"/>
      <c r="V57" s="338"/>
      <c r="W57" s="338"/>
      <c r="X57" s="338"/>
      <c r="Y57" s="339"/>
      <c r="Z57" s="340"/>
      <c r="AA57" s="341"/>
      <c r="AB57" s="341"/>
      <c r="AC57" s="341"/>
      <c r="AD57" s="341"/>
      <c r="AE57" s="341"/>
      <c r="AF57" s="341"/>
      <c r="AG57" s="341"/>
      <c r="AH57" s="341"/>
      <c r="AI57" s="341"/>
      <c r="AJ57" s="342"/>
    </row>
    <row r="58" spans="1:36" ht="6.75" customHeight="1">
      <c r="A58" s="382"/>
      <c r="B58" s="361"/>
      <c r="C58" s="332"/>
      <c r="D58" s="332"/>
      <c r="E58" s="332"/>
      <c r="F58" s="332"/>
      <c r="G58" s="332"/>
      <c r="H58" s="332"/>
      <c r="I58" s="333"/>
      <c r="J58" s="343"/>
      <c r="K58" s="344"/>
      <c r="L58" s="345"/>
      <c r="M58" s="323"/>
      <c r="N58" s="346" t="s">
        <v>32</v>
      </c>
      <c r="O58" s="346"/>
      <c r="P58" s="346"/>
      <c r="Q58" s="88"/>
      <c r="R58" s="346" t="s">
        <v>33</v>
      </c>
      <c r="S58" s="346"/>
      <c r="T58" s="346"/>
      <c r="U58" s="88"/>
      <c r="V58" s="346" t="s">
        <v>34</v>
      </c>
      <c r="W58" s="346"/>
      <c r="X58" s="346"/>
      <c r="Y58" s="317"/>
      <c r="Z58" s="318" t="s">
        <v>35</v>
      </c>
      <c r="AA58" s="319"/>
      <c r="AB58" s="321"/>
      <c r="AC58" s="321"/>
      <c r="AD58" s="322" t="s">
        <v>12</v>
      </c>
      <c r="AE58" s="321"/>
      <c r="AF58" s="321"/>
      <c r="AG58" s="322" t="s">
        <v>13</v>
      </c>
      <c r="AH58" s="311"/>
      <c r="AI58" s="311"/>
      <c r="AJ58" s="312" t="s">
        <v>14</v>
      </c>
    </row>
    <row r="59" spans="1:36" ht="6.75" customHeight="1">
      <c r="A59" s="382"/>
      <c r="B59" s="361"/>
      <c r="C59" s="332"/>
      <c r="D59" s="332"/>
      <c r="E59" s="332"/>
      <c r="F59" s="332"/>
      <c r="G59" s="332"/>
      <c r="H59" s="332"/>
      <c r="I59" s="333"/>
      <c r="J59" s="343"/>
      <c r="K59" s="344"/>
      <c r="L59" s="345"/>
      <c r="M59" s="323"/>
      <c r="N59" s="346"/>
      <c r="O59" s="346"/>
      <c r="P59" s="346"/>
      <c r="Q59" s="88"/>
      <c r="R59" s="346"/>
      <c r="S59" s="346"/>
      <c r="T59" s="346"/>
      <c r="U59" s="88"/>
      <c r="V59" s="346"/>
      <c r="W59" s="346"/>
      <c r="X59" s="346"/>
      <c r="Y59" s="317"/>
      <c r="Z59" s="320"/>
      <c r="AA59" s="319"/>
      <c r="AB59" s="321"/>
      <c r="AC59" s="321"/>
      <c r="AD59" s="322"/>
      <c r="AE59" s="321"/>
      <c r="AF59" s="321"/>
      <c r="AG59" s="322"/>
      <c r="AH59" s="311"/>
      <c r="AI59" s="311"/>
      <c r="AJ59" s="312"/>
    </row>
    <row r="60" spans="1:36" ht="3" customHeight="1">
      <c r="A60" s="383"/>
      <c r="B60" s="362"/>
      <c r="C60" s="348"/>
      <c r="D60" s="348"/>
      <c r="E60" s="348"/>
      <c r="F60" s="348"/>
      <c r="G60" s="348"/>
      <c r="H60" s="348"/>
      <c r="I60" s="349"/>
      <c r="J60" s="89"/>
      <c r="K60" s="90"/>
      <c r="L60" s="91"/>
      <c r="M60" s="325"/>
      <c r="N60" s="326"/>
      <c r="O60" s="326"/>
      <c r="P60" s="326"/>
      <c r="Q60" s="326"/>
      <c r="R60" s="326"/>
      <c r="S60" s="326"/>
      <c r="T60" s="326"/>
      <c r="U60" s="326"/>
      <c r="V60" s="326"/>
      <c r="W60" s="326"/>
      <c r="X60" s="326"/>
      <c r="Y60" s="350"/>
      <c r="Z60" s="325"/>
      <c r="AA60" s="326"/>
      <c r="AB60" s="326"/>
      <c r="AC60" s="326"/>
      <c r="AD60" s="326"/>
      <c r="AE60" s="326"/>
      <c r="AF60" s="326"/>
      <c r="AG60" s="326"/>
      <c r="AH60" s="326"/>
      <c r="AI60" s="326"/>
      <c r="AJ60" s="327"/>
    </row>
    <row r="61" spans="1:36" ht="3" customHeight="1">
      <c r="A61" s="366" t="s">
        <v>44</v>
      </c>
      <c r="B61" s="360" t="s">
        <v>45</v>
      </c>
      <c r="C61" s="329"/>
      <c r="D61" s="329"/>
      <c r="E61" s="329"/>
      <c r="F61" s="329"/>
      <c r="G61" s="329"/>
      <c r="H61" s="329"/>
      <c r="I61" s="330"/>
      <c r="J61" s="85"/>
      <c r="K61" s="86"/>
      <c r="L61" s="87"/>
      <c r="M61" s="337"/>
      <c r="N61" s="338"/>
      <c r="O61" s="338"/>
      <c r="P61" s="338"/>
      <c r="Q61" s="338"/>
      <c r="R61" s="338"/>
      <c r="S61" s="338"/>
      <c r="T61" s="338"/>
      <c r="U61" s="338"/>
      <c r="V61" s="338"/>
      <c r="W61" s="338"/>
      <c r="X61" s="338"/>
      <c r="Y61" s="339"/>
      <c r="Z61" s="340"/>
      <c r="AA61" s="341"/>
      <c r="AB61" s="341"/>
      <c r="AC61" s="341"/>
      <c r="AD61" s="341"/>
      <c r="AE61" s="341"/>
      <c r="AF61" s="341"/>
      <c r="AG61" s="341"/>
      <c r="AH61" s="341"/>
      <c r="AI61" s="341"/>
      <c r="AJ61" s="342"/>
    </row>
    <row r="62" spans="1:36" ht="6.75" customHeight="1">
      <c r="A62" s="366"/>
      <c r="B62" s="361"/>
      <c r="C62" s="332"/>
      <c r="D62" s="332"/>
      <c r="E62" s="332"/>
      <c r="F62" s="332"/>
      <c r="G62" s="332"/>
      <c r="H62" s="332"/>
      <c r="I62" s="333"/>
      <c r="J62" s="343"/>
      <c r="K62" s="344"/>
      <c r="L62" s="345"/>
      <c r="M62" s="323"/>
      <c r="N62" s="346" t="s">
        <v>32</v>
      </c>
      <c r="O62" s="346"/>
      <c r="P62" s="346"/>
      <c r="Q62" s="88"/>
      <c r="R62" s="346" t="s">
        <v>33</v>
      </c>
      <c r="S62" s="346"/>
      <c r="T62" s="346"/>
      <c r="U62" s="88"/>
      <c r="V62" s="346" t="s">
        <v>34</v>
      </c>
      <c r="W62" s="346"/>
      <c r="X62" s="346"/>
      <c r="Y62" s="317"/>
      <c r="Z62" s="318" t="s">
        <v>35</v>
      </c>
      <c r="AA62" s="319"/>
      <c r="AB62" s="321"/>
      <c r="AC62" s="321"/>
      <c r="AD62" s="322" t="s">
        <v>12</v>
      </c>
      <c r="AE62" s="321"/>
      <c r="AF62" s="321"/>
      <c r="AG62" s="322" t="s">
        <v>13</v>
      </c>
      <c r="AH62" s="311"/>
      <c r="AI62" s="311"/>
      <c r="AJ62" s="312" t="s">
        <v>14</v>
      </c>
    </row>
    <row r="63" spans="1:36" ht="6.75" customHeight="1">
      <c r="A63" s="366"/>
      <c r="B63" s="361"/>
      <c r="C63" s="332"/>
      <c r="D63" s="332"/>
      <c r="E63" s="332"/>
      <c r="F63" s="332"/>
      <c r="G63" s="332"/>
      <c r="H63" s="332"/>
      <c r="I63" s="333"/>
      <c r="J63" s="343"/>
      <c r="K63" s="344"/>
      <c r="L63" s="345"/>
      <c r="M63" s="323"/>
      <c r="N63" s="346"/>
      <c r="O63" s="346"/>
      <c r="P63" s="346"/>
      <c r="Q63" s="88"/>
      <c r="R63" s="346"/>
      <c r="S63" s="346"/>
      <c r="T63" s="346"/>
      <c r="U63" s="88"/>
      <c r="V63" s="346"/>
      <c r="W63" s="346"/>
      <c r="X63" s="346"/>
      <c r="Y63" s="317"/>
      <c r="Z63" s="320"/>
      <c r="AA63" s="319"/>
      <c r="AB63" s="321"/>
      <c r="AC63" s="321"/>
      <c r="AD63" s="322"/>
      <c r="AE63" s="321"/>
      <c r="AF63" s="321"/>
      <c r="AG63" s="322"/>
      <c r="AH63" s="311"/>
      <c r="AI63" s="311"/>
      <c r="AJ63" s="312"/>
    </row>
    <row r="64" spans="1:36" ht="3" customHeight="1">
      <c r="A64" s="366"/>
      <c r="B64" s="362"/>
      <c r="C64" s="348"/>
      <c r="D64" s="348"/>
      <c r="E64" s="348"/>
      <c r="F64" s="348"/>
      <c r="G64" s="348"/>
      <c r="H64" s="348"/>
      <c r="I64" s="349"/>
      <c r="J64" s="89"/>
      <c r="K64" s="90"/>
      <c r="L64" s="91"/>
      <c r="M64" s="325"/>
      <c r="N64" s="326"/>
      <c r="O64" s="326"/>
      <c r="P64" s="326"/>
      <c r="Q64" s="326"/>
      <c r="R64" s="326"/>
      <c r="S64" s="326"/>
      <c r="T64" s="326"/>
      <c r="U64" s="326"/>
      <c r="V64" s="326"/>
      <c r="W64" s="326"/>
      <c r="X64" s="326"/>
      <c r="Y64" s="350"/>
      <c r="Z64" s="325"/>
      <c r="AA64" s="326"/>
      <c r="AB64" s="326"/>
      <c r="AC64" s="326"/>
      <c r="AD64" s="326"/>
      <c r="AE64" s="326"/>
      <c r="AF64" s="326"/>
      <c r="AG64" s="326"/>
      <c r="AH64" s="326"/>
      <c r="AI64" s="326"/>
      <c r="AJ64" s="327"/>
    </row>
    <row r="65" spans="1:36" ht="3" customHeight="1">
      <c r="A65" s="366"/>
      <c r="B65" s="360" t="s">
        <v>46</v>
      </c>
      <c r="C65" s="329"/>
      <c r="D65" s="329"/>
      <c r="E65" s="329"/>
      <c r="F65" s="329"/>
      <c r="G65" s="329"/>
      <c r="H65" s="329"/>
      <c r="I65" s="330"/>
      <c r="J65" s="85"/>
      <c r="K65" s="86"/>
      <c r="L65" s="87"/>
      <c r="M65" s="337"/>
      <c r="N65" s="338"/>
      <c r="O65" s="338"/>
      <c r="P65" s="338"/>
      <c r="Q65" s="338"/>
      <c r="R65" s="338"/>
      <c r="S65" s="338"/>
      <c r="T65" s="338"/>
      <c r="U65" s="338"/>
      <c r="V65" s="338"/>
      <c r="W65" s="338"/>
      <c r="X65" s="338"/>
      <c r="Y65" s="339"/>
      <c r="Z65" s="340"/>
      <c r="AA65" s="341"/>
      <c r="AB65" s="341"/>
      <c r="AC65" s="341"/>
      <c r="AD65" s="341"/>
      <c r="AE65" s="341"/>
      <c r="AF65" s="341"/>
      <c r="AG65" s="341"/>
      <c r="AH65" s="341"/>
      <c r="AI65" s="341"/>
      <c r="AJ65" s="342"/>
    </row>
    <row r="66" spans="1:36" ht="6.75" customHeight="1">
      <c r="A66" s="366"/>
      <c r="B66" s="361"/>
      <c r="C66" s="332"/>
      <c r="D66" s="332"/>
      <c r="E66" s="332"/>
      <c r="F66" s="332"/>
      <c r="G66" s="332"/>
      <c r="H66" s="332"/>
      <c r="I66" s="333"/>
      <c r="J66" s="343"/>
      <c r="K66" s="344"/>
      <c r="L66" s="345"/>
      <c r="M66" s="323"/>
      <c r="N66" s="346" t="s">
        <v>32</v>
      </c>
      <c r="O66" s="346"/>
      <c r="P66" s="346"/>
      <c r="Q66" s="88"/>
      <c r="R66" s="346" t="s">
        <v>33</v>
      </c>
      <c r="S66" s="346"/>
      <c r="T66" s="346"/>
      <c r="U66" s="88"/>
      <c r="V66" s="346" t="s">
        <v>34</v>
      </c>
      <c r="W66" s="346"/>
      <c r="X66" s="346"/>
      <c r="Y66" s="317"/>
      <c r="Z66" s="318" t="s">
        <v>35</v>
      </c>
      <c r="AA66" s="319"/>
      <c r="AB66" s="321"/>
      <c r="AC66" s="321"/>
      <c r="AD66" s="322" t="s">
        <v>12</v>
      </c>
      <c r="AE66" s="321"/>
      <c r="AF66" s="321"/>
      <c r="AG66" s="322" t="s">
        <v>13</v>
      </c>
      <c r="AH66" s="311"/>
      <c r="AI66" s="311"/>
      <c r="AJ66" s="312" t="s">
        <v>14</v>
      </c>
    </row>
    <row r="67" spans="1:36" ht="6.75" customHeight="1">
      <c r="A67" s="366"/>
      <c r="B67" s="361"/>
      <c r="C67" s="332"/>
      <c r="D67" s="332"/>
      <c r="E67" s="332"/>
      <c r="F67" s="332"/>
      <c r="G67" s="332"/>
      <c r="H67" s="332"/>
      <c r="I67" s="333"/>
      <c r="J67" s="343"/>
      <c r="K67" s="344"/>
      <c r="L67" s="345"/>
      <c r="M67" s="323"/>
      <c r="N67" s="346"/>
      <c r="O67" s="346"/>
      <c r="P67" s="346"/>
      <c r="Q67" s="88"/>
      <c r="R67" s="346"/>
      <c r="S67" s="346"/>
      <c r="T67" s="346"/>
      <c r="U67" s="88"/>
      <c r="V67" s="346"/>
      <c r="W67" s="346"/>
      <c r="X67" s="346"/>
      <c r="Y67" s="317"/>
      <c r="Z67" s="320"/>
      <c r="AA67" s="319"/>
      <c r="AB67" s="321"/>
      <c r="AC67" s="321"/>
      <c r="AD67" s="322"/>
      <c r="AE67" s="321"/>
      <c r="AF67" s="321"/>
      <c r="AG67" s="322"/>
      <c r="AH67" s="311"/>
      <c r="AI67" s="311"/>
      <c r="AJ67" s="312"/>
    </row>
    <row r="68" spans="1:36" ht="3" customHeight="1">
      <c r="A68" s="366"/>
      <c r="B68" s="362"/>
      <c r="C68" s="348"/>
      <c r="D68" s="348"/>
      <c r="E68" s="348"/>
      <c r="F68" s="348"/>
      <c r="G68" s="348"/>
      <c r="H68" s="348"/>
      <c r="I68" s="349"/>
      <c r="J68" s="89"/>
      <c r="K68" s="90"/>
      <c r="L68" s="91"/>
      <c r="M68" s="325"/>
      <c r="N68" s="326"/>
      <c r="O68" s="326"/>
      <c r="P68" s="326"/>
      <c r="Q68" s="326"/>
      <c r="R68" s="326"/>
      <c r="S68" s="326"/>
      <c r="T68" s="326"/>
      <c r="U68" s="326"/>
      <c r="V68" s="326"/>
      <c r="W68" s="326"/>
      <c r="X68" s="326"/>
      <c r="Y68" s="350"/>
      <c r="Z68" s="325"/>
      <c r="AA68" s="326"/>
      <c r="AB68" s="326"/>
      <c r="AC68" s="326"/>
      <c r="AD68" s="326"/>
      <c r="AE68" s="326"/>
      <c r="AF68" s="326"/>
      <c r="AG68" s="326"/>
      <c r="AH68" s="326"/>
      <c r="AI68" s="326"/>
      <c r="AJ68" s="327"/>
    </row>
    <row r="69" spans="1:36" ht="3" customHeight="1">
      <c r="A69" s="366"/>
      <c r="B69" s="360" t="s">
        <v>47</v>
      </c>
      <c r="C69" s="329"/>
      <c r="D69" s="329"/>
      <c r="E69" s="329"/>
      <c r="F69" s="329"/>
      <c r="G69" s="329"/>
      <c r="H69" s="329"/>
      <c r="I69" s="330"/>
      <c r="J69" s="85"/>
      <c r="K69" s="86"/>
      <c r="L69" s="87"/>
      <c r="M69" s="337"/>
      <c r="N69" s="338"/>
      <c r="O69" s="338"/>
      <c r="P69" s="338"/>
      <c r="Q69" s="338"/>
      <c r="R69" s="338"/>
      <c r="S69" s="338"/>
      <c r="T69" s="338"/>
      <c r="U69" s="338"/>
      <c r="V69" s="338"/>
      <c r="W69" s="338"/>
      <c r="X69" s="338"/>
      <c r="Y69" s="339"/>
      <c r="Z69" s="340"/>
      <c r="AA69" s="341"/>
      <c r="AB69" s="341"/>
      <c r="AC69" s="341"/>
      <c r="AD69" s="341"/>
      <c r="AE69" s="341"/>
      <c r="AF69" s="341"/>
      <c r="AG69" s="341"/>
      <c r="AH69" s="341"/>
      <c r="AI69" s="341"/>
      <c r="AJ69" s="342"/>
    </row>
    <row r="70" spans="1:36" ht="6.75" customHeight="1">
      <c r="A70" s="366"/>
      <c r="B70" s="361"/>
      <c r="C70" s="332"/>
      <c r="D70" s="332"/>
      <c r="E70" s="332"/>
      <c r="F70" s="332"/>
      <c r="G70" s="332"/>
      <c r="H70" s="332"/>
      <c r="I70" s="333"/>
      <c r="J70" s="343"/>
      <c r="K70" s="344"/>
      <c r="L70" s="345"/>
      <c r="M70" s="323"/>
      <c r="N70" s="346" t="s">
        <v>32</v>
      </c>
      <c r="O70" s="346"/>
      <c r="P70" s="346"/>
      <c r="Q70" s="88"/>
      <c r="R70" s="346" t="s">
        <v>33</v>
      </c>
      <c r="S70" s="346"/>
      <c r="T70" s="346"/>
      <c r="U70" s="88"/>
      <c r="V70" s="346" t="s">
        <v>34</v>
      </c>
      <c r="W70" s="346"/>
      <c r="X70" s="346"/>
      <c r="Y70" s="317"/>
      <c r="Z70" s="318" t="s">
        <v>35</v>
      </c>
      <c r="AA70" s="319"/>
      <c r="AB70" s="321"/>
      <c r="AC70" s="321"/>
      <c r="AD70" s="322" t="s">
        <v>12</v>
      </c>
      <c r="AE70" s="321"/>
      <c r="AF70" s="321"/>
      <c r="AG70" s="322" t="s">
        <v>13</v>
      </c>
      <c r="AH70" s="311"/>
      <c r="AI70" s="311"/>
      <c r="AJ70" s="312" t="s">
        <v>14</v>
      </c>
    </row>
    <row r="71" spans="1:36" ht="6.75" customHeight="1">
      <c r="A71" s="366"/>
      <c r="B71" s="361"/>
      <c r="C71" s="332"/>
      <c r="D71" s="332"/>
      <c r="E71" s="332"/>
      <c r="F71" s="332"/>
      <c r="G71" s="332"/>
      <c r="H71" s="332"/>
      <c r="I71" s="333"/>
      <c r="J71" s="343"/>
      <c r="K71" s="344"/>
      <c r="L71" s="345"/>
      <c r="M71" s="323"/>
      <c r="N71" s="346"/>
      <c r="O71" s="346"/>
      <c r="P71" s="346"/>
      <c r="Q71" s="88"/>
      <c r="R71" s="346"/>
      <c r="S71" s="346"/>
      <c r="T71" s="346"/>
      <c r="U71" s="88"/>
      <c r="V71" s="346"/>
      <c r="W71" s="346"/>
      <c r="X71" s="346"/>
      <c r="Y71" s="317"/>
      <c r="Z71" s="320"/>
      <c r="AA71" s="319"/>
      <c r="AB71" s="321"/>
      <c r="AC71" s="321"/>
      <c r="AD71" s="322"/>
      <c r="AE71" s="321"/>
      <c r="AF71" s="321"/>
      <c r="AG71" s="322"/>
      <c r="AH71" s="311"/>
      <c r="AI71" s="311"/>
      <c r="AJ71" s="312"/>
    </row>
    <row r="72" spans="1:36" ht="3" customHeight="1">
      <c r="A72" s="366"/>
      <c r="B72" s="362"/>
      <c r="C72" s="348"/>
      <c r="D72" s="348"/>
      <c r="E72" s="348"/>
      <c r="F72" s="348"/>
      <c r="G72" s="348"/>
      <c r="H72" s="348"/>
      <c r="I72" s="349"/>
      <c r="J72" s="89"/>
      <c r="K72" s="90"/>
      <c r="L72" s="91"/>
      <c r="M72" s="325"/>
      <c r="N72" s="326"/>
      <c r="O72" s="326"/>
      <c r="P72" s="326"/>
      <c r="Q72" s="326"/>
      <c r="R72" s="326"/>
      <c r="S72" s="326"/>
      <c r="T72" s="326"/>
      <c r="U72" s="326"/>
      <c r="V72" s="326"/>
      <c r="W72" s="326"/>
      <c r="X72" s="326"/>
      <c r="Y72" s="350"/>
      <c r="Z72" s="325"/>
      <c r="AA72" s="326"/>
      <c r="AB72" s="326"/>
      <c r="AC72" s="326"/>
      <c r="AD72" s="326"/>
      <c r="AE72" s="326"/>
      <c r="AF72" s="326"/>
      <c r="AG72" s="326"/>
      <c r="AH72" s="326"/>
      <c r="AI72" s="326"/>
      <c r="AJ72" s="327"/>
    </row>
    <row r="73" spans="1:36" ht="3" customHeight="1">
      <c r="A73" s="366"/>
      <c r="B73" s="360" t="s">
        <v>48</v>
      </c>
      <c r="C73" s="329"/>
      <c r="D73" s="329"/>
      <c r="E73" s="329"/>
      <c r="F73" s="329"/>
      <c r="G73" s="329"/>
      <c r="H73" s="329"/>
      <c r="I73" s="330"/>
      <c r="J73" s="85"/>
      <c r="K73" s="86"/>
      <c r="L73" s="87"/>
      <c r="M73" s="337"/>
      <c r="N73" s="338"/>
      <c r="O73" s="338"/>
      <c r="P73" s="338"/>
      <c r="Q73" s="338"/>
      <c r="R73" s="338"/>
      <c r="S73" s="338"/>
      <c r="T73" s="338"/>
      <c r="U73" s="338"/>
      <c r="V73" s="338"/>
      <c r="W73" s="338"/>
      <c r="X73" s="338"/>
      <c r="Y73" s="339"/>
      <c r="Z73" s="340"/>
      <c r="AA73" s="341"/>
      <c r="AB73" s="341"/>
      <c r="AC73" s="341"/>
      <c r="AD73" s="341"/>
      <c r="AE73" s="341"/>
      <c r="AF73" s="341"/>
      <c r="AG73" s="341"/>
      <c r="AH73" s="341"/>
      <c r="AI73" s="341"/>
      <c r="AJ73" s="342"/>
    </row>
    <row r="74" spans="1:36" ht="6.75" customHeight="1">
      <c r="A74" s="366"/>
      <c r="B74" s="361"/>
      <c r="C74" s="332"/>
      <c r="D74" s="332"/>
      <c r="E74" s="332"/>
      <c r="F74" s="332"/>
      <c r="G74" s="332"/>
      <c r="H74" s="332"/>
      <c r="I74" s="333"/>
      <c r="J74" s="343"/>
      <c r="K74" s="344"/>
      <c r="L74" s="345"/>
      <c r="M74" s="323"/>
      <c r="N74" s="346" t="s">
        <v>32</v>
      </c>
      <c r="O74" s="346"/>
      <c r="P74" s="346"/>
      <c r="Q74" s="88"/>
      <c r="R74" s="346" t="s">
        <v>33</v>
      </c>
      <c r="S74" s="346"/>
      <c r="T74" s="346"/>
      <c r="U74" s="88"/>
      <c r="V74" s="346" t="s">
        <v>34</v>
      </c>
      <c r="W74" s="346"/>
      <c r="X74" s="346"/>
      <c r="Y74" s="317"/>
      <c r="Z74" s="318" t="s">
        <v>35</v>
      </c>
      <c r="AA74" s="319"/>
      <c r="AB74" s="321"/>
      <c r="AC74" s="321"/>
      <c r="AD74" s="322" t="s">
        <v>12</v>
      </c>
      <c r="AE74" s="321"/>
      <c r="AF74" s="321"/>
      <c r="AG74" s="322" t="s">
        <v>13</v>
      </c>
      <c r="AH74" s="311"/>
      <c r="AI74" s="311"/>
      <c r="AJ74" s="312" t="s">
        <v>14</v>
      </c>
    </row>
    <row r="75" spans="1:36" ht="6.75" customHeight="1">
      <c r="A75" s="366"/>
      <c r="B75" s="361"/>
      <c r="C75" s="332"/>
      <c r="D75" s="332"/>
      <c r="E75" s="332"/>
      <c r="F75" s="332"/>
      <c r="G75" s="332"/>
      <c r="H75" s="332"/>
      <c r="I75" s="333"/>
      <c r="J75" s="343"/>
      <c r="K75" s="344"/>
      <c r="L75" s="345"/>
      <c r="M75" s="323"/>
      <c r="N75" s="346"/>
      <c r="O75" s="346"/>
      <c r="P75" s="346"/>
      <c r="Q75" s="88"/>
      <c r="R75" s="346"/>
      <c r="S75" s="346"/>
      <c r="T75" s="346"/>
      <c r="U75" s="88"/>
      <c r="V75" s="346"/>
      <c r="W75" s="346"/>
      <c r="X75" s="346"/>
      <c r="Y75" s="317"/>
      <c r="Z75" s="320"/>
      <c r="AA75" s="319"/>
      <c r="AB75" s="321"/>
      <c r="AC75" s="321"/>
      <c r="AD75" s="322"/>
      <c r="AE75" s="321"/>
      <c r="AF75" s="321"/>
      <c r="AG75" s="322"/>
      <c r="AH75" s="311"/>
      <c r="AI75" s="311"/>
      <c r="AJ75" s="312"/>
    </row>
    <row r="76" spans="1:36" ht="3" customHeight="1">
      <c r="A76" s="366"/>
      <c r="B76" s="362"/>
      <c r="C76" s="348"/>
      <c r="D76" s="348"/>
      <c r="E76" s="348"/>
      <c r="F76" s="348"/>
      <c r="G76" s="348"/>
      <c r="H76" s="348"/>
      <c r="I76" s="349"/>
      <c r="J76" s="89"/>
      <c r="K76" s="90"/>
      <c r="L76" s="91"/>
      <c r="M76" s="325"/>
      <c r="N76" s="326"/>
      <c r="O76" s="326"/>
      <c r="P76" s="326"/>
      <c r="Q76" s="326"/>
      <c r="R76" s="326"/>
      <c r="S76" s="326"/>
      <c r="T76" s="326"/>
      <c r="U76" s="326"/>
      <c r="V76" s="326"/>
      <c r="W76" s="326"/>
      <c r="X76" s="326"/>
      <c r="Y76" s="350"/>
      <c r="Z76" s="325"/>
      <c r="AA76" s="326"/>
      <c r="AB76" s="326"/>
      <c r="AC76" s="326"/>
      <c r="AD76" s="326"/>
      <c r="AE76" s="326"/>
      <c r="AF76" s="326"/>
      <c r="AG76" s="326"/>
      <c r="AH76" s="326"/>
      <c r="AI76" s="326"/>
      <c r="AJ76" s="327"/>
    </row>
    <row r="77" spans="1:36" ht="3" customHeight="1">
      <c r="A77" s="366"/>
      <c r="B77" s="360" t="s">
        <v>49</v>
      </c>
      <c r="C77" s="329"/>
      <c r="D77" s="329"/>
      <c r="E77" s="329"/>
      <c r="F77" s="329"/>
      <c r="G77" s="329"/>
      <c r="H77" s="329"/>
      <c r="I77" s="330"/>
      <c r="J77" s="103"/>
      <c r="K77" s="104"/>
      <c r="L77" s="105"/>
      <c r="M77" s="337"/>
      <c r="N77" s="338"/>
      <c r="O77" s="338"/>
      <c r="P77" s="338"/>
      <c r="Q77" s="338"/>
      <c r="R77" s="338"/>
      <c r="S77" s="338"/>
      <c r="T77" s="338"/>
      <c r="U77" s="338"/>
      <c r="V77" s="338"/>
      <c r="W77" s="338"/>
      <c r="X77" s="338"/>
      <c r="Y77" s="339"/>
      <c r="Z77" s="340"/>
      <c r="AA77" s="341"/>
      <c r="AB77" s="341"/>
      <c r="AC77" s="341"/>
      <c r="AD77" s="341"/>
      <c r="AE77" s="341"/>
      <c r="AF77" s="341"/>
      <c r="AG77" s="341"/>
      <c r="AH77" s="341"/>
      <c r="AI77" s="341"/>
      <c r="AJ77" s="342"/>
    </row>
    <row r="78" spans="1:36" ht="6.75" customHeight="1">
      <c r="A78" s="366"/>
      <c r="B78" s="361"/>
      <c r="C78" s="332"/>
      <c r="D78" s="332"/>
      <c r="E78" s="332"/>
      <c r="F78" s="332"/>
      <c r="G78" s="332"/>
      <c r="H78" s="332"/>
      <c r="I78" s="333"/>
      <c r="J78" s="363" t="s">
        <v>140</v>
      </c>
      <c r="K78" s="364"/>
      <c r="L78" s="365"/>
      <c r="M78" s="323"/>
      <c r="N78" s="346" t="s">
        <v>32</v>
      </c>
      <c r="O78" s="346"/>
      <c r="P78" s="346"/>
      <c r="Q78" s="88"/>
      <c r="R78" s="346" t="s">
        <v>33</v>
      </c>
      <c r="S78" s="346"/>
      <c r="T78" s="346"/>
      <c r="U78" s="88"/>
      <c r="V78" s="346" t="s">
        <v>34</v>
      </c>
      <c r="W78" s="346"/>
      <c r="X78" s="346"/>
      <c r="Y78" s="317"/>
      <c r="Z78" s="318" t="s">
        <v>35</v>
      </c>
      <c r="AA78" s="319"/>
      <c r="AB78" s="321">
        <v>7</v>
      </c>
      <c r="AC78" s="321"/>
      <c r="AD78" s="322" t="s">
        <v>12</v>
      </c>
      <c r="AE78" s="321">
        <v>4</v>
      </c>
      <c r="AF78" s="321"/>
      <c r="AG78" s="322" t="s">
        <v>13</v>
      </c>
      <c r="AH78" s="311">
        <v>1</v>
      </c>
      <c r="AI78" s="311"/>
      <c r="AJ78" s="312" t="s">
        <v>14</v>
      </c>
    </row>
    <row r="79" spans="1:36" ht="6.75" customHeight="1">
      <c r="A79" s="366"/>
      <c r="B79" s="361"/>
      <c r="C79" s="332"/>
      <c r="D79" s="332"/>
      <c r="E79" s="332"/>
      <c r="F79" s="332"/>
      <c r="G79" s="332"/>
      <c r="H79" s="332"/>
      <c r="I79" s="333"/>
      <c r="J79" s="363"/>
      <c r="K79" s="364"/>
      <c r="L79" s="365"/>
      <c r="M79" s="323"/>
      <c r="N79" s="346"/>
      <c r="O79" s="346"/>
      <c r="P79" s="346"/>
      <c r="Q79" s="88"/>
      <c r="R79" s="346"/>
      <c r="S79" s="346"/>
      <c r="T79" s="346"/>
      <c r="U79" s="88"/>
      <c r="V79" s="346"/>
      <c r="W79" s="346"/>
      <c r="X79" s="346"/>
      <c r="Y79" s="317"/>
      <c r="Z79" s="320"/>
      <c r="AA79" s="319"/>
      <c r="AB79" s="321"/>
      <c r="AC79" s="321"/>
      <c r="AD79" s="322"/>
      <c r="AE79" s="321"/>
      <c r="AF79" s="321"/>
      <c r="AG79" s="322"/>
      <c r="AH79" s="311"/>
      <c r="AI79" s="311"/>
      <c r="AJ79" s="312"/>
    </row>
    <row r="80" spans="1:36" ht="3" customHeight="1">
      <c r="A80" s="366"/>
      <c r="B80" s="362"/>
      <c r="C80" s="348"/>
      <c r="D80" s="348"/>
      <c r="E80" s="348"/>
      <c r="F80" s="348"/>
      <c r="G80" s="348"/>
      <c r="H80" s="348"/>
      <c r="I80" s="349"/>
      <c r="J80" s="106"/>
      <c r="K80" s="107"/>
      <c r="L80" s="108"/>
      <c r="M80" s="325"/>
      <c r="N80" s="326"/>
      <c r="O80" s="326"/>
      <c r="P80" s="326"/>
      <c r="Q80" s="326"/>
      <c r="R80" s="326"/>
      <c r="S80" s="326"/>
      <c r="T80" s="326"/>
      <c r="U80" s="326"/>
      <c r="V80" s="326"/>
      <c r="W80" s="326"/>
      <c r="X80" s="326"/>
      <c r="Y80" s="350"/>
      <c r="Z80" s="325"/>
      <c r="AA80" s="326"/>
      <c r="AB80" s="326"/>
      <c r="AC80" s="326"/>
      <c r="AD80" s="326"/>
      <c r="AE80" s="326"/>
      <c r="AF80" s="326"/>
      <c r="AG80" s="326"/>
      <c r="AH80" s="326"/>
      <c r="AI80" s="326"/>
      <c r="AJ80" s="327"/>
    </row>
    <row r="81" spans="1:36" ht="3" customHeight="1">
      <c r="A81" s="366"/>
      <c r="B81" s="360" t="s">
        <v>50</v>
      </c>
      <c r="C81" s="329"/>
      <c r="D81" s="329"/>
      <c r="E81" s="329"/>
      <c r="F81" s="329"/>
      <c r="G81" s="329"/>
      <c r="H81" s="329"/>
      <c r="I81" s="330"/>
      <c r="J81" s="114"/>
      <c r="K81" s="115"/>
      <c r="L81" s="116"/>
      <c r="M81" s="337"/>
      <c r="N81" s="338"/>
      <c r="O81" s="338"/>
      <c r="P81" s="338"/>
      <c r="Q81" s="338"/>
      <c r="R81" s="338"/>
      <c r="S81" s="338"/>
      <c r="T81" s="338"/>
      <c r="U81" s="338"/>
      <c r="V81" s="338"/>
      <c r="W81" s="338"/>
      <c r="X81" s="338"/>
      <c r="Y81" s="339"/>
      <c r="Z81" s="340"/>
      <c r="AA81" s="341"/>
      <c r="AB81" s="341"/>
      <c r="AC81" s="341"/>
      <c r="AD81" s="341"/>
      <c r="AE81" s="341"/>
      <c r="AF81" s="341"/>
      <c r="AG81" s="341"/>
      <c r="AH81" s="341"/>
      <c r="AI81" s="341"/>
      <c r="AJ81" s="342"/>
    </row>
    <row r="82" spans="1:36" ht="6.75" customHeight="1">
      <c r="A82" s="366"/>
      <c r="B82" s="361"/>
      <c r="C82" s="332"/>
      <c r="D82" s="332"/>
      <c r="E82" s="332"/>
      <c r="F82" s="332"/>
      <c r="G82" s="332"/>
      <c r="H82" s="332"/>
      <c r="I82" s="333"/>
      <c r="J82" s="343"/>
      <c r="K82" s="344"/>
      <c r="L82" s="345"/>
      <c r="M82" s="323"/>
      <c r="N82" s="346" t="s">
        <v>32</v>
      </c>
      <c r="O82" s="346"/>
      <c r="P82" s="346"/>
      <c r="Q82" s="88"/>
      <c r="R82" s="346" t="s">
        <v>33</v>
      </c>
      <c r="S82" s="346"/>
      <c r="T82" s="346"/>
      <c r="U82" s="88"/>
      <c r="V82" s="346" t="s">
        <v>34</v>
      </c>
      <c r="W82" s="346"/>
      <c r="X82" s="346"/>
      <c r="Y82" s="317"/>
      <c r="Z82" s="318" t="s">
        <v>35</v>
      </c>
      <c r="AA82" s="319"/>
      <c r="AB82" s="321"/>
      <c r="AC82" s="321"/>
      <c r="AD82" s="322" t="s">
        <v>12</v>
      </c>
      <c r="AE82" s="321"/>
      <c r="AF82" s="321"/>
      <c r="AG82" s="322" t="s">
        <v>13</v>
      </c>
      <c r="AH82" s="311"/>
      <c r="AI82" s="311"/>
      <c r="AJ82" s="312" t="s">
        <v>14</v>
      </c>
    </row>
    <row r="83" spans="1:36" ht="6.75" customHeight="1">
      <c r="A83" s="366"/>
      <c r="B83" s="361"/>
      <c r="C83" s="332"/>
      <c r="D83" s="332"/>
      <c r="E83" s="332"/>
      <c r="F83" s="332"/>
      <c r="G83" s="332"/>
      <c r="H83" s="332"/>
      <c r="I83" s="333"/>
      <c r="J83" s="343"/>
      <c r="K83" s="344"/>
      <c r="L83" s="345"/>
      <c r="M83" s="323"/>
      <c r="N83" s="346"/>
      <c r="O83" s="346"/>
      <c r="P83" s="346"/>
      <c r="Q83" s="88"/>
      <c r="R83" s="346"/>
      <c r="S83" s="346"/>
      <c r="T83" s="346"/>
      <c r="U83" s="88"/>
      <c r="V83" s="346"/>
      <c r="W83" s="346"/>
      <c r="X83" s="346"/>
      <c r="Y83" s="317"/>
      <c r="Z83" s="320"/>
      <c r="AA83" s="319"/>
      <c r="AB83" s="321"/>
      <c r="AC83" s="321"/>
      <c r="AD83" s="322"/>
      <c r="AE83" s="321"/>
      <c r="AF83" s="321"/>
      <c r="AG83" s="322"/>
      <c r="AH83" s="311"/>
      <c r="AI83" s="311"/>
      <c r="AJ83" s="312"/>
    </row>
    <row r="84" spans="1:36" ht="3" customHeight="1">
      <c r="A84" s="366"/>
      <c r="B84" s="362"/>
      <c r="C84" s="348"/>
      <c r="D84" s="348"/>
      <c r="E84" s="348"/>
      <c r="F84" s="348"/>
      <c r="G84" s="348"/>
      <c r="H84" s="348"/>
      <c r="I84" s="349"/>
      <c r="J84" s="112"/>
      <c r="K84" s="113"/>
      <c r="L84" s="91"/>
      <c r="M84" s="325"/>
      <c r="N84" s="326"/>
      <c r="O84" s="326"/>
      <c r="P84" s="326"/>
      <c r="Q84" s="326"/>
      <c r="R84" s="326"/>
      <c r="S84" s="326"/>
      <c r="T84" s="326"/>
      <c r="U84" s="326"/>
      <c r="V84" s="326"/>
      <c r="W84" s="326"/>
      <c r="X84" s="326"/>
      <c r="Y84" s="350"/>
      <c r="Z84" s="325"/>
      <c r="AA84" s="326"/>
      <c r="AB84" s="326"/>
      <c r="AC84" s="326"/>
      <c r="AD84" s="326"/>
      <c r="AE84" s="326"/>
      <c r="AF84" s="326"/>
      <c r="AG84" s="326"/>
      <c r="AH84" s="326"/>
      <c r="AI84" s="326"/>
      <c r="AJ84" s="327"/>
    </row>
    <row r="85" spans="1:36" ht="3" customHeight="1">
      <c r="A85" s="366"/>
      <c r="B85" s="360" t="s">
        <v>51</v>
      </c>
      <c r="C85" s="329"/>
      <c r="D85" s="329"/>
      <c r="E85" s="329"/>
      <c r="F85" s="329"/>
      <c r="G85" s="329"/>
      <c r="H85" s="329"/>
      <c r="I85" s="330"/>
      <c r="J85" s="85"/>
      <c r="K85" s="86"/>
      <c r="L85" s="87"/>
      <c r="M85" s="337"/>
      <c r="N85" s="338"/>
      <c r="O85" s="338"/>
      <c r="P85" s="338"/>
      <c r="Q85" s="338"/>
      <c r="R85" s="338"/>
      <c r="S85" s="338"/>
      <c r="T85" s="338"/>
      <c r="U85" s="338"/>
      <c r="V85" s="338"/>
      <c r="W85" s="338"/>
      <c r="X85" s="338"/>
      <c r="Y85" s="339"/>
      <c r="Z85" s="340"/>
      <c r="AA85" s="341"/>
      <c r="AB85" s="341"/>
      <c r="AC85" s="341"/>
      <c r="AD85" s="341"/>
      <c r="AE85" s="341"/>
      <c r="AF85" s="341"/>
      <c r="AG85" s="341"/>
      <c r="AH85" s="341"/>
      <c r="AI85" s="341"/>
      <c r="AJ85" s="342"/>
    </row>
    <row r="86" spans="1:36" ht="6.75" customHeight="1">
      <c r="A86" s="366"/>
      <c r="B86" s="361"/>
      <c r="C86" s="332"/>
      <c r="D86" s="332"/>
      <c r="E86" s="332"/>
      <c r="F86" s="332"/>
      <c r="G86" s="332"/>
      <c r="H86" s="332"/>
      <c r="I86" s="333"/>
      <c r="J86" s="343"/>
      <c r="K86" s="344"/>
      <c r="L86" s="345"/>
      <c r="M86" s="323"/>
      <c r="N86" s="346" t="s">
        <v>32</v>
      </c>
      <c r="O86" s="346"/>
      <c r="P86" s="346"/>
      <c r="Q86" s="88"/>
      <c r="R86" s="346" t="s">
        <v>33</v>
      </c>
      <c r="S86" s="346"/>
      <c r="T86" s="346"/>
      <c r="U86" s="88"/>
      <c r="V86" s="346" t="s">
        <v>34</v>
      </c>
      <c r="W86" s="346"/>
      <c r="X86" s="346"/>
      <c r="Y86" s="317"/>
      <c r="Z86" s="318" t="s">
        <v>35</v>
      </c>
      <c r="AA86" s="319"/>
      <c r="AB86" s="321"/>
      <c r="AC86" s="321"/>
      <c r="AD86" s="322" t="s">
        <v>12</v>
      </c>
      <c r="AE86" s="321"/>
      <c r="AF86" s="321"/>
      <c r="AG86" s="322" t="s">
        <v>13</v>
      </c>
      <c r="AH86" s="311"/>
      <c r="AI86" s="311"/>
      <c r="AJ86" s="312" t="s">
        <v>14</v>
      </c>
    </row>
    <row r="87" spans="1:36" ht="6.75" customHeight="1">
      <c r="A87" s="366"/>
      <c r="B87" s="361"/>
      <c r="C87" s="332"/>
      <c r="D87" s="332"/>
      <c r="E87" s="332"/>
      <c r="F87" s="332"/>
      <c r="G87" s="332"/>
      <c r="H87" s="332"/>
      <c r="I87" s="333"/>
      <c r="J87" s="343"/>
      <c r="K87" s="344"/>
      <c r="L87" s="345"/>
      <c r="M87" s="323"/>
      <c r="N87" s="346"/>
      <c r="O87" s="346"/>
      <c r="P87" s="346"/>
      <c r="Q87" s="88"/>
      <c r="R87" s="346"/>
      <c r="S87" s="346"/>
      <c r="T87" s="346"/>
      <c r="U87" s="88"/>
      <c r="V87" s="346"/>
      <c r="W87" s="346"/>
      <c r="X87" s="346"/>
      <c r="Y87" s="317"/>
      <c r="Z87" s="320"/>
      <c r="AA87" s="319"/>
      <c r="AB87" s="321"/>
      <c r="AC87" s="321"/>
      <c r="AD87" s="322"/>
      <c r="AE87" s="321"/>
      <c r="AF87" s="321"/>
      <c r="AG87" s="322"/>
      <c r="AH87" s="311"/>
      <c r="AI87" s="311"/>
      <c r="AJ87" s="312"/>
    </row>
    <row r="88" spans="1:36" ht="3" customHeight="1">
      <c r="A88" s="366"/>
      <c r="B88" s="362"/>
      <c r="C88" s="348"/>
      <c r="D88" s="348"/>
      <c r="E88" s="348"/>
      <c r="F88" s="348"/>
      <c r="G88" s="348"/>
      <c r="H88" s="348"/>
      <c r="I88" s="349"/>
      <c r="J88" s="89"/>
      <c r="K88" s="90"/>
      <c r="L88" s="91"/>
      <c r="M88" s="325"/>
      <c r="N88" s="326"/>
      <c r="O88" s="326"/>
      <c r="P88" s="326"/>
      <c r="Q88" s="326"/>
      <c r="R88" s="326"/>
      <c r="S88" s="326"/>
      <c r="T88" s="326"/>
      <c r="U88" s="326"/>
      <c r="V88" s="326"/>
      <c r="W88" s="326"/>
      <c r="X88" s="326"/>
      <c r="Y88" s="350"/>
      <c r="Z88" s="325"/>
      <c r="AA88" s="326"/>
      <c r="AB88" s="326"/>
      <c r="AC88" s="326"/>
      <c r="AD88" s="326"/>
      <c r="AE88" s="326"/>
      <c r="AF88" s="326"/>
      <c r="AG88" s="326"/>
      <c r="AH88" s="326"/>
      <c r="AI88" s="326"/>
      <c r="AJ88" s="327"/>
    </row>
    <row r="89" spans="1:36" ht="3" customHeight="1">
      <c r="A89" s="366"/>
      <c r="B89" s="360" t="s">
        <v>52</v>
      </c>
      <c r="C89" s="329"/>
      <c r="D89" s="329"/>
      <c r="E89" s="329"/>
      <c r="F89" s="329"/>
      <c r="G89" s="329"/>
      <c r="H89" s="329"/>
      <c r="I89" s="330"/>
      <c r="J89" s="85"/>
      <c r="K89" s="86"/>
      <c r="L89" s="87"/>
      <c r="M89" s="337"/>
      <c r="N89" s="338"/>
      <c r="O89" s="338"/>
      <c r="P89" s="338"/>
      <c r="Q89" s="338"/>
      <c r="R89" s="338"/>
      <c r="S89" s="338"/>
      <c r="T89" s="338"/>
      <c r="U89" s="338"/>
      <c r="V89" s="338"/>
      <c r="W89" s="338"/>
      <c r="X89" s="338"/>
      <c r="Y89" s="339"/>
      <c r="Z89" s="340"/>
      <c r="AA89" s="341"/>
      <c r="AB89" s="341"/>
      <c r="AC89" s="341"/>
      <c r="AD89" s="341"/>
      <c r="AE89" s="341"/>
      <c r="AF89" s="341"/>
      <c r="AG89" s="341"/>
      <c r="AH89" s="341"/>
      <c r="AI89" s="341"/>
      <c r="AJ89" s="342"/>
    </row>
    <row r="90" spans="1:36" ht="6.75" customHeight="1">
      <c r="A90" s="366"/>
      <c r="B90" s="361"/>
      <c r="C90" s="332"/>
      <c r="D90" s="332"/>
      <c r="E90" s="332"/>
      <c r="F90" s="332"/>
      <c r="G90" s="332"/>
      <c r="H90" s="332"/>
      <c r="I90" s="333"/>
      <c r="J90" s="343"/>
      <c r="K90" s="344"/>
      <c r="L90" s="345"/>
      <c r="M90" s="323"/>
      <c r="N90" s="346" t="s">
        <v>32</v>
      </c>
      <c r="O90" s="346"/>
      <c r="P90" s="346"/>
      <c r="Q90" s="88"/>
      <c r="R90" s="346" t="s">
        <v>33</v>
      </c>
      <c r="S90" s="346"/>
      <c r="T90" s="346"/>
      <c r="U90" s="88"/>
      <c r="V90" s="346" t="s">
        <v>34</v>
      </c>
      <c r="W90" s="346"/>
      <c r="X90" s="346"/>
      <c r="Y90" s="317"/>
      <c r="Z90" s="318" t="s">
        <v>35</v>
      </c>
      <c r="AA90" s="319"/>
      <c r="AB90" s="321"/>
      <c r="AC90" s="321"/>
      <c r="AD90" s="322" t="s">
        <v>12</v>
      </c>
      <c r="AE90" s="321"/>
      <c r="AF90" s="321"/>
      <c r="AG90" s="322" t="s">
        <v>13</v>
      </c>
      <c r="AH90" s="311"/>
      <c r="AI90" s="311"/>
      <c r="AJ90" s="312" t="s">
        <v>14</v>
      </c>
    </row>
    <row r="91" spans="1:36" ht="6.75" customHeight="1">
      <c r="A91" s="366"/>
      <c r="B91" s="361"/>
      <c r="C91" s="332"/>
      <c r="D91" s="332"/>
      <c r="E91" s="332"/>
      <c r="F91" s="332"/>
      <c r="G91" s="332"/>
      <c r="H91" s="332"/>
      <c r="I91" s="333"/>
      <c r="J91" s="343"/>
      <c r="K91" s="344"/>
      <c r="L91" s="345"/>
      <c r="M91" s="323"/>
      <c r="N91" s="346"/>
      <c r="O91" s="346"/>
      <c r="P91" s="346"/>
      <c r="Q91" s="88"/>
      <c r="R91" s="346"/>
      <c r="S91" s="346"/>
      <c r="T91" s="346"/>
      <c r="U91" s="88"/>
      <c r="V91" s="346"/>
      <c r="W91" s="346"/>
      <c r="X91" s="346"/>
      <c r="Y91" s="317"/>
      <c r="Z91" s="320"/>
      <c r="AA91" s="319"/>
      <c r="AB91" s="321"/>
      <c r="AC91" s="321"/>
      <c r="AD91" s="322"/>
      <c r="AE91" s="321"/>
      <c r="AF91" s="321"/>
      <c r="AG91" s="322"/>
      <c r="AH91" s="311"/>
      <c r="AI91" s="311"/>
      <c r="AJ91" s="312"/>
    </row>
    <row r="92" spans="1:36" ht="3" customHeight="1">
      <c r="A92" s="366"/>
      <c r="B92" s="362"/>
      <c r="C92" s="348"/>
      <c r="D92" s="348"/>
      <c r="E92" s="348"/>
      <c r="F92" s="348"/>
      <c r="G92" s="348"/>
      <c r="H92" s="348"/>
      <c r="I92" s="349"/>
      <c r="J92" s="89"/>
      <c r="K92" s="90"/>
      <c r="L92" s="91"/>
      <c r="M92" s="325"/>
      <c r="N92" s="326"/>
      <c r="O92" s="326"/>
      <c r="P92" s="326"/>
      <c r="Q92" s="326"/>
      <c r="R92" s="326"/>
      <c r="S92" s="326"/>
      <c r="T92" s="326"/>
      <c r="U92" s="326"/>
      <c r="V92" s="326"/>
      <c r="W92" s="326"/>
      <c r="X92" s="326"/>
      <c r="Y92" s="350"/>
      <c r="Z92" s="325"/>
      <c r="AA92" s="326"/>
      <c r="AB92" s="326"/>
      <c r="AC92" s="326"/>
      <c r="AD92" s="326"/>
      <c r="AE92" s="326"/>
      <c r="AF92" s="326"/>
      <c r="AG92" s="326"/>
      <c r="AH92" s="326"/>
      <c r="AI92" s="326"/>
      <c r="AJ92" s="327"/>
    </row>
    <row r="93" spans="1:36" ht="3" customHeight="1">
      <c r="A93" s="366"/>
      <c r="B93" s="351" t="s">
        <v>53</v>
      </c>
      <c r="C93" s="352"/>
      <c r="D93" s="352"/>
      <c r="E93" s="352"/>
      <c r="F93" s="352"/>
      <c r="G93" s="352"/>
      <c r="H93" s="352"/>
      <c r="I93" s="353"/>
      <c r="J93" s="85"/>
      <c r="K93" s="86"/>
      <c r="L93" s="87"/>
      <c r="M93" s="337"/>
      <c r="N93" s="338"/>
      <c r="O93" s="338"/>
      <c r="P93" s="338"/>
      <c r="Q93" s="338"/>
      <c r="R93" s="338"/>
      <c r="S93" s="338"/>
      <c r="T93" s="338"/>
      <c r="U93" s="338"/>
      <c r="V93" s="338"/>
      <c r="W93" s="338"/>
      <c r="X93" s="338"/>
      <c r="Y93" s="339"/>
      <c r="Z93" s="340"/>
      <c r="AA93" s="341"/>
      <c r="AB93" s="341"/>
      <c r="AC93" s="341"/>
      <c r="AD93" s="341"/>
      <c r="AE93" s="341"/>
      <c r="AF93" s="341"/>
      <c r="AG93" s="341"/>
      <c r="AH93" s="341"/>
      <c r="AI93" s="341"/>
      <c r="AJ93" s="342"/>
    </row>
    <row r="94" spans="1:36" ht="6.75" customHeight="1">
      <c r="A94" s="366"/>
      <c r="B94" s="354"/>
      <c r="C94" s="355"/>
      <c r="D94" s="355"/>
      <c r="E94" s="355"/>
      <c r="F94" s="355"/>
      <c r="G94" s="355"/>
      <c r="H94" s="355"/>
      <c r="I94" s="356"/>
      <c r="J94" s="343"/>
      <c r="K94" s="344"/>
      <c r="L94" s="345"/>
      <c r="M94" s="323"/>
      <c r="N94" s="346" t="s">
        <v>32</v>
      </c>
      <c r="O94" s="346"/>
      <c r="P94" s="346"/>
      <c r="Q94" s="88"/>
      <c r="R94" s="346" t="s">
        <v>33</v>
      </c>
      <c r="S94" s="346"/>
      <c r="T94" s="346"/>
      <c r="U94" s="88"/>
      <c r="V94" s="346" t="s">
        <v>34</v>
      </c>
      <c r="W94" s="346"/>
      <c r="X94" s="346"/>
      <c r="Y94" s="317"/>
      <c r="Z94" s="318" t="s">
        <v>35</v>
      </c>
      <c r="AA94" s="319"/>
      <c r="AB94" s="321"/>
      <c r="AC94" s="321"/>
      <c r="AD94" s="322" t="s">
        <v>12</v>
      </c>
      <c r="AE94" s="321"/>
      <c r="AF94" s="321"/>
      <c r="AG94" s="322" t="s">
        <v>13</v>
      </c>
      <c r="AH94" s="311"/>
      <c r="AI94" s="311"/>
      <c r="AJ94" s="312" t="s">
        <v>14</v>
      </c>
    </row>
    <row r="95" spans="1:36" ht="6.75" customHeight="1">
      <c r="A95" s="366"/>
      <c r="B95" s="354"/>
      <c r="C95" s="355"/>
      <c r="D95" s="355"/>
      <c r="E95" s="355"/>
      <c r="F95" s="355"/>
      <c r="G95" s="355"/>
      <c r="H95" s="355"/>
      <c r="I95" s="356"/>
      <c r="J95" s="343"/>
      <c r="K95" s="344"/>
      <c r="L95" s="345"/>
      <c r="M95" s="323"/>
      <c r="N95" s="346"/>
      <c r="O95" s="346"/>
      <c r="P95" s="346"/>
      <c r="Q95" s="88"/>
      <c r="R95" s="346"/>
      <c r="S95" s="346"/>
      <c r="T95" s="346"/>
      <c r="U95" s="88"/>
      <c r="V95" s="346"/>
      <c r="W95" s="346"/>
      <c r="X95" s="346"/>
      <c r="Y95" s="317"/>
      <c r="Z95" s="320"/>
      <c r="AA95" s="319"/>
      <c r="AB95" s="321"/>
      <c r="AC95" s="321"/>
      <c r="AD95" s="322"/>
      <c r="AE95" s="321"/>
      <c r="AF95" s="321"/>
      <c r="AG95" s="322"/>
      <c r="AH95" s="311"/>
      <c r="AI95" s="311"/>
      <c r="AJ95" s="312"/>
    </row>
    <row r="96" spans="1:36" ht="3" customHeight="1">
      <c r="A96" s="367"/>
      <c r="B96" s="357"/>
      <c r="C96" s="358"/>
      <c r="D96" s="358"/>
      <c r="E96" s="358"/>
      <c r="F96" s="358"/>
      <c r="G96" s="358"/>
      <c r="H96" s="358"/>
      <c r="I96" s="359"/>
      <c r="J96" s="92"/>
      <c r="K96" s="93"/>
      <c r="L96" s="94"/>
      <c r="M96" s="323"/>
      <c r="N96" s="324"/>
      <c r="O96" s="324"/>
      <c r="P96" s="324"/>
      <c r="Q96" s="324"/>
      <c r="R96" s="324"/>
      <c r="S96" s="324"/>
      <c r="T96" s="324"/>
      <c r="U96" s="324"/>
      <c r="V96" s="324"/>
      <c r="W96" s="324"/>
      <c r="X96" s="324"/>
      <c r="Y96" s="317"/>
      <c r="Z96" s="325"/>
      <c r="AA96" s="326"/>
      <c r="AB96" s="326"/>
      <c r="AC96" s="326"/>
      <c r="AD96" s="326"/>
      <c r="AE96" s="326"/>
      <c r="AF96" s="326"/>
      <c r="AG96" s="326"/>
      <c r="AH96" s="326"/>
      <c r="AI96" s="326"/>
      <c r="AJ96" s="327"/>
    </row>
    <row r="97" spans="1:36" ht="3.75" customHeight="1">
      <c r="A97" s="328" t="s">
        <v>54</v>
      </c>
      <c r="B97" s="329"/>
      <c r="C97" s="329"/>
      <c r="D97" s="329"/>
      <c r="E97" s="329"/>
      <c r="F97" s="329"/>
      <c r="G97" s="329"/>
      <c r="H97" s="329"/>
      <c r="I97" s="330"/>
      <c r="J97" s="85"/>
      <c r="K97" s="86"/>
      <c r="L97" s="87"/>
      <c r="M97" s="337"/>
      <c r="N97" s="338"/>
      <c r="O97" s="338"/>
      <c r="P97" s="338"/>
      <c r="Q97" s="338"/>
      <c r="R97" s="338"/>
      <c r="S97" s="338"/>
      <c r="T97" s="338"/>
      <c r="U97" s="338"/>
      <c r="V97" s="338"/>
      <c r="W97" s="338"/>
      <c r="X97" s="338"/>
      <c r="Y97" s="339"/>
      <c r="Z97" s="340"/>
      <c r="AA97" s="341"/>
      <c r="AB97" s="341"/>
      <c r="AC97" s="341"/>
      <c r="AD97" s="341"/>
      <c r="AE97" s="341"/>
      <c r="AF97" s="341"/>
      <c r="AG97" s="341"/>
      <c r="AH97" s="341"/>
      <c r="AI97" s="341"/>
      <c r="AJ97" s="342"/>
    </row>
    <row r="98" spans="1:36" ht="6.75" customHeight="1">
      <c r="A98" s="331"/>
      <c r="B98" s="332"/>
      <c r="C98" s="332"/>
      <c r="D98" s="332"/>
      <c r="E98" s="332"/>
      <c r="F98" s="332"/>
      <c r="G98" s="332"/>
      <c r="H98" s="332"/>
      <c r="I98" s="333"/>
      <c r="J98" s="343"/>
      <c r="K98" s="344"/>
      <c r="L98" s="345"/>
      <c r="M98" s="323"/>
      <c r="N98" s="346" t="s">
        <v>32</v>
      </c>
      <c r="O98" s="346"/>
      <c r="P98" s="346"/>
      <c r="Q98" s="88"/>
      <c r="R98" s="346" t="s">
        <v>33</v>
      </c>
      <c r="S98" s="346"/>
      <c r="T98" s="346"/>
      <c r="U98" s="88"/>
      <c r="V98" s="346" t="s">
        <v>34</v>
      </c>
      <c r="W98" s="346"/>
      <c r="X98" s="346"/>
      <c r="Y98" s="317"/>
      <c r="Z98" s="318" t="s">
        <v>35</v>
      </c>
      <c r="AA98" s="319"/>
      <c r="AB98" s="321"/>
      <c r="AC98" s="321"/>
      <c r="AD98" s="322" t="s">
        <v>12</v>
      </c>
      <c r="AE98" s="321"/>
      <c r="AF98" s="321"/>
      <c r="AG98" s="322" t="s">
        <v>13</v>
      </c>
      <c r="AH98" s="311"/>
      <c r="AI98" s="311"/>
      <c r="AJ98" s="312" t="s">
        <v>14</v>
      </c>
    </row>
    <row r="99" spans="1:36" ht="6.75" customHeight="1">
      <c r="A99" s="331"/>
      <c r="B99" s="332"/>
      <c r="C99" s="332"/>
      <c r="D99" s="332"/>
      <c r="E99" s="332"/>
      <c r="F99" s="332"/>
      <c r="G99" s="332"/>
      <c r="H99" s="332"/>
      <c r="I99" s="333"/>
      <c r="J99" s="343"/>
      <c r="K99" s="344"/>
      <c r="L99" s="345"/>
      <c r="M99" s="323"/>
      <c r="N99" s="346"/>
      <c r="O99" s="346"/>
      <c r="P99" s="346"/>
      <c r="Q99" s="88"/>
      <c r="R99" s="346"/>
      <c r="S99" s="346"/>
      <c r="T99" s="346"/>
      <c r="U99" s="88"/>
      <c r="V99" s="346"/>
      <c r="W99" s="346"/>
      <c r="X99" s="346"/>
      <c r="Y99" s="317"/>
      <c r="Z99" s="320"/>
      <c r="AA99" s="319"/>
      <c r="AB99" s="321"/>
      <c r="AC99" s="321"/>
      <c r="AD99" s="322"/>
      <c r="AE99" s="321"/>
      <c r="AF99" s="321"/>
      <c r="AG99" s="322"/>
      <c r="AH99" s="311"/>
      <c r="AI99" s="311"/>
      <c r="AJ99" s="312"/>
    </row>
    <row r="100" spans="1:36" ht="3" customHeight="1">
      <c r="A100" s="347"/>
      <c r="B100" s="348"/>
      <c r="C100" s="348"/>
      <c r="D100" s="348"/>
      <c r="E100" s="348"/>
      <c r="F100" s="348"/>
      <c r="G100" s="348"/>
      <c r="H100" s="348"/>
      <c r="I100" s="349"/>
      <c r="J100" s="89"/>
      <c r="K100" s="90"/>
      <c r="L100" s="91"/>
      <c r="M100" s="325"/>
      <c r="N100" s="326"/>
      <c r="O100" s="326"/>
      <c r="P100" s="326"/>
      <c r="Q100" s="326"/>
      <c r="R100" s="326"/>
      <c r="S100" s="326"/>
      <c r="T100" s="326"/>
      <c r="U100" s="326"/>
      <c r="V100" s="326"/>
      <c r="W100" s="326"/>
      <c r="X100" s="326"/>
      <c r="Y100" s="350"/>
      <c r="Z100" s="325"/>
      <c r="AA100" s="326"/>
      <c r="AB100" s="326"/>
      <c r="AC100" s="326"/>
      <c r="AD100" s="326"/>
      <c r="AE100" s="326"/>
      <c r="AF100" s="326"/>
      <c r="AG100" s="326"/>
      <c r="AH100" s="326"/>
      <c r="AI100" s="326"/>
      <c r="AJ100" s="327"/>
    </row>
    <row r="101" spans="1:36" ht="3" customHeight="1">
      <c r="A101" s="328" t="s">
        <v>55</v>
      </c>
      <c r="B101" s="329"/>
      <c r="C101" s="329"/>
      <c r="D101" s="329"/>
      <c r="E101" s="329"/>
      <c r="F101" s="329"/>
      <c r="G101" s="329"/>
      <c r="H101" s="329"/>
      <c r="I101" s="330"/>
      <c r="J101" s="85"/>
      <c r="K101" s="86"/>
      <c r="L101" s="87"/>
      <c r="M101" s="337"/>
      <c r="N101" s="338"/>
      <c r="O101" s="338"/>
      <c r="P101" s="338"/>
      <c r="Q101" s="338"/>
      <c r="R101" s="338"/>
      <c r="S101" s="338"/>
      <c r="T101" s="338"/>
      <c r="U101" s="338"/>
      <c r="V101" s="338"/>
      <c r="W101" s="338"/>
      <c r="X101" s="338"/>
      <c r="Y101" s="339"/>
      <c r="Z101" s="340"/>
      <c r="AA101" s="341"/>
      <c r="AB101" s="341"/>
      <c r="AC101" s="341"/>
      <c r="AD101" s="341"/>
      <c r="AE101" s="341"/>
      <c r="AF101" s="341"/>
      <c r="AG101" s="341"/>
      <c r="AH101" s="341"/>
      <c r="AI101" s="341"/>
      <c r="AJ101" s="342"/>
    </row>
    <row r="102" spans="1:36" ht="6.75" customHeight="1">
      <c r="A102" s="331"/>
      <c r="B102" s="332"/>
      <c r="C102" s="332"/>
      <c r="D102" s="332"/>
      <c r="E102" s="332"/>
      <c r="F102" s="332"/>
      <c r="G102" s="332"/>
      <c r="H102" s="332"/>
      <c r="I102" s="333"/>
      <c r="J102" s="343"/>
      <c r="K102" s="344"/>
      <c r="L102" s="345"/>
      <c r="M102" s="323"/>
      <c r="N102" s="346" t="s">
        <v>32</v>
      </c>
      <c r="O102" s="346"/>
      <c r="P102" s="346"/>
      <c r="Q102" s="88"/>
      <c r="R102" s="346" t="s">
        <v>33</v>
      </c>
      <c r="S102" s="346"/>
      <c r="T102" s="346"/>
      <c r="U102" s="88"/>
      <c r="V102" s="346" t="s">
        <v>34</v>
      </c>
      <c r="W102" s="346"/>
      <c r="X102" s="346"/>
      <c r="Y102" s="317"/>
      <c r="Z102" s="318" t="s">
        <v>35</v>
      </c>
      <c r="AA102" s="319"/>
      <c r="AB102" s="321"/>
      <c r="AC102" s="321"/>
      <c r="AD102" s="322" t="s">
        <v>12</v>
      </c>
      <c r="AE102" s="321"/>
      <c r="AF102" s="321"/>
      <c r="AG102" s="322" t="s">
        <v>13</v>
      </c>
      <c r="AH102" s="311"/>
      <c r="AI102" s="311"/>
      <c r="AJ102" s="312" t="s">
        <v>14</v>
      </c>
    </row>
    <row r="103" spans="1:36" ht="6.75" customHeight="1">
      <c r="A103" s="331"/>
      <c r="B103" s="332"/>
      <c r="C103" s="332"/>
      <c r="D103" s="332"/>
      <c r="E103" s="332"/>
      <c r="F103" s="332"/>
      <c r="G103" s="332"/>
      <c r="H103" s="332"/>
      <c r="I103" s="333"/>
      <c r="J103" s="343"/>
      <c r="K103" s="344"/>
      <c r="L103" s="345"/>
      <c r="M103" s="323"/>
      <c r="N103" s="346"/>
      <c r="O103" s="346"/>
      <c r="P103" s="346"/>
      <c r="Q103" s="88"/>
      <c r="R103" s="346"/>
      <c r="S103" s="346"/>
      <c r="T103" s="346"/>
      <c r="U103" s="88"/>
      <c r="V103" s="346"/>
      <c r="W103" s="346"/>
      <c r="X103" s="346"/>
      <c r="Y103" s="317"/>
      <c r="Z103" s="320"/>
      <c r="AA103" s="319"/>
      <c r="AB103" s="321"/>
      <c r="AC103" s="321"/>
      <c r="AD103" s="322"/>
      <c r="AE103" s="321"/>
      <c r="AF103" s="321"/>
      <c r="AG103" s="322"/>
      <c r="AH103" s="311"/>
      <c r="AI103" s="311"/>
      <c r="AJ103" s="312"/>
    </row>
    <row r="104" spans="1:36" ht="4.5" customHeight="1">
      <c r="A104" s="331"/>
      <c r="B104" s="332"/>
      <c r="C104" s="332"/>
      <c r="D104" s="332"/>
      <c r="E104" s="332"/>
      <c r="F104" s="332"/>
      <c r="G104" s="332"/>
      <c r="H104" s="332"/>
      <c r="I104" s="333"/>
      <c r="J104" s="92"/>
      <c r="K104" s="93"/>
      <c r="L104" s="94"/>
      <c r="M104" s="323"/>
      <c r="N104" s="324"/>
      <c r="O104" s="324"/>
      <c r="P104" s="324"/>
      <c r="Q104" s="324"/>
      <c r="R104" s="324"/>
      <c r="S104" s="324"/>
      <c r="T104" s="324"/>
      <c r="U104" s="324"/>
      <c r="V104" s="324"/>
      <c r="W104" s="324"/>
      <c r="X104" s="324"/>
      <c r="Y104" s="317"/>
      <c r="Z104" s="325"/>
      <c r="AA104" s="326"/>
      <c r="AB104" s="326"/>
      <c r="AC104" s="326"/>
      <c r="AD104" s="326"/>
      <c r="AE104" s="326"/>
      <c r="AF104" s="326"/>
      <c r="AG104" s="326"/>
      <c r="AH104" s="326"/>
      <c r="AI104" s="326"/>
      <c r="AJ104" s="327"/>
    </row>
    <row r="105" spans="1:36" ht="3" customHeight="1">
      <c r="A105" s="328" t="s">
        <v>56</v>
      </c>
      <c r="B105" s="329"/>
      <c r="C105" s="329"/>
      <c r="D105" s="329"/>
      <c r="E105" s="329"/>
      <c r="F105" s="329"/>
      <c r="G105" s="329"/>
      <c r="H105" s="329"/>
      <c r="I105" s="330"/>
      <c r="J105" s="85"/>
      <c r="K105" s="86"/>
      <c r="L105" s="87"/>
      <c r="M105" s="337"/>
      <c r="N105" s="338"/>
      <c r="O105" s="338"/>
      <c r="P105" s="338"/>
      <c r="Q105" s="338"/>
      <c r="R105" s="338"/>
      <c r="S105" s="338"/>
      <c r="T105" s="338"/>
      <c r="U105" s="338"/>
      <c r="V105" s="338"/>
      <c r="W105" s="338"/>
      <c r="X105" s="338"/>
      <c r="Y105" s="339"/>
      <c r="Z105" s="340"/>
      <c r="AA105" s="341"/>
      <c r="AB105" s="341"/>
      <c r="AC105" s="341"/>
      <c r="AD105" s="341"/>
      <c r="AE105" s="341"/>
      <c r="AF105" s="341"/>
      <c r="AG105" s="341"/>
      <c r="AH105" s="341"/>
      <c r="AI105" s="341"/>
      <c r="AJ105" s="342"/>
    </row>
    <row r="106" spans="1:36" ht="6.75" customHeight="1">
      <c r="A106" s="331"/>
      <c r="B106" s="332"/>
      <c r="C106" s="332"/>
      <c r="D106" s="332"/>
      <c r="E106" s="332"/>
      <c r="F106" s="332"/>
      <c r="G106" s="332"/>
      <c r="H106" s="332"/>
      <c r="I106" s="333"/>
      <c r="J106" s="343"/>
      <c r="K106" s="344"/>
      <c r="L106" s="345"/>
      <c r="M106" s="323"/>
      <c r="N106" s="346" t="s">
        <v>32</v>
      </c>
      <c r="O106" s="346"/>
      <c r="P106" s="346"/>
      <c r="Q106" s="88"/>
      <c r="R106" s="346" t="s">
        <v>33</v>
      </c>
      <c r="S106" s="346"/>
      <c r="T106" s="346"/>
      <c r="U106" s="88"/>
      <c r="V106" s="346" t="s">
        <v>34</v>
      </c>
      <c r="W106" s="346"/>
      <c r="X106" s="346"/>
      <c r="Y106" s="317"/>
      <c r="Z106" s="318" t="s">
        <v>35</v>
      </c>
      <c r="AA106" s="319"/>
      <c r="AB106" s="321"/>
      <c r="AC106" s="321"/>
      <c r="AD106" s="322" t="s">
        <v>12</v>
      </c>
      <c r="AE106" s="321"/>
      <c r="AF106" s="321"/>
      <c r="AG106" s="322" t="s">
        <v>13</v>
      </c>
      <c r="AH106" s="311"/>
      <c r="AI106" s="311"/>
      <c r="AJ106" s="312" t="s">
        <v>14</v>
      </c>
    </row>
    <row r="107" spans="1:36" ht="6.75" customHeight="1">
      <c r="A107" s="331"/>
      <c r="B107" s="332"/>
      <c r="C107" s="332"/>
      <c r="D107" s="332"/>
      <c r="E107" s="332"/>
      <c r="F107" s="332"/>
      <c r="G107" s="332"/>
      <c r="H107" s="332"/>
      <c r="I107" s="333"/>
      <c r="J107" s="343"/>
      <c r="K107" s="344"/>
      <c r="L107" s="345"/>
      <c r="M107" s="323"/>
      <c r="N107" s="346"/>
      <c r="O107" s="346"/>
      <c r="P107" s="346"/>
      <c r="Q107" s="88"/>
      <c r="R107" s="346"/>
      <c r="S107" s="346"/>
      <c r="T107" s="346"/>
      <c r="U107" s="88"/>
      <c r="V107" s="346"/>
      <c r="W107" s="346"/>
      <c r="X107" s="346"/>
      <c r="Y107" s="317"/>
      <c r="Z107" s="320"/>
      <c r="AA107" s="319"/>
      <c r="AB107" s="321"/>
      <c r="AC107" s="321"/>
      <c r="AD107" s="322"/>
      <c r="AE107" s="321"/>
      <c r="AF107" s="321"/>
      <c r="AG107" s="322"/>
      <c r="AH107" s="311"/>
      <c r="AI107" s="311"/>
      <c r="AJ107" s="312"/>
    </row>
    <row r="108" spans="1:36" ht="3" customHeight="1" thickBot="1">
      <c r="A108" s="334"/>
      <c r="B108" s="335"/>
      <c r="C108" s="335"/>
      <c r="D108" s="335"/>
      <c r="E108" s="335"/>
      <c r="F108" s="335"/>
      <c r="G108" s="335"/>
      <c r="H108" s="335"/>
      <c r="I108" s="336"/>
      <c r="J108" s="95"/>
      <c r="K108" s="96"/>
      <c r="L108" s="97"/>
      <c r="M108" s="313"/>
      <c r="N108" s="314"/>
      <c r="O108" s="314"/>
      <c r="P108" s="314"/>
      <c r="Q108" s="314"/>
      <c r="R108" s="314"/>
      <c r="S108" s="314"/>
      <c r="T108" s="314"/>
      <c r="U108" s="314"/>
      <c r="V108" s="314"/>
      <c r="W108" s="314"/>
      <c r="X108" s="314"/>
      <c r="Y108" s="315"/>
      <c r="Z108" s="313"/>
      <c r="AA108" s="314"/>
      <c r="AB108" s="314"/>
      <c r="AC108" s="314"/>
      <c r="AD108" s="314"/>
      <c r="AE108" s="314"/>
      <c r="AF108" s="314"/>
      <c r="AG108" s="314"/>
      <c r="AH108" s="314"/>
      <c r="AI108" s="314"/>
      <c r="AJ108" s="316"/>
    </row>
    <row r="109" spans="1:36" ht="9.75" customHeight="1">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row>
    <row r="110" spans="1:36" s="18" customFormat="1" ht="21.75" customHeight="1">
      <c r="B110" s="302" t="s">
        <v>57</v>
      </c>
      <c r="C110" s="303"/>
      <c r="D110" s="303"/>
      <c r="E110" s="303"/>
      <c r="F110" s="303"/>
      <c r="G110" s="303"/>
      <c r="H110" s="303"/>
      <c r="I110" s="304"/>
      <c r="J110" s="305"/>
      <c r="K110" s="306"/>
      <c r="L110" s="306"/>
      <c r="M110" s="306"/>
      <c r="N110" s="306"/>
      <c r="O110" s="306"/>
      <c r="P110" s="306"/>
      <c r="Q110" s="306"/>
      <c r="R110" s="306"/>
      <c r="S110" s="306"/>
      <c r="T110" s="306"/>
      <c r="U110" s="306"/>
      <c r="V110" s="307"/>
    </row>
    <row r="111" spans="1:36" s="18" customFormat="1" ht="21.75" customHeight="1">
      <c r="B111" s="302" t="s">
        <v>58</v>
      </c>
      <c r="C111" s="303"/>
      <c r="D111" s="303"/>
      <c r="E111" s="303"/>
      <c r="F111" s="303"/>
      <c r="G111" s="303"/>
      <c r="H111" s="303"/>
      <c r="I111" s="304"/>
      <c r="J111" s="305"/>
      <c r="K111" s="306"/>
      <c r="L111" s="306"/>
      <c r="M111" s="306"/>
      <c r="N111" s="306"/>
      <c r="O111" s="306"/>
      <c r="P111" s="306"/>
      <c r="Q111" s="306"/>
      <c r="R111" s="306"/>
      <c r="S111" s="306"/>
      <c r="T111" s="306"/>
      <c r="U111" s="306"/>
      <c r="V111" s="307"/>
    </row>
    <row r="112" spans="1:36" s="18" customFormat="1" ht="21.75" customHeight="1">
      <c r="B112" s="302" t="s">
        <v>59</v>
      </c>
      <c r="C112" s="303"/>
      <c r="D112" s="303"/>
      <c r="E112" s="303"/>
      <c r="F112" s="303"/>
      <c r="G112" s="303"/>
      <c r="H112" s="303"/>
      <c r="I112" s="304"/>
      <c r="J112" s="305"/>
      <c r="K112" s="306"/>
      <c r="L112" s="306"/>
      <c r="M112" s="306"/>
      <c r="N112" s="306"/>
      <c r="O112" s="306"/>
      <c r="P112" s="306"/>
      <c r="Q112" s="306"/>
      <c r="R112" s="306"/>
      <c r="S112" s="306"/>
      <c r="T112" s="306"/>
      <c r="U112" s="306"/>
      <c r="V112" s="307"/>
    </row>
    <row r="113" spans="1:36" ht="7.5" customHeight="1">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row>
  </sheetData>
  <mergeCells count="435">
    <mergeCell ref="A2:AJ2"/>
    <mergeCell ref="A4:L9"/>
    <mergeCell ref="Y4:Z4"/>
    <mergeCell ref="AA4:AB4"/>
    <mergeCell ref="AD4:AE4"/>
    <mergeCell ref="AG4:AH4"/>
    <mergeCell ref="AM4:AN4"/>
    <mergeCell ref="M7:O11"/>
    <mergeCell ref="P7:T8"/>
    <mergeCell ref="U7:U8"/>
    <mergeCell ref="V7:AJ8"/>
    <mergeCell ref="AL7:AL8"/>
    <mergeCell ref="AM7:AN8"/>
    <mergeCell ref="P9:T10"/>
    <mergeCell ref="U9:U10"/>
    <mergeCell ref="V9:AJ10"/>
    <mergeCell ref="AL9:AL10"/>
    <mergeCell ref="AM9:AN10"/>
    <mergeCell ref="P11:T11"/>
    <mergeCell ref="V11:AJ11"/>
    <mergeCell ref="A13:AJ14"/>
    <mergeCell ref="A15:F15"/>
    <mergeCell ref="G15:H15"/>
    <mergeCell ref="I15:J15"/>
    <mergeCell ref="K15:L15"/>
    <mergeCell ref="M15:N15"/>
    <mergeCell ref="A18:F21"/>
    <mergeCell ref="G18:J18"/>
    <mergeCell ref="K18:O18"/>
    <mergeCell ref="AM18:AN18"/>
    <mergeCell ref="AL19:AL20"/>
    <mergeCell ref="AM19:AN20"/>
    <mergeCell ref="AB15:AC15"/>
    <mergeCell ref="A16:F17"/>
    <mergeCell ref="G16:I16"/>
    <mergeCell ref="J16:AJ16"/>
    <mergeCell ref="G17:AJ17"/>
    <mergeCell ref="AM17:AN17"/>
    <mergeCell ref="O15:P15"/>
    <mergeCell ref="Q15:R15"/>
    <mergeCell ref="S15:T15"/>
    <mergeCell ref="U15:V15"/>
    <mergeCell ref="W15:X15"/>
    <mergeCell ref="Y15:Z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101:I104"/>
    <mergeCell ref="M101:Y101"/>
    <mergeCell ref="Z101:AJ101"/>
    <mergeCell ref="J102:L103"/>
    <mergeCell ref="M102:M103"/>
    <mergeCell ref="N102:P103"/>
    <mergeCell ref="R102:T103"/>
    <mergeCell ref="V102:X103"/>
    <mergeCell ref="Y102:Y103"/>
    <mergeCell ref="Z102:AA103"/>
    <mergeCell ref="N106:P107"/>
    <mergeCell ref="R106:T107"/>
    <mergeCell ref="V106:X107"/>
    <mergeCell ref="AB102:AC103"/>
    <mergeCell ref="AD102:AD103"/>
    <mergeCell ref="AE102:AF103"/>
    <mergeCell ref="AG102:AG103"/>
    <mergeCell ref="AH102:AI103"/>
    <mergeCell ref="AJ102:AJ103"/>
    <mergeCell ref="B111:I111"/>
    <mergeCell ref="J111:V111"/>
    <mergeCell ref="B112:I112"/>
    <mergeCell ref="J112:V112"/>
    <mergeCell ref="G19:AJ20"/>
    <mergeCell ref="AH106:AI107"/>
    <mergeCell ref="AJ106:AJ107"/>
    <mergeCell ref="M108:Y108"/>
    <mergeCell ref="Z108:AJ108"/>
    <mergeCell ref="B110:I110"/>
    <mergeCell ref="J110:V110"/>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s>
  <phoneticPr fontId="3"/>
  <dataValidations count="6">
    <dataValidation imeMode="fullKatakana" allowBlank="1" showInputMessage="1" showErrorMessage="1" sqref="J16:AJ16"/>
    <dataValidation imeMode="fullAlpha" allowBlank="1" showInputMessage="1" showErrorMessage="1" sqref="K18:O18"/>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 type="whole" imeMode="off" allowBlank="1" showInputMessage="1" showErrorMessage="1" sqref="AL15">
      <formula1>4300000000</formula1>
      <formula2>4399999999</formula2>
    </dataValidation>
  </dataValidations>
  <printOptions horizontalCentered="1"/>
  <pageMargins left="0.59055118110236227" right="0.39370078740157483" top="0.59055118110236227" bottom="0.39370078740157483" header="0.31496062992125984" footer="0.27559055118110237"/>
  <pageSetup paperSize="9" scale="87"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41"/>
  <sheetViews>
    <sheetView view="pageBreakPreview" zoomScaleNormal="100" zoomScaleSheetLayoutView="100" workbookViewId="0">
      <selection activeCell="AD4" sqref="AD4:AE4"/>
    </sheetView>
  </sheetViews>
  <sheetFormatPr defaultColWidth="8.25" defaultRowHeight="21" customHeight="1"/>
  <cols>
    <col min="1" max="1" width="2.4140625" style="23" customWidth="1"/>
    <col min="2" max="11" width="2.4140625" style="19" customWidth="1"/>
    <col min="12" max="23" width="1.9140625" style="19" customWidth="1"/>
    <col min="24" max="30" width="2.4140625" style="19" customWidth="1"/>
    <col min="31" max="37" width="1.75" style="19" customWidth="1"/>
    <col min="38" max="44" width="2.4140625" style="19" customWidth="1"/>
    <col min="45" max="45" width="8.25" style="20"/>
    <col min="46" max="16384" width="8.25" style="19"/>
  </cols>
  <sheetData>
    <row r="1" spans="1:44" s="20" customFormat="1" ht="21" customHeight="1">
      <c r="A1" s="66" t="s">
        <v>60</v>
      </c>
      <c r="B1" s="67"/>
      <c r="C1" s="67"/>
      <c r="D1" s="67"/>
      <c r="E1" s="67"/>
      <c r="F1" s="67"/>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row>
    <row r="2" spans="1:44" s="20" customFormat="1" ht="15" customHeight="1">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row>
    <row r="3" spans="1:44" s="20" customFormat="1" ht="23.25" customHeight="1">
      <c r="A3" s="531" t="s">
        <v>61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row>
    <row r="4" spans="1:44" s="20" customFormat="1" ht="15" customHeight="1" thickBot="1">
      <c r="A4" s="53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row>
    <row r="5" spans="1:44" s="20" customFormat="1" ht="30" customHeight="1">
      <c r="A5" s="532" t="s">
        <v>62</v>
      </c>
      <c r="B5" s="533"/>
      <c r="C5" s="533"/>
      <c r="D5" s="533"/>
      <c r="E5" s="533"/>
      <c r="F5" s="533"/>
      <c r="G5" s="533"/>
      <c r="H5" s="533"/>
      <c r="I5" s="533"/>
      <c r="J5" s="533"/>
      <c r="K5" s="534"/>
      <c r="L5" s="535">
        <f>様式①!G17</f>
        <v>0</v>
      </c>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7"/>
    </row>
    <row r="6" spans="1:44" s="20" customFormat="1" ht="30.75" customHeight="1" thickBot="1">
      <c r="A6" s="538" t="s">
        <v>63</v>
      </c>
      <c r="B6" s="539"/>
      <c r="C6" s="539"/>
      <c r="D6" s="539"/>
      <c r="E6" s="539"/>
      <c r="F6" s="539"/>
      <c r="G6" s="539"/>
      <c r="H6" s="539"/>
      <c r="I6" s="539"/>
      <c r="J6" s="539"/>
      <c r="K6" s="540"/>
      <c r="L6" s="541">
        <f>様式①!G19</f>
        <v>0</v>
      </c>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3"/>
    </row>
    <row r="7" spans="1:44" s="20" customFormat="1" ht="21" customHeight="1">
      <c r="A7" s="428" t="s">
        <v>64</v>
      </c>
      <c r="B7" s="546" t="s">
        <v>65</v>
      </c>
      <c r="C7" s="546"/>
      <c r="D7" s="546"/>
      <c r="E7" s="546"/>
      <c r="F7" s="546"/>
      <c r="G7" s="546"/>
      <c r="H7" s="546"/>
      <c r="I7" s="546"/>
      <c r="J7" s="548" t="s">
        <v>66</v>
      </c>
      <c r="K7" s="549"/>
      <c r="L7" s="548" t="s">
        <v>67</v>
      </c>
      <c r="M7" s="549"/>
      <c r="N7" s="549"/>
      <c r="O7" s="549"/>
      <c r="P7" s="549"/>
      <c r="Q7" s="552"/>
      <c r="R7" s="548" t="s">
        <v>68</v>
      </c>
      <c r="S7" s="549"/>
      <c r="T7" s="549"/>
      <c r="U7" s="549"/>
      <c r="V7" s="549"/>
      <c r="W7" s="552"/>
      <c r="X7" s="554" t="s">
        <v>69</v>
      </c>
      <c r="Y7" s="555"/>
      <c r="Z7" s="555"/>
      <c r="AA7" s="555"/>
      <c r="AB7" s="555"/>
      <c r="AC7" s="555"/>
      <c r="AD7" s="556"/>
      <c r="AE7" s="554" t="s">
        <v>70</v>
      </c>
      <c r="AF7" s="555"/>
      <c r="AG7" s="555"/>
      <c r="AH7" s="555"/>
      <c r="AI7" s="555"/>
      <c r="AJ7" s="555"/>
      <c r="AK7" s="556"/>
      <c r="AL7" s="548" t="s">
        <v>71</v>
      </c>
      <c r="AM7" s="555"/>
      <c r="AN7" s="555"/>
      <c r="AO7" s="555"/>
      <c r="AP7" s="555"/>
      <c r="AQ7" s="555"/>
      <c r="AR7" s="560"/>
    </row>
    <row r="8" spans="1:44" s="20" customFormat="1" ht="44.25" customHeight="1">
      <c r="A8" s="429"/>
      <c r="B8" s="547"/>
      <c r="C8" s="547"/>
      <c r="D8" s="547"/>
      <c r="E8" s="547"/>
      <c r="F8" s="547"/>
      <c r="G8" s="547"/>
      <c r="H8" s="547"/>
      <c r="I8" s="547"/>
      <c r="J8" s="550"/>
      <c r="K8" s="551"/>
      <c r="L8" s="550"/>
      <c r="M8" s="551"/>
      <c r="N8" s="551"/>
      <c r="O8" s="551"/>
      <c r="P8" s="551"/>
      <c r="Q8" s="553"/>
      <c r="R8" s="550"/>
      <c r="S8" s="551"/>
      <c r="T8" s="551"/>
      <c r="U8" s="551"/>
      <c r="V8" s="551"/>
      <c r="W8" s="553"/>
      <c r="X8" s="557"/>
      <c r="Y8" s="558"/>
      <c r="Z8" s="558"/>
      <c r="AA8" s="558"/>
      <c r="AB8" s="558"/>
      <c r="AC8" s="558"/>
      <c r="AD8" s="559"/>
      <c r="AE8" s="557"/>
      <c r="AF8" s="558"/>
      <c r="AG8" s="558"/>
      <c r="AH8" s="558"/>
      <c r="AI8" s="558"/>
      <c r="AJ8" s="558"/>
      <c r="AK8" s="559"/>
      <c r="AL8" s="557"/>
      <c r="AM8" s="558"/>
      <c r="AN8" s="558"/>
      <c r="AO8" s="558"/>
      <c r="AP8" s="558"/>
      <c r="AQ8" s="558"/>
      <c r="AR8" s="561"/>
    </row>
    <row r="9" spans="1:44" s="20" customFormat="1" ht="21" customHeight="1">
      <c r="A9" s="429"/>
      <c r="B9" s="519" t="s">
        <v>72</v>
      </c>
      <c r="C9" s="489" t="s">
        <v>31</v>
      </c>
      <c r="D9" s="489"/>
      <c r="E9" s="489"/>
      <c r="F9" s="489"/>
      <c r="G9" s="489"/>
      <c r="H9" s="489"/>
      <c r="I9" s="489"/>
      <c r="J9" s="490"/>
      <c r="K9" s="491"/>
      <c r="L9" s="514"/>
      <c r="M9" s="515"/>
      <c r="N9" s="515"/>
      <c r="O9" s="515"/>
      <c r="P9" s="515"/>
      <c r="Q9" s="516"/>
      <c r="R9" s="514"/>
      <c r="S9" s="515"/>
      <c r="T9" s="515"/>
      <c r="U9" s="515"/>
      <c r="V9" s="515"/>
      <c r="W9" s="516"/>
      <c r="X9" s="463"/>
      <c r="Y9" s="464"/>
      <c r="Z9" s="464"/>
      <c r="AA9" s="464"/>
      <c r="AB9" s="464"/>
      <c r="AC9" s="464"/>
      <c r="AD9" s="465"/>
      <c r="AE9" s="449"/>
      <c r="AF9" s="492"/>
      <c r="AG9" s="492"/>
      <c r="AH9" s="492"/>
      <c r="AI9" s="492"/>
      <c r="AJ9" s="492"/>
      <c r="AK9" s="493"/>
      <c r="AL9" s="452"/>
      <c r="AM9" s="517"/>
      <c r="AN9" s="517"/>
      <c r="AO9" s="517"/>
      <c r="AP9" s="517"/>
      <c r="AQ9" s="517"/>
      <c r="AR9" s="518"/>
    </row>
    <row r="10" spans="1:44" s="20" customFormat="1" ht="21" customHeight="1">
      <c r="A10" s="429"/>
      <c r="B10" s="519"/>
      <c r="C10" s="489" t="s">
        <v>36</v>
      </c>
      <c r="D10" s="489"/>
      <c r="E10" s="489"/>
      <c r="F10" s="489"/>
      <c r="G10" s="489"/>
      <c r="H10" s="489"/>
      <c r="I10" s="489"/>
      <c r="J10" s="490"/>
      <c r="K10" s="491"/>
      <c r="L10" s="514"/>
      <c r="M10" s="515"/>
      <c r="N10" s="515"/>
      <c r="O10" s="515"/>
      <c r="P10" s="515"/>
      <c r="Q10" s="516"/>
      <c r="R10" s="514"/>
      <c r="S10" s="515"/>
      <c r="T10" s="515"/>
      <c r="U10" s="515"/>
      <c r="V10" s="515"/>
      <c r="W10" s="516"/>
      <c r="X10" s="463"/>
      <c r="Y10" s="464"/>
      <c r="Z10" s="464"/>
      <c r="AA10" s="464"/>
      <c r="AB10" s="464"/>
      <c r="AC10" s="464"/>
      <c r="AD10" s="465"/>
      <c r="AE10" s="449"/>
      <c r="AF10" s="492"/>
      <c r="AG10" s="492"/>
      <c r="AH10" s="492"/>
      <c r="AI10" s="492"/>
      <c r="AJ10" s="492"/>
      <c r="AK10" s="493"/>
      <c r="AL10" s="452"/>
      <c r="AM10" s="517"/>
      <c r="AN10" s="517"/>
      <c r="AO10" s="517"/>
      <c r="AP10" s="517"/>
      <c r="AQ10" s="517"/>
      <c r="AR10" s="518"/>
    </row>
    <row r="11" spans="1:44" s="20" customFormat="1" ht="21" customHeight="1">
      <c r="A11" s="429"/>
      <c r="B11" s="519"/>
      <c r="C11" s="489" t="s">
        <v>37</v>
      </c>
      <c r="D11" s="489"/>
      <c r="E11" s="489"/>
      <c r="F11" s="489"/>
      <c r="G11" s="489"/>
      <c r="H11" s="489"/>
      <c r="I11" s="489"/>
      <c r="J11" s="490"/>
      <c r="K11" s="491"/>
      <c r="L11" s="514"/>
      <c r="M11" s="515"/>
      <c r="N11" s="515"/>
      <c r="O11" s="515"/>
      <c r="P11" s="515"/>
      <c r="Q11" s="516"/>
      <c r="R11" s="514"/>
      <c r="S11" s="515"/>
      <c r="T11" s="515"/>
      <c r="U11" s="515"/>
      <c r="V11" s="515"/>
      <c r="W11" s="516"/>
      <c r="X11" s="463"/>
      <c r="Y11" s="464"/>
      <c r="Z11" s="464"/>
      <c r="AA11" s="464"/>
      <c r="AB11" s="464"/>
      <c r="AC11" s="464"/>
      <c r="AD11" s="465"/>
      <c r="AE11" s="449"/>
      <c r="AF11" s="492"/>
      <c r="AG11" s="492"/>
      <c r="AH11" s="492"/>
      <c r="AI11" s="492"/>
      <c r="AJ11" s="492"/>
      <c r="AK11" s="493"/>
      <c r="AL11" s="452"/>
      <c r="AM11" s="517"/>
      <c r="AN11" s="517"/>
      <c r="AO11" s="517"/>
      <c r="AP11" s="517"/>
      <c r="AQ11" s="517"/>
      <c r="AR11" s="518"/>
    </row>
    <row r="12" spans="1:44" s="20" customFormat="1" ht="21" customHeight="1">
      <c r="A12" s="429"/>
      <c r="B12" s="519"/>
      <c r="C12" s="489" t="s">
        <v>38</v>
      </c>
      <c r="D12" s="489"/>
      <c r="E12" s="489"/>
      <c r="F12" s="489"/>
      <c r="G12" s="489"/>
      <c r="H12" s="489"/>
      <c r="I12" s="489"/>
      <c r="J12" s="490"/>
      <c r="K12" s="491"/>
      <c r="L12" s="514"/>
      <c r="M12" s="515"/>
      <c r="N12" s="515"/>
      <c r="O12" s="515"/>
      <c r="P12" s="515"/>
      <c r="Q12" s="516"/>
      <c r="R12" s="514"/>
      <c r="S12" s="515"/>
      <c r="T12" s="515"/>
      <c r="U12" s="515"/>
      <c r="V12" s="515"/>
      <c r="W12" s="516"/>
      <c r="X12" s="463"/>
      <c r="Y12" s="464"/>
      <c r="Z12" s="464"/>
      <c r="AA12" s="464"/>
      <c r="AB12" s="464"/>
      <c r="AC12" s="464"/>
      <c r="AD12" s="465"/>
      <c r="AE12" s="449"/>
      <c r="AF12" s="492"/>
      <c r="AG12" s="492"/>
      <c r="AH12" s="492"/>
      <c r="AI12" s="492"/>
      <c r="AJ12" s="492"/>
      <c r="AK12" s="493"/>
      <c r="AL12" s="452"/>
      <c r="AM12" s="517"/>
      <c r="AN12" s="517"/>
      <c r="AO12" s="517"/>
      <c r="AP12" s="517"/>
      <c r="AQ12" s="517"/>
      <c r="AR12" s="518"/>
    </row>
    <row r="13" spans="1:44" s="20" customFormat="1" ht="21" customHeight="1">
      <c r="A13" s="429"/>
      <c r="B13" s="519"/>
      <c r="C13" s="523" t="s">
        <v>39</v>
      </c>
      <c r="D13" s="526"/>
      <c r="E13" s="526"/>
      <c r="F13" s="526"/>
      <c r="G13" s="526"/>
      <c r="H13" s="526"/>
      <c r="I13" s="527"/>
      <c r="J13" s="490"/>
      <c r="K13" s="491"/>
      <c r="L13" s="514"/>
      <c r="M13" s="515"/>
      <c r="N13" s="515"/>
      <c r="O13" s="515"/>
      <c r="P13" s="515"/>
      <c r="Q13" s="516"/>
      <c r="R13" s="514"/>
      <c r="S13" s="515"/>
      <c r="T13" s="515"/>
      <c r="U13" s="515"/>
      <c r="V13" s="515"/>
      <c r="W13" s="516"/>
      <c r="X13" s="463"/>
      <c r="Y13" s="464"/>
      <c r="Z13" s="464"/>
      <c r="AA13" s="464"/>
      <c r="AB13" s="464"/>
      <c r="AC13" s="464"/>
      <c r="AD13" s="465"/>
      <c r="AE13" s="449"/>
      <c r="AF13" s="492"/>
      <c r="AG13" s="492"/>
      <c r="AH13" s="492"/>
      <c r="AI13" s="492"/>
      <c r="AJ13" s="492"/>
      <c r="AK13" s="493"/>
      <c r="AL13" s="452"/>
      <c r="AM13" s="517"/>
      <c r="AN13" s="517"/>
      <c r="AO13" s="517"/>
      <c r="AP13" s="517"/>
      <c r="AQ13" s="517"/>
      <c r="AR13" s="518"/>
    </row>
    <row r="14" spans="1:44" s="20" customFormat="1" ht="21" customHeight="1">
      <c r="A14" s="429"/>
      <c r="B14" s="519"/>
      <c r="C14" s="523" t="s">
        <v>40</v>
      </c>
      <c r="D14" s="526"/>
      <c r="E14" s="526"/>
      <c r="F14" s="526"/>
      <c r="G14" s="526"/>
      <c r="H14" s="526"/>
      <c r="I14" s="527"/>
      <c r="J14" s="490"/>
      <c r="K14" s="491"/>
      <c r="L14" s="514"/>
      <c r="M14" s="515"/>
      <c r="N14" s="515"/>
      <c r="O14" s="515"/>
      <c r="P14" s="515"/>
      <c r="Q14" s="516"/>
      <c r="R14" s="514"/>
      <c r="S14" s="515"/>
      <c r="T14" s="515"/>
      <c r="U14" s="515"/>
      <c r="V14" s="515"/>
      <c r="W14" s="516"/>
      <c r="X14" s="463"/>
      <c r="Y14" s="464"/>
      <c r="Z14" s="464"/>
      <c r="AA14" s="464"/>
      <c r="AB14" s="464"/>
      <c r="AC14" s="464"/>
      <c r="AD14" s="465"/>
      <c r="AE14" s="449"/>
      <c r="AF14" s="492"/>
      <c r="AG14" s="492"/>
      <c r="AH14" s="492"/>
      <c r="AI14" s="492"/>
      <c r="AJ14" s="492"/>
      <c r="AK14" s="493"/>
      <c r="AL14" s="452"/>
      <c r="AM14" s="517"/>
      <c r="AN14" s="517"/>
      <c r="AO14" s="517"/>
      <c r="AP14" s="517"/>
      <c r="AQ14" s="517"/>
      <c r="AR14" s="518"/>
    </row>
    <row r="15" spans="1:44" s="20" customFormat="1" ht="21" customHeight="1">
      <c r="A15" s="429"/>
      <c r="B15" s="519"/>
      <c r="C15" s="489" t="s">
        <v>41</v>
      </c>
      <c r="D15" s="489"/>
      <c r="E15" s="489"/>
      <c r="F15" s="489"/>
      <c r="G15" s="489"/>
      <c r="H15" s="489"/>
      <c r="I15" s="489"/>
      <c r="J15" s="490"/>
      <c r="K15" s="491"/>
      <c r="L15" s="514"/>
      <c r="M15" s="515"/>
      <c r="N15" s="515"/>
      <c r="O15" s="515"/>
      <c r="P15" s="515"/>
      <c r="Q15" s="516"/>
      <c r="R15" s="514"/>
      <c r="S15" s="515"/>
      <c r="T15" s="515"/>
      <c r="U15" s="515"/>
      <c r="V15" s="515"/>
      <c r="W15" s="516"/>
      <c r="X15" s="463"/>
      <c r="Y15" s="464"/>
      <c r="Z15" s="464"/>
      <c r="AA15" s="464"/>
      <c r="AB15" s="464"/>
      <c r="AC15" s="464"/>
      <c r="AD15" s="465"/>
      <c r="AE15" s="449"/>
      <c r="AF15" s="492"/>
      <c r="AG15" s="492"/>
      <c r="AH15" s="492"/>
      <c r="AI15" s="492"/>
      <c r="AJ15" s="492"/>
      <c r="AK15" s="493"/>
      <c r="AL15" s="452"/>
      <c r="AM15" s="517"/>
      <c r="AN15" s="517"/>
      <c r="AO15" s="517"/>
      <c r="AP15" s="517"/>
      <c r="AQ15" s="517"/>
      <c r="AR15" s="518"/>
    </row>
    <row r="16" spans="1:44" ht="21" customHeight="1">
      <c r="A16" s="429"/>
      <c r="B16" s="519"/>
      <c r="C16" s="523" t="s">
        <v>42</v>
      </c>
      <c r="D16" s="524"/>
      <c r="E16" s="524"/>
      <c r="F16" s="524"/>
      <c r="G16" s="524"/>
      <c r="H16" s="524"/>
      <c r="I16" s="525"/>
      <c r="J16" s="490"/>
      <c r="K16" s="491"/>
      <c r="L16" s="514"/>
      <c r="M16" s="515"/>
      <c r="N16" s="515"/>
      <c r="O16" s="515"/>
      <c r="P16" s="515"/>
      <c r="Q16" s="516"/>
      <c r="R16" s="514"/>
      <c r="S16" s="515"/>
      <c r="T16" s="515"/>
      <c r="U16" s="515"/>
      <c r="V16" s="515"/>
      <c r="W16" s="516"/>
      <c r="X16" s="463"/>
      <c r="Y16" s="464"/>
      <c r="Z16" s="464"/>
      <c r="AA16" s="464"/>
      <c r="AB16" s="464"/>
      <c r="AC16" s="464"/>
      <c r="AD16" s="465"/>
      <c r="AE16" s="449"/>
      <c r="AF16" s="492"/>
      <c r="AG16" s="492"/>
      <c r="AH16" s="492"/>
      <c r="AI16" s="492"/>
      <c r="AJ16" s="492"/>
      <c r="AK16" s="493"/>
      <c r="AL16" s="452"/>
      <c r="AM16" s="517"/>
      <c r="AN16" s="517"/>
      <c r="AO16" s="517"/>
      <c r="AP16" s="517"/>
      <c r="AQ16" s="517"/>
      <c r="AR16" s="518"/>
    </row>
    <row r="17" spans="1:44" ht="21" customHeight="1">
      <c r="A17" s="429"/>
      <c r="B17" s="519"/>
      <c r="C17" s="489" t="s">
        <v>43</v>
      </c>
      <c r="D17" s="489"/>
      <c r="E17" s="489"/>
      <c r="F17" s="489"/>
      <c r="G17" s="489"/>
      <c r="H17" s="489"/>
      <c r="I17" s="489"/>
      <c r="J17" s="490"/>
      <c r="K17" s="491"/>
      <c r="L17" s="514"/>
      <c r="M17" s="515"/>
      <c r="N17" s="515"/>
      <c r="O17" s="515"/>
      <c r="P17" s="515"/>
      <c r="Q17" s="516"/>
      <c r="R17" s="514"/>
      <c r="S17" s="515"/>
      <c r="T17" s="515"/>
      <c r="U17" s="515"/>
      <c r="V17" s="515"/>
      <c r="W17" s="516"/>
      <c r="X17" s="463"/>
      <c r="Y17" s="464"/>
      <c r="Z17" s="464"/>
      <c r="AA17" s="464"/>
      <c r="AB17" s="464"/>
      <c r="AC17" s="464"/>
      <c r="AD17" s="465"/>
      <c r="AE17" s="449"/>
      <c r="AF17" s="492"/>
      <c r="AG17" s="492"/>
      <c r="AH17" s="492"/>
      <c r="AI17" s="492"/>
      <c r="AJ17" s="492"/>
      <c r="AK17" s="493"/>
      <c r="AL17" s="452"/>
      <c r="AM17" s="517"/>
      <c r="AN17" s="517"/>
      <c r="AO17" s="517"/>
      <c r="AP17" s="517"/>
      <c r="AQ17" s="517"/>
      <c r="AR17" s="518"/>
    </row>
    <row r="18" spans="1:44" ht="21" customHeight="1">
      <c r="A18" s="429"/>
      <c r="B18" s="519" t="s">
        <v>44</v>
      </c>
      <c r="C18" s="489" t="s">
        <v>73</v>
      </c>
      <c r="D18" s="489"/>
      <c r="E18" s="489"/>
      <c r="F18" s="489"/>
      <c r="G18" s="489"/>
      <c r="H18" s="489"/>
      <c r="I18" s="489"/>
      <c r="J18" s="490"/>
      <c r="K18" s="491"/>
      <c r="L18" s="514"/>
      <c r="M18" s="515"/>
      <c r="N18" s="515"/>
      <c r="O18" s="515"/>
      <c r="P18" s="515"/>
      <c r="Q18" s="516"/>
      <c r="R18" s="514"/>
      <c r="S18" s="515"/>
      <c r="T18" s="515"/>
      <c r="U18" s="515"/>
      <c r="V18" s="515"/>
      <c r="W18" s="516"/>
      <c r="X18" s="463"/>
      <c r="Y18" s="464"/>
      <c r="Z18" s="464"/>
      <c r="AA18" s="464"/>
      <c r="AB18" s="464"/>
      <c r="AC18" s="464"/>
      <c r="AD18" s="465"/>
      <c r="AE18" s="449"/>
      <c r="AF18" s="492"/>
      <c r="AG18" s="492"/>
      <c r="AH18" s="492"/>
      <c r="AI18" s="492"/>
      <c r="AJ18" s="492"/>
      <c r="AK18" s="493"/>
      <c r="AL18" s="452"/>
      <c r="AM18" s="517"/>
      <c r="AN18" s="517"/>
      <c r="AO18" s="517"/>
      <c r="AP18" s="517"/>
      <c r="AQ18" s="517"/>
      <c r="AR18" s="518"/>
    </row>
    <row r="19" spans="1:44" ht="21" customHeight="1">
      <c r="A19" s="429"/>
      <c r="B19" s="519"/>
      <c r="C19" s="489" t="s">
        <v>48</v>
      </c>
      <c r="D19" s="489"/>
      <c r="E19" s="489"/>
      <c r="F19" s="489"/>
      <c r="G19" s="489"/>
      <c r="H19" s="489"/>
      <c r="I19" s="489"/>
      <c r="J19" s="490"/>
      <c r="K19" s="491"/>
      <c r="L19" s="514"/>
      <c r="M19" s="515"/>
      <c r="N19" s="515"/>
      <c r="O19" s="515"/>
      <c r="P19" s="515"/>
      <c r="Q19" s="516"/>
      <c r="R19" s="514"/>
      <c r="S19" s="515"/>
      <c r="T19" s="515"/>
      <c r="U19" s="515"/>
      <c r="V19" s="515"/>
      <c r="W19" s="516"/>
      <c r="X19" s="463"/>
      <c r="Y19" s="464"/>
      <c r="Z19" s="464"/>
      <c r="AA19" s="464"/>
      <c r="AB19" s="464"/>
      <c r="AC19" s="464"/>
      <c r="AD19" s="465"/>
      <c r="AE19" s="449"/>
      <c r="AF19" s="492"/>
      <c r="AG19" s="492"/>
      <c r="AH19" s="492"/>
      <c r="AI19" s="492"/>
      <c r="AJ19" s="492"/>
      <c r="AK19" s="493"/>
      <c r="AL19" s="479"/>
      <c r="AM19" s="480"/>
      <c r="AN19" s="480"/>
      <c r="AO19" s="480"/>
      <c r="AP19" s="480"/>
      <c r="AQ19" s="480"/>
      <c r="AR19" s="481"/>
    </row>
    <row r="20" spans="1:44" ht="21" customHeight="1">
      <c r="A20" s="429"/>
      <c r="B20" s="519"/>
      <c r="C20" s="489" t="s">
        <v>74</v>
      </c>
      <c r="D20" s="489"/>
      <c r="E20" s="489"/>
      <c r="F20" s="489"/>
      <c r="G20" s="489"/>
      <c r="H20" s="489"/>
      <c r="I20" s="489"/>
      <c r="J20" s="503" t="s">
        <v>140</v>
      </c>
      <c r="K20" s="504"/>
      <c r="L20" s="505"/>
      <c r="M20" s="506"/>
      <c r="N20" s="506"/>
      <c r="O20" s="506"/>
      <c r="P20" s="506"/>
      <c r="Q20" s="507"/>
      <c r="R20" s="505"/>
      <c r="S20" s="506"/>
      <c r="T20" s="506"/>
      <c r="U20" s="506"/>
      <c r="V20" s="506"/>
      <c r="W20" s="507"/>
      <c r="X20" s="508" t="s">
        <v>141</v>
      </c>
      <c r="Y20" s="509"/>
      <c r="Z20" s="509"/>
      <c r="AA20" s="509"/>
      <c r="AB20" s="509"/>
      <c r="AC20" s="509"/>
      <c r="AD20" s="510"/>
      <c r="AE20" s="511">
        <v>45748</v>
      </c>
      <c r="AF20" s="512"/>
      <c r="AG20" s="512"/>
      <c r="AH20" s="512"/>
      <c r="AI20" s="512"/>
      <c r="AJ20" s="512"/>
      <c r="AK20" s="513"/>
      <c r="AL20" s="520" t="s">
        <v>150</v>
      </c>
      <c r="AM20" s="521"/>
      <c r="AN20" s="521"/>
      <c r="AO20" s="521"/>
      <c r="AP20" s="521"/>
      <c r="AQ20" s="521"/>
      <c r="AR20" s="522"/>
    </row>
    <row r="21" spans="1:44" ht="21" customHeight="1">
      <c r="A21" s="429"/>
      <c r="B21" s="469"/>
      <c r="C21" s="489" t="s">
        <v>75</v>
      </c>
      <c r="D21" s="489"/>
      <c r="E21" s="489"/>
      <c r="F21" s="489"/>
      <c r="G21" s="489"/>
      <c r="H21" s="489"/>
      <c r="I21" s="489"/>
      <c r="J21" s="490"/>
      <c r="K21" s="491"/>
      <c r="L21" s="449"/>
      <c r="M21" s="492"/>
      <c r="N21" s="492"/>
      <c r="O21" s="492"/>
      <c r="P21" s="492"/>
      <c r="Q21" s="493"/>
      <c r="R21" s="449"/>
      <c r="S21" s="492"/>
      <c r="T21" s="492"/>
      <c r="U21" s="492"/>
      <c r="V21" s="492"/>
      <c r="W21" s="493"/>
      <c r="X21" s="494"/>
      <c r="Y21" s="495"/>
      <c r="Z21" s="495"/>
      <c r="AA21" s="495"/>
      <c r="AB21" s="495"/>
      <c r="AC21" s="495"/>
      <c r="AD21" s="496"/>
      <c r="AE21" s="497"/>
      <c r="AF21" s="498"/>
      <c r="AG21" s="498"/>
      <c r="AH21" s="498"/>
      <c r="AI21" s="498"/>
      <c r="AJ21" s="498"/>
      <c r="AK21" s="499"/>
      <c r="AL21" s="500"/>
      <c r="AM21" s="501"/>
      <c r="AN21" s="501"/>
      <c r="AO21" s="501"/>
      <c r="AP21" s="501"/>
      <c r="AQ21" s="501"/>
      <c r="AR21" s="502"/>
    </row>
    <row r="22" spans="1:44" ht="21" customHeight="1">
      <c r="A22" s="429"/>
      <c r="B22" s="469"/>
      <c r="C22" s="489" t="s">
        <v>51</v>
      </c>
      <c r="D22" s="489"/>
      <c r="E22" s="489"/>
      <c r="F22" s="489"/>
      <c r="G22" s="489"/>
      <c r="H22" s="489"/>
      <c r="I22" s="489"/>
      <c r="J22" s="490"/>
      <c r="K22" s="491"/>
      <c r="L22" s="449"/>
      <c r="M22" s="492"/>
      <c r="N22" s="492"/>
      <c r="O22" s="492"/>
      <c r="P22" s="492"/>
      <c r="Q22" s="493"/>
      <c r="R22" s="449"/>
      <c r="S22" s="492"/>
      <c r="T22" s="492"/>
      <c r="U22" s="492"/>
      <c r="V22" s="492"/>
      <c r="W22" s="493"/>
      <c r="X22" s="463"/>
      <c r="Y22" s="464"/>
      <c r="Z22" s="464"/>
      <c r="AA22" s="464"/>
      <c r="AB22" s="464"/>
      <c r="AC22" s="464"/>
      <c r="AD22" s="465"/>
      <c r="AE22" s="449"/>
      <c r="AF22" s="492"/>
      <c r="AG22" s="492"/>
      <c r="AH22" s="492"/>
      <c r="AI22" s="492"/>
      <c r="AJ22" s="492"/>
      <c r="AK22" s="493"/>
      <c r="AL22" s="479"/>
      <c r="AM22" s="480"/>
      <c r="AN22" s="480"/>
      <c r="AO22" s="480"/>
      <c r="AP22" s="480"/>
      <c r="AQ22" s="480"/>
      <c r="AR22" s="481"/>
    </row>
    <row r="23" spans="1:44" ht="21" customHeight="1">
      <c r="A23" s="429"/>
      <c r="B23" s="469"/>
      <c r="C23" s="482" t="s">
        <v>53</v>
      </c>
      <c r="D23" s="482"/>
      <c r="E23" s="482"/>
      <c r="F23" s="482"/>
      <c r="G23" s="482"/>
      <c r="H23" s="482"/>
      <c r="I23" s="482"/>
      <c r="J23" s="474"/>
      <c r="K23" s="483"/>
      <c r="L23" s="476"/>
      <c r="M23" s="484"/>
      <c r="N23" s="484"/>
      <c r="O23" s="484"/>
      <c r="P23" s="484"/>
      <c r="Q23" s="485"/>
      <c r="R23" s="476"/>
      <c r="S23" s="484"/>
      <c r="T23" s="484"/>
      <c r="U23" s="484"/>
      <c r="V23" s="484"/>
      <c r="W23" s="485"/>
      <c r="X23" s="463"/>
      <c r="Y23" s="464"/>
      <c r="Z23" s="464"/>
      <c r="AA23" s="464"/>
      <c r="AB23" s="464"/>
      <c r="AC23" s="464"/>
      <c r="AD23" s="465"/>
      <c r="AE23" s="476"/>
      <c r="AF23" s="484"/>
      <c r="AG23" s="484"/>
      <c r="AH23" s="484"/>
      <c r="AI23" s="484"/>
      <c r="AJ23" s="484"/>
      <c r="AK23" s="485"/>
      <c r="AL23" s="486"/>
      <c r="AM23" s="487"/>
      <c r="AN23" s="487"/>
      <c r="AO23" s="487"/>
      <c r="AP23" s="487"/>
      <c r="AQ23" s="487"/>
      <c r="AR23" s="488"/>
    </row>
    <row r="24" spans="1:44" ht="30" customHeight="1">
      <c r="A24" s="544"/>
      <c r="B24" s="469" t="s">
        <v>76</v>
      </c>
      <c r="C24" s="471" t="s">
        <v>77</v>
      </c>
      <c r="D24" s="472"/>
      <c r="E24" s="472"/>
      <c r="F24" s="472"/>
      <c r="G24" s="472"/>
      <c r="H24" s="472"/>
      <c r="I24" s="473"/>
      <c r="J24" s="474"/>
      <c r="K24" s="475"/>
      <c r="L24" s="476"/>
      <c r="M24" s="477"/>
      <c r="N24" s="477"/>
      <c r="O24" s="477"/>
      <c r="P24" s="477"/>
      <c r="Q24" s="478"/>
      <c r="R24" s="476"/>
      <c r="S24" s="477"/>
      <c r="T24" s="477"/>
      <c r="U24" s="477"/>
      <c r="V24" s="477"/>
      <c r="W24" s="478"/>
      <c r="X24" s="463"/>
      <c r="Y24" s="464"/>
      <c r="Z24" s="464"/>
      <c r="AA24" s="464"/>
      <c r="AB24" s="464"/>
      <c r="AC24" s="464"/>
      <c r="AD24" s="465"/>
      <c r="AE24" s="449"/>
      <c r="AF24" s="450"/>
      <c r="AG24" s="450"/>
      <c r="AH24" s="450"/>
      <c r="AI24" s="450"/>
      <c r="AJ24" s="450"/>
      <c r="AK24" s="451"/>
      <c r="AL24" s="452"/>
      <c r="AM24" s="453"/>
      <c r="AN24" s="453"/>
      <c r="AO24" s="453"/>
      <c r="AP24" s="453"/>
      <c r="AQ24" s="453"/>
      <c r="AR24" s="454"/>
    </row>
    <row r="25" spans="1:44" ht="30" customHeight="1" thickBot="1">
      <c r="A25" s="545"/>
      <c r="B25" s="470"/>
      <c r="C25" s="455" t="s">
        <v>78</v>
      </c>
      <c r="D25" s="456"/>
      <c r="E25" s="456"/>
      <c r="F25" s="456"/>
      <c r="G25" s="456"/>
      <c r="H25" s="456"/>
      <c r="I25" s="457"/>
      <c r="J25" s="458"/>
      <c r="K25" s="459"/>
      <c r="L25" s="460"/>
      <c r="M25" s="461"/>
      <c r="N25" s="461"/>
      <c r="O25" s="461"/>
      <c r="P25" s="461"/>
      <c r="Q25" s="462"/>
      <c r="R25" s="460"/>
      <c r="S25" s="461"/>
      <c r="T25" s="461"/>
      <c r="U25" s="461"/>
      <c r="V25" s="461"/>
      <c r="W25" s="462"/>
      <c r="X25" s="463"/>
      <c r="Y25" s="464"/>
      <c r="Z25" s="464"/>
      <c r="AA25" s="464"/>
      <c r="AB25" s="464"/>
      <c r="AC25" s="464"/>
      <c r="AD25" s="465"/>
      <c r="AE25" s="460"/>
      <c r="AF25" s="461"/>
      <c r="AG25" s="461"/>
      <c r="AH25" s="461"/>
      <c r="AI25" s="461"/>
      <c r="AJ25" s="461"/>
      <c r="AK25" s="462"/>
      <c r="AL25" s="466"/>
      <c r="AM25" s="467"/>
      <c r="AN25" s="467"/>
      <c r="AO25" s="467"/>
      <c r="AP25" s="467"/>
      <c r="AQ25" s="467"/>
      <c r="AR25" s="468"/>
    </row>
    <row r="26" spans="1:44" ht="21" customHeight="1">
      <c r="A26" s="428" t="s">
        <v>79</v>
      </c>
      <c r="B26" s="431" t="s">
        <v>80</v>
      </c>
      <c r="C26" s="432"/>
      <c r="D26" s="432"/>
      <c r="E26" s="432"/>
      <c r="F26" s="432"/>
      <c r="G26" s="432"/>
      <c r="H26" s="432"/>
      <c r="I26" s="432"/>
      <c r="J26" s="432"/>
      <c r="K26" s="432"/>
      <c r="L26" s="432"/>
      <c r="M26" s="432"/>
      <c r="N26" s="432"/>
      <c r="O26" s="432"/>
      <c r="P26" s="432"/>
      <c r="Q26" s="432"/>
      <c r="R26" s="432"/>
      <c r="S26" s="432"/>
      <c r="T26" s="432"/>
      <c r="U26" s="432"/>
      <c r="V26" s="432"/>
      <c r="W26" s="431" t="s">
        <v>81</v>
      </c>
      <c r="X26" s="432"/>
      <c r="Y26" s="432"/>
      <c r="Z26" s="432"/>
      <c r="AA26" s="432"/>
      <c r="AB26" s="432"/>
      <c r="AC26" s="432"/>
      <c r="AD26" s="432"/>
      <c r="AE26" s="432"/>
      <c r="AF26" s="432"/>
      <c r="AG26" s="432"/>
      <c r="AH26" s="432"/>
      <c r="AI26" s="432"/>
      <c r="AJ26" s="432"/>
      <c r="AK26" s="432"/>
      <c r="AL26" s="432"/>
      <c r="AM26" s="432"/>
      <c r="AN26" s="432"/>
      <c r="AO26" s="432"/>
      <c r="AP26" s="432"/>
      <c r="AQ26" s="432"/>
      <c r="AR26" s="433"/>
    </row>
    <row r="27" spans="1:44" ht="21" customHeight="1">
      <c r="A27" s="429"/>
      <c r="B27" s="434"/>
      <c r="C27" s="435"/>
      <c r="D27" s="435"/>
      <c r="E27" s="435"/>
      <c r="F27" s="435"/>
      <c r="G27" s="435"/>
      <c r="H27" s="435"/>
      <c r="I27" s="435"/>
      <c r="J27" s="435"/>
      <c r="K27" s="435"/>
      <c r="L27" s="435"/>
      <c r="M27" s="435"/>
      <c r="N27" s="435"/>
      <c r="O27" s="435"/>
      <c r="P27" s="435"/>
      <c r="Q27" s="435"/>
      <c r="R27" s="435"/>
      <c r="S27" s="435"/>
      <c r="T27" s="435"/>
      <c r="U27" s="435"/>
      <c r="V27" s="435"/>
      <c r="W27" s="434"/>
      <c r="X27" s="435"/>
      <c r="Y27" s="435"/>
      <c r="Z27" s="435"/>
      <c r="AA27" s="435"/>
      <c r="AB27" s="435"/>
      <c r="AC27" s="435"/>
      <c r="AD27" s="435"/>
      <c r="AE27" s="435"/>
      <c r="AF27" s="435"/>
      <c r="AG27" s="435"/>
      <c r="AH27" s="435"/>
      <c r="AI27" s="435"/>
      <c r="AJ27" s="435"/>
      <c r="AK27" s="435"/>
      <c r="AL27" s="435"/>
      <c r="AM27" s="435"/>
      <c r="AN27" s="435"/>
      <c r="AO27" s="435"/>
      <c r="AP27" s="435"/>
      <c r="AQ27" s="435"/>
      <c r="AR27" s="440"/>
    </row>
    <row r="28" spans="1:44" ht="21" customHeight="1">
      <c r="A28" s="429"/>
      <c r="B28" s="436"/>
      <c r="C28" s="437"/>
      <c r="D28" s="437"/>
      <c r="E28" s="437"/>
      <c r="F28" s="437"/>
      <c r="G28" s="437"/>
      <c r="H28" s="437"/>
      <c r="I28" s="437"/>
      <c r="J28" s="437"/>
      <c r="K28" s="437"/>
      <c r="L28" s="437"/>
      <c r="M28" s="437"/>
      <c r="N28" s="437"/>
      <c r="O28" s="437"/>
      <c r="P28" s="437"/>
      <c r="Q28" s="437"/>
      <c r="R28" s="437"/>
      <c r="S28" s="437"/>
      <c r="T28" s="437"/>
      <c r="U28" s="437"/>
      <c r="V28" s="437"/>
      <c r="W28" s="436"/>
      <c r="X28" s="441"/>
      <c r="Y28" s="441"/>
      <c r="Z28" s="441"/>
      <c r="AA28" s="441"/>
      <c r="AB28" s="441"/>
      <c r="AC28" s="441"/>
      <c r="AD28" s="441"/>
      <c r="AE28" s="441"/>
      <c r="AF28" s="441"/>
      <c r="AG28" s="441"/>
      <c r="AH28" s="441"/>
      <c r="AI28" s="441"/>
      <c r="AJ28" s="441"/>
      <c r="AK28" s="441"/>
      <c r="AL28" s="441"/>
      <c r="AM28" s="441"/>
      <c r="AN28" s="441"/>
      <c r="AO28" s="441"/>
      <c r="AP28" s="441"/>
      <c r="AQ28" s="441"/>
      <c r="AR28" s="442"/>
    </row>
    <row r="29" spans="1:44" ht="21" customHeight="1">
      <c r="A29" s="429"/>
      <c r="B29" s="436"/>
      <c r="C29" s="437"/>
      <c r="D29" s="437"/>
      <c r="E29" s="437"/>
      <c r="F29" s="437"/>
      <c r="G29" s="437"/>
      <c r="H29" s="437"/>
      <c r="I29" s="437"/>
      <c r="J29" s="437"/>
      <c r="K29" s="437"/>
      <c r="L29" s="437"/>
      <c r="M29" s="437"/>
      <c r="N29" s="437"/>
      <c r="O29" s="437"/>
      <c r="P29" s="437"/>
      <c r="Q29" s="437"/>
      <c r="R29" s="437"/>
      <c r="S29" s="437"/>
      <c r="T29" s="437"/>
      <c r="U29" s="437"/>
      <c r="V29" s="437"/>
      <c r="W29" s="436"/>
      <c r="X29" s="441"/>
      <c r="Y29" s="441"/>
      <c r="Z29" s="441"/>
      <c r="AA29" s="441"/>
      <c r="AB29" s="441"/>
      <c r="AC29" s="441"/>
      <c r="AD29" s="441"/>
      <c r="AE29" s="441"/>
      <c r="AF29" s="441"/>
      <c r="AG29" s="441"/>
      <c r="AH29" s="441"/>
      <c r="AI29" s="441"/>
      <c r="AJ29" s="441"/>
      <c r="AK29" s="441"/>
      <c r="AL29" s="441"/>
      <c r="AM29" s="441"/>
      <c r="AN29" s="441"/>
      <c r="AO29" s="441"/>
      <c r="AP29" s="441"/>
      <c r="AQ29" s="441"/>
      <c r="AR29" s="442"/>
    </row>
    <row r="30" spans="1:44" ht="21" customHeight="1" thickBot="1">
      <c r="A30" s="430"/>
      <c r="B30" s="438"/>
      <c r="C30" s="439"/>
      <c r="D30" s="439"/>
      <c r="E30" s="439"/>
      <c r="F30" s="439"/>
      <c r="G30" s="439"/>
      <c r="H30" s="439"/>
      <c r="I30" s="439"/>
      <c r="J30" s="439"/>
      <c r="K30" s="439"/>
      <c r="L30" s="439"/>
      <c r="M30" s="439"/>
      <c r="N30" s="439"/>
      <c r="O30" s="439"/>
      <c r="P30" s="439"/>
      <c r="Q30" s="439"/>
      <c r="R30" s="439"/>
      <c r="S30" s="439"/>
      <c r="T30" s="439"/>
      <c r="U30" s="439"/>
      <c r="V30" s="439"/>
      <c r="W30" s="438"/>
      <c r="X30" s="439"/>
      <c r="Y30" s="439"/>
      <c r="Z30" s="439"/>
      <c r="AA30" s="439"/>
      <c r="AB30" s="439"/>
      <c r="AC30" s="439"/>
      <c r="AD30" s="439"/>
      <c r="AE30" s="439"/>
      <c r="AF30" s="439"/>
      <c r="AG30" s="439"/>
      <c r="AH30" s="439"/>
      <c r="AI30" s="439"/>
      <c r="AJ30" s="439"/>
      <c r="AK30" s="439"/>
      <c r="AL30" s="439"/>
      <c r="AM30" s="439"/>
      <c r="AN30" s="439"/>
      <c r="AO30" s="439"/>
      <c r="AP30" s="439"/>
      <c r="AQ30" s="439"/>
      <c r="AR30" s="443"/>
    </row>
    <row r="31" spans="1:44" ht="21" customHeight="1" thickBot="1">
      <c r="A31" s="444" t="s">
        <v>82</v>
      </c>
      <c r="B31" s="445"/>
      <c r="C31" s="445"/>
      <c r="D31" s="445"/>
      <c r="E31" s="445"/>
      <c r="F31" s="445"/>
      <c r="G31" s="445"/>
      <c r="H31" s="445"/>
      <c r="I31" s="446"/>
      <c r="J31" s="447" t="s">
        <v>83</v>
      </c>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8"/>
    </row>
    <row r="32" spans="1:44" s="20" customFormat="1" ht="21" customHeight="1">
      <c r="A32" s="21"/>
      <c r="B32" s="2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row>
    <row r="33" spans="1:44" s="20" customFormat="1" ht="21" customHeight="1">
      <c r="A33" s="21"/>
      <c r="B33" s="2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1:44" s="20" customFormat="1" ht="21" customHeight="1">
      <c r="A34" s="21"/>
      <c r="B34" s="2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20" customFormat="1" ht="21" customHeight="1">
      <c r="A35" s="21"/>
      <c r="B35" s="2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20" customFormat="1" ht="21" customHeight="1">
      <c r="A36" s="21"/>
      <c r="B36" s="2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row>
    <row r="37" spans="1:44" s="20" customFormat="1" ht="21" customHeight="1">
      <c r="A37" s="22"/>
      <c r="B37" s="2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row>
    <row r="38" spans="1:44" s="20" customFormat="1" ht="21" customHeight="1">
      <c r="A38" s="22"/>
      <c r="B38" s="2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1:44" s="20" customFormat="1" ht="21" customHeight="1">
      <c r="A39" s="22"/>
      <c r="B39" s="2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row>
    <row r="40" spans="1:44" s="20" customFormat="1" ht="21" customHeight="1">
      <c r="A40" s="22"/>
      <c r="B40" s="2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1:44" s="20" customFormat="1" ht="21" customHeight="1">
      <c r="A41" s="22"/>
      <c r="B41" s="2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sheetData>
  <mergeCells count="145">
    <mergeCell ref="A2:AR2"/>
    <mergeCell ref="G1:AR1"/>
    <mergeCell ref="A4:AR4"/>
    <mergeCell ref="A3:AR3"/>
    <mergeCell ref="A5:K5"/>
    <mergeCell ref="L5:AR5"/>
    <mergeCell ref="A6:K6"/>
    <mergeCell ref="L6:AR6"/>
    <mergeCell ref="A7:A25"/>
    <mergeCell ref="B7:I8"/>
    <mergeCell ref="J7:K8"/>
    <mergeCell ref="L7:Q8"/>
    <mergeCell ref="R7:W8"/>
    <mergeCell ref="AL9:AR9"/>
    <mergeCell ref="C10:I10"/>
    <mergeCell ref="J10:K10"/>
    <mergeCell ref="L10:Q10"/>
    <mergeCell ref="R10:W10"/>
    <mergeCell ref="X10:AD10"/>
    <mergeCell ref="AE10:AK10"/>
    <mergeCell ref="AL10:AR10"/>
    <mergeCell ref="X7:AD8"/>
    <mergeCell ref="AE7:AK8"/>
    <mergeCell ref="AL7:AR8"/>
    <mergeCell ref="C9:I9"/>
    <mergeCell ref="J9:K9"/>
    <mergeCell ref="L9:Q9"/>
    <mergeCell ref="R9:W9"/>
    <mergeCell ref="X9:AD9"/>
    <mergeCell ref="AE9:AK9"/>
    <mergeCell ref="AL11:AR11"/>
    <mergeCell ref="C12:I12"/>
    <mergeCell ref="J12:K12"/>
    <mergeCell ref="L12:Q12"/>
    <mergeCell ref="R12:W12"/>
    <mergeCell ref="X12:AD12"/>
    <mergeCell ref="AE12:AK12"/>
    <mergeCell ref="AL12:AR12"/>
    <mergeCell ref="C11:I11"/>
    <mergeCell ref="J11:K11"/>
    <mergeCell ref="L11:Q11"/>
    <mergeCell ref="R11:W11"/>
    <mergeCell ref="X11:AD11"/>
    <mergeCell ref="AE11:AK11"/>
    <mergeCell ref="AL13:AR13"/>
    <mergeCell ref="C14:I14"/>
    <mergeCell ref="J14:K14"/>
    <mergeCell ref="L14:Q14"/>
    <mergeCell ref="R14:W14"/>
    <mergeCell ref="X14:AD14"/>
    <mergeCell ref="AE14:AK14"/>
    <mergeCell ref="AL14:AR14"/>
    <mergeCell ref="C13:I13"/>
    <mergeCell ref="J13:K13"/>
    <mergeCell ref="L13:Q13"/>
    <mergeCell ref="R13:W13"/>
    <mergeCell ref="X13:AD13"/>
    <mergeCell ref="AE13:AK13"/>
    <mergeCell ref="AL15:AR15"/>
    <mergeCell ref="C16:I16"/>
    <mergeCell ref="J16:K16"/>
    <mergeCell ref="L16:Q16"/>
    <mergeCell ref="R16:W16"/>
    <mergeCell ref="X16:AD16"/>
    <mergeCell ref="AE16:AK16"/>
    <mergeCell ref="AL16:AR16"/>
    <mergeCell ref="C15:I15"/>
    <mergeCell ref="J15:K15"/>
    <mergeCell ref="L15:Q15"/>
    <mergeCell ref="R15:W15"/>
    <mergeCell ref="X15:AD15"/>
    <mergeCell ref="AE15:AK15"/>
    <mergeCell ref="J19:K19"/>
    <mergeCell ref="L19:Q19"/>
    <mergeCell ref="R19:W19"/>
    <mergeCell ref="X19:AD19"/>
    <mergeCell ref="AE19:AK19"/>
    <mergeCell ref="AL19:AR19"/>
    <mergeCell ref="AL17:AR17"/>
    <mergeCell ref="B18:B23"/>
    <mergeCell ref="C18:I18"/>
    <mergeCell ref="J18:K18"/>
    <mergeCell ref="L18:Q18"/>
    <mergeCell ref="R18:W18"/>
    <mergeCell ref="X18:AD18"/>
    <mergeCell ref="AE18:AK18"/>
    <mergeCell ref="AL18:AR18"/>
    <mergeCell ref="C19:I19"/>
    <mergeCell ref="C17:I17"/>
    <mergeCell ref="J17:K17"/>
    <mergeCell ref="L17:Q17"/>
    <mergeCell ref="R17:W17"/>
    <mergeCell ref="X17:AD17"/>
    <mergeCell ref="AE17:AK17"/>
    <mergeCell ref="B9:B17"/>
    <mergeCell ref="AL20:AR20"/>
    <mergeCell ref="C21:I21"/>
    <mergeCell ref="J21:K21"/>
    <mergeCell ref="L21:Q21"/>
    <mergeCell ref="R21:W21"/>
    <mergeCell ref="X21:AD21"/>
    <mergeCell ref="AE21:AK21"/>
    <mergeCell ref="AL21:AR21"/>
    <mergeCell ref="C20:I20"/>
    <mergeCell ref="J20:K20"/>
    <mergeCell ref="L20:Q20"/>
    <mergeCell ref="R20:W20"/>
    <mergeCell ref="X20:AD20"/>
    <mergeCell ref="AE20:AK20"/>
    <mergeCell ref="AL22:AR22"/>
    <mergeCell ref="C23:I23"/>
    <mergeCell ref="J23:K23"/>
    <mergeCell ref="L23:Q23"/>
    <mergeCell ref="R23:W23"/>
    <mergeCell ref="X23:AD23"/>
    <mergeCell ref="AE23:AK23"/>
    <mergeCell ref="AL23:AR23"/>
    <mergeCell ref="C22:I22"/>
    <mergeCell ref="J22:K22"/>
    <mergeCell ref="L22:Q22"/>
    <mergeCell ref="R22:W22"/>
    <mergeCell ref="X22:AD22"/>
    <mergeCell ref="AE22:AK22"/>
    <mergeCell ref="A26:A30"/>
    <mergeCell ref="B26:V26"/>
    <mergeCell ref="W26:AR26"/>
    <mergeCell ref="B27:V30"/>
    <mergeCell ref="W27:AR30"/>
    <mergeCell ref="A31:I31"/>
    <mergeCell ref="J31:AR31"/>
    <mergeCell ref="AE24:AK24"/>
    <mergeCell ref="AL24:AR24"/>
    <mergeCell ref="C25:I25"/>
    <mergeCell ref="J25:K25"/>
    <mergeCell ref="L25:Q25"/>
    <mergeCell ref="R25:W25"/>
    <mergeCell ref="X25:AD25"/>
    <mergeCell ref="AE25:AK25"/>
    <mergeCell ref="AL25:AR25"/>
    <mergeCell ref="B24:B25"/>
    <mergeCell ref="C24:I24"/>
    <mergeCell ref="J24:K24"/>
    <mergeCell ref="L24:Q24"/>
    <mergeCell ref="R24:W24"/>
    <mergeCell ref="X24:AD24"/>
  </mergeCells>
  <phoneticPr fontId="3"/>
  <dataValidations count="3">
    <dataValidation imeMode="on" allowBlank="1" showInputMessage="1" showErrorMessage="1" sqref="AE9:AK25 L9:W25 B27:AR30"/>
    <dataValidation type="list" allowBlank="1" showInputMessage="1" showErrorMessage="1" sqref="X9:AD18 X20:AD21 X23:AD25">
      <formula1>"２　変更"</formula1>
    </dataValidation>
    <dataValidation type="list" allowBlank="1" showInputMessage="1" showErrorMessage="1" sqref="J9:K18 J20:K21 J23:K25">
      <formula1>"○"</formula1>
    </dataValidation>
  </dataValidations>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K157"/>
  <sheetViews>
    <sheetView showGridLines="0" view="pageBreakPreview" zoomScale="80" zoomScaleNormal="70" zoomScaleSheetLayoutView="80" workbookViewId="0">
      <selection activeCell="AD4" sqref="AD4:AE4"/>
    </sheetView>
  </sheetViews>
  <sheetFormatPr defaultColWidth="9" defaultRowHeight="13"/>
  <cols>
    <col min="1" max="1" width="2.58203125" style="25" customWidth="1"/>
    <col min="2" max="2" width="7.5" style="25" customWidth="1"/>
    <col min="3" max="13" width="2.58203125" style="25" customWidth="1"/>
    <col min="14" max="14" width="4.58203125" style="25" customWidth="1"/>
    <col min="15" max="20" width="3.58203125" style="25" customWidth="1"/>
    <col min="21" max="26" width="3.5" style="25" customWidth="1"/>
    <col min="27" max="31" width="3.33203125" style="25" customWidth="1"/>
    <col min="32" max="36" width="5" style="25" customWidth="1"/>
    <col min="37" max="38" width="5.83203125" style="25" customWidth="1"/>
    <col min="39" max="52" width="4.5" style="25" customWidth="1"/>
    <col min="53" max="53" width="21.5" style="25" customWidth="1"/>
    <col min="54" max="55" width="2.58203125" style="25" customWidth="1"/>
    <col min="56" max="56" width="4.25" style="25" customWidth="1"/>
    <col min="57" max="60" width="2.58203125" style="25" customWidth="1"/>
    <col min="61" max="61" width="9" style="25" customWidth="1"/>
    <col min="62" max="16384" width="9" style="25"/>
  </cols>
  <sheetData>
    <row r="1" spans="1:63" ht="18" customHeight="1">
      <c r="A1" s="24" t="s">
        <v>474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63" ht="13.5" thickBo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63" ht="21.5" thickBot="1">
      <c r="A3" s="26" t="s">
        <v>84</v>
      </c>
      <c r="B3" s="26"/>
      <c r="C3" s="26"/>
      <c r="D3" s="26"/>
      <c r="E3" s="26"/>
      <c r="F3" s="26"/>
      <c r="G3" s="26"/>
      <c r="H3" s="26"/>
      <c r="I3" s="26"/>
      <c r="J3" s="26"/>
      <c r="K3" s="26"/>
      <c r="L3" s="26"/>
      <c r="M3" s="26"/>
      <c r="N3" s="26"/>
      <c r="O3" s="26"/>
      <c r="P3" s="26"/>
      <c r="Q3" s="26"/>
      <c r="R3" s="26"/>
      <c r="S3" s="26"/>
      <c r="T3" s="26"/>
      <c r="U3" s="26"/>
      <c r="V3" s="26"/>
      <c r="W3" s="562" t="s">
        <v>85</v>
      </c>
      <c r="X3" s="562"/>
      <c r="Y3" s="562"/>
      <c r="Z3" s="562"/>
      <c r="AA3" s="563"/>
      <c r="AB3" s="564"/>
      <c r="AC3" s="564"/>
      <c r="AD3" s="564"/>
      <c r="AE3" s="564"/>
      <c r="AF3" s="564"/>
      <c r="AG3" s="564"/>
      <c r="AH3" s="565"/>
      <c r="AI3" s="26"/>
      <c r="AJ3" s="562" t="s">
        <v>86</v>
      </c>
      <c r="AK3" s="562"/>
      <c r="AL3" s="562"/>
      <c r="AM3" s="562"/>
      <c r="AN3" s="562"/>
      <c r="AO3" s="566"/>
      <c r="AP3" s="567"/>
      <c r="AQ3" s="567"/>
      <c r="AR3" s="567"/>
      <c r="AS3" s="567"/>
      <c r="AT3" s="567"/>
      <c r="AU3" s="567"/>
      <c r="AV3" s="567"/>
      <c r="AW3" s="567"/>
      <c r="AX3" s="567"/>
      <c r="AY3" s="567"/>
      <c r="AZ3" s="567"/>
      <c r="BA3" s="568"/>
      <c r="BB3" s="27"/>
      <c r="BC3" s="28"/>
      <c r="BD3" s="28"/>
      <c r="BE3" s="28"/>
      <c r="BF3" s="26"/>
      <c r="BG3" s="26"/>
      <c r="BH3" s="26"/>
      <c r="BI3" s="26"/>
      <c r="BJ3" s="26"/>
      <c r="BK3" s="29"/>
    </row>
    <row r="4" spans="1:63" ht="13.5" thickBo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63" ht="22" customHeight="1" thickBot="1">
      <c r="A5" s="569" t="s">
        <v>87</v>
      </c>
      <c r="B5" s="570"/>
      <c r="C5" s="570"/>
      <c r="D5" s="570"/>
      <c r="E5" s="570"/>
      <c r="F5" s="570"/>
      <c r="G5" s="570"/>
      <c r="H5" s="570"/>
      <c r="I5" s="570"/>
      <c r="J5" s="571"/>
      <c r="K5" s="575" t="s">
        <v>88</v>
      </c>
      <c r="L5" s="570"/>
      <c r="M5" s="570"/>
      <c r="N5" s="571"/>
      <c r="O5" s="575" t="s">
        <v>89</v>
      </c>
      <c r="P5" s="570"/>
      <c r="Q5" s="570"/>
      <c r="R5" s="570"/>
      <c r="S5" s="570"/>
      <c r="T5" s="571"/>
      <c r="U5" s="577" t="s">
        <v>90</v>
      </c>
      <c r="V5" s="578"/>
      <c r="W5" s="578"/>
      <c r="X5" s="578"/>
      <c r="Y5" s="578"/>
      <c r="Z5" s="579"/>
      <c r="AA5" s="577" t="s">
        <v>91</v>
      </c>
      <c r="AB5" s="570"/>
      <c r="AC5" s="570"/>
      <c r="AD5" s="570"/>
      <c r="AE5" s="570"/>
      <c r="AF5" s="583" t="s">
        <v>92</v>
      </c>
      <c r="AG5" s="584"/>
      <c r="AH5" s="584"/>
      <c r="AI5" s="584"/>
      <c r="AJ5" s="584"/>
      <c r="AK5" s="584"/>
      <c r="AL5" s="584"/>
      <c r="AM5" s="584"/>
      <c r="AN5" s="584"/>
      <c r="AO5" s="584"/>
      <c r="AP5" s="584"/>
      <c r="AQ5" s="584"/>
      <c r="AR5" s="584"/>
      <c r="AS5" s="584"/>
      <c r="AT5" s="584"/>
      <c r="AU5" s="584"/>
      <c r="AV5" s="584"/>
      <c r="AW5" s="584"/>
      <c r="AX5" s="584"/>
      <c r="AY5" s="584"/>
      <c r="AZ5" s="584"/>
      <c r="BA5" s="584"/>
      <c r="BB5" s="31"/>
      <c r="BC5" s="31"/>
      <c r="BD5" s="31"/>
      <c r="BE5" s="31"/>
      <c r="BF5" s="32"/>
      <c r="BG5" s="30"/>
    </row>
    <row r="6" spans="1:63" ht="22" customHeight="1" thickTop="1" thickBot="1">
      <c r="A6" s="572"/>
      <c r="B6" s="573"/>
      <c r="C6" s="573"/>
      <c r="D6" s="573"/>
      <c r="E6" s="573"/>
      <c r="F6" s="573"/>
      <c r="G6" s="573"/>
      <c r="H6" s="573"/>
      <c r="I6" s="573"/>
      <c r="J6" s="574"/>
      <c r="K6" s="576"/>
      <c r="L6" s="573"/>
      <c r="M6" s="573"/>
      <c r="N6" s="574"/>
      <c r="O6" s="576"/>
      <c r="P6" s="573"/>
      <c r="Q6" s="573"/>
      <c r="R6" s="573"/>
      <c r="S6" s="573"/>
      <c r="T6" s="574"/>
      <c r="U6" s="580"/>
      <c r="V6" s="581"/>
      <c r="W6" s="581"/>
      <c r="X6" s="581"/>
      <c r="Y6" s="581"/>
      <c r="Z6" s="582"/>
      <c r="AA6" s="576"/>
      <c r="AB6" s="573"/>
      <c r="AC6" s="573"/>
      <c r="AD6" s="573"/>
      <c r="AE6" s="573"/>
      <c r="AF6" s="585"/>
      <c r="AG6" s="586"/>
      <c r="AH6" s="586"/>
      <c r="AI6" s="586"/>
      <c r="AJ6" s="586"/>
      <c r="AK6" s="586"/>
      <c r="AL6" s="587"/>
      <c r="AM6" s="586"/>
      <c r="AN6" s="586"/>
      <c r="AO6" s="586"/>
      <c r="AP6" s="586"/>
      <c r="AQ6" s="586"/>
      <c r="AR6" s="586"/>
      <c r="AS6" s="586"/>
      <c r="AT6" s="586"/>
      <c r="AU6" s="586"/>
      <c r="AV6" s="586"/>
      <c r="AW6" s="586"/>
      <c r="AX6" s="586"/>
      <c r="AY6" s="586"/>
      <c r="AZ6" s="586"/>
      <c r="BA6" s="586"/>
      <c r="BB6" s="588" t="s">
        <v>93</v>
      </c>
      <c r="BC6" s="589"/>
      <c r="BD6" s="589"/>
      <c r="BE6" s="589"/>
      <c r="BF6" s="590"/>
      <c r="BG6" s="30"/>
    </row>
    <row r="7" spans="1:63" ht="57.75" customHeight="1" thickTop="1" thickBot="1">
      <c r="A7" s="591" t="s">
        <v>94</v>
      </c>
      <c r="B7" s="592"/>
      <c r="C7" s="592"/>
      <c r="D7" s="592"/>
      <c r="E7" s="592"/>
      <c r="F7" s="592"/>
      <c r="G7" s="592"/>
      <c r="H7" s="592"/>
      <c r="I7" s="592"/>
      <c r="J7" s="593"/>
      <c r="K7" s="594"/>
      <c r="L7" s="595"/>
      <c r="M7" s="595"/>
      <c r="N7" s="596"/>
      <c r="O7" s="594"/>
      <c r="P7" s="595"/>
      <c r="Q7" s="595"/>
      <c r="R7" s="595"/>
      <c r="S7" s="595"/>
      <c r="T7" s="596"/>
      <c r="U7" s="597"/>
      <c r="V7" s="598"/>
      <c r="W7" s="598"/>
      <c r="X7" s="598"/>
      <c r="Y7" s="598"/>
      <c r="Z7" s="599"/>
      <c r="AA7" s="594"/>
      <c r="AB7" s="595"/>
      <c r="AC7" s="595"/>
      <c r="AD7" s="595"/>
      <c r="AE7" s="595"/>
      <c r="AF7" s="600" t="s">
        <v>95</v>
      </c>
      <c r="AG7" s="601"/>
      <c r="AH7" s="601"/>
      <c r="AI7" s="601"/>
      <c r="AJ7" s="601"/>
      <c r="AK7" s="602"/>
      <c r="AL7" s="33">
        <v>20</v>
      </c>
      <c r="AM7" s="603" t="s">
        <v>96</v>
      </c>
      <c r="AN7" s="604"/>
      <c r="AO7" s="604"/>
      <c r="AP7" s="604"/>
      <c r="AQ7" s="604"/>
      <c r="AR7" s="604"/>
      <c r="AS7" s="604"/>
      <c r="AT7" s="604"/>
      <c r="AU7" s="604"/>
      <c r="AV7" s="604"/>
      <c r="AW7" s="604"/>
      <c r="AX7" s="604"/>
      <c r="AY7" s="604"/>
      <c r="AZ7" s="604"/>
      <c r="BA7" s="604"/>
      <c r="BB7" s="605"/>
      <c r="BC7" s="606"/>
      <c r="BD7" s="606"/>
      <c r="BE7" s="606"/>
      <c r="BF7" s="607"/>
      <c r="BG7" s="34"/>
    </row>
    <row r="8" spans="1:63" ht="120" customHeight="1">
      <c r="A8" s="608" t="s">
        <v>159</v>
      </c>
      <c r="B8" s="611" t="s">
        <v>74</v>
      </c>
      <c r="C8" s="612"/>
      <c r="D8" s="612"/>
      <c r="E8" s="612"/>
      <c r="F8" s="612"/>
      <c r="G8" s="612"/>
      <c r="H8" s="612"/>
      <c r="I8" s="612"/>
      <c r="J8" s="613"/>
      <c r="K8" s="35"/>
      <c r="L8" s="36"/>
      <c r="M8" s="36"/>
      <c r="N8" s="37"/>
      <c r="O8" s="38"/>
      <c r="P8" s="36"/>
      <c r="Q8" s="36"/>
      <c r="R8" s="36"/>
      <c r="S8" s="36"/>
      <c r="T8" s="37"/>
      <c r="U8" s="38"/>
      <c r="V8" s="36"/>
      <c r="W8" s="36"/>
      <c r="X8" s="36"/>
      <c r="Y8" s="36"/>
      <c r="Z8" s="37"/>
      <c r="AA8" s="38"/>
      <c r="AB8" s="36"/>
      <c r="AC8" s="36"/>
      <c r="AD8" s="36"/>
      <c r="AE8" s="37"/>
      <c r="AF8" s="620" t="s">
        <v>152</v>
      </c>
      <c r="AG8" s="621"/>
      <c r="AH8" s="621"/>
      <c r="AI8" s="621"/>
      <c r="AJ8" s="621"/>
      <c r="AK8" s="622"/>
      <c r="AL8" s="39"/>
      <c r="AM8" s="623" t="s">
        <v>153</v>
      </c>
      <c r="AN8" s="621"/>
      <c r="AO8" s="621"/>
      <c r="AP8" s="621"/>
      <c r="AQ8" s="621"/>
      <c r="AR8" s="621"/>
      <c r="AS8" s="621"/>
      <c r="AT8" s="621"/>
      <c r="AU8" s="621"/>
      <c r="AV8" s="621"/>
      <c r="AW8" s="621"/>
      <c r="AX8" s="621"/>
      <c r="AY8" s="621"/>
      <c r="AZ8" s="621"/>
      <c r="BA8" s="621"/>
      <c r="BB8" s="624">
        <v>45748</v>
      </c>
      <c r="BC8" s="625"/>
      <c r="BD8" s="625"/>
      <c r="BE8" s="625"/>
      <c r="BF8" s="626"/>
      <c r="BG8" s="34"/>
    </row>
    <row r="9" spans="1:63" ht="22" customHeight="1">
      <c r="A9" s="609"/>
      <c r="B9" s="614"/>
      <c r="C9" s="615"/>
      <c r="D9" s="615"/>
      <c r="E9" s="615"/>
      <c r="F9" s="615"/>
      <c r="G9" s="615"/>
      <c r="H9" s="615"/>
      <c r="I9" s="615"/>
      <c r="J9" s="616"/>
      <c r="K9" s="40"/>
      <c r="L9" s="41"/>
      <c r="M9" s="41"/>
      <c r="N9" s="42"/>
      <c r="O9" s="40"/>
      <c r="P9" s="41"/>
      <c r="Q9" s="41"/>
      <c r="R9" s="41"/>
      <c r="S9" s="41"/>
      <c r="T9" s="42"/>
      <c r="U9" s="40"/>
      <c r="V9" s="41"/>
      <c r="W9" s="41"/>
      <c r="X9" s="41"/>
      <c r="Y9" s="41"/>
      <c r="Z9" s="42"/>
      <c r="AA9" s="40"/>
      <c r="AB9" s="41"/>
      <c r="AC9" s="41"/>
      <c r="AD9" s="41"/>
      <c r="AE9" s="42"/>
      <c r="AF9" s="621" t="s">
        <v>97</v>
      </c>
      <c r="AG9" s="621"/>
      <c r="AH9" s="621"/>
      <c r="AI9" s="621"/>
      <c r="AJ9" s="621"/>
      <c r="AK9" s="622"/>
      <c r="AL9" s="39"/>
      <c r="AM9" s="627" t="s">
        <v>98</v>
      </c>
      <c r="AN9" s="628"/>
      <c r="AO9" s="628"/>
      <c r="AP9" s="628"/>
      <c r="AQ9" s="628"/>
      <c r="AR9" s="628"/>
      <c r="AS9" s="628"/>
      <c r="AT9" s="628"/>
      <c r="AU9" s="628"/>
      <c r="AV9" s="628"/>
      <c r="AW9" s="628"/>
      <c r="AX9" s="628"/>
      <c r="AY9" s="628"/>
      <c r="AZ9" s="628"/>
      <c r="BA9" s="628"/>
      <c r="BB9" s="629"/>
      <c r="BC9" s="625"/>
      <c r="BD9" s="625"/>
      <c r="BE9" s="625"/>
      <c r="BF9" s="626"/>
      <c r="BG9" s="30"/>
    </row>
    <row r="10" spans="1:63" ht="22" customHeight="1">
      <c r="A10" s="609"/>
      <c r="B10" s="614"/>
      <c r="C10" s="615"/>
      <c r="D10" s="615"/>
      <c r="E10" s="615"/>
      <c r="F10" s="615"/>
      <c r="G10" s="615"/>
      <c r="H10" s="615"/>
      <c r="I10" s="615"/>
      <c r="J10" s="616"/>
      <c r="K10" s="40"/>
      <c r="L10" s="41"/>
      <c r="M10" s="41"/>
      <c r="N10" s="42"/>
      <c r="O10" s="40"/>
      <c r="P10" s="41"/>
      <c r="Q10" s="41"/>
      <c r="R10" s="41"/>
      <c r="S10" s="41"/>
      <c r="T10" s="42"/>
      <c r="U10" s="40"/>
      <c r="V10" s="41"/>
      <c r="W10" s="41"/>
      <c r="X10" s="41"/>
      <c r="Y10" s="41"/>
      <c r="Z10" s="42"/>
      <c r="AA10" s="40"/>
      <c r="AB10" s="41"/>
      <c r="AC10" s="41"/>
      <c r="AD10" s="41"/>
      <c r="AE10" s="42"/>
      <c r="AF10" s="622" t="s">
        <v>99</v>
      </c>
      <c r="AG10" s="630"/>
      <c r="AH10" s="630"/>
      <c r="AI10" s="630"/>
      <c r="AJ10" s="630"/>
      <c r="AK10" s="630"/>
      <c r="AL10" s="39"/>
      <c r="AM10" s="627" t="s">
        <v>98</v>
      </c>
      <c r="AN10" s="628"/>
      <c r="AO10" s="628"/>
      <c r="AP10" s="628"/>
      <c r="AQ10" s="628"/>
      <c r="AR10" s="628"/>
      <c r="AS10" s="628"/>
      <c r="AT10" s="628"/>
      <c r="AU10" s="628"/>
      <c r="AV10" s="628"/>
      <c r="AW10" s="628"/>
      <c r="AX10" s="628"/>
      <c r="AY10" s="628"/>
      <c r="AZ10" s="628"/>
      <c r="BA10" s="628"/>
      <c r="BB10" s="629"/>
      <c r="BC10" s="625"/>
      <c r="BD10" s="625"/>
      <c r="BE10" s="625"/>
      <c r="BF10" s="626"/>
      <c r="BG10" s="30"/>
    </row>
    <row r="11" spans="1:63" ht="22" customHeight="1">
      <c r="A11" s="609"/>
      <c r="B11" s="614"/>
      <c r="C11" s="615"/>
      <c r="D11" s="615"/>
      <c r="E11" s="615"/>
      <c r="F11" s="615"/>
      <c r="G11" s="615"/>
      <c r="H11" s="615"/>
      <c r="I11" s="615"/>
      <c r="J11" s="616"/>
      <c r="K11" s="40"/>
      <c r="L11" s="41"/>
      <c r="M11" s="41"/>
      <c r="N11" s="42"/>
      <c r="O11" s="40"/>
      <c r="P11" s="41"/>
      <c r="Q11" s="41"/>
      <c r="R11" s="41"/>
      <c r="S11" s="41"/>
      <c r="T11" s="42"/>
      <c r="U11" s="40"/>
      <c r="V11" s="41"/>
      <c r="W11" s="41"/>
      <c r="X11" s="41"/>
      <c r="Y11" s="41"/>
      <c r="Z11" s="42"/>
      <c r="AA11" s="40"/>
      <c r="AB11" s="41"/>
      <c r="AC11" s="41"/>
      <c r="AD11" s="41"/>
      <c r="AE11" s="42"/>
      <c r="AF11" s="622" t="s">
        <v>100</v>
      </c>
      <c r="AG11" s="630"/>
      <c r="AH11" s="630"/>
      <c r="AI11" s="630"/>
      <c r="AJ11" s="630"/>
      <c r="AK11" s="630"/>
      <c r="AL11" s="39"/>
      <c r="AM11" s="631" t="s">
        <v>98</v>
      </c>
      <c r="AN11" s="632"/>
      <c r="AO11" s="632"/>
      <c r="AP11" s="632"/>
      <c r="AQ11" s="632"/>
      <c r="AR11" s="632"/>
      <c r="AS11" s="632"/>
      <c r="AT11" s="632"/>
      <c r="AU11" s="632"/>
      <c r="AV11" s="632"/>
      <c r="AW11" s="632"/>
      <c r="AX11" s="632"/>
      <c r="AY11" s="632"/>
      <c r="AZ11" s="632"/>
      <c r="BA11" s="632"/>
      <c r="BB11" s="629"/>
      <c r="BC11" s="625"/>
      <c r="BD11" s="625"/>
      <c r="BE11" s="625"/>
      <c r="BF11" s="626"/>
      <c r="BG11" s="43"/>
    </row>
    <row r="12" spans="1:63" ht="22" customHeight="1">
      <c r="A12" s="609"/>
      <c r="B12" s="614"/>
      <c r="C12" s="615"/>
      <c r="D12" s="615"/>
      <c r="E12" s="615"/>
      <c r="F12" s="615"/>
      <c r="G12" s="615"/>
      <c r="H12" s="615"/>
      <c r="I12" s="615"/>
      <c r="J12" s="616"/>
      <c r="K12" s="40"/>
      <c r="L12" s="41"/>
      <c r="M12" s="41"/>
      <c r="N12" s="42"/>
      <c r="O12" s="40"/>
      <c r="P12" s="41"/>
      <c r="Q12" s="41"/>
      <c r="R12" s="41"/>
      <c r="S12" s="41"/>
      <c r="T12" s="42"/>
      <c r="U12" s="40"/>
      <c r="V12" s="41"/>
      <c r="W12" s="41"/>
      <c r="X12" s="41"/>
      <c r="Y12" s="41"/>
      <c r="Z12" s="42"/>
      <c r="AA12" s="40"/>
      <c r="AB12" s="41"/>
      <c r="AC12" s="41"/>
      <c r="AD12" s="41"/>
      <c r="AE12" s="42"/>
      <c r="AF12" s="633" t="s">
        <v>154</v>
      </c>
      <c r="AG12" s="621"/>
      <c r="AH12" s="621"/>
      <c r="AI12" s="621"/>
      <c r="AJ12" s="621"/>
      <c r="AK12" s="622"/>
      <c r="AL12" s="39"/>
      <c r="AM12" s="627" t="s">
        <v>98</v>
      </c>
      <c r="AN12" s="628"/>
      <c r="AO12" s="628"/>
      <c r="AP12" s="628"/>
      <c r="AQ12" s="628"/>
      <c r="AR12" s="628"/>
      <c r="AS12" s="628"/>
      <c r="AT12" s="628"/>
      <c r="AU12" s="628"/>
      <c r="AV12" s="628"/>
      <c r="AW12" s="628"/>
      <c r="AX12" s="628"/>
      <c r="AY12" s="628"/>
      <c r="AZ12" s="628"/>
      <c r="BA12" s="628"/>
      <c r="BB12" s="634"/>
      <c r="BC12" s="635"/>
      <c r="BD12" s="635"/>
      <c r="BE12" s="635"/>
      <c r="BF12" s="636"/>
      <c r="BG12" s="43"/>
    </row>
    <row r="13" spans="1:63" ht="22" customHeight="1">
      <c r="A13" s="609"/>
      <c r="B13" s="614"/>
      <c r="C13" s="615"/>
      <c r="D13" s="615"/>
      <c r="E13" s="615"/>
      <c r="F13" s="615"/>
      <c r="G13" s="615"/>
      <c r="H13" s="615"/>
      <c r="I13" s="615"/>
      <c r="J13" s="616"/>
      <c r="K13" s="40"/>
      <c r="L13" s="41"/>
      <c r="M13" s="41"/>
      <c r="N13" s="42"/>
      <c r="O13" s="40"/>
      <c r="P13" s="41"/>
      <c r="Q13" s="41"/>
      <c r="R13" s="41"/>
      <c r="S13" s="41"/>
      <c r="T13" s="42"/>
      <c r="U13" s="40"/>
      <c r="V13" s="41"/>
      <c r="W13" s="41"/>
      <c r="X13" s="41"/>
      <c r="Y13" s="41"/>
      <c r="Z13" s="42"/>
      <c r="AA13" s="40"/>
      <c r="AB13" s="41"/>
      <c r="AC13" s="41"/>
      <c r="AD13" s="41"/>
      <c r="AE13" s="42"/>
      <c r="AF13" s="633" t="s">
        <v>101</v>
      </c>
      <c r="AG13" s="621"/>
      <c r="AH13" s="621"/>
      <c r="AI13" s="621"/>
      <c r="AJ13" s="621"/>
      <c r="AK13" s="622"/>
      <c r="AL13" s="39"/>
      <c r="AM13" s="631" t="s">
        <v>102</v>
      </c>
      <c r="AN13" s="632"/>
      <c r="AO13" s="632"/>
      <c r="AP13" s="632"/>
      <c r="AQ13" s="632"/>
      <c r="AR13" s="632"/>
      <c r="AS13" s="632"/>
      <c r="AT13" s="632"/>
      <c r="AU13" s="632"/>
      <c r="AV13" s="632"/>
      <c r="AW13" s="632"/>
      <c r="AX13" s="632"/>
      <c r="AY13" s="632"/>
      <c r="AZ13" s="632"/>
      <c r="BA13" s="632"/>
      <c r="BB13" s="634"/>
      <c r="BC13" s="635"/>
      <c r="BD13" s="635"/>
      <c r="BE13" s="635"/>
      <c r="BF13" s="636"/>
      <c r="BG13" s="30"/>
    </row>
    <row r="14" spans="1:63" ht="22" customHeight="1">
      <c r="A14" s="609"/>
      <c r="B14" s="614"/>
      <c r="C14" s="615"/>
      <c r="D14" s="615"/>
      <c r="E14" s="615"/>
      <c r="F14" s="615"/>
      <c r="G14" s="615"/>
      <c r="H14" s="615"/>
      <c r="I14" s="615"/>
      <c r="J14" s="616"/>
      <c r="K14" s="40"/>
      <c r="L14" s="41"/>
      <c r="M14" s="41"/>
      <c r="N14" s="42"/>
      <c r="O14" s="40"/>
      <c r="P14" s="41"/>
      <c r="Q14" s="41"/>
      <c r="R14" s="41"/>
      <c r="S14" s="41"/>
      <c r="T14" s="42"/>
      <c r="U14" s="40"/>
      <c r="V14" s="41"/>
      <c r="W14" s="41"/>
      <c r="X14" s="41"/>
      <c r="Y14" s="41"/>
      <c r="Z14" s="42"/>
      <c r="AA14" s="40"/>
      <c r="AB14" s="41"/>
      <c r="AC14" s="41"/>
      <c r="AD14" s="41"/>
      <c r="AE14" s="42"/>
      <c r="AF14" s="633" t="s">
        <v>103</v>
      </c>
      <c r="AG14" s="621"/>
      <c r="AH14" s="621"/>
      <c r="AI14" s="621"/>
      <c r="AJ14" s="621"/>
      <c r="AK14" s="622"/>
      <c r="AL14" s="39"/>
      <c r="AM14" s="631" t="s">
        <v>98</v>
      </c>
      <c r="AN14" s="632"/>
      <c r="AO14" s="632"/>
      <c r="AP14" s="632"/>
      <c r="AQ14" s="632"/>
      <c r="AR14" s="632"/>
      <c r="AS14" s="632"/>
      <c r="AT14" s="632"/>
      <c r="AU14" s="632"/>
      <c r="AV14" s="632"/>
      <c r="AW14" s="632"/>
      <c r="AX14" s="632"/>
      <c r="AY14" s="632"/>
      <c r="AZ14" s="632"/>
      <c r="BA14" s="632"/>
      <c r="BB14" s="634"/>
      <c r="BC14" s="635"/>
      <c r="BD14" s="635"/>
      <c r="BE14" s="635"/>
      <c r="BF14" s="636"/>
      <c r="BG14" s="30"/>
    </row>
    <row r="15" spans="1:63" ht="22" customHeight="1">
      <c r="A15" s="609"/>
      <c r="B15" s="614"/>
      <c r="C15" s="615"/>
      <c r="D15" s="615"/>
      <c r="E15" s="615"/>
      <c r="F15" s="615"/>
      <c r="G15" s="615"/>
      <c r="H15" s="615"/>
      <c r="I15" s="615"/>
      <c r="J15" s="616"/>
      <c r="K15" s="40"/>
      <c r="L15" s="41"/>
      <c r="M15" s="41"/>
      <c r="N15" s="42"/>
      <c r="O15" s="40"/>
      <c r="P15" s="41"/>
      <c r="Q15" s="41"/>
      <c r="R15" s="41"/>
      <c r="S15" s="41"/>
      <c r="T15" s="42"/>
      <c r="U15" s="40"/>
      <c r="V15" s="41"/>
      <c r="W15" s="41"/>
      <c r="X15" s="41"/>
      <c r="Y15" s="41"/>
      <c r="Z15" s="42"/>
      <c r="AA15" s="40"/>
      <c r="AB15" s="41"/>
      <c r="AC15" s="41"/>
      <c r="AD15" s="41"/>
      <c r="AE15" s="42"/>
      <c r="AF15" s="621" t="s">
        <v>104</v>
      </c>
      <c r="AG15" s="621"/>
      <c r="AH15" s="621"/>
      <c r="AI15" s="621"/>
      <c r="AJ15" s="621"/>
      <c r="AK15" s="622"/>
      <c r="AL15" s="39"/>
      <c r="AM15" s="627" t="s">
        <v>98</v>
      </c>
      <c r="AN15" s="628"/>
      <c r="AO15" s="628"/>
      <c r="AP15" s="628"/>
      <c r="AQ15" s="628"/>
      <c r="AR15" s="628"/>
      <c r="AS15" s="628"/>
      <c r="AT15" s="628"/>
      <c r="AU15" s="628"/>
      <c r="AV15" s="628"/>
      <c r="AW15" s="628"/>
      <c r="AX15" s="628"/>
      <c r="AY15" s="628"/>
      <c r="AZ15" s="628"/>
      <c r="BA15" s="628"/>
      <c r="BB15" s="629"/>
      <c r="BC15" s="625"/>
      <c r="BD15" s="625"/>
      <c r="BE15" s="625"/>
      <c r="BF15" s="626"/>
      <c r="BG15" s="30"/>
    </row>
    <row r="16" spans="1:63" ht="22" customHeight="1" thickBot="1">
      <c r="A16" s="609"/>
      <c r="B16" s="614"/>
      <c r="C16" s="615"/>
      <c r="D16" s="615"/>
      <c r="E16" s="615"/>
      <c r="F16" s="615"/>
      <c r="G16" s="615"/>
      <c r="H16" s="615"/>
      <c r="I16" s="615"/>
      <c r="J16" s="616"/>
      <c r="K16" s="40"/>
      <c r="L16" s="41"/>
      <c r="M16" s="41"/>
      <c r="N16" s="42"/>
      <c r="O16" s="40"/>
      <c r="P16" s="41"/>
      <c r="Q16" s="41"/>
      <c r="R16" s="41"/>
      <c r="S16" s="41"/>
      <c r="T16" s="42"/>
      <c r="U16" s="40"/>
      <c r="V16" s="41"/>
      <c r="W16" s="41"/>
      <c r="X16" s="41"/>
      <c r="Y16" s="41"/>
      <c r="Z16" s="42"/>
      <c r="AA16" s="40"/>
      <c r="AB16" s="41"/>
      <c r="AC16" s="41"/>
      <c r="AD16" s="41"/>
      <c r="AE16" s="42"/>
      <c r="AF16" s="621" t="s">
        <v>105</v>
      </c>
      <c r="AG16" s="621"/>
      <c r="AH16" s="621"/>
      <c r="AI16" s="621"/>
      <c r="AJ16" s="621"/>
      <c r="AK16" s="622"/>
      <c r="AL16" s="39"/>
      <c r="AM16" s="627" t="s">
        <v>98</v>
      </c>
      <c r="AN16" s="628"/>
      <c r="AO16" s="628"/>
      <c r="AP16" s="628"/>
      <c r="AQ16" s="628"/>
      <c r="AR16" s="628"/>
      <c r="AS16" s="628"/>
      <c r="AT16" s="628"/>
      <c r="AU16" s="628"/>
      <c r="AV16" s="628"/>
      <c r="AW16" s="628"/>
      <c r="AX16" s="628"/>
      <c r="AY16" s="628"/>
      <c r="AZ16" s="628"/>
      <c r="BA16" s="628"/>
      <c r="BB16" s="629"/>
      <c r="BC16" s="625"/>
      <c r="BD16" s="625"/>
      <c r="BE16" s="625"/>
      <c r="BF16" s="626"/>
      <c r="BG16" s="30"/>
    </row>
    <row r="17" spans="1:59" ht="22" customHeight="1">
      <c r="A17" s="609"/>
      <c r="B17" s="614"/>
      <c r="C17" s="615"/>
      <c r="D17" s="615"/>
      <c r="E17" s="615"/>
      <c r="F17" s="615"/>
      <c r="G17" s="615"/>
      <c r="H17" s="615"/>
      <c r="I17" s="615"/>
      <c r="J17" s="616"/>
      <c r="K17" s="637"/>
      <c r="L17" s="638"/>
      <c r="M17" s="638"/>
      <c r="N17" s="639"/>
      <c r="O17" s="646"/>
      <c r="P17" s="44"/>
      <c r="Q17" s="44"/>
      <c r="R17" s="44"/>
      <c r="S17" s="44"/>
      <c r="T17" s="45"/>
      <c r="U17" s="646"/>
      <c r="V17" s="44"/>
      <c r="W17" s="44"/>
      <c r="X17" s="44"/>
      <c r="Y17" s="44"/>
      <c r="Z17" s="45"/>
      <c r="AA17" s="646"/>
      <c r="AB17" s="41"/>
      <c r="AC17" s="41"/>
      <c r="AD17" s="41"/>
      <c r="AE17" s="42"/>
      <c r="AF17" s="622" t="s">
        <v>106</v>
      </c>
      <c r="AG17" s="630"/>
      <c r="AH17" s="630"/>
      <c r="AI17" s="630"/>
      <c r="AJ17" s="630"/>
      <c r="AK17" s="630"/>
      <c r="AL17" s="39"/>
      <c r="AM17" s="631" t="s">
        <v>107</v>
      </c>
      <c r="AN17" s="632"/>
      <c r="AO17" s="632"/>
      <c r="AP17" s="632"/>
      <c r="AQ17" s="632"/>
      <c r="AR17" s="632"/>
      <c r="AS17" s="632"/>
      <c r="AT17" s="632"/>
      <c r="AU17" s="632"/>
      <c r="AV17" s="632"/>
      <c r="AW17" s="632"/>
      <c r="AX17" s="632"/>
      <c r="AY17" s="632"/>
      <c r="AZ17" s="632"/>
      <c r="BA17" s="632"/>
      <c r="BB17" s="629"/>
      <c r="BC17" s="625"/>
      <c r="BD17" s="625"/>
      <c r="BE17" s="625"/>
      <c r="BF17" s="626"/>
      <c r="BG17" s="30"/>
    </row>
    <row r="18" spans="1:59" ht="22" customHeight="1">
      <c r="A18" s="609"/>
      <c r="B18" s="614"/>
      <c r="C18" s="615"/>
      <c r="D18" s="615"/>
      <c r="E18" s="615"/>
      <c r="F18" s="615"/>
      <c r="G18" s="615"/>
      <c r="H18" s="615"/>
      <c r="I18" s="615"/>
      <c r="J18" s="616"/>
      <c r="K18" s="640"/>
      <c r="L18" s="641"/>
      <c r="M18" s="641"/>
      <c r="N18" s="642"/>
      <c r="O18" s="647"/>
      <c r="P18" s="44"/>
      <c r="Q18" s="44"/>
      <c r="R18" s="44"/>
      <c r="S18" s="44"/>
      <c r="T18" s="45"/>
      <c r="U18" s="647"/>
      <c r="V18" s="44"/>
      <c r="W18" s="44"/>
      <c r="X18" s="44"/>
      <c r="Y18" s="44"/>
      <c r="Z18" s="45"/>
      <c r="AA18" s="647"/>
      <c r="AB18" s="41"/>
      <c r="AC18" s="41"/>
      <c r="AD18" s="41"/>
      <c r="AE18" s="42"/>
      <c r="AF18" s="621" t="s">
        <v>109</v>
      </c>
      <c r="AG18" s="621"/>
      <c r="AH18" s="621"/>
      <c r="AI18" s="621"/>
      <c r="AJ18" s="621"/>
      <c r="AK18" s="622"/>
      <c r="AL18" s="39"/>
      <c r="AM18" s="631" t="s">
        <v>110</v>
      </c>
      <c r="AN18" s="632"/>
      <c r="AO18" s="632"/>
      <c r="AP18" s="632"/>
      <c r="AQ18" s="632"/>
      <c r="AR18" s="632"/>
      <c r="AS18" s="632"/>
      <c r="AT18" s="632"/>
      <c r="AU18" s="632"/>
      <c r="AV18" s="632"/>
      <c r="AW18" s="632"/>
      <c r="AX18" s="632"/>
      <c r="AY18" s="632"/>
      <c r="AZ18" s="632"/>
      <c r="BA18" s="632"/>
      <c r="BB18" s="629"/>
      <c r="BC18" s="625"/>
      <c r="BD18" s="625"/>
      <c r="BE18" s="625"/>
      <c r="BF18" s="626"/>
      <c r="BG18" s="30"/>
    </row>
    <row r="19" spans="1:59" ht="22" customHeight="1" thickBot="1">
      <c r="A19" s="609"/>
      <c r="B19" s="614"/>
      <c r="C19" s="615"/>
      <c r="D19" s="615"/>
      <c r="E19" s="615"/>
      <c r="F19" s="615"/>
      <c r="G19" s="615"/>
      <c r="H19" s="615"/>
      <c r="I19" s="615"/>
      <c r="J19" s="616"/>
      <c r="K19" s="643"/>
      <c r="L19" s="644"/>
      <c r="M19" s="644"/>
      <c r="N19" s="645"/>
      <c r="O19" s="648"/>
      <c r="P19" s="44"/>
      <c r="Q19" s="44"/>
      <c r="R19" s="44"/>
      <c r="S19" s="44"/>
      <c r="T19" s="45"/>
      <c r="U19" s="648"/>
      <c r="V19" s="44"/>
      <c r="W19" s="44"/>
      <c r="X19" s="44"/>
      <c r="Y19" s="44"/>
      <c r="Z19" s="45"/>
      <c r="AA19" s="648"/>
      <c r="AB19" s="41"/>
      <c r="AC19" s="41"/>
      <c r="AD19" s="41"/>
      <c r="AE19" s="42"/>
      <c r="AF19" s="622" t="s">
        <v>120</v>
      </c>
      <c r="AG19" s="630"/>
      <c r="AH19" s="630"/>
      <c r="AI19" s="630"/>
      <c r="AJ19" s="630"/>
      <c r="AK19" s="630"/>
      <c r="AL19" s="39"/>
      <c r="AM19" s="627" t="s">
        <v>121</v>
      </c>
      <c r="AN19" s="628"/>
      <c r="AO19" s="628"/>
      <c r="AP19" s="628"/>
      <c r="AQ19" s="628"/>
      <c r="AR19" s="628"/>
      <c r="AS19" s="628"/>
      <c r="AT19" s="628"/>
      <c r="AU19" s="628"/>
      <c r="AV19" s="628"/>
      <c r="AW19" s="628"/>
      <c r="AX19" s="628"/>
      <c r="AY19" s="628"/>
      <c r="AZ19" s="628"/>
      <c r="BA19" s="628"/>
      <c r="BB19" s="629"/>
      <c r="BC19" s="625"/>
      <c r="BD19" s="625"/>
      <c r="BE19" s="625"/>
      <c r="BF19" s="626"/>
      <c r="BG19" s="30"/>
    </row>
    <row r="20" spans="1:59" ht="22" customHeight="1">
      <c r="A20" s="609"/>
      <c r="B20" s="614"/>
      <c r="C20" s="615"/>
      <c r="D20" s="615"/>
      <c r="E20" s="615"/>
      <c r="F20" s="615"/>
      <c r="G20" s="615"/>
      <c r="H20" s="615"/>
      <c r="I20" s="615"/>
      <c r="J20" s="616"/>
      <c r="K20" s="40"/>
      <c r="L20" s="41"/>
      <c r="M20" s="41"/>
      <c r="N20" s="42"/>
      <c r="O20" s="656" t="s">
        <v>108</v>
      </c>
      <c r="P20" s="657"/>
      <c r="Q20" s="657"/>
      <c r="R20" s="657"/>
      <c r="S20" s="657"/>
      <c r="T20" s="658"/>
      <c r="U20" s="656" t="s">
        <v>108</v>
      </c>
      <c r="V20" s="657"/>
      <c r="W20" s="657"/>
      <c r="X20" s="657"/>
      <c r="Y20" s="657"/>
      <c r="Z20" s="658"/>
      <c r="AA20" s="656" t="s">
        <v>155</v>
      </c>
      <c r="AB20" s="657"/>
      <c r="AC20" s="657"/>
      <c r="AD20" s="657"/>
      <c r="AE20" s="658"/>
      <c r="AF20" s="622" t="s">
        <v>122</v>
      </c>
      <c r="AG20" s="630"/>
      <c r="AH20" s="630"/>
      <c r="AI20" s="630"/>
      <c r="AJ20" s="630"/>
      <c r="AK20" s="630"/>
      <c r="AL20" s="39"/>
      <c r="AM20" s="627" t="s">
        <v>98</v>
      </c>
      <c r="AN20" s="628"/>
      <c r="AO20" s="628"/>
      <c r="AP20" s="628"/>
      <c r="AQ20" s="628"/>
      <c r="AR20" s="628"/>
      <c r="AS20" s="628"/>
      <c r="AT20" s="628"/>
      <c r="AU20" s="628"/>
      <c r="AV20" s="628"/>
      <c r="AW20" s="628"/>
      <c r="AX20" s="628"/>
      <c r="AY20" s="628"/>
      <c r="AZ20" s="628"/>
      <c r="BA20" s="628"/>
      <c r="BB20" s="629"/>
      <c r="BC20" s="625"/>
      <c r="BD20" s="625"/>
      <c r="BE20" s="625"/>
      <c r="BF20" s="626"/>
      <c r="BG20" s="30"/>
    </row>
    <row r="21" spans="1:59" ht="22" customHeight="1">
      <c r="A21" s="609"/>
      <c r="B21" s="614"/>
      <c r="C21" s="615"/>
      <c r="D21" s="615"/>
      <c r="E21" s="615"/>
      <c r="F21" s="615"/>
      <c r="G21" s="615"/>
      <c r="H21" s="615"/>
      <c r="I21" s="615"/>
      <c r="J21" s="616"/>
      <c r="K21" s="40"/>
      <c r="L21" s="41"/>
      <c r="M21" s="41"/>
      <c r="N21" s="42"/>
      <c r="O21" s="656"/>
      <c r="P21" s="657"/>
      <c r="Q21" s="657"/>
      <c r="R21" s="657"/>
      <c r="S21" s="657"/>
      <c r="T21" s="658"/>
      <c r="U21" s="656"/>
      <c r="V21" s="657"/>
      <c r="W21" s="657"/>
      <c r="X21" s="657"/>
      <c r="Y21" s="657"/>
      <c r="Z21" s="658"/>
      <c r="AA21" s="656"/>
      <c r="AB21" s="657"/>
      <c r="AC21" s="657"/>
      <c r="AD21" s="657"/>
      <c r="AE21" s="658"/>
      <c r="AF21" s="662" t="s">
        <v>123</v>
      </c>
      <c r="AG21" s="663"/>
      <c r="AH21" s="663"/>
      <c r="AI21" s="663"/>
      <c r="AJ21" s="663"/>
      <c r="AK21" s="664"/>
      <c r="AL21" s="39"/>
      <c r="AM21" s="631" t="s">
        <v>124</v>
      </c>
      <c r="AN21" s="632"/>
      <c r="AO21" s="632"/>
      <c r="AP21" s="632"/>
      <c r="AQ21" s="632"/>
      <c r="AR21" s="632"/>
      <c r="AS21" s="632"/>
      <c r="AT21" s="632"/>
      <c r="AU21" s="632"/>
      <c r="AV21" s="632"/>
      <c r="AW21" s="632"/>
      <c r="AX21" s="632"/>
      <c r="AY21" s="632"/>
      <c r="AZ21" s="632"/>
      <c r="BA21" s="632"/>
      <c r="BB21" s="634"/>
      <c r="BC21" s="635"/>
      <c r="BD21" s="635"/>
      <c r="BE21" s="635"/>
      <c r="BF21" s="636"/>
      <c r="BG21" s="34"/>
    </row>
    <row r="22" spans="1:59" ht="22" customHeight="1">
      <c r="A22" s="609"/>
      <c r="B22" s="614"/>
      <c r="C22" s="615"/>
      <c r="D22" s="615"/>
      <c r="E22" s="615"/>
      <c r="F22" s="615"/>
      <c r="G22" s="615"/>
      <c r="H22" s="615"/>
      <c r="I22" s="615"/>
      <c r="J22" s="616"/>
      <c r="K22" s="40"/>
      <c r="L22" s="41"/>
      <c r="M22" s="41"/>
      <c r="N22" s="42"/>
      <c r="O22" s="656"/>
      <c r="P22" s="657"/>
      <c r="Q22" s="657"/>
      <c r="R22" s="657"/>
      <c r="S22" s="657"/>
      <c r="T22" s="658"/>
      <c r="U22" s="656"/>
      <c r="V22" s="657"/>
      <c r="W22" s="657"/>
      <c r="X22" s="657"/>
      <c r="Y22" s="657"/>
      <c r="Z22" s="658"/>
      <c r="AA22" s="656"/>
      <c r="AB22" s="657"/>
      <c r="AC22" s="657"/>
      <c r="AD22" s="657"/>
      <c r="AE22" s="658"/>
      <c r="AF22" s="622" t="s">
        <v>156</v>
      </c>
      <c r="AG22" s="630"/>
      <c r="AH22" s="630"/>
      <c r="AI22" s="630"/>
      <c r="AJ22" s="630"/>
      <c r="AK22" s="630"/>
      <c r="AL22" s="39"/>
      <c r="AM22" s="627" t="s">
        <v>98</v>
      </c>
      <c r="AN22" s="628"/>
      <c r="AO22" s="628"/>
      <c r="AP22" s="628"/>
      <c r="AQ22" s="628"/>
      <c r="AR22" s="628"/>
      <c r="AS22" s="628"/>
      <c r="AT22" s="628"/>
      <c r="AU22" s="628"/>
      <c r="AV22" s="628"/>
      <c r="AW22" s="628"/>
      <c r="AX22" s="628"/>
      <c r="AY22" s="628"/>
      <c r="AZ22" s="628"/>
      <c r="BA22" s="628"/>
      <c r="BB22" s="629"/>
      <c r="BC22" s="625"/>
      <c r="BD22" s="625"/>
      <c r="BE22" s="625"/>
      <c r="BF22" s="626"/>
      <c r="BG22" s="34"/>
    </row>
    <row r="23" spans="1:59" ht="22" customHeight="1">
      <c r="A23" s="609"/>
      <c r="B23" s="614"/>
      <c r="C23" s="615"/>
      <c r="D23" s="615"/>
      <c r="E23" s="615"/>
      <c r="F23" s="615"/>
      <c r="G23" s="615"/>
      <c r="H23" s="615"/>
      <c r="I23" s="615"/>
      <c r="J23" s="616"/>
      <c r="K23" s="40"/>
      <c r="L23" s="41"/>
      <c r="M23" s="41"/>
      <c r="N23" s="42"/>
      <c r="O23" s="656"/>
      <c r="P23" s="657"/>
      <c r="Q23" s="657"/>
      <c r="R23" s="657"/>
      <c r="S23" s="657"/>
      <c r="T23" s="658"/>
      <c r="U23" s="656"/>
      <c r="V23" s="657"/>
      <c r="W23" s="657"/>
      <c r="X23" s="657"/>
      <c r="Y23" s="657"/>
      <c r="Z23" s="658"/>
      <c r="AA23" s="656"/>
      <c r="AB23" s="657"/>
      <c r="AC23" s="657"/>
      <c r="AD23" s="657"/>
      <c r="AE23" s="658"/>
      <c r="AF23" s="622" t="s">
        <v>112</v>
      </c>
      <c r="AG23" s="630"/>
      <c r="AH23" s="630"/>
      <c r="AI23" s="630"/>
      <c r="AJ23" s="630"/>
      <c r="AK23" s="630"/>
      <c r="AL23" s="39"/>
      <c r="AM23" s="631" t="s">
        <v>113</v>
      </c>
      <c r="AN23" s="632"/>
      <c r="AO23" s="632"/>
      <c r="AP23" s="632"/>
      <c r="AQ23" s="632"/>
      <c r="AR23" s="632"/>
      <c r="AS23" s="632"/>
      <c r="AT23" s="632"/>
      <c r="AU23" s="632"/>
      <c r="AV23" s="632"/>
      <c r="AW23" s="632"/>
      <c r="AX23" s="632"/>
      <c r="AY23" s="632"/>
      <c r="AZ23" s="632"/>
      <c r="BA23" s="632"/>
      <c r="BB23" s="629"/>
      <c r="BC23" s="625"/>
      <c r="BD23" s="625"/>
      <c r="BE23" s="625"/>
      <c r="BF23" s="626"/>
      <c r="BG23" s="34"/>
    </row>
    <row r="24" spans="1:59" ht="22" customHeight="1">
      <c r="A24" s="609"/>
      <c r="B24" s="614"/>
      <c r="C24" s="615"/>
      <c r="D24" s="615"/>
      <c r="E24" s="615"/>
      <c r="F24" s="615"/>
      <c r="G24" s="615"/>
      <c r="H24" s="615"/>
      <c r="I24" s="615"/>
      <c r="J24" s="616"/>
      <c r="K24" s="40"/>
      <c r="L24" s="41"/>
      <c r="M24" s="41"/>
      <c r="N24" s="42"/>
      <c r="O24" s="656"/>
      <c r="P24" s="657"/>
      <c r="Q24" s="657"/>
      <c r="R24" s="657"/>
      <c r="S24" s="657"/>
      <c r="T24" s="658"/>
      <c r="U24" s="656"/>
      <c r="V24" s="657"/>
      <c r="W24" s="657"/>
      <c r="X24" s="657"/>
      <c r="Y24" s="657"/>
      <c r="Z24" s="658"/>
      <c r="AA24" s="656"/>
      <c r="AB24" s="657"/>
      <c r="AC24" s="657"/>
      <c r="AD24" s="657"/>
      <c r="AE24" s="658"/>
      <c r="AF24" s="622" t="s">
        <v>111</v>
      </c>
      <c r="AG24" s="630"/>
      <c r="AH24" s="630"/>
      <c r="AI24" s="630"/>
      <c r="AJ24" s="630"/>
      <c r="AK24" s="630"/>
      <c r="AL24" s="39"/>
      <c r="AM24" s="627" t="s">
        <v>98</v>
      </c>
      <c r="AN24" s="628"/>
      <c r="AO24" s="628"/>
      <c r="AP24" s="628"/>
      <c r="AQ24" s="628"/>
      <c r="AR24" s="628"/>
      <c r="AS24" s="628"/>
      <c r="AT24" s="628"/>
      <c r="AU24" s="628"/>
      <c r="AV24" s="628"/>
      <c r="AW24" s="628"/>
      <c r="AX24" s="628"/>
      <c r="AY24" s="628"/>
      <c r="AZ24" s="628"/>
      <c r="BA24" s="628"/>
      <c r="BB24" s="629"/>
      <c r="BC24" s="625"/>
      <c r="BD24" s="625"/>
      <c r="BE24" s="625"/>
      <c r="BF24" s="626"/>
      <c r="BG24" s="30"/>
    </row>
    <row r="25" spans="1:59" ht="22" customHeight="1">
      <c r="A25" s="609"/>
      <c r="B25" s="614"/>
      <c r="C25" s="615"/>
      <c r="D25" s="615"/>
      <c r="E25" s="615"/>
      <c r="F25" s="615"/>
      <c r="G25" s="615"/>
      <c r="H25" s="615"/>
      <c r="I25" s="615"/>
      <c r="J25" s="616"/>
      <c r="K25" s="40"/>
      <c r="L25" s="41"/>
      <c r="M25" s="41"/>
      <c r="N25" s="42"/>
      <c r="O25" s="656"/>
      <c r="P25" s="657"/>
      <c r="Q25" s="657"/>
      <c r="R25" s="657"/>
      <c r="S25" s="657"/>
      <c r="T25" s="658"/>
      <c r="U25" s="656"/>
      <c r="V25" s="657"/>
      <c r="W25" s="657"/>
      <c r="X25" s="657"/>
      <c r="Y25" s="657"/>
      <c r="Z25" s="658"/>
      <c r="AA25" s="656"/>
      <c r="AB25" s="657"/>
      <c r="AC25" s="657"/>
      <c r="AD25" s="657"/>
      <c r="AE25" s="658"/>
      <c r="AF25" s="620" t="s">
        <v>114</v>
      </c>
      <c r="AG25" s="621"/>
      <c r="AH25" s="621"/>
      <c r="AI25" s="621"/>
      <c r="AJ25" s="621"/>
      <c r="AK25" s="622"/>
      <c r="AL25" s="39"/>
      <c r="AM25" s="627" t="s">
        <v>98</v>
      </c>
      <c r="AN25" s="628"/>
      <c r="AO25" s="628"/>
      <c r="AP25" s="628"/>
      <c r="AQ25" s="628"/>
      <c r="AR25" s="628"/>
      <c r="AS25" s="628"/>
      <c r="AT25" s="628"/>
      <c r="AU25" s="628"/>
      <c r="AV25" s="628"/>
      <c r="AW25" s="628"/>
      <c r="AX25" s="628"/>
      <c r="AY25" s="628"/>
      <c r="AZ25" s="628"/>
      <c r="BA25" s="628"/>
      <c r="BB25" s="629"/>
      <c r="BC25" s="625"/>
      <c r="BD25" s="625"/>
      <c r="BE25" s="625"/>
      <c r="BF25" s="626"/>
      <c r="BG25" s="34"/>
    </row>
    <row r="26" spans="1:59" ht="22" customHeight="1">
      <c r="A26" s="609"/>
      <c r="B26" s="614"/>
      <c r="C26" s="615"/>
      <c r="D26" s="615"/>
      <c r="E26" s="615"/>
      <c r="F26" s="615"/>
      <c r="G26" s="615"/>
      <c r="H26" s="615"/>
      <c r="I26" s="615"/>
      <c r="J26" s="616"/>
      <c r="K26" s="46"/>
      <c r="L26" s="47"/>
      <c r="M26" s="47"/>
      <c r="N26" s="48"/>
      <c r="O26" s="656"/>
      <c r="P26" s="657"/>
      <c r="Q26" s="657"/>
      <c r="R26" s="657"/>
      <c r="S26" s="657"/>
      <c r="T26" s="658"/>
      <c r="U26" s="656"/>
      <c r="V26" s="657"/>
      <c r="W26" s="657"/>
      <c r="X26" s="657"/>
      <c r="Y26" s="657"/>
      <c r="Z26" s="658"/>
      <c r="AA26" s="656"/>
      <c r="AB26" s="657"/>
      <c r="AC26" s="657"/>
      <c r="AD26" s="657"/>
      <c r="AE26" s="658"/>
      <c r="AF26" s="618" t="s">
        <v>157</v>
      </c>
      <c r="AG26" s="618"/>
      <c r="AH26" s="618"/>
      <c r="AI26" s="618"/>
      <c r="AJ26" s="618"/>
      <c r="AK26" s="619"/>
      <c r="AL26" s="39"/>
      <c r="AM26" s="627" t="s">
        <v>158</v>
      </c>
      <c r="AN26" s="628"/>
      <c r="AO26" s="628"/>
      <c r="AP26" s="628"/>
      <c r="AQ26" s="628"/>
      <c r="AR26" s="628"/>
      <c r="AS26" s="628"/>
      <c r="AT26" s="628"/>
      <c r="AU26" s="628"/>
      <c r="AV26" s="628"/>
      <c r="AW26" s="628"/>
      <c r="AX26" s="628"/>
      <c r="AY26" s="628"/>
      <c r="AZ26" s="628"/>
      <c r="BA26" s="628"/>
      <c r="BB26" s="649"/>
      <c r="BC26" s="650"/>
      <c r="BD26" s="650"/>
      <c r="BE26" s="650"/>
      <c r="BF26" s="651"/>
      <c r="BG26" s="30"/>
    </row>
    <row r="27" spans="1:59" ht="22" customHeight="1">
      <c r="A27" s="609"/>
      <c r="B27" s="614"/>
      <c r="C27" s="615"/>
      <c r="D27" s="615"/>
      <c r="E27" s="615"/>
      <c r="F27" s="615"/>
      <c r="G27" s="615"/>
      <c r="H27" s="615"/>
      <c r="I27" s="615"/>
      <c r="J27" s="616"/>
      <c r="K27" s="46"/>
      <c r="L27" s="47"/>
      <c r="M27" s="47"/>
      <c r="N27" s="48"/>
      <c r="O27" s="656"/>
      <c r="P27" s="657"/>
      <c r="Q27" s="657"/>
      <c r="R27" s="657"/>
      <c r="S27" s="657"/>
      <c r="T27" s="658"/>
      <c r="U27" s="656"/>
      <c r="V27" s="657"/>
      <c r="W27" s="657"/>
      <c r="X27" s="657"/>
      <c r="Y27" s="657"/>
      <c r="Z27" s="658"/>
      <c r="AA27" s="656"/>
      <c r="AB27" s="657"/>
      <c r="AC27" s="657"/>
      <c r="AD27" s="657"/>
      <c r="AE27" s="658"/>
      <c r="AF27" s="621" t="s">
        <v>161</v>
      </c>
      <c r="AG27" s="621"/>
      <c r="AH27" s="621"/>
      <c r="AI27" s="621"/>
      <c r="AJ27" s="621"/>
      <c r="AK27" s="622"/>
      <c r="AL27" s="39"/>
      <c r="AM27" s="627" t="s">
        <v>162</v>
      </c>
      <c r="AN27" s="628"/>
      <c r="AO27" s="628"/>
      <c r="AP27" s="628"/>
      <c r="AQ27" s="628"/>
      <c r="AR27" s="628"/>
      <c r="AS27" s="628"/>
      <c r="AT27" s="628"/>
      <c r="AU27" s="628"/>
      <c r="AV27" s="628"/>
      <c r="AW27" s="628"/>
      <c r="AX27" s="628"/>
      <c r="AY27" s="628"/>
      <c r="AZ27" s="628"/>
      <c r="BA27" s="628"/>
      <c r="BB27" s="629"/>
      <c r="BC27" s="625"/>
      <c r="BD27" s="625"/>
      <c r="BE27" s="625"/>
      <c r="BF27" s="626"/>
      <c r="BG27" s="30"/>
    </row>
    <row r="28" spans="1:59" ht="22" customHeight="1">
      <c r="A28" s="609"/>
      <c r="B28" s="614"/>
      <c r="C28" s="615"/>
      <c r="D28" s="615"/>
      <c r="E28" s="615"/>
      <c r="F28" s="615"/>
      <c r="G28" s="615"/>
      <c r="H28" s="615"/>
      <c r="I28" s="615"/>
      <c r="J28" s="616"/>
      <c r="K28" s="46"/>
      <c r="L28" s="47"/>
      <c r="M28" s="47"/>
      <c r="N28" s="48"/>
      <c r="O28" s="656"/>
      <c r="P28" s="657"/>
      <c r="Q28" s="657"/>
      <c r="R28" s="657"/>
      <c r="S28" s="657"/>
      <c r="T28" s="658"/>
      <c r="U28" s="656"/>
      <c r="V28" s="657"/>
      <c r="W28" s="657"/>
      <c r="X28" s="657"/>
      <c r="Y28" s="657"/>
      <c r="Z28" s="658"/>
      <c r="AA28" s="656"/>
      <c r="AB28" s="657"/>
      <c r="AC28" s="657"/>
      <c r="AD28" s="657"/>
      <c r="AE28" s="658"/>
      <c r="AF28" s="621" t="s">
        <v>115</v>
      </c>
      <c r="AG28" s="621"/>
      <c r="AH28" s="621"/>
      <c r="AI28" s="621"/>
      <c r="AJ28" s="621"/>
      <c r="AK28" s="622"/>
      <c r="AL28" s="39"/>
      <c r="AM28" s="627" t="s">
        <v>116</v>
      </c>
      <c r="AN28" s="628"/>
      <c r="AO28" s="628"/>
      <c r="AP28" s="628"/>
      <c r="AQ28" s="628"/>
      <c r="AR28" s="628"/>
      <c r="AS28" s="628"/>
      <c r="AT28" s="628"/>
      <c r="AU28" s="628"/>
      <c r="AV28" s="628"/>
      <c r="AW28" s="628"/>
      <c r="AX28" s="628"/>
      <c r="AY28" s="628"/>
      <c r="AZ28" s="628"/>
      <c r="BA28" s="628"/>
      <c r="BB28" s="629"/>
      <c r="BC28" s="625"/>
      <c r="BD28" s="625"/>
      <c r="BE28" s="625"/>
      <c r="BF28" s="626"/>
      <c r="BG28" s="30"/>
    </row>
    <row r="29" spans="1:59" ht="22" customHeight="1">
      <c r="A29" s="609"/>
      <c r="B29" s="614"/>
      <c r="C29" s="615"/>
      <c r="D29" s="615"/>
      <c r="E29" s="615"/>
      <c r="F29" s="615"/>
      <c r="G29" s="615"/>
      <c r="H29" s="615"/>
      <c r="I29" s="615"/>
      <c r="J29" s="616"/>
      <c r="K29" s="46"/>
      <c r="L29" s="47"/>
      <c r="M29" s="47"/>
      <c r="N29" s="48"/>
      <c r="O29" s="656"/>
      <c r="P29" s="657"/>
      <c r="Q29" s="657"/>
      <c r="R29" s="657"/>
      <c r="S29" s="657"/>
      <c r="T29" s="658"/>
      <c r="U29" s="656"/>
      <c r="V29" s="657"/>
      <c r="W29" s="657"/>
      <c r="X29" s="657"/>
      <c r="Y29" s="657"/>
      <c r="Z29" s="658"/>
      <c r="AA29" s="656"/>
      <c r="AB29" s="657"/>
      <c r="AC29" s="657"/>
      <c r="AD29" s="657"/>
      <c r="AE29" s="658"/>
      <c r="AF29" s="633" t="s">
        <v>117</v>
      </c>
      <c r="AG29" s="621"/>
      <c r="AH29" s="621"/>
      <c r="AI29" s="621"/>
      <c r="AJ29" s="621"/>
      <c r="AK29" s="622"/>
      <c r="AL29" s="39"/>
      <c r="AM29" s="631" t="s">
        <v>116</v>
      </c>
      <c r="AN29" s="632"/>
      <c r="AO29" s="632"/>
      <c r="AP29" s="632"/>
      <c r="AQ29" s="632"/>
      <c r="AR29" s="632"/>
      <c r="AS29" s="632"/>
      <c r="AT29" s="632"/>
      <c r="AU29" s="632"/>
      <c r="AV29" s="632"/>
      <c r="AW29" s="632"/>
      <c r="AX29" s="632"/>
      <c r="AY29" s="632"/>
      <c r="AZ29" s="632"/>
      <c r="BA29" s="632"/>
      <c r="BB29" s="629"/>
      <c r="BC29" s="652"/>
      <c r="BD29" s="652"/>
      <c r="BE29" s="652"/>
      <c r="BF29" s="653"/>
      <c r="BG29" s="43"/>
    </row>
    <row r="30" spans="1:59" ht="22" customHeight="1" thickBot="1">
      <c r="A30" s="610"/>
      <c r="B30" s="617"/>
      <c r="C30" s="618"/>
      <c r="D30" s="618"/>
      <c r="E30" s="618"/>
      <c r="F30" s="618"/>
      <c r="G30" s="618"/>
      <c r="H30" s="618"/>
      <c r="I30" s="618"/>
      <c r="J30" s="619"/>
      <c r="K30" s="49"/>
      <c r="L30" s="50"/>
      <c r="M30" s="50"/>
      <c r="N30" s="51"/>
      <c r="O30" s="659"/>
      <c r="P30" s="660"/>
      <c r="Q30" s="660"/>
      <c r="R30" s="660"/>
      <c r="S30" s="660"/>
      <c r="T30" s="661"/>
      <c r="U30" s="659"/>
      <c r="V30" s="660"/>
      <c r="W30" s="660"/>
      <c r="X30" s="660"/>
      <c r="Y30" s="660"/>
      <c r="Z30" s="661"/>
      <c r="AA30" s="659"/>
      <c r="AB30" s="660"/>
      <c r="AC30" s="660"/>
      <c r="AD30" s="660"/>
      <c r="AE30" s="661"/>
      <c r="AF30" s="633" t="s">
        <v>118</v>
      </c>
      <c r="AG30" s="621"/>
      <c r="AH30" s="621"/>
      <c r="AI30" s="621"/>
      <c r="AJ30" s="621"/>
      <c r="AK30" s="622"/>
      <c r="AL30" s="39"/>
      <c r="AM30" s="631" t="s">
        <v>119</v>
      </c>
      <c r="AN30" s="632"/>
      <c r="AO30" s="632"/>
      <c r="AP30" s="632"/>
      <c r="AQ30" s="632"/>
      <c r="AR30" s="632"/>
      <c r="AS30" s="632"/>
      <c r="AT30" s="632"/>
      <c r="AU30" s="632"/>
      <c r="AV30" s="632"/>
      <c r="AW30" s="632"/>
      <c r="AX30" s="632"/>
      <c r="AY30" s="632"/>
      <c r="AZ30" s="632"/>
      <c r="BA30" s="632"/>
      <c r="BB30" s="629"/>
      <c r="BC30" s="652"/>
      <c r="BD30" s="652"/>
      <c r="BE30" s="652"/>
      <c r="BF30" s="653"/>
      <c r="BG30" s="43"/>
    </row>
    <row r="31" spans="1:59" ht="11.25" customHeight="1">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4"/>
      <c r="BC31" s="54"/>
      <c r="BD31" s="54"/>
      <c r="BE31" s="54"/>
      <c r="BF31" s="54"/>
      <c r="BG31" s="55"/>
    </row>
    <row r="32" spans="1:59" ht="9"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row>
    <row r="33" spans="1:59" ht="27" customHeight="1">
      <c r="A33" s="57" t="s">
        <v>125</v>
      </c>
      <c r="B33" s="58"/>
      <c r="C33" s="654" t="s">
        <v>126</v>
      </c>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59"/>
    </row>
    <row r="34" spans="1:59" ht="248.25" customHeight="1">
      <c r="A34" s="57"/>
      <c r="B34" s="58"/>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4"/>
      <c r="AY34" s="654"/>
      <c r="AZ34" s="654"/>
      <c r="BA34" s="654"/>
      <c r="BB34" s="654"/>
      <c r="BC34" s="654"/>
      <c r="BD34" s="654"/>
      <c r="BE34" s="654"/>
      <c r="BF34" s="654"/>
      <c r="BG34" s="60"/>
    </row>
    <row r="35" spans="1:59" ht="26.25" customHeight="1">
      <c r="A35" s="57" t="s">
        <v>127</v>
      </c>
      <c r="B35" s="57"/>
      <c r="C35" s="57" t="s">
        <v>128</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5"/>
    </row>
    <row r="36" spans="1:59" ht="27.75" customHeight="1">
      <c r="A36" s="57" t="s">
        <v>129</v>
      </c>
      <c r="B36" s="62"/>
      <c r="C36" s="654" t="s">
        <v>130</v>
      </c>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row>
    <row r="37" spans="1:59" ht="34.5" customHeight="1">
      <c r="A37" s="57"/>
      <c r="B37" s="62"/>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c r="BC37" s="655"/>
      <c r="BD37" s="655"/>
      <c r="BE37" s="655"/>
      <c r="BF37" s="655"/>
    </row>
    <row r="38" spans="1:59" ht="34.5" customHeight="1">
      <c r="A38" s="57"/>
      <c r="B38" s="62"/>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c r="AO38" s="655"/>
      <c r="AP38" s="655"/>
      <c r="AQ38" s="655"/>
      <c r="AR38" s="655"/>
      <c r="AS38" s="655"/>
      <c r="AT38" s="655"/>
      <c r="AU38" s="655"/>
      <c r="AV38" s="655"/>
      <c r="AW38" s="655"/>
      <c r="AX38" s="655"/>
      <c r="AY38" s="655"/>
      <c r="AZ38" s="655"/>
      <c r="BA38" s="655"/>
      <c r="BB38" s="655"/>
      <c r="BC38" s="655"/>
      <c r="BD38" s="655"/>
      <c r="BE38" s="655"/>
      <c r="BF38" s="655"/>
    </row>
    <row r="39" spans="1:59" ht="47.25" customHeight="1">
      <c r="A39" s="61" t="s">
        <v>131</v>
      </c>
      <c r="C39" s="654" t="s">
        <v>160</v>
      </c>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row>
    <row r="40" spans="1:59">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9">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9">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row r="43" spans="1:59">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row>
    <row r="44" spans="1:59">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row>
    <row r="45" spans="1:59">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row>
    <row r="46" spans="1:59">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row>
    <row r="47" spans="1:59">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row>
    <row r="48" spans="1:59">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row>
    <row r="49" spans="3:58">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row>
    <row r="50" spans="3:58">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row>
    <row r="51" spans="3:58">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row>
    <row r="52" spans="3:58">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row>
    <row r="53" spans="3:58">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row>
    <row r="54" spans="3:5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row>
    <row r="55" spans="3:5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row>
    <row r="56" spans="3:58">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row>
    <row r="57" spans="3:58">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row>
    <row r="58" spans="3:58">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row>
    <row r="59" spans="3:58">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row>
    <row r="60" spans="3:5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row>
    <row r="61" spans="3:58">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row>
    <row r="62" spans="3:58">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row>
    <row r="63" spans="3:58">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row>
    <row r="64" spans="3:58">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row>
    <row r="65" spans="3:58">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row>
    <row r="66" spans="3:58">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row>
    <row r="67" spans="3:58">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row>
    <row r="68" spans="3:58">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row>
    <row r="69" spans="3:58">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row>
    <row r="70" spans="3:58">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row>
    <row r="71" spans="3:58">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row>
    <row r="72" spans="3:58">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row>
    <row r="73" spans="3:58">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row>
    <row r="74" spans="3:58">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row>
    <row r="75" spans="3:58">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row>
    <row r="76" spans="3:58">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row>
    <row r="77" spans="3:58">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row>
    <row r="78" spans="3:58">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row>
    <row r="79" spans="3:58">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row>
    <row r="80" spans="3:58">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row>
    <row r="81" spans="3:58">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row>
    <row r="82" spans="3:58">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row>
    <row r="83" spans="3:58">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row>
    <row r="84" spans="3:58">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row>
    <row r="85" spans="3:58">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row>
    <row r="86" spans="3:58">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row>
    <row r="87" spans="3:58">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row>
    <row r="88" spans="3:58">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row>
    <row r="89" spans="3:58">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row>
    <row r="90" spans="3:58">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row>
    <row r="91" spans="3:58">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row>
    <row r="92" spans="3:58">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row>
    <row r="93" spans="3:58">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row>
    <row r="94" spans="3:58">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row>
    <row r="95" spans="3:58">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row>
    <row r="96" spans="3:58">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row>
    <row r="97" spans="3:58">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row>
    <row r="98" spans="3:58">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row>
    <row r="99" spans="3:58">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row>
    <row r="100" spans="3:58">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row>
    <row r="101" spans="3:58">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row>
    <row r="102" spans="3:58">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row>
    <row r="103" spans="3:58">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row>
    <row r="104" spans="3:58">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row>
    <row r="105" spans="3:58">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row>
    <row r="106" spans="3:58">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row>
    <row r="107" spans="3:58">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row>
    <row r="108" spans="3:58">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row>
    <row r="109" spans="3:58">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row>
    <row r="110" spans="3:58">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row>
    <row r="111" spans="3:58">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row>
    <row r="112" spans="3:58">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row>
    <row r="113" spans="3:58">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row>
    <row r="114" spans="3:58">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row>
    <row r="115" spans="3:58">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row>
    <row r="116" spans="3:58">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row>
    <row r="117" spans="3:58">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row>
    <row r="118" spans="3:58">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row>
    <row r="119" spans="3:58">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row>
    <row r="120" spans="3:58">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row>
    <row r="121" spans="3:58">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row>
    <row r="122" spans="3:58">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row>
    <row r="123" spans="3:58">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row>
    <row r="124" spans="3:58">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row>
    <row r="125" spans="3:58">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row>
    <row r="126" spans="3:58">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row>
    <row r="127" spans="3:58">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row>
    <row r="128" spans="3:58">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row>
    <row r="129" spans="3:58">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row>
    <row r="130" spans="3:58">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row>
    <row r="131" spans="3:58">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row>
    <row r="132" spans="3:58">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row>
    <row r="133" spans="3:58">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row>
    <row r="134" spans="3:58">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row>
    <row r="135" spans="3:58">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row>
    <row r="136" spans="3:58">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row>
    <row r="137" spans="3:58">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row>
    <row r="138" spans="3:58">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row>
    <row r="139" spans="3:58">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row>
    <row r="140" spans="3:58">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row>
    <row r="141" spans="3:58">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row>
    <row r="142" spans="3:58">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row>
    <row r="143" spans="3:58">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row>
    <row r="144" spans="3:58">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row>
    <row r="145" spans="3:58">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row>
    <row r="146" spans="3:58">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row>
    <row r="147" spans="3:58">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row>
    <row r="148" spans="3:58">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row>
    <row r="149" spans="3:58">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row>
    <row r="150" spans="3:58">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row>
    <row r="151" spans="3:58">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row>
    <row r="152" spans="3:58">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row>
    <row r="153" spans="3:58">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row>
    <row r="154" spans="3:58">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row>
    <row r="155" spans="3:58">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row>
    <row r="156" spans="3:58">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row>
    <row r="157" spans="3:58">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row>
  </sheetData>
  <autoFilter ref="A7:BI3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autoFilter>
  <mergeCells count="100">
    <mergeCell ref="AF29:AK29"/>
    <mergeCell ref="AM29:BA29"/>
    <mergeCell ref="BB29:BF29"/>
    <mergeCell ref="C39:BE39"/>
    <mergeCell ref="AF30:AK30"/>
    <mergeCell ref="AM30:BA30"/>
    <mergeCell ref="BB30:BF30"/>
    <mergeCell ref="C33:BF34"/>
    <mergeCell ref="C36:BF38"/>
    <mergeCell ref="O20:T30"/>
    <mergeCell ref="U20:Z30"/>
    <mergeCell ref="AA20:AE30"/>
    <mergeCell ref="AF20:AK20"/>
    <mergeCell ref="AM20:BA20"/>
    <mergeCell ref="BB20:BF20"/>
    <mergeCell ref="AF21:AK21"/>
    <mergeCell ref="AF24:AK24"/>
    <mergeCell ref="AM24:BA24"/>
    <mergeCell ref="BB24:BF24"/>
    <mergeCell ref="AF28:AK28"/>
    <mergeCell ref="AM28:BA28"/>
    <mergeCell ref="BB28:BF28"/>
    <mergeCell ref="AF27:AK27"/>
    <mergeCell ref="AM27:BA27"/>
    <mergeCell ref="BB27:BF27"/>
    <mergeCell ref="AF25:AK25"/>
    <mergeCell ref="AM25:BA25"/>
    <mergeCell ref="BB25:BF25"/>
    <mergeCell ref="AF26:AK26"/>
    <mergeCell ref="AM26:BA26"/>
    <mergeCell ref="BB26:BF26"/>
    <mergeCell ref="AM22:BA22"/>
    <mergeCell ref="BB22:BF22"/>
    <mergeCell ref="AF23:AK23"/>
    <mergeCell ref="BB17:BF17"/>
    <mergeCell ref="AF18:AK18"/>
    <mergeCell ref="AM18:BA18"/>
    <mergeCell ref="BB18:BF18"/>
    <mergeCell ref="AF19:AK19"/>
    <mergeCell ref="AM19:BA19"/>
    <mergeCell ref="BB19:BF19"/>
    <mergeCell ref="AM17:BA17"/>
    <mergeCell ref="AM23:BA23"/>
    <mergeCell ref="BB23:BF23"/>
    <mergeCell ref="AM21:BA21"/>
    <mergeCell ref="BB21:BF21"/>
    <mergeCell ref="AF22:AK22"/>
    <mergeCell ref="K17:N19"/>
    <mergeCell ref="O17:O19"/>
    <mergeCell ref="U17:U19"/>
    <mergeCell ref="AA17:AA19"/>
    <mergeCell ref="AF17:AK17"/>
    <mergeCell ref="AF15:AK15"/>
    <mergeCell ref="AM15:BA15"/>
    <mergeCell ref="BB15:BF15"/>
    <mergeCell ref="AF16:AK16"/>
    <mergeCell ref="AM16:BA16"/>
    <mergeCell ref="BB16:BF16"/>
    <mergeCell ref="BB12:BF12"/>
    <mergeCell ref="AF13:AK13"/>
    <mergeCell ref="AM13:BA13"/>
    <mergeCell ref="BB13:BF13"/>
    <mergeCell ref="AF14:AK14"/>
    <mergeCell ref="AM14:BA14"/>
    <mergeCell ref="BB14:BF14"/>
    <mergeCell ref="A8:A30"/>
    <mergeCell ref="B8:J30"/>
    <mergeCell ref="AF8:AK8"/>
    <mergeCell ref="AM8:BA8"/>
    <mergeCell ref="BB8:BF8"/>
    <mergeCell ref="AF9:AK9"/>
    <mergeCell ref="AM9:BA9"/>
    <mergeCell ref="BB9:BF9"/>
    <mergeCell ref="AF10:AK10"/>
    <mergeCell ref="AM10:BA10"/>
    <mergeCell ref="BB10:BF10"/>
    <mergeCell ref="AF11:AK11"/>
    <mergeCell ref="AM11:BA11"/>
    <mergeCell ref="BB11:BF11"/>
    <mergeCell ref="AF12:AK12"/>
    <mergeCell ref="AM12:BA12"/>
    <mergeCell ref="BB6:BF6"/>
    <mergeCell ref="A7:J7"/>
    <mergeCell ref="K7:N7"/>
    <mergeCell ref="O7:T7"/>
    <mergeCell ref="U7:Z7"/>
    <mergeCell ref="AA7:AE7"/>
    <mergeCell ref="AF7:AK7"/>
    <mergeCell ref="AM7:BA7"/>
    <mergeCell ref="BB7:BF7"/>
    <mergeCell ref="W3:Z3"/>
    <mergeCell ref="AA3:AH3"/>
    <mergeCell ref="AJ3:AN3"/>
    <mergeCell ref="AO3:BA3"/>
    <mergeCell ref="A5:J6"/>
    <mergeCell ref="K5:N6"/>
    <mergeCell ref="O5:T6"/>
    <mergeCell ref="U5:Z6"/>
    <mergeCell ref="AA5:AE6"/>
    <mergeCell ref="AF5:BA6"/>
  </mergeCells>
  <phoneticPr fontId="3"/>
  <dataValidations count="8">
    <dataValidation type="list" allowBlank="1" showInputMessage="1" showErrorMessage="1" sqref="AL27">
      <formula1>"1,2,3,4,5,6"</formula1>
    </dataValidation>
    <dataValidation type="list" allowBlank="1" showInputMessage="1" showErrorMessage="1" sqref="AL7">
      <formula1>"1,2,3,4,5,6,7,20"</formula1>
    </dataValidation>
    <dataValidation type="list" allowBlank="1" showInputMessage="1" showErrorMessage="1" sqref="O17:O19 U17:U19">
      <formula1>"1,2,3,4,5"</formula1>
    </dataValidation>
    <dataValidation type="list" allowBlank="1" showInputMessage="1" showErrorMessage="1" sqref="AL14:AL16 AL9:AL12 AL24:AL25 AL20 AL22 AL28:AL30 AA17:AA19">
      <formula1>"1,2"</formula1>
    </dataValidation>
    <dataValidation type="list" allowBlank="1" showInputMessage="1" showErrorMessage="1" sqref="AL8">
      <formula1>"1,2,3,4,5,6,7,8"</formula1>
    </dataValidation>
    <dataValidation type="list" allowBlank="1" showInputMessage="1" showErrorMessage="1" sqref="AL17">
      <formula1>"1,3,4,5"</formula1>
    </dataValidation>
    <dataValidation type="list" allowBlank="1" showInputMessage="1" showErrorMessage="1" sqref="AL13 AL18:AL19 AL26">
      <formula1>"1,2,3"</formula1>
    </dataValidation>
    <dataValidation type="list" allowBlank="1" showInputMessage="1" showErrorMessage="1" sqref="AL23">
      <formula1>"1,3,4"</formula1>
    </dataValidation>
  </dataValidations>
  <printOptions horizontalCentered="1" verticalCentered="1"/>
  <pageMargins left="0.15748031496062992" right="0.15748031496062992" top="0.35433070866141736" bottom="0.27559055118110237" header="0.15748031496062992" footer="0.19685039370078741"/>
  <pageSetup paperSize="9" scale="50" fitToHeight="2" orientation="landscape" r:id="rId1"/>
  <headerFooter alignWithMargins="0"/>
  <rowBreaks count="1" manualBreakCount="1">
    <brk id="30" max="5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65"/>
  <sheetViews>
    <sheetView showGridLines="0" showZeros="0" view="pageBreakPreview" zoomScaleNormal="100" zoomScaleSheetLayoutView="100" workbookViewId="0">
      <selection activeCell="AD4" sqref="AD4:AE4"/>
    </sheetView>
  </sheetViews>
  <sheetFormatPr defaultColWidth="2.08203125" defaultRowHeight="18"/>
  <cols>
    <col min="1" max="1" width="2.08203125" style="65" customWidth="1"/>
    <col min="2" max="2" width="2.08203125" style="117" customWidth="1"/>
    <col min="3" max="4" width="2.08203125" style="65"/>
    <col min="5" max="5" width="2.1640625" style="65" customWidth="1"/>
    <col min="6" max="6" width="3.9140625" style="65" customWidth="1"/>
    <col min="7" max="7" width="2.08203125" style="65"/>
    <col min="8" max="8" width="2.5" style="65" bestFit="1" customWidth="1"/>
    <col min="9" max="10" width="2.08203125" style="65"/>
    <col min="11" max="11" width="2.25" style="65" bestFit="1" customWidth="1"/>
    <col min="12" max="13" width="2.08203125" style="65"/>
    <col min="14" max="14" width="1.75" style="65" customWidth="1"/>
    <col min="15" max="15" width="7.58203125" style="65" bestFit="1" customWidth="1"/>
    <col min="16" max="20" width="2.08203125" style="65"/>
    <col min="21" max="21" width="3.9140625" style="65" customWidth="1"/>
    <col min="22" max="22" width="2.08203125" style="65"/>
    <col min="23" max="23" width="2.5" style="65" bestFit="1" customWidth="1"/>
    <col min="24" max="26" width="2.08203125" style="65"/>
    <col min="27" max="38" width="2.5" style="65" customWidth="1"/>
    <col min="39" max="16384" width="2.08203125" style="65"/>
  </cols>
  <sheetData>
    <row r="1" spans="1:39">
      <c r="A1" s="99" t="s">
        <v>163</v>
      </c>
      <c r="B1" s="11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665">
        <v>0</v>
      </c>
      <c r="AG1" s="665"/>
      <c r="AH1" s="665"/>
      <c r="AI1" s="665"/>
      <c r="AJ1" s="665"/>
      <c r="AK1" s="665"/>
      <c r="AL1" s="665"/>
      <c r="AM1" s="99"/>
    </row>
    <row r="2" spans="1:39">
      <c r="A2" s="99"/>
      <c r="B2" s="118"/>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ht="17.25" customHeight="1">
      <c r="A3" s="666" t="s">
        <v>164</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ht="17.25" customHeight="1">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5" spans="1:39" ht="17.25"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row>
    <row r="6" spans="1:39">
      <c r="A6" s="99"/>
      <c r="B6" s="667" t="s">
        <v>132</v>
      </c>
      <c r="C6" s="667"/>
      <c r="D6" s="667"/>
      <c r="E6" s="667"/>
      <c r="F6" s="667"/>
      <c r="G6" s="667"/>
      <c r="H6" s="667"/>
      <c r="I6" s="667"/>
      <c r="J6" s="667"/>
      <c r="K6" s="667"/>
      <c r="L6" s="668">
        <f>様式①!G17</f>
        <v>0</v>
      </c>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99"/>
    </row>
    <row r="7" spans="1:39" ht="18.5" thickBot="1">
      <c r="A7" s="99"/>
      <c r="B7" s="667"/>
      <c r="C7" s="667"/>
      <c r="D7" s="667"/>
      <c r="E7" s="667"/>
      <c r="F7" s="667"/>
      <c r="G7" s="667"/>
      <c r="H7" s="667"/>
      <c r="I7" s="667"/>
      <c r="J7" s="667"/>
      <c r="K7" s="667"/>
      <c r="L7" s="669"/>
      <c r="M7" s="669"/>
      <c r="N7" s="669"/>
      <c r="O7" s="668"/>
      <c r="P7" s="668"/>
      <c r="Q7" s="668"/>
      <c r="R7" s="668"/>
      <c r="S7" s="668"/>
      <c r="T7" s="669"/>
      <c r="U7" s="669"/>
      <c r="V7" s="669"/>
      <c r="W7" s="669"/>
      <c r="X7" s="669"/>
      <c r="Y7" s="669"/>
      <c r="Z7" s="669"/>
      <c r="AA7" s="669"/>
      <c r="AB7" s="669"/>
      <c r="AC7" s="669"/>
      <c r="AD7" s="669"/>
      <c r="AE7" s="669"/>
      <c r="AF7" s="669"/>
      <c r="AG7" s="669"/>
      <c r="AH7" s="669"/>
      <c r="AI7" s="669"/>
      <c r="AJ7" s="669"/>
      <c r="AK7" s="669"/>
      <c r="AL7" s="669"/>
      <c r="AM7" s="99"/>
    </row>
    <row r="8" spans="1:39">
      <c r="A8" s="99"/>
      <c r="B8" s="670" t="s">
        <v>165</v>
      </c>
      <c r="C8" s="671"/>
      <c r="D8" s="671"/>
      <c r="E8" s="671"/>
      <c r="F8" s="671"/>
      <c r="G8" s="671"/>
      <c r="H8" s="671"/>
      <c r="I8" s="671"/>
      <c r="J8" s="671"/>
      <c r="K8" s="671"/>
      <c r="L8" s="674"/>
      <c r="M8" s="675"/>
      <c r="N8" s="676"/>
      <c r="O8" s="119" t="s">
        <v>166</v>
      </c>
      <c r="P8" s="120"/>
      <c r="Q8" s="120"/>
      <c r="R8" s="120"/>
      <c r="S8" s="120"/>
      <c r="T8" s="120"/>
      <c r="U8" s="120"/>
      <c r="V8" s="120"/>
      <c r="W8" s="120"/>
      <c r="X8" s="120"/>
      <c r="Y8" s="120"/>
      <c r="Z8" s="120" t="s">
        <v>167</v>
      </c>
      <c r="AA8" s="120"/>
      <c r="AB8" s="120"/>
      <c r="AC8" s="120"/>
      <c r="AD8" s="120"/>
      <c r="AE8" s="120"/>
      <c r="AF8" s="120"/>
      <c r="AG8" s="120"/>
      <c r="AH8" s="120"/>
      <c r="AI8" s="120"/>
      <c r="AJ8" s="120"/>
      <c r="AK8" s="120"/>
      <c r="AL8" s="121"/>
      <c r="AM8" s="99"/>
    </row>
    <row r="9" spans="1:39" ht="18.5" thickBot="1">
      <c r="A9" s="99"/>
      <c r="B9" s="672"/>
      <c r="C9" s="673"/>
      <c r="D9" s="673"/>
      <c r="E9" s="673"/>
      <c r="F9" s="673"/>
      <c r="G9" s="673"/>
      <c r="H9" s="673"/>
      <c r="I9" s="673"/>
      <c r="J9" s="673"/>
      <c r="K9" s="673"/>
      <c r="L9" s="677"/>
      <c r="M9" s="678"/>
      <c r="N9" s="679"/>
      <c r="O9" s="122" t="str">
        <f>IF(L8=1,Z8,IF(L8=2,Z9,""))</f>
        <v/>
      </c>
      <c r="P9" s="123"/>
      <c r="Q9" s="123"/>
      <c r="R9" s="123"/>
      <c r="S9" s="123"/>
      <c r="T9" s="123"/>
      <c r="U9" s="123"/>
      <c r="V9" s="123"/>
      <c r="W9" s="123"/>
      <c r="X9" s="123"/>
      <c r="Y9" s="123"/>
      <c r="Z9" s="123" t="s">
        <v>168</v>
      </c>
      <c r="AA9" s="123"/>
      <c r="AB9" s="123"/>
      <c r="AC9" s="123"/>
      <c r="AD9" s="123"/>
      <c r="AE9" s="123"/>
      <c r="AF9" s="123"/>
      <c r="AG9" s="123"/>
      <c r="AH9" s="123"/>
      <c r="AI9" s="123"/>
      <c r="AJ9" s="123"/>
      <c r="AK9" s="123"/>
      <c r="AL9" s="124"/>
      <c r="AM9" s="99"/>
    </row>
    <row r="10" spans="1:39" ht="7.5" customHeight="1">
      <c r="A10" s="99"/>
      <c r="B10" s="680" t="s">
        <v>169</v>
      </c>
      <c r="C10" s="681"/>
      <c r="D10" s="125"/>
      <c r="E10" s="125"/>
      <c r="F10" s="125"/>
      <c r="G10" s="125"/>
      <c r="H10" s="125"/>
      <c r="I10" s="125"/>
      <c r="J10" s="125"/>
      <c r="K10" s="125"/>
      <c r="L10" s="126"/>
      <c r="M10" s="126"/>
      <c r="N10" s="126"/>
      <c r="O10" s="125"/>
      <c r="P10" s="125"/>
      <c r="Q10" s="125"/>
      <c r="R10" s="686" t="s">
        <v>170</v>
      </c>
      <c r="S10" s="687"/>
      <c r="T10" s="127"/>
      <c r="U10" s="125"/>
      <c r="V10" s="125"/>
      <c r="W10" s="125"/>
      <c r="X10" s="125"/>
      <c r="Y10" s="125"/>
      <c r="Z10" s="125"/>
      <c r="AA10" s="125"/>
      <c r="AB10" s="125"/>
      <c r="AC10" s="125"/>
      <c r="AD10" s="125"/>
      <c r="AE10" s="125"/>
      <c r="AF10" s="125"/>
      <c r="AG10" s="125"/>
      <c r="AH10" s="125"/>
      <c r="AI10" s="125"/>
      <c r="AJ10" s="125"/>
      <c r="AK10" s="125"/>
      <c r="AL10" s="128"/>
      <c r="AM10" s="99"/>
    </row>
    <row r="11" spans="1:39" ht="18" customHeight="1" thickBot="1">
      <c r="A11" s="99"/>
      <c r="B11" s="682"/>
      <c r="C11" s="683"/>
      <c r="D11" s="126"/>
      <c r="E11" s="126"/>
      <c r="F11" s="100" t="s">
        <v>171</v>
      </c>
      <c r="G11" s="126"/>
      <c r="H11" s="126"/>
      <c r="I11" s="126"/>
      <c r="J11" s="126"/>
      <c r="K11" s="126"/>
      <c r="L11" s="126"/>
      <c r="M11" s="126"/>
      <c r="N11" s="126"/>
      <c r="O11" s="126"/>
      <c r="P11" s="126"/>
      <c r="Q11" s="126"/>
      <c r="R11" s="688"/>
      <c r="S11" s="689"/>
      <c r="T11" s="129"/>
      <c r="U11" s="100" t="s">
        <v>171</v>
      </c>
      <c r="V11" s="126"/>
      <c r="W11" s="126"/>
      <c r="X11" s="126"/>
      <c r="Y11" s="126"/>
      <c r="Z11" s="126"/>
      <c r="AA11" s="126"/>
      <c r="AB11" s="126"/>
      <c r="AC11" s="126"/>
      <c r="AD11" s="126"/>
      <c r="AE11" s="126"/>
      <c r="AF11" s="126"/>
      <c r="AG11" s="126"/>
      <c r="AH11" s="126"/>
      <c r="AI11" s="126"/>
      <c r="AJ11" s="126"/>
      <c r="AK11" s="126"/>
      <c r="AL11" s="130"/>
      <c r="AM11" s="99"/>
    </row>
    <row r="12" spans="1:39" ht="25" customHeight="1" thickBot="1">
      <c r="A12" s="99"/>
      <c r="B12" s="682"/>
      <c r="C12" s="683"/>
      <c r="D12" s="126"/>
      <c r="E12" s="126"/>
      <c r="F12" s="131"/>
      <c r="G12" s="126"/>
      <c r="H12" s="100" t="str">
        <f>IF(F12=1,H14,IF(F12=2,H15,IF(F12=3,H16,IF(F12=4,H17,IF(F12=5,H18,IF(F12=6,H19,""))))))</f>
        <v/>
      </c>
      <c r="I12" s="126"/>
      <c r="J12" s="126"/>
      <c r="K12" s="126"/>
      <c r="L12" s="126"/>
      <c r="M12" s="126"/>
      <c r="N12" s="126"/>
      <c r="O12" s="126"/>
      <c r="P12" s="126"/>
      <c r="Q12" s="126"/>
      <c r="R12" s="688"/>
      <c r="S12" s="689"/>
      <c r="T12" s="129"/>
      <c r="U12" s="131"/>
      <c r="V12" s="126"/>
      <c r="W12" s="100" t="str">
        <f>IF(U12=1,W14,IF(U12=2,W15,IF(U12=3,W16,IF(U12=4,W17,IF(U12=5,W18,IF(U12=6,W19,IF(U12=7,W20,IF(U12=8,W21,""))))))))</f>
        <v/>
      </c>
      <c r="X12" s="126"/>
      <c r="Y12" s="126"/>
      <c r="Z12" s="126"/>
      <c r="AA12" s="126"/>
      <c r="AB12" s="126"/>
      <c r="AC12" s="126"/>
      <c r="AD12" s="126"/>
      <c r="AE12" s="126"/>
      <c r="AF12" s="126"/>
      <c r="AG12" s="126"/>
      <c r="AH12" s="132"/>
      <c r="AI12" s="132"/>
      <c r="AJ12" s="690"/>
      <c r="AK12" s="690"/>
      <c r="AL12" s="691"/>
      <c r="AM12" s="99"/>
    </row>
    <row r="13" spans="1:39" ht="3.75" customHeight="1">
      <c r="A13" s="99"/>
      <c r="B13" s="682"/>
      <c r="C13" s="683"/>
      <c r="D13" s="126"/>
      <c r="E13" s="126"/>
      <c r="F13" s="126"/>
      <c r="G13" s="126"/>
      <c r="H13" s="126"/>
      <c r="I13" s="126"/>
      <c r="J13" s="126"/>
      <c r="K13" s="126"/>
      <c r="L13" s="126"/>
      <c r="M13" s="126"/>
      <c r="N13" s="126"/>
      <c r="O13" s="126"/>
      <c r="P13" s="126"/>
      <c r="Q13" s="126"/>
      <c r="R13" s="688"/>
      <c r="S13" s="689"/>
      <c r="T13" s="129"/>
      <c r="U13" s="132"/>
      <c r="V13" s="126"/>
      <c r="W13" s="132"/>
      <c r="X13" s="132"/>
      <c r="Y13" s="132"/>
      <c r="Z13" s="132"/>
      <c r="AA13" s="132"/>
      <c r="AB13" s="132"/>
      <c r="AC13" s="132"/>
      <c r="AD13" s="132"/>
      <c r="AE13" s="132"/>
      <c r="AF13" s="132"/>
      <c r="AG13" s="132"/>
      <c r="AH13" s="132"/>
      <c r="AI13" s="132"/>
      <c r="AJ13" s="132"/>
      <c r="AK13" s="132"/>
      <c r="AL13" s="133"/>
      <c r="AM13" s="99"/>
    </row>
    <row r="14" spans="1:39">
      <c r="A14" s="99"/>
      <c r="B14" s="682"/>
      <c r="C14" s="683"/>
      <c r="D14" s="99"/>
      <c r="E14" s="99"/>
      <c r="F14" s="134">
        <v>1</v>
      </c>
      <c r="G14" s="135"/>
      <c r="H14" s="132" t="s">
        <v>136</v>
      </c>
      <c r="I14" s="132"/>
      <c r="J14" s="132"/>
      <c r="K14" s="132"/>
      <c r="L14" s="132"/>
      <c r="M14" s="132"/>
      <c r="N14" s="132"/>
      <c r="O14" s="132"/>
      <c r="P14" s="132"/>
      <c r="Q14" s="132"/>
      <c r="R14" s="688"/>
      <c r="S14" s="689"/>
      <c r="T14" s="129"/>
      <c r="U14" s="136">
        <v>1</v>
      </c>
      <c r="V14" s="132"/>
      <c r="W14" s="132" t="s">
        <v>172</v>
      </c>
      <c r="X14" s="132"/>
      <c r="Y14" s="132"/>
      <c r="Z14" s="132"/>
      <c r="AA14" s="132"/>
      <c r="AB14" s="132"/>
      <c r="AC14" s="132"/>
      <c r="AD14" s="132"/>
      <c r="AE14" s="132"/>
      <c r="AF14" s="132"/>
      <c r="AG14" s="132"/>
      <c r="AH14" s="132"/>
      <c r="AI14" s="132"/>
      <c r="AJ14" s="132"/>
      <c r="AK14" s="132"/>
      <c r="AL14" s="137"/>
      <c r="AM14" s="99"/>
    </row>
    <row r="15" spans="1:39">
      <c r="A15" s="99"/>
      <c r="B15" s="682"/>
      <c r="C15" s="683"/>
      <c r="D15" s="99"/>
      <c r="E15" s="99"/>
      <c r="F15" s="134">
        <v>2</v>
      </c>
      <c r="G15" s="135"/>
      <c r="H15" s="132" t="s">
        <v>133</v>
      </c>
      <c r="I15" s="132"/>
      <c r="J15" s="132"/>
      <c r="K15" s="132"/>
      <c r="L15" s="132"/>
      <c r="M15" s="132"/>
      <c r="N15" s="132"/>
      <c r="O15" s="132"/>
      <c r="P15" s="132"/>
      <c r="Q15" s="132"/>
      <c r="R15" s="688"/>
      <c r="S15" s="689"/>
      <c r="T15" s="129"/>
      <c r="U15" s="136">
        <v>2</v>
      </c>
      <c r="V15" s="132"/>
      <c r="W15" s="132" t="s">
        <v>173</v>
      </c>
      <c r="X15" s="132"/>
      <c r="Y15" s="132"/>
      <c r="Z15" s="132"/>
      <c r="AA15" s="132"/>
      <c r="AB15" s="132"/>
      <c r="AC15" s="132"/>
      <c r="AD15" s="132"/>
      <c r="AE15" s="132"/>
      <c r="AF15" s="132"/>
      <c r="AG15" s="132"/>
      <c r="AH15" s="132"/>
      <c r="AI15" s="132"/>
      <c r="AJ15" s="132"/>
      <c r="AK15" s="132"/>
      <c r="AL15" s="133"/>
      <c r="AM15" s="99"/>
    </row>
    <row r="16" spans="1:39">
      <c r="A16" s="99"/>
      <c r="B16" s="682"/>
      <c r="C16" s="683"/>
      <c r="D16" s="99"/>
      <c r="E16" s="99"/>
      <c r="F16" s="134">
        <v>3</v>
      </c>
      <c r="G16" s="135"/>
      <c r="H16" s="132" t="s">
        <v>135</v>
      </c>
      <c r="I16" s="132"/>
      <c r="J16" s="132"/>
      <c r="K16" s="132"/>
      <c r="L16" s="132"/>
      <c r="M16" s="132"/>
      <c r="N16" s="132"/>
      <c r="O16" s="132"/>
      <c r="P16" s="132"/>
      <c r="Q16" s="132"/>
      <c r="R16" s="688"/>
      <c r="S16" s="689"/>
      <c r="T16" s="129"/>
      <c r="U16" s="138">
        <v>3</v>
      </c>
      <c r="V16" s="132"/>
      <c r="W16" s="132" t="s">
        <v>174</v>
      </c>
      <c r="X16" s="132"/>
      <c r="Y16" s="132"/>
      <c r="Z16" s="132"/>
      <c r="AA16" s="132"/>
      <c r="AB16" s="132"/>
      <c r="AC16" s="132"/>
      <c r="AD16" s="132"/>
      <c r="AE16" s="132"/>
      <c r="AF16" s="132"/>
      <c r="AG16" s="132"/>
      <c r="AH16" s="132"/>
      <c r="AI16" s="132"/>
      <c r="AJ16" s="132"/>
      <c r="AK16" s="132"/>
      <c r="AL16" s="133"/>
      <c r="AM16" s="99"/>
    </row>
    <row r="17" spans="1:39">
      <c r="A17" s="99"/>
      <c r="B17" s="682"/>
      <c r="C17" s="683"/>
      <c r="D17" s="99"/>
      <c r="E17" s="99"/>
      <c r="F17" s="134">
        <v>4</v>
      </c>
      <c r="G17" s="135"/>
      <c r="H17" s="132" t="s">
        <v>137</v>
      </c>
      <c r="I17" s="132"/>
      <c r="J17" s="132"/>
      <c r="K17" s="132"/>
      <c r="L17" s="132"/>
      <c r="M17" s="132"/>
      <c r="N17" s="132"/>
      <c r="O17" s="132"/>
      <c r="P17" s="132"/>
      <c r="Q17" s="132"/>
      <c r="R17" s="688"/>
      <c r="S17" s="689"/>
      <c r="T17" s="129"/>
      <c r="U17" s="138">
        <v>4</v>
      </c>
      <c r="V17" s="132"/>
      <c r="W17" s="132" t="s">
        <v>175</v>
      </c>
      <c r="X17" s="132"/>
      <c r="Y17" s="132"/>
      <c r="Z17" s="132"/>
      <c r="AA17" s="132"/>
      <c r="AB17" s="132"/>
      <c r="AC17" s="132"/>
      <c r="AD17" s="132"/>
      <c r="AE17" s="132"/>
      <c r="AF17" s="132"/>
      <c r="AG17" s="132"/>
      <c r="AH17" s="132"/>
      <c r="AI17" s="132"/>
      <c r="AJ17" s="132"/>
      <c r="AK17" s="132"/>
      <c r="AL17" s="133"/>
      <c r="AM17" s="99"/>
    </row>
    <row r="18" spans="1:39">
      <c r="A18" s="99"/>
      <c r="B18" s="682"/>
      <c r="C18" s="683"/>
      <c r="D18" s="99"/>
      <c r="E18" s="99"/>
      <c r="F18" s="134">
        <v>5</v>
      </c>
      <c r="G18" s="135"/>
      <c r="H18" s="132" t="s">
        <v>134</v>
      </c>
      <c r="I18" s="132"/>
      <c r="J18" s="132"/>
      <c r="K18" s="132"/>
      <c r="L18" s="132"/>
      <c r="M18" s="132"/>
      <c r="N18" s="132"/>
      <c r="O18" s="132"/>
      <c r="P18" s="132"/>
      <c r="Q18" s="132"/>
      <c r="R18" s="688"/>
      <c r="S18" s="689"/>
      <c r="T18" s="129"/>
      <c r="U18" s="138">
        <v>5</v>
      </c>
      <c r="V18" s="132"/>
      <c r="W18" s="132" t="s">
        <v>176</v>
      </c>
      <c r="X18" s="132"/>
      <c r="Y18" s="132"/>
      <c r="Z18" s="132"/>
      <c r="AA18" s="132"/>
      <c r="AB18" s="132"/>
      <c r="AC18" s="132"/>
      <c r="AD18" s="132"/>
      <c r="AE18" s="132"/>
      <c r="AF18" s="132"/>
      <c r="AG18" s="132"/>
      <c r="AH18" s="132"/>
      <c r="AI18" s="132"/>
      <c r="AJ18" s="132"/>
      <c r="AK18" s="132"/>
      <c r="AL18" s="133"/>
      <c r="AM18" s="99"/>
    </row>
    <row r="19" spans="1:39">
      <c r="A19" s="99"/>
      <c r="B19" s="682"/>
      <c r="C19" s="683"/>
      <c r="D19" s="126"/>
      <c r="E19" s="126"/>
      <c r="F19" s="132"/>
      <c r="G19" s="132"/>
      <c r="H19" s="132"/>
      <c r="I19" s="132"/>
      <c r="J19" s="132"/>
      <c r="K19" s="132"/>
      <c r="L19" s="132"/>
      <c r="M19" s="132"/>
      <c r="N19" s="126"/>
      <c r="O19" s="126"/>
      <c r="P19" s="126"/>
      <c r="Q19" s="126"/>
      <c r="R19" s="688"/>
      <c r="S19" s="689"/>
      <c r="T19" s="129"/>
      <c r="U19" s="138">
        <v>6</v>
      </c>
      <c r="V19" s="132"/>
      <c r="W19" s="132" t="s">
        <v>177</v>
      </c>
      <c r="X19" s="132"/>
      <c r="Y19" s="132"/>
      <c r="Z19" s="132"/>
      <c r="AA19" s="132"/>
      <c r="AB19" s="132"/>
      <c r="AC19" s="132"/>
      <c r="AD19" s="132"/>
      <c r="AE19" s="132"/>
      <c r="AF19" s="132"/>
      <c r="AG19" s="132"/>
      <c r="AH19" s="132"/>
      <c r="AI19" s="132"/>
      <c r="AJ19" s="132"/>
      <c r="AK19" s="132"/>
      <c r="AL19" s="133"/>
      <c r="AM19" s="99"/>
    </row>
    <row r="20" spans="1:39">
      <c r="A20" s="99"/>
      <c r="B20" s="682"/>
      <c r="C20" s="683"/>
      <c r="D20" s="692" t="s">
        <v>205</v>
      </c>
      <c r="E20" s="693"/>
      <c r="F20" s="693"/>
      <c r="G20" s="693"/>
      <c r="H20" s="693"/>
      <c r="I20" s="693"/>
      <c r="J20" s="693"/>
      <c r="K20" s="693"/>
      <c r="L20" s="693"/>
      <c r="M20" s="693"/>
      <c r="N20" s="693"/>
      <c r="O20" s="693"/>
      <c r="P20" s="693"/>
      <c r="Q20" s="694"/>
      <c r="R20" s="688"/>
      <c r="S20" s="689"/>
      <c r="T20" s="129"/>
      <c r="U20" s="138">
        <v>7</v>
      </c>
      <c r="V20" s="132"/>
      <c r="W20" s="132" t="s">
        <v>178</v>
      </c>
      <c r="X20" s="132"/>
      <c r="Y20" s="132"/>
      <c r="Z20" s="132"/>
      <c r="AA20" s="132"/>
      <c r="AB20" s="132"/>
      <c r="AC20" s="132"/>
      <c r="AD20" s="132"/>
      <c r="AE20" s="132"/>
      <c r="AF20" s="132"/>
      <c r="AG20" s="132"/>
      <c r="AH20" s="132"/>
      <c r="AI20" s="132"/>
      <c r="AJ20" s="132"/>
      <c r="AK20" s="132"/>
      <c r="AL20" s="133"/>
      <c r="AM20" s="99"/>
    </row>
    <row r="21" spans="1:39">
      <c r="A21" s="99"/>
      <c r="B21" s="682"/>
      <c r="C21" s="683"/>
      <c r="D21" s="692"/>
      <c r="E21" s="693"/>
      <c r="F21" s="693"/>
      <c r="G21" s="693"/>
      <c r="H21" s="693"/>
      <c r="I21" s="693"/>
      <c r="J21" s="693"/>
      <c r="K21" s="693"/>
      <c r="L21" s="693"/>
      <c r="M21" s="693"/>
      <c r="N21" s="693"/>
      <c r="O21" s="693"/>
      <c r="P21" s="693"/>
      <c r="Q21" s="694"/>
      <c r="R21" s="688"/>
      <c r="S21" s="689"/>
      <c r="T21" s="129"/>
      <c r="U21" s="138">
        <v>8</v>
      </c>
      <c r="V21" s="132"/>
      <c r="W21" s="132" t="s">
        <v>179</v>
      </c>
      <c r="X21" s="132"/>
      <c r="Y21" s="132"/>
      <c r="Z21" s="132"/>
      <c r="AA21" s="132"/>
      <c r="AB21" s="132"/>
      <c r="AC21" s="132"/>
      <c r="AD21" s="132"/>
      <c r="AE21" s="132"/>
      <c r="AF21" s="132"/>
      <c r="AG21" s="132"/>
      <c r="AH21" s="132"/>
      <c r="AI21" s="132"/>
      <c r="AJ21" s="132"/>
      <c r="AK21" s="132"/>
      <c r="AL21" s="133"/>
      <c r="AM21" s="99"/>
    </row>
    <row r="22" spans="1:39">
      <c r="A22" s="99"/>
      <c r="B22" s="684"/>
      <c r="C22" s="685"/>
      <c r="D22" s="695"/>
      <c r="E22" s="696"/>
      <c r="F22" s="696"/>
      <c r="G22" s="696"/>
      <c r="H22" s="693"/>
      <c r="I22" s="693"/>
      <c r="J22" s="693"/>
      <c r="K22" s="693"/>
      <c r="L22" s="693"/>
      <c r="M22" s="693"/>
      <c r="N22" s="693"/>
      <c r="O22" s="693"/>
      <c r="P22" s="693"/>
      <c r="Q22" s="694"/>
      <c r="R22" s="688"/>
      <c r="S22" s="689"/>
      <c r="T22" s="129"/>
      <c r="U22" s="145"/>
      <c r="V22" s="126"/>
      <c r="W22" s="132"/>
      <c r="X22" s="132"/>
      <c r="Y22" s="132"/>
      <c r="Z22" s="132"/>
      <c r="AA22" s="132"/>
      <c r="AB22" s="132"/>
      <c r="AC22" s="132"/>
      <c r="AD22" s="132"/>
      <c r="AE22" s="132"/>
      <c r="AF22" s="132"/>
      <c r="AG22" s="132"/>
      <c r="AH22" s="132"/>
      <c r="AI22" s="132"/>
      <c r="AJ22" s="132"/>
      <c r="AK22" s="132"/>
      <c r="AL22" s="133"/>
      <c r="AM22" s="99"/>
    </row>
    <row r="23" spans="1:39" ht="11.5" customHeight="1">
      <c r="A23" s="99"/>
      <c r="B23" s="697" t="s">
        <v>180</v>
      </c>
      <c r="C23" s="698"/>
      <c r="D23" s="698"/>
      <c r="E23" s="698"/>
      <c r="F23" s="698"/>
      <c r="G23" s="698"/>
      <c r="H23" s="712" t="s">
        <v>206</v>
      </c>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4"/>
      <c r="AM23" s="99"/>
    </row>
    <row r="24" spans="1:39" ht="11.5" customHeight="1">
      <c r="A24" s="99"/>
      <c r="B24" s="699"/>
      <c r="C24" s="700"/>
      <c r="D24" s="700"/>
      <c r="E24" s="700"/>
      <c r="F24" s="700"/>
      <c r="G24" s="700"/>
      <c r="H24" s="715"/>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7"/>
      <c r="AM24" s="99"/>
    </row>
    <row r="25" spans="1:39" ht="11.5" customHeight="1">
      <c r="A25" s="99"/>
      <c r="B25" s="701"/>
      <c r="C25" s="702"/>
      <c r="D25" s="702"/>
      <c r="E25" s="702"/>
      <c r="F25" s="702"/>
      <c r="G25" s="702"/>
      <c r="H25" s="718"/>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20"/>
      <c r="AM25" s="99"/>
    </row>
    <row r="26" spans="1:39" ht="19.5" customHeight="1">
      <c r="A26" s="99"/>
      <c r="B26" s="680" t="s">
        <v>181</v>
      </c>
      <c r="C26" s="681"/>
      <c r="D26" s="125"/>
      <c r="E26" s="140"/>
      <c r="F26" s="99"/>
      <c r="G26" s="125"/>
      <c r="H26" s="126"/>
      <c r="I26" s="126"/>
      <c r="J26" s="125"/>
      <c r="K26" s="125"/>
      <c r="L26" s="125"/>
      <c r="M26" s="125"/>
      <c r="N26" s="125"/>
      <c r="O26" s="125"/>
      <c r="P26" s="125"/>
      <c r="Q26" s="125"/>
      <c r="R26" s="141"/>
      <c r="S26" s="141"/>
      <c r="T26" s="125"/>
      <c r="U26" s="125"/>
      <c r="V26" s="125"/>
      <c r="W26" s="142"/>
      <c r="X26" s="142"/>
      <c r="Y26" s="142"/>
      <c r="Z26" s="142"/>
      <c r="AA26" s="142"/>
      <c r="AB26" s="142"/>
      <c r="AC26" s="142"/>
      <c r="AD26" s="142"/>
      <c r="AE26" s="142"/>
      <c r="AF26" s="142"/>
      <c r="AG26" s="142"/>
      <c r="AH26" s="142"/>
      <c r="AI26" s="142"/>
      <c r="AJ26" s="142"/>
      <c r="AK26" s="142"/>
      <c r="AL26" s="128"/>
      <c r="AM26" s="99"/>
    </row>
    <row r="27" spans="1:39" ht="18" customHeight="1">
      <c r="A27" s="99"/>
      <c r="B27" s="682"/>
      <c r="C27" s="683"/>
      <c r="D27" s="126"/>
      <c r="E27" s="670"/>
      <c r="F27" s="703"/>
      <c r="G27" s="667" t="s">
        <v>182</v>
      </c>
      <c r="H27" s="667"/>
      <c r="I27" s="667"/>
      <c r="J27" s="667"/>
      <c r="K27" s="667"/>
      <c r="L27" s="667"/>
      <c r="M27" s="667"/>
      <c r="N27" s="667"/>
      <c r="O27" s="667"/>
      <c r="P27" s="705" t="s">
        <v>183</v>
      </c>
      <c r="Q27" s="667"/>
      <c r="R27" s="667"/>
      <c r="S27" s="667"/>
      <c r="T27" s="667"/>
      <c r="U27" s="667"/>
      <c r="V27" s="667"/>
      <c r="W27" s="667"/>
      <c r="X27" s="667"/>
      <c r="Y27" s="126"/>
      <c r="Z27" s="126"/>
      <c r="AA27" s="126"/>
      <c r="AB27" s="126"/>
      <c r="AC27" s="126"/>
      <c r="AD27" s="126"/>
      <c r="AE27" s="126"/>
      <c r="AF27" s="126"/>
      <c r="AG27" s="126"/>
      <c r="AH27" s="126"/>
      <c r="AI27" s="126"/>
      <c r="AJ27" s="126"/>
      <c r="AK27" s="126"/>
      <c r="AL27" s="130"/>
      <c r="AM27" s="99"/>
    </row>
    <row r="28" spans="1:39" ht="18" customHeight="1">
      <c r="A28" s="99"/>
      <c r="B28" s="682"/>
      <c r="C28" s="683"/>
      <c r="D28" s="126"/>
      <c r="E28" s="672"/>
      <c r="F28" s="704"/>
      <c r="G28" s="667"/>
      <c r="H28" s="667"/>
      <c r="I28" s="667"/>
      <c r="J28" s="667"/>
      <c r="K28" s="667"/>
      <c r="L28" s="667"/>
      <c r="M28" s="667"/>
      <c r="N28" s="667"/>
      <c r="O28" s="667"/>
      <c r="P28" s="667"/>
      <c r="Q28" s="667"/>
      <c r="R28" s="667"/>
      <c r="S28" s="667"/>
      <c r="T28" s="667"/>
      <c r="U28" s="667"/>
      <c r="V28" s="667"/>
      <c r="W28" s="667"/>
      <c r="X28" s="667"/>
      <c r="Y28" s="126"/>
      <c r="Z28" s="126"/>
      <c r="AA28" s="126"/>
      <c r="AB28" s="126"/>
      <c r="AC28" s="126"/>
      <c r="AD28" s="126"/>
      <c r="AE28" s="126"/>
      <c r="AF28" s="126"/>
      <c r="AG28" s="126"/>
      <c r="AH28" s="126"/>
      <c r="AI28" s="126"/>
      <c r="AJ28" s="126"/>
      <c r="AK28" s="126"/>
      <c r="AL28" s="130"/>
      <c r="AM28" s="99"/>
    </row>
    <row r="29" spans="1:39" ht="12.75" customHeight="1">
      <c r="A29" s="99"/>
      <c r="B29" s="682"/>
      <c r="C29" s="683"/>
      <c r="D29" s="126"/>
      <c r="E29" s="706" t="s">
        <v>138</v>
      </c>
      <c r="F29" s="706"/>
      <c r="G29" s="707">
        <f>様式⑤!F5</f>
        <v>0</v>
      </c>
      <c r="H29" s="707"/>
      <c r="I29" s="707"/>
      <c r="J29" s="707"/>
      <c r="K29" s="707"/>
      <c r="L29" s="707"/>
      <c r="M29" s="707"/>
      <c r="N29" s="706" t="s">
        <v>184</v>
      </c>
      <c r="O29" s="706"/>
      <c r="P29" s="708">
        <f>様式⑤!E5</f>
        <v>0</v>
      </c>
      <c r="Q29" s="708"/>
      <c r="R29" s="708"/>
      <c r="S29" s="708"/>
      <c r="T29" s="708"/>
      <c r="U29" s="708"/>
      <c r="V29" s="708"/>
      <c r="W29" s="667" t="s">
        <v>185</v>
      </c>
      <c r="X29" s="667"/>
      <c r="Y29" s="132"/>
      <c r="Z29" s="132"/>
      <c r="AA29" s="132"/>
      <c r="AB29" s="132"/>
      <c r="AC29" s="132"/>
      <c r="AD29" s="132"/>
      <c r="AE29" s="132"/>
      <c r="AF29" s="132"/>
      <c r="AG29" s="132"/>
      <c r="AH29" s="126"/>
      <c r="AI29" s="126"/>
      <c r="AJ29" s="126"/>
      <c r="AK29" s="126"/>
      <c r="AL29" s="130"/>
      <c r="AM29" s="99"/>
    </row>
    <row r="30" spans="1:39" ht="12.75" customHeight="1">
      <c r="A30" s="99"/>
      <c r="B30" s="682"/>
      <c r="C30" s="683"/>
      <c r="D30" s="126"/>
      <c r="E30" s="706"/>
      <c r="F30" s="706"/>
      <c r="G30" s="707"/>
      <c r="H30" s="707"/>
      <c r="I30" s="707"/>
      <c r="J30" s="707"/>
      <c r="K30" s="707"/>
      <c r="L30" s="707"/>
      <c r="M30" s="707"/>
      <c r="N30" s="706"/>
      <c r="O30" s="706"/>
      <c r="P30" s="708"/>
      <c r="Q30" s="708"/>
      <c r="R30" s="708"/>
      <c r="S30" s="708"/>
      <c r="T30" s="708"/>
      <c r="U30" s="708"/>
      <c r="V30" s="708"/>
      <c r="W30" s="667"/>
      <c r="X30" s="667"/>
      <c r="Y30" s="132"/>
      <c r="Z30" s="132"/>
      <c r="AA30" s="132"/>
      <c r="AB30" s="132"/>
      <c r="AC30" s="132"/>
      <c r="AD30" s="132"/>
      <c r="AE30" s="132"/>
      <c r="AF30" s="132"/>
      <c r="AG30" s="132"/>
      <c r="AH30" s="126"/>
      <c r="AI30" s="126"/>
      <c r="AJ30" s="126"/>
      <c r="AK30" s="126"/>
      <c r="AL30" s="130"/>
      <c r="AM30" s="99"/>
    </row>
    <row r="31" spans="1:39" ht="12.75" customHeight="1">
      <c r="A31" s="99"/>
      <c r="B31" s="682"/>
      <c r="C31" s="683"/>
      <c r="D31" s="126"/>
      <c r="E31" s="706" t="s">
        <v>186</v>
      </c>
      <c r="F31" s="706"/>
      <c r="G31" s="707">
        <f>様式⑤!H5</f>
        <v>0</v>
      </c>
      <c r="H31" s="707"/>
      <c r="I31" s="707"/>
      <c r="J31" s="707"/>
      <c r="K31" s="707"/>
      <c r="L31" s="707"/>
      <c r="M31" s="707"/>
      <c r="N31" s="706" t="s">
        <v>184</v>
      </c>
      <c r="O31" s="706"/>
      <c r="P31" s="708">
        <f>様式⑤!G5</f>
        <v>0</v>
      </c>
      <c r="Q31" s="708"/>
      <c r="R31" s="708"/>
      <c r="S31" s="708"/>
      <c r="T31" s="708"/>
      <c r="U31" s="708"/>
      <c r="V31" s="708"/>
      <c r="W31" s="667" t="s">
        <v>185</v>
      </c>
      <c r="X31" s="667"/>
      <c r="Y31" s="132"/>
      <c r="Z31" s="132"/>
      <c r="AA31" s="132"/>
      <c r="AB31" s="132"/>
      <c r="AC31" s="132"/>
      <c r="AD31" s="132"/>
      <c r="AE31" s="132"/>
      <c r="AF31" s="132"/>
      <c r="AG31" s="132"/>
      <c r="AH31" s="126"/>
      <c r="AI31" s="126"/>
      <c r="AJ31" s="126"/>
      <c r="AK31" s="126"/>
      <c r="AL31" s="130"/>
      <c r="AM31" s="99"/>
    </row>
    <row r="32" spans="1:39" ht="12.75" customHeight="1">
      <c r="A32" s="99"/>
      <c r="B32" s="682"/>
      <c r="C32" s="683"/>
      <c r="D32" s="126"/>
      <c r="E32" s="706"/>
      <c r="F32" s="706"/>
      <c r="G32" s="707"/>
      <c r="H32" s="707"/>
      <c r="I32" s="707"/>
      <c r="J32" s="707"/>
      <c r="K32" s="707"/>
      <c r="L32" s="707"/>
      <c r="M32" s="707"/>
      <c r="N32" s="706"/>
      <c r="O32" s="706"/>
      <c r="P32" s="708"/>
      <c r="Q32" s="708"/>
      <c r="R32" s="708"/>
      <c r="S32" s="708"/>
      <c r="T32" s="708"/>
      <c r="U32" s="708"/>
      <c r="V32" s="708"/>
      <c r="W32" s="667"/>
      <c r="X32" s="667"/>
      <c r="Y32" s="132"/>
      <c r="Z32" s="132"/>
      <c r="AA32" s="132"/>
      <c r="AB32" s="132"/>
      <c r="AC32" s="132"/>
      <c r="AD32" s="132"/>
      <c r="AE32" s="132"/>
      <c r="AF32" s="132"/>
      <c r="AG32" s="132"/>
      <c r="AH32" s="126"/>
      <c r="AI32" s="126"/>
      <c r="AJ32" s="126"/>
      <c r="AK32" s="126"/>
      <c r="AL32" s="130"/>
      <c r="AM32" s="99"/>
    </row>
    <row r="33" spans="1:39" ht="12.75" customHeight="1">
      <c r="A33" s="99"/>
      <c r="B33" s="682"/>
      <c r="C33" s="683"/>
      <c r="D33" s="126"/>
      <c r="E33" s="706" t="s">
        <v>187</v>
      </c>
      <c r="F33" s="706"/>
      <c r="G33" s="707">
        <f>様式⑤!J5</f>
        <v>0</v>
      </c>
      <c r="H33" s="707"/>
      <c r="I33" s="707"/>
      <c r="J33" s="707"/>
      <c r="K33" s="707"/>
      <c r="L33" s="707"/>
      <c r="M33" s="707"/>
      <c r="N33" s="706" t="s">
        <v>184</v>
      </c>
      <c r="O33" s="706"/>
      <c r="P33" s="708">
        <f>様式⑤!I5</f>
        <v>0</v>
      </c>
      <c r="Q33" s="708"/>
      <c r="R33" s="708"/>
      <c r="S33" s="708"/>
      <c r="T33" s="708"/>
      <c r="U33" s="708"/>
      <c r="V33" s="708"/>
      <c r="W33" s="667" t="s">
        <v>185</v>
      </c>
      <c r="X33" s="667"/>
      <c r="Y33" s="132"/>
      <c r="Z33" s="132"/>
      <c r="AA33" s="132"/>
      <c r="AB33" s="132"/>
      <c r="AC33" s="132"/>
      <c r="AD33" s="132"/>
      <c r="AE33" s="132"/>
      <c r="AF33" s="132"/>
      <c r="AG33" s="132"/>
      <c r="AH33" s="126"/>
      <c r="AI33" s="126"/>
      <c r="AJ33" s="126"/>
      <c r="AK33" s="126"/>
      <c r="AL33" s="130"/>
      <c r="AM33" s="99"/>
    </row>
    <row r="34" spans="1:39" ht="12.75" customHeight="1">
      <c r="A34" s="99"/>
      <c r="B34" s="682"/>
      <c r="C34" s="683"/>
      <c r="D34" s="126"/>
      <c r="E34" s="706"/>
      <c r="F34" s="706"/>
      <c r="G34" s="707"/>
      <c r="H34" s="707"/>
      <c r="I34" s="707"/>
      <c r="J34" s="707"/>
      <c r="K34" s="707"/>
      <c r="L34" s="707"/>
      <c r="M34" s="707"/>
      <c r="N34" s="706"/>
      <c r="O34" s="706"/>
      <c r="P34" s="708"/>
      <c r="Q34" s="708"/>
      <c r="R34" s="708"/>
      <c r="S34" s="708"/>
      <c r="T34" s="708"/>
      <c r="U34" s="708"/>
      <c r="V34" s="708"/>
      <c r="W34" s="667"/>
      <c r="X34" s="667"/>
      <c r="Y34" s="132"/>
      <c r="Z34" s="132"/>
      <c r="AA34" s="132"/>
      <c r="AB34" s="132"/>
      <c r="AC34" s="132"/>
      <c r="AD34" s="132"/>
      <c r="AE34" s="132"/>
      <c r="AF34" s="132"/>
      <c r="AG34" s="132"/>
      <c r="AH34" s="126"/>
      <c r="AI34" s="126"/>
      <c r="AJ34" s="126"/>
      <c r="AK34" s="126"/>
      <c r="AL34" s="130"/>
      <c r="AM34" s="99"/>
    </row>
    <row r="35" spans="1:39" ht="12.75" customHeight="1">
      <c r="A35" s="99"/>
      <c r="B35" s="682"/>
      <c r="C35" s="683"/>
      <c r="D35" s="126"/>
      <c r="E35" s="706" t="s">
        <v>188</v>
      </c>
      <c r="F35" s="706"/>
      <c r="G35" s="707">
        <f>様式⑤!L5</f>
        <v>0</v>
      </c>
      <c r="H35" s="707"/>
      <c r="I35" s="707"/>
      <c r="J35" s="707"/>
      <c r="K35" s="707"/>
      <c r="L35" s="707"/>
      <c r="M35" s="707"/>
      <c r="N35" s="706" t="s">
        <v>184</v>
      </c>
      <c r="O35" s="706"/>
      <c r="P35" s="708">
        <f>様式⑤!K5</f>
        <v>0</v>
      </c>
      <c r="Q35" s="708"/>
      <c r="R35" s="708"/>
      <c r="S35" s="708"/>
      <c r="T35" s="708"/>
      <c r="U35" s="708"/>
      <c r="V35" s="708"/>
      <c r="W35" s="667" t="s">
        <v>185</v>
      </c>
      <c r="X35" s="667"/>
      <c r="Y35" s="132"/>
      <c r="Z35" s="132"/>
      <c r="AA35" s="132"/>
      <c r="AB35" s="132"/>
      <c r="AC35" s="132"/>
      <c r="AD35" s="132"/>
      <c r="AE35" s="132"/>
      <c r="AF35" s="132"/>
      <c r="AG35" s="132"/>
      <c r="AH35" s="126"/>
      <c r="AI35" s="126"/>
      <c r="AJ35" s="126"/>
      <c r="AK35" s="126"/>
      <c r="AL35" s="130"/>
      <c r="AM35" s="99"/>
    </row>
    <row r="36" spans="1:39" ht="12.75" customHeight="1">
      <c r="A36" s="99"/>
      <c r="B36" s="682"/>
      <c r="C36" s="683"/>
      <c r="D36" s="126"/>
      <c r="E36" s="706"/>
      <c r="F36" s="706"/>
      <c r="G36" s="707"/>
      <c r="H36" s="707"/>
      <c r="I36" s="707"/>
      <c r="J36" s="707"/>
      <c r="K36" s="707"/>
      <c r="L36" s="707"/>
      <c r="M36" s="707"/>
      <c r="N36" s="706"/>
      <c r="O36" s="706"/>
      <c r="P36" s="708"/>
      <c r="Q36" s="708"/>
      <c r="R36" s="708"/>
      <c r="S36" s="708"/>
      <c r="T36" s="708"/>
      <c r="U36" s="708"/>
      <c r="V36" s="708"/>
      <c r="W36" s="667"/>
      <c r="X36" s="667"/>
      <c r="Y36" s="132"/>
      <c r="Z36" s="132"/>
      <c r="AA36" s="132"/>
      <c r="AB36" s="132"/>
      <c r="AC36" s="132"/>
      <c r="AD36" s="132"/>
      <c r="AE36" s="132"/>
      <c r="AF36" s="132"/>
      <c r="AG36" s="132"/>
      <c r="AH36" s="126"/>
      <c r="AI36" s="126"/>
      <c r="AJ36" s="126"/>
      <c r="AK36" s="126"/>
      <c r="AL36" s="130"/>
      <c r="AM36" s="99"/>
    </row>
    <row r="37" spans="1:39" ht="12.75" customHeight="1">
      <c r="A37" s="99"/>
      <c r="B37" s="682"/>
      <c r="C37" s="683"/>
      <c r="D37" s="126"/>
      <c r="E37" s="706" t="s">
        <v>189</v>
      </c>
      <c r="F37" s="706"/>
      <c r="G37" s="707">
        <f>様式⑤!N5</f>
        <v>0</v>
      </c>
      <c r="H37" s="707"/>
      <c r="I37" s="707"/>
      <c r="J37" s="707"/>
      <c r="K37" s="707"/>
      <c r="L37" s="707"/>
      <c r="M37" s="707"/>
      <c r="N37" s="706" t="s">
        <v>184</v>
      </c>
      <c r="O37" s="706"/>
      <c r="P37" s="708">
        <f>様式⑤!M5</f>
        <v>0</v>
      </c>
      <c r="Q37" s="708"/>
      <c r="R37" s="708"/>
      <c r="S37" s="708"/>
      <c r="T37" s="708"/>
      <c r="U37" s="708"/>
      <c r="V37" s="708"/>
      <c r="W37" s="667" t="s">
        <v>185</v>
      </c>
      <c r="X37" s="667"/>
      <c r="Y37" s="132"/>
      <c r="Z37" s="132"/>
      <c r="AA37" s="132"/>
      <c r="AB37" s="132"/>
      <c r="AC37" s="132"/>
      <c r="AD37" s="132"/>
      <c r="AE37" s="132"/>
      <c r="AF37" s="132"/>
      <c r="AG37" s="132"/>
      <c r="AH37" s="126"/>
      <c r="AI37" s="126"/>
      <c r="AJ37" s="126"/>
      <c r="AK37" s="126"/>
      <c r="AL37" s="130"/>
      <c r="AM37" s="99"/>
    </row>
    <row r="38" spans="1:39" ht="12.75" customHeight="1">
      <c r="A38" s="99"/>
      <c r="B38" s="682"/>
      <c r="C38" s="683"/>
      <c r="D38" s="126"/>
      <c r="E38" s="706"/>
      <c r="F38" s="706"/>
      <c r="G38" s="707"/>
      <c r="H38" s="707"/>
      <c r="I38" s="707"/>
      <c r="J38" s="707"/>
      <c r="K38" s="707"/>
      <c r="L38" s="707"/>
      <c r="M38" s="707"/>
      <c r="N38" s="706"/>
      <c r="O38" s="706"/>
      <c r="P38" s="708"/>
      <c r="Q38" s="708"/>
      <c r="R38" s="708"/>
      <c r="S38" s="708"/>
      <c r="T38" s="708"/>
      <c r="U38" s="708"/>
      <c r="V38" s="708"/>
      <c r="W38" s="667"/>
      <c r="X38" s="667"/>
      <c r="Y38" s="132"/>
      <c r="Z38" s="132"/>
      <c r="AA38" s="132"/>
      <c r="AB38" s="132"/>
      <c r="AC38" s="132"/>
      <c r="AD38" s="132"/>
      <c r="AE38" s="132"/>
      <c r="AF38" s="132"/>
      <c r="AG38" s="132"/>
      <c r="AH38" s="126"/>
      <c r="AI38" s="126"/>
      <c r="AJ38" s="126"/>
      <c r="AK38" s="126"/>
      <c r="AL38" s="130"/>
      <c r="AM38" s="99"/>
    </row>
    <row r="39" spans="1:39" ht="12.75" customHeight="1">
      <c r="A39" s="99"/>
      <c r="B39" s="682"/>
      <c r="C39" s="683"/>
      <c r="D39" s="126"/>
      <c r="E39" s="706" t="s">
        <v>190</v>
      </c>
      <c r="F39" s="706"/>
      <c r="G39" s="707">
        <f>様式⑤!P5</f>
        <v>0</v>
      </c>
      <c r="H39" s="707"/>
      <c r="I39" s="707"/>
      <c r="J39" s="707"/>
      <c r="K39" s="707"/>
      <c r="L39" s="707"/>
      <c r="M39" s="707"/>
      <c r="N39" s="706" t="s">
        <v>184</v>
      </c>
      <c r="O39" s="706"/>
      <c r="P39" s="708">
        <f>様式⑤!O5</f>
        <v>0</v>
      </c>
      <c r="Q39" s="708"/>
      <c r="R39" s="708"/>
      <c r="S39" s="708"/>
      <c r="T39" s="708"/>
      <c r="U39" s="708"/>
      <c r="V39" s="708"/>
      <c r="W39" s="667" t="s">
        <v>185</v>
      </c>
      <c r="X39" s="667"/>
      <c r="Y39" s="132"/>
      <c r="Z39" s="132"/>
      <c r="AA39" s="132"/>
      <c r="AB39" s="132"/>
      <c r="AC39" s="132"/>
      <c r="AD39" s="132"/>
      <c r="AE39" s="132"/>
      <c r="AF39" s="132"/>
      <c r="AG39" s="132"/>
      <c r="AH39" s="126"/>
      <c r="AI39" s="126"/>
      <c r="AJ39" s="126"/>
      <c r="AK39" s="126"/>
      <c r="AL39" s="130"/>
      <c r="AM39" s="99"/>
    </row>
    <row r="40" spans="1:39" ht="12.75" customHeight="1">
      <c r="A40" s="99"/>
      <c r="B40" s="682"/>
      <c r="C40" s="683"/>
      <c r="D40" s="126"/>
      <c r="E40" s="706"/>
      <c r="F40" s="706"/>
      <c r="G40" s="707"/>
      <c r="H40" s="707"/>
      <c r="I40" s="707"/>
      <c r="J40" s="707"/>
      <c r="K40" s="707"/>
      <c r="L40" s="707"/>
      <c r="M40" s="707"/>
      <c r="N40" s="706"/>
      <c r="O40" s="706"/>
      <c r="P40" s="708"/>
      <c r="Q40" s="708"/>
      <c r="R40" s="708"/>
      <c r="S40" s="708"/>
      <c r="T40" s="708"/>
      <c r="U40" s="708"/>
      <c r="V40" s="708"/>
      <c r="W40" s="667"/>
      <c r="X40" s="667"/>
      <c r="Y40" s="132"/>
      <c r="Z40" s="132"/>
      <c r="AA40" s="132"/>
      <c r="AB40" s="132"/>
      <c r="AC40" s="132"/>
      <c r="AD40" s="132"/>
      <c r="AE40" s="132"/>
      <c r="AF40" s="132"/>
      <c r="AG40" s="132"/>
      <c r="AH40" s="126"/>
      <c r="AI40" s="126"/>
      <c r="AJ40" s="126"/>
      <c r="AK40" s="126"/>
      <c r="AL40" s="130"/>
      <c r="AM40" s="99"/>
    </row>
    <row r="41" spans="1:39" ht="12.75" customHeight="1">
      <c r="A41" s="99"/>
      <c r="B41" s="682"/>
      <c r="C41" s="683"/>
      <c r="D41" s="126"/>
      <c r="E41" s="706" t="s">
        <v>191</v>
      </c>
      <c r="F41" s="706"/>
      <c r="G41" s="707">
        <f>様式⑤!R5</f>
        <v>0</v>
      </c>
      <c r="H41" s="707"/>
      <c r="I41" s="707"/>
      <c r="J41" s="707"/>
      <c r="K41" s="707"/>
      <c r="L41" s="707"/>
      <c r="M41" s="707"/>
      <c r="N41" s="706" t="s">
        <v>184</v>
      </c>
      <c r="O41" s="706"/>
      <c r="P41" s="708">
        <f>様式⑤!Q5</f>
        <v>0</v>
      </c>
      <c r="Q41" s="708"/>
      <c r="R41" s="708"/>
      <c r="S41" s="708"/>
      <c r="T41" s="708"/>
      <c r="U41" s="708"/>
      <c r="V41" s="708"/>
      <c r="W41" s="667" t="s">
        <v>185</v>
      </c>
      <c r="X41" s="667"/>
      <c r="Y41" s="132"/>
      <c r="Z41" s="132"/>
      <c r="AA41" s="132"/>
      <c r="AB41" s="132"/>
      <c r="AC41" s="132"/>
      <c r="AD41" s="132"/>
      <c r="AE41" s="132"/>
      <c r="AF41" s="132"/>
      <c r="AG41" s="132"/>
      <c r="AH41" s="126"/>
      <c r="AI41" s="126"/>
      <c r="AJ41" s="126"/>
      <c r="AK41" s="126"/>
      <c r="AL41" s="130"/>
      <c r="AM41" s="99"/>
    </row>
    <row r="42" spans="1:39" ht="12.75" customHeight="1">
      <c r="A42" s="99"/>
      <c r="B42" s="682"/>
      <c r="C42" s="683"/>
      <c r="D42" s="126"/>
      <c r="E42" s="706"/>
      <c r="F42" s="706"/>
      <c r="G42" s="707"/>
      <c r="H42" s="707"/>
      <c r="I42" s="707"/>
      <c r="J42" s="707"/>
      <c r="K42" s="707"/>
      <c r="L42" s="707"/>
      <c r="M42" s="707"/>
      <c r="N42" s="706"/>
      <c r="O42" s="706"/>
      <c r="P42" s="708"/>
      <c r="Q42" s="708"/>
      <c r="R42" s="708"/>
      <c r="S42" s="708"/>
      <c r="T42" s="708"/>
      <c r="U42" s="708"/>
      <c r="V42" s="708"/>
      <c r="W42" s="667"/>
      <c r="X42" s="667"/>
      <c r="Y42" s="132"/>
      <c r="Z42" s="132"/>
      <c r="AA42" s="132"/>
      <c r="AB42" s="132"/>
      <c r="AC42" s="132"/>
      <c r="AD42" s="132"/>
      <c r="AE42" s="132"/>
      <c r="AF42" s="132"/>
      <c r="AG42" s="132"/>
      <c r="AH42" s="126"/>
      <c r="AI42" s="126"/>
      <c r="AJ42" s="126"/>
      <c r="AK42" s="126"/>
      <c r="AL42" s="130"/>
      <c r="AM42" s="99"/>
    </row>
    <row r="43" spans="1:39" ht="12.75" customHeight="1">
      <c r="A43" s="99"/>
      <c r="B43" s="682"/>
      <c r="C43" s="683"/>
      <c r="D43" s="126"/>
      <c r="E43" s="706" t="s">
        <v>192</v>
      </c>
      <c r="F43" s="706"/>
      <c r="G43" s="707">
        <f>様式⑤!T5</f>
        <v>0</v>
      </c>
      <c r="H43" s="707"/>
      <c r="I43" s="707"/>
      <c r="J43" s="707"/>
      <c r="K43" s="707"/>
      <c r="L43" s="707"/>
      <c r="M43" s="707"/>
      <c r="N43" s="706" t="s">
        <v>184</v>
      </c>
      <c r="O43" s="706"/>
      <c r="P43" s="708">
        <f>様式⑤!S5</f>
        <v>0</v>
      </c>
      <c r="Q43" s="708"/>
      <c r="R43" s="708"/>
      <c r="S43" s="708"/>
      <c r="T43" s="708"/>
      <c r="U43" s="708"/>
      <c r="V43" s="708"/>
      <c r="W43" s="667" t="s">
        <v>185</v>
      </c>
      <c r="X43" s="667"/>
      <c r="Y43" s="132"/>
      <c r="Z43" s="132"/>
      <c r="AA43" s="132"/>
      <c r="AB43" s="132"/>
      <c r="AC43" s="132"/>
      <c r="AD43" s="132"/>
      <c r="AE43" s="132"/>
      <c r="AF43" s="132"/>
      <c r="AG43" s="132"/>
      <c r="AH43" s="126"/>
      <c r="AI43" s="126"/>
      <c r="AJ43" s="126"/>
      <c r="AK43" s="126"/>
      <c r="AL43" s="130"/>
      <c r="AM43" s="99"/>
    </row>
    <row r="44" spans="1:39" ht="12.75" customHeight="1">
      <c r="A44" s="99"/>
      <c r="B44" s="682"/>
      <c r="C44" s="683"/>
      <c r="D44" s="126"/>
      <c r="E44" s="706"/>
      <c r="F44" s="706"/>
      <c r="G44" s="707"/>
      <c r="H44" s="707"/>
      <c r="I44" s="707"/>
      <c r="J44" s="707"/>
      <c r="K44" s="707"/>
      <c r="L44" s="707"/>
      <c r="M44" s="707"/>
      <c r="N44" s="706"/>
      <c r="O44" s="706"/>
      <c r="P44" s="708"/>
      <c r="Q44" s="708"/>
      <c r="R44" s="708"/>
      <c r="S44" s="708"/>
      <c r="T44" s="708"/>
      <c r="U44" s="708"/>
      <c r="V44" s="708"/>
      <c r="W44" s="667"/>
      <c r="X44" s="667"/>
      <c r="Y44" s="132"/>
      <c r="Z44" s="132"/>
      <c r="AA44" s="132"/>
      <c r="AB44" s="132"/>
      <c r="AC44" s="132"/>
      <c r="AD44" s="132"/>
      <c r="AE44" s="132"/>
      <c r="AF44" s="132"/>
      <c r="AG44" s="132"/>
      <c r="AH44" s="126"/>
      <c r="AI44" s="126"/>
      <c r="AJ44" s="126"/>
      <c r="AK44" s="126"/>
      <c r="AL44" s="130"/>
      <c r="AM44" s="99"/>
    </row>
    <row r="45" spans="1:39" ht="12.75" customHeight="1">
      <c r="A45" s="99"/>
      <c r="B45" s="682"/>
      <c r="C45" s="683"/>
      <c r="D45" s="126"/>
      <c r="E45" s="706" t="s">
        <v>193</v>
      </c>
      <c r="F45" s="706"/>
      <c r="G45" s="707">
        <f>様式⑤!V5</f>
        <v>0</v>
      </c>
      <c r="H45" s="707"/>
      <c r="I45" s="707"/>
      <c r="J45" s="707"/>
      <c r="K45" s="707"/>
      <c r="L45" s="707"/>
      <c r="M45" s="707"/>
      <c r="N45" s="706" t="s">
        <v>184</v>
      </c>
      <c r="O45" s="706"/>
      <c r="P45" s="708">
        <f>様式⑤!U5</f>
        <v>0</v>
      </c>
      <c r="Q45" s="708"/>
      <c r="R45" s="708"/>
      <c r="S45" s="708"/>
      <c r="T45" s="708"/>
      <c r="U45" s="708"/>
      <c r="V45" s="708"/>
      <c r="W45" s="667" t="s">
        <v>185</v>
      </c>
      <c r="X45" s="667"/>
      <c r="Y45" s="132"/>
      <c r="Z45" s="132"/>
      <c r="AA45" s="132"/>
      <c r="AB45" s="132"/>
      <c r="AC45" s="132"/>
      <c r="AD45" s="132"/>
      <c r="AE45" s="132"/>
      <c r="AF45" s="132"/>
      <c r="AG45" s="132"/>
      <c r="AH45" s="126"/>
      <c r="AI45" s="126"/>
      <c r="AJ45" s="126"/>
      <c r="AK45" s="126"/>
      <c r="AL45" s="130"/>
      <c r="AM45" s="99"/>
    </row>
    <row r="46" spans="1:39" ht="12.75" customHeight="1">
      <c r="A46" s="99"/>
      <c r="B46" s="682"/>
      <c r="C46" s="683"/>
      <c r="D46" s="126"/>
      <c r="E46" s="706"/>
      <c r="F46" s="706"/>
      <c r="G46" s="707"/>
      <c r="H46" s="707"/>
      <c r="I46" s="707"/>
      <c r="J46" s="707"/>
      <c r="K46" s="707"/>
      <c r="L46" s="707"/>
      <c r="M46" s="707"/>
      <c r="N46" s="706"/>
      <c r="O46" s="706"/>
      <c r="P46" s="708"/>
      <c r="Q46" s="708"/>
      <c r="R46" s="708"/>
      <c r="S46" s="708"/>
      <c r="T46" s="708"/>
      <c r="U46" s="708"/>
      <c r="V46" s="708"/>
      <c r="W46" s="667"/>
      <c r="X46" s="667"/>
      <c r="Y46" s="132"/>
      <c r="Z46" s="132"/>
      <c r="AA46" s="132"/>
      <c r="AB46" s="132"/>
      <c r="AC46" s="132"/>
      <c r="AD46" s="132"/>
      <c r="AE46" s="132"/>
      <c r="AF46" s="132"/>
      <c r="AG46" s="132"/>
      <c r="AH46" s="126"/>
      <c r="AI46" s="126"/>
      <c r="AJ46" s="126"/>
      <c r="AK46" s="126"/>
      <c r="AL46" s="130"/>
      <c r="AM46" s="99"/>
    </row>
    <row r="47" spans="1:39" ht="12.75" customHeight="1">
      <c r="A47" s="99"/>
      <c r="B47" s="682"/>
      <c r="C47" s="683"/>
      <c r="D47" s="126"/>
      <c r="E47" s="706" t="s">
        <v>194</v>
      </c>
      <c r="F47" s="706"/>
      <c r="G47" s="707">
        <f>様式⑤!X5</f>
        <v>0</v>
      </c>
      <c r="H47" s="707"/>
      <c r="I47" s="707"/>
      <c r="J47" s="707"/>
      <c r="K47" s="707"/>
      <c r="L47" s="707"/>
      <c r="M47" s="707"/>
      <c r="N47" s="706" t="s">
        <v>184</v>
      </c>
      <c r="O47" s="706"/>
      <c r="P47" s="708">
        <f>様式⑤!W5</f>
        <v>0</v>
      </c>
      <c r="Q47" s="708"/>
      <c r="R47" s="708"/>
      <c r="S47" s="708"/>
      <c r="T47" s="708"/>
      <c r="U47" s="708"/>
      <c r="V47" s="708"/>
      <c r="W47" s="667" t="s">
        <v>185</v>
      </c>
      <c r="X47" s="667"/>
      <c r="Y47" s="132"/>
      <c r="Z47" s="132"/>
      <c r="AA47" s="132"/>
      <c r="AB47" s="132"/>
      <c r="AC47" s="132"/>
      <c r="AD47" s="132"/>
      <c r="AE47" s="132"/>
      <c r="AF47" s="132"/>
      <c r="AG47" s="132"/>
      <c r="AH47" s="126"/>
      <c r="AI47" s="126"/>
      <c r="AJ47" s="126"/>
      <c r="AK47" s="126"/>
      <c r="AL47" s="130"/>
      <c r="AM47" s="99"/>
    </row>
    <row r="48" spans="1:39" ht="12.75" customHeight="1">
      <c r="A48" s="99"/>
      <c r="B48" s="682"/>
      <c r="C48" s="683"/>
      <c r="D48" s="126"/>
      <c r="E48" s="706"/>
      <c r="F48" s="706"/>
      <c r="G48" s="707"/>
      <c r="H48" s="707"/>
      <c r="I48" s="707"/>
      <c r="J48" s="707"/>
      <c r="K48" s="707"/>
      <c r="L48" s="707"/>
      <c r="M48" s="707"/>
      <c r="N48" s="706"/>
      <c r="O48" s="706"/>
      <c r="P48" s="708"/>
      <c r="Q48" s="708"/>
      <c r="R48" s="708"/>
      <c r="S48" s="708"/>
      <c r="T48" s="708"/>
      <c r="U48" s="708"/>
      <c r="V48" s="708"/>
      <c r="W48" s="667"/>
      <c r="X48" s="667"/>
      <c r="Y48" s="132"/>
      <c r="Z48" s="132"/>
      <c r="AA48" s="132"/>
      <c r="AB48" s="132"/>
      <c r="AC48" s="132"/>
      <c r="AD48" s="132"/>
      <c r="AE48" s="132"/>
      <c r="AF48" s="132"/>
      <c r="AG48" s="132"/>
      <c r="AH48" s="126"/>
      <c r="AI48" s="126"/>
      <c r="AJ48" s="126"/>
      <c r="AK48" s="126"/>
      <c r="AL48" s="130"/>
      <c r="AM48" s="99"/>
    </row>
    <row r="49" spans="1:39" ht="12.75" customHeight="1">
      <c r="A49" s="99"/>
      <c r="B49" s="682"/>
      <c r="C49" s="683"/>
      <c r="D49" s="126"/>
      <c r="E49" s="706" t="s">
        <v>195</v>
      </c>
      <c r="F49" s="706"/>
      <c r="G49" s="707">
        <f>様式⑤!Z5</f>
        <v>0</v>
      </c>
      <c r="H49" s="707"/>
      <c r="I49" s="707"/>
      <c r="J49" s="707"/>
      <c r="K49" s="707"/>
      <c r="L49" s="707"/>
      <c r="M49" s="707"/>
      <c r="N49" s="706" t="s">
        <v>184</v>
      </c>
      <c r="O49" s="706"/>
      <c r="P49" s="708">
        <f>様式⑤!Y5</f>
        <v>0</v>
      </c>
      <c r="Q49" s="708"/>
      <c r="R49" s="708"/>
      <c r="S49" s="708"/>
      <c r="T49" s="708"/>
      <c r="U49" s="708"/>
      <c r="V49" s="708"/>
      <c r="W49" s="667" t="s">
        <v>185</v>
      </c>
      <c r="X49" s="667"/>
      <c r="Y49" s="132"/>
      <c r="Z49" s="132"/>
      <c r="AA49" s="132"/>
      <c r="AB49" s="132"/>
      <c r="AC49" s="132"/>
      <c r="AD49" s="132"/>
      <c r="AE49" s="132"/>
      <c r="AF49" s="132"/>
      <c r="AG49" s="132"/>
      <c r="AH49" s="126"/>
      <c r="AI49" s="126"/>
      <c r="AJ49" s="126"/>
      <c r="AK49" s="126"/>
      <c r="AL49" s="130"/>
      <c r="AM49" s="99"/>
    </row>
    <row r="50" spans="1:39" ht="12.75" customHeight="1" thickBot="1">
      <c r="A50" s="99"/>
      <c r="B50" s="682"/>
      <c r="C50" s="683"/>
      <c r="D50" s="126"/>
      <c r="E50" s="706"/>
      <c r="F50" s="706"/>
      <c r="G50" s="707"/>
      <c r="H50" s="707"/>
      <c r="I50" s="707"/>
      <c r="J50" s="707"/>
      <c r="K50" s="707"/>
      <c r="L50" s="707"/>
      <c r="M50" s="707"/>
      <c r="N50" s="706"/>
      <c r="O50" s="706"/>
      <c r="P50" s="708"/>
      <c r="Q50" s="708"/>
      <c r="R50" s="708"/>
      <c r="S50" s="708"/>
      <c r="T50" s="708"/>
      <c r="U50" s="708"/>
      <c r="V50" s="708"/>
      <c r="W50" s="667"/>
      <c r="X50" s="667"/>
      <c r="Y50" s="132"/>
      <c r="Z50" s="132"/>
      <c r="AA50" s="132"/>
      <c r="AB50" s="132"/>
      <c r="AC50" s="132"/>
      <c r="AD50" s="132"/>
      <c r="AE50" s="132"/>
      <c r="AF50" s="132"/>
      <c r="AG50" s="132"/>
      <c r="AH50" s="126"/>
      <c r="AI50" s="126"/>
      <c r="AJ50" s="126"/>
      <c r="AK50" s="126"/>
      <c r="AL50" s="130"/>
      <c r="AM50" s="99"/>
    </row>
    <row r="51" spans="1:39" ht="12.75" customHeight="1">
      <c r="A51" s="99"/>
      <c r="B51" s="682"/>
      <c r="C51" s="683"/>
      <c r="D51" s="126"/>
      <c r="E51" s="706" t="s">
        <v>196</v>
      </c>
      <c r="F51" s="706"/>
      <c r="G51" s="707">
        <f>様式⑤!AB5</f>
        <v>0</v>
      </c>
      <c r="H51" s="707"/>
      <c r="I51" s="707"/>
      <c r="J51" s="707"/>
      <c r="K51" s="707"/>
      <c r="L51" s="707"/>
      <c r="M51" s="707"/>
      <c r="N51" s="706" t="s">
        <v>184</v>
      </c>
      <c r="O51" s="706"/>
      <c r="P51" s="708">
        <f>様式⑤!AA5</f>
        <v>0</v>
      </c>
      <c r="Q51" s="708"/>
      <c r="R51" s="708"/>
      <c r="S51" s="708"/>
      <c r="T51" s="708"/>
      <c r="U51" s="708"/>
      <c r="V51" s="708"/>
      <c r="W51" s="667" t="s">
        <v>185</v>
      </c>
      <c r="X51" s="667"/>
      <c r="Y51" s="126"/>
      <c r="Z51" s="126"/>
      <c r="AA51" s="752" t="s">
        <v>197</v>
      </c>
      <c r="AB51" s="753"/>
      <c r="AC51" s="753"/>
      <c r="AD51" s="753"/>
      <c r="AE51" s="753"/>
      <c r="AF51" s="753"/>
      <c r="AG51" s="753"/>
      <c r="AH51" s="753"/>
      <c r="AI51" s="754"/>
      <c r="AJ51" s="132"/>
      <c r="AK51" s="132"/>
      <c r="AL51" s="130"/>
      <c r="AM51" s="99"/>
    </row>
    <row r="52" spans="1:39" ht="12.75" customHeight="1" thickBot="1">
      <c r="A52" s="99"/>
      <c r="B52" s="682"/>
      <c r="C52" s="683"/>
      <c r="D52" s="126"/>
      <c r="E52" s="709"/>
      <c r="F52" s="709"/>
      <c r="G52" s="707"/>
      <c r="H52" s="707"/>
      <c r="I52" s="707"/>
      <c r="J52" s="707"/>
      <c r="K52" s="707"/>
      <c r="L52" s="707"/>
      <c r="M52" s="707"/>
      <c r="N52" s="709"/>
      <c r="O52" s="709"/>
      <c r="P52" s="708"/>
      <c r="Q52" s="708"/>
      <c r="R52" s="708"/>
      <c r="S52" s="708"/>
      <c r="T52" s="708"/>
      <c r="U52" s="708"/>
      <c r="V52" s="708"/>
      <c r="W52" s="710"/>
      <c r="X52" s="710"/>
      <c r="Y52" s="126"/>
      <c r="Z52" s="126"/>
      <c r="AA52" s="755"/>
      <c r="AB52" s="756"/>
      <c r="AC52" s="756"/>
      <c r="AD52" s="756"/>
      <c r="AE52" s="756"/>
      <c r="AF52" s="756"/>
      <c r="AG52" s="756"/>
      <c r="AH52" s="756"/>
      <c r="AI52" s="757"/>
      <c r="AJ52" s="132"/>
      <c r="AK52" s="132"/>
      <c r="AL52" s="130"/>
      <c r="AM52" s="99"/>
    </row>
    <row r="53" spans="1:39" ht="12.75" customHeight="1">
      <c r="A53" s="99"/>
      <c r="B53" s="682"/>
      <c r="C53" s="683"/>
      <c r="D53" s="126"/>
      <c r="E53" s="758" t="s">
        <v>139</v>
      </c>
      <c r="F53" s="759"/>
      <c r="G53" s="762">
        <f>SUM(G29:M52)</f>
        <v>0</v>
      </c>
      <c r="H53" s="762"/>
      <c r="I53" s="762"/>
      <c r="J53" s="762"/>
      <c r="K53" s="762"/>
      <c r="L53" s="762"/>
      <c r="M53" s="762"/>
      <c r="N53" s="759" t="s">
        <v>184</v>
      </c>
      <c r="O53" s="759"/>
      <c r="P53" s="764">
        <f>SUM(P29:V52)</f>
        <v>0</v>
      </c>
      <c r="Q53" s="765"/>
      <c r="R53" s="765"/>
      <c r="S53" s="765"/>
      <c r="T53" s="765"/>
      <c r="U53" s="765"/>
      <c r="V53" s="765"/>
      <c r="W53" s="753" t="s">
        <v>185</v>
      </c>
      <c r="X53" s="754"/>
      <c r="Y53" s="126"/>
      <c r="Z53" s="126"/>
      <c r="AA53" s="769" t="e">
        <f>G53/P53</f>
        <v>#DIV/0!</v>
      </c>
      <c r="AB53" s="770"/>
      <c r="AC53" s="770"/>
      <c r="AD53" s="770"/>
      <c r="AE53" s="770"/>
      <c r="AF53" s="770"/>
      <c r="AG53" s="770"/>
      <c r="AH53" s="756" t="s">
        <v>184</v>
      </c>
      <c r="AI53" s="757"/>
      <c r="AJ53" s="132"/>
      <c r="AK53" s="132"/>
      <c r="AL53" s="130"/>
      <c r="AM53" s="99"/>
    </row>
    <row r="54" spans="1:39" ht="12.75" customHeight="1" thickBot="1">
      <c r="A54" s="99"/>
      <c r="B54" s="682"/>
      <c r="C54" s="683"/>
      <c r="D54" s="126"/>
      <c r="E54" s="760"/>
      <c r="F54" s="761"/>
      <c r="G54" s="763"/>
      <c r="H54" s="763"/>
      <c r="I54" s="763"/>
      <c r="J54" s="763"/>
      <c r="K54" s="763"/>
      <c r="L54" s="763"/>
      <c r="M54" s="763"/>
      <c r="N54" s="761"/>
      <c r="O54" s="761"/>
      <c r="P54" s="766"/>
      <c r="Q54" s="766"/>
      <c r="R54" s="766"/>
      <c r="S54" s="766"/>
      <c r="T54" s="766"/>
      <c r="U54" s="766"/>
      <c r="V54" s="766"/>
      <c r="W54" s="767"/>
      <c r="X54" s="768"/>
      <c r="Y54" s="126"/>
      <c r="Z54" s="126"/>
      <c r="AA54" s="771"/>
      <c r="AB54" s="772"/>
      <c r="AC54" s="772"/>
      <c r="AD54" s="772"/>
      <c r="AE54" s="772"/>
      <c r="AF54" s="772"/>
      <c r="AG54" s="772"/>
      <c r="AH54" s="767"/>
      <c r="AI54" s="768"/>
      <c r="AJ54" s="132"/>
      <c r="AK54" s="132"/>
      <c r="AL54" s="130"/>
      <c r="AM54" s="99"/>
    </row>
    <row r="55" spans="1:39">
      <c r="A55" s="99"/>
      <c r="B55" s="682"/>
      <c r="C55" s="683"/>
      <c r="D55" s="126"/>
      <c r="E55" s="136"/>
      <c r="F55" s="136"/>
      <c r="G55" s="132"/>
      <c r="H55" s="132"/>
      <c r="I55" s="132"/>
      <c r="J55" s="132"/>
      <c r="K55" s="132"/>
      <c r="L55" s="132"/>
      <c r="M55" s="132"/>
      <c r="N55" s="132"/>
      <c r="O55" s="132"/>
      <c r="P55" s="126"/>
      <c r="Q55" s="132"/>
      <c r="R55" s="132"/>
      <c r="S55" s="126"/>
      <c r="T55" s="132"/>
      <c r="U55" s="132"/>
      <c r="V55" s="132"/>
      <c r="W55" s="132"/>
      <c r="X55" s="132"/>
      <c r="Y55" s="132"/>
      <c r="Z55" s="132"/>
      <c r="AA55" s="126"/>
      <c r="AB55" s="132"/>
      <c r="AC55" s="132"/>
      <c r="AD55" s="126"/>
      <c r="AE55" s="132"/>
      <c r="AF55" s="132"/>
      <c r="AG55" s="132"/>
      <c r="AH55" s="132"/>
      <c r="AI55" s="132"/>
      <c r="AJ55" s="132"/>
      <c r="AK55" s="132"/>
      <c r="AL55" s="130"/>
      <c r="AM55" s="99"/>
    </row>
    <row r="56" spans="1:39">
      <c r="A56" s="99"/>
      <c r="B56" s="684"/>
      <c r="C56" s="685"/>
      <c r="D56" s="139"/>
      <c r="E56" s="143"/>
      <c r="F56" s="143"/>
      <c r="G56" s="123"/>
      <c r="H56" s="123"/>
      <c r="I56" s="123"/>
      <c r="J56" s="123"/>
      <c r="K56" s="123"/>
      <c r="L56" s="123"/>
      <c r="M56" s="123"/>
      <c r="N56" s="123"/>
      <c r="O56" s="123"/>
      <c r="P56" s="139"/>
      <c r="Q56" s="123"/>
      <c r="R56" s="123"/>
      <c r="S56" s="139"/>
      <c r="T56" s="123"/>
      <c r="U56" s="123"/>
      <c r="V56" s="123"/>
      <c r="W56" s="123"/>
      <c r="X56" s="123"/>
      <c r="Y56" s="123"/>
      <c r="Z56" s="123"/>
      <c r="AA56" s="139"/>
      <c r="AB56" s="123"/>
      <c r="AC56" s="123"/>
      <c r="AD56" s="139"/>
      <c r="AE56" s="123"/>
      <c r="AF56" s="123"/>
      <c r="AG56" s="123"/>
      <c r="AH56" s="123"/>
      <c r="AI56" s="123"/>
      <c r="AJ56" s="123"/>
      <c r="AK56" s="123"/>
      <c r="AL56" s="144"/>
      <c r="AM56" s="99"/>
    </row>
    <row r="57" spans="1:39" ht="15.75" customHeight="1">
      <c r="A57" s="99"/>
      <c r="B57" s="721" t="s">
        <v>198</v>
      </c>
      <c r="C57" s="722"/>
      <c r="D57" s="722"/>
      <c r="E57" s="722"/>
      <c r="F57" s="722"/>
      <c r="G57" s="722"/>
      <c r="H57" s="722"/>
      <c r="I57" s="722"/>
      <c r="J57" s="722"/>
      <c r="K57" s="723"/>
      <c r="L57" s="730" t="s">
        <v>199</v>
      </c>
      <c r="M57" s="730"/>
      <c r="N57" s="730"/>
      <c r="O57" s="731" t="s">
        <v>200</v>
      </c>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3"/>
      <c r="AM57" s="99"/>
    </row>
    <row r="58" spans="1:39">
      <c r="A58" s="99"/>
      <c r="B58" s="724"/>
      <c r="C58" s="725"/>
      <c r="D58" s="725"/>
      <c r="E58" s="725"/>
      <c r="F58" s="725"/>
      <c r="G58" s="725"/>
      <c r="H58" s="725"/>
      <c r="I58" s="725"/>
      <c r="J58" s="725"/>
      <c r="K58" s="726"/>
      <c r="L58" s="730"/>
      <c r="M58" s="730"/>
      <c r="N58" s="730"/>
      <c r="O58" s="734"/>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6"/>
      <c r="AM58" s="99"/>
    </row>
    <row r="59" spans="1:39">
      <c r="A59" s="99"/>
      <c r="B59" s="724"/>
      <c r="C59" s="725"/>
      <c r="D59" s="725"/>
      <c r="E59" s="725"/>
      <c r="F59" s="725"/>
      <c r="G59" s="725"/>
      <c r="H59" s="725"/>
      <c r="I59" s="725"/>
      <c r="J59" s="725"/>
      <c r="K59" s="726"/>
      <c r="L59" s="730"/>
      <c r="M59" s="730"/>
      <c r="N59" s="730"/>
      <c r="O59" s="734" t="s">
        <v>201</v>
      </c>
      <c r="P59" s="737"/>
      <c r="Q59" s="737"/>
      <c r="R59" s="737"/>
      <c r="S59" s="737"/>
      <c r="T59" s="737"/>
      <c r="U59" s="737"/>
      <c r="V59" s="737"/>
      <c r="W59" s="737"/>
      <c r="X59" s="737"/>
      <c r="Y59" s="737"/>
      <c r="Z59" s="737"/>
      <c r="AA59" s="737"/>
      <c r="AB59" s="737"/>
      <c r="AC59" s="737"/>
      <c r="AD59" s="737"/>
      <c r="AE59" s="737"/>
      <c r="AF59" s="737"/>
      <c r="AG59" s="737"/>
      <c r="AH59" s="737"/>
      <c r="AI59" s="737"/>
      <c r="AJ59" s="737"/>
      <c r="AK59" s="737"/>
      <c r="AL59" s="738"/>
      <c r="AM59" s="99"/>
    </row>
    <row r="60" spans="1:39">
      <c r="A60" s="99"/>
      <c r="B60" s="724"/>
      <c r="C60" s="725"/>
      <c r="D60" s="725"/>
      <c r="E60" s="725"/>
      <c r="F60" s="725"/>
      <c r="G60" s="725"/>
      <c r="H60" s="725"/>
      <c r="I60" s="725"/>
      <c r="J60" s="725"/>
      <c r="K60" s="726"/>
      <c r="L60" s="730"/>
      <c r="M60" s="730"/>
      <c r="N60" s="730"/>
      <c r="O60" s="739"/>
      <c r="P60" s="740"/>
      <c r="Q60" s="740"/>
      <c r="R60" s="740"/>
      <c r="S60" s="740"/>
      <c r="T60" s="740"/>
      <c r="U60" s="740"/>
      <c r="V60" s="740"/>
      <c r="W60" s="740"/>
      <c r="X60" s="740"/>
      <c r="Y60" s="740"/>
      <c r="Z60" s="740"/>
      <c r="AA60" s="740"/>
      <c r="AB60" s="740"/>
      <c r="AC60" s="740"/>
      <c r="AD60" s="740"/>
      <c r="AE60" s="740"/>
      <c r="AF60" s="740"/>
      <c r="AG60" s="740"/>
      <c r="AH60" s="740"/>
      <c r="AI60" s="740"/>
      <c r="AJ60" s="740"/>
      <c r="AK60" s="740"/>
      <c r="AL60" s="741"/>
      <c r="AM60" s="99"/>
    </row>
    <row r="61" spans="1:39" ht="13.5" customHeight="1">
      <c r="A61" s="99"/>
      <c r="B61" s="724"/>
      <c r="C61" s="725"/>
      <c r="D61" s="725"/>
      <c r="E61" s="725"/>
      <c r="F61" s="725"/>
      <c r="G61" s="725"/>
      <c r="H61" s="725"/>
      <c r="I61" s="725"/>
      <c r="J61" s="725"/>
      <c r="K61" s="726"/>
      <c r="L61" s="742" t="s">
        <v>202</v>
      </c>
      <c r="M61" s="742"/>
      <c r="N61" s="742"/>
      <c r="O61" s="743" t="s">
        <v>203</v>
      </c>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5"/>
      <c r="AM61" s="99"/>
    </row>
    <row r="62" spans="1:39">
      <c r="A62" s="99"/>
      <c r="B62" s="724"/>
      <c r="C62" s="725"/>
      <c r="D62" s="725"/>
      <c r="E62" s="725"/>
      <c r="F62" s="725"/>
      <c r="G62" s="725"/>
      <c r="H62" s="725"/>
      <c r="I62" s="725"/>
      <c r="J62" s="725"/>
      <c r="K62" s="726"/>
      <c r="L62" s="742"/>
      <c r="M62" s="742"/>
      <c r="N62" s="742"/>
      <c r="O62" s="746"/>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8"/>
      <c r="AM62" s="99"/>
    </row>
    <row r="63" spans="1:39">
      <c r="A63" s="99"/>
      <c r="B63" s="724"/>
      <c r="C63" s="725"/>
      <c r="D63" s="725"/>
      <c r="E63" s="725"/>
      <c r="F63" s="725"/>
      <c r="G63" s="725"/>
      <c r="H63" s="725"/>
      <c r="I63" s="725"/>
      <c r="J63" s="725"/>
      <c r="K63" s="726"/>
      <c r="L63" s="742"/>
      <c r="M63" s="742"/>
      <c r="N63" s="742"/>
      <c r="O63" s="746"/>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8"/>
      <c r="AM63" s="99"/>
    </row>
    <row r="64" spans="1:39">
      <c r="A64" s="99"/>
      <c r="B64" s="727"/>
      <c r="C64" s="728"/>
      <c r="D64" s="728"/>
      <c r="E64" s="728"/>
      <c r="F64" s="728"/>
      <c r="G64" s="728"/>
      <c r="H64" s="728"/>
      <c r="I64" s="728"/>
      <c r="J64" s="728"/>
      <c r="K64" s="729"/>
      <c r="L64" s="742"/>
      <c r="M64" s="742"/>
      <c r="N64" s="742"/>
      <c r="O64" s="749"/>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1"/>
      <c r="AM64" s="99"/>
    </row>
    <row r="65" spans="1:39" ht="78" customHeight="1">
      <c r="A65" s="99"/>
      <c r="B65" s="711" t="s">
        <v>204</v>
      </c>
      <c r="C65" s="711"/>
      <c r="D65" s="711"/>
      <c r="E65" s="711"/>
      <c r="F65" s="711"/>
      <c r="G65" s="711"/>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99"/>
    </row>
  </sheetData>
  <mergeCells count="91">
    <mergeCell ref="B65:AL65"/>
    <mergeCell ref="H23:AL25"/>
    <mergeCell ref="B57:K64"/>
    <mergeCell ref="L57:N60"/>
    <mergeCell ref="O57:AL58"/>
    <mergeCell ref="O59:AL60"/>
    <mergeCell ref="L61:N64"/>
    <mergeCell ref="O61:AL64"/>
    <mergeCell ref="AA51:AI52"/>
    <mergeCell ref="E53:F54"/>
    <mergeCell ref="G53:M54"/>
    <mergeCell ref="N53:O54"/>
    <mergeCell ref="P53:V54"/>
    <mergeCell ref="W53:X54"/>
    <mergeCell ref="AA53:AG54"/>
    <mergeCell ref="AH53:AI54"/>
    <mergeCell ref="E49:F50"/>
    <mergeCell ref="G49:M50"/>
    <mergeCell ref="N49:O50"/>
    <mergeCell ref="P49:V50"/>
    <mergeCell ref="W49:X50"/>
    <mergeCell ref="E51:F52"/>
    <mergeCell ref="G51:M52"/>
    <mergeCell ref="N51:O52"/>
    <mergeCell ref="P51:V52"/>
    <mergeCell ref="W51:X52"/>
    <mergeCell ref="E45:F46"/>
    <mergeCell ref="G45:M46"/>
    <mergeCell ref="N45:O46"/>
    <mergeCell ref="P45:V46"/>
    <mergeCell ref="W45:X46"/>
    <mergeCell ref="E47:F48"/>
    <mergeCell ref="G47:M48"/>
    <mergeCell ref="N47:O48"/>
    <mergeCell ref="P47:V48"/>
    <mergeCell ref="W47:X48"/>
    <mergeCell ref="E41:F42"/>
    <mergeCell ref="G41:M42"/>
    <mergeCell ref="N41:O42"/>
    <mergeCell ref="P41:V42"/>
    <mergeCell ref="W41:X42"/>
    <mergeCell ref="E43:F44"/>
    <mergeCell ref="G43:M44"/>
    <mergeCell ref="N43:O44"/>
    <mergeCell ref="P43:V44"/>
    <mergeCell ref="W43:X44"/>
    <mergeCell ref="E37:F38"/>
    <mergeCell ref="G37:M38"/>
    <mergeCell ref="N37:O38"/>
    <mergeCell ref="P37:V38"/>
    <mergeCell ref="W37:X38"/>
    <mergeCell ref="E39:F40"/>
    <mergeCell ref="G39:M40"/>
    <mergeCell ref="N39:O40"/>
    <mergeCell ref="P39:V40"/>
    <mergeCell ref="W39:X40"/>
    <mergeCell ref="N35:O36"/>
    <mergeCell ref="P35:V36"/>
    <mergeCell ref="W35:X36"/>
    <mergeCell ref="E33:F34"/>
    <mergeCell ref="G33:M34"/>
    <mergeCell ref="N33:O34"/>
    <mergeCell ref="P33:V34"/>
    <mergeCell ref="W33:X34"/>
    <mergeCell ref="B26:C56"/>
    <mergeCell ref="E27:F28"/>
    <mergeCell ref="G27:O28"/>
    <mergeCell ref="P27:X28"/>
    <mergeCell ref="E29:F30"/>
    <mergeCell ref="G29:M30"/>
    <mergeCell ref="N29:O30"/>
    <mergeCell ref="P29:V30"/>
    <mergeCell ref="W29:X30"/>
    <mergeCell ref="E31:F32"/>
    <mergeCell ref="G31:M32"/>
    <mergeCell ref="N31:O32"/>
    <mergeCell ref="P31:V32"/>
    <mergeCell ref="W31:X32"/>
    <mergeCell ref="E35:F36"/>
    <mergeCell ref="G35:M36"/>
    <mergeCell ref="B10:C22"/>
    <mergeCell ref="R10:S22"/>
    <mergeCell ref="AJ12:AL12"/>
    <mergeCell ref="D20:Q22"/>
    <mergeCell ref="B23:G25"/>
    <mergeCell ref="AF1:AL1"/>
    <mergeCell ref="A3:AM4"/>
    <mergeCell ref="B6:K7"/>
    <mergeCell ref="L6:AL7"/>
    <mergeCell ref="B8:K9"/>
    <mergeCell ref="L8:N9"/>
  </mergeCells>
  <phoneticPr fontId="3"/>
  <conditionalFormatting sqref="F14">
    <cfRule type="expression" dxfId="52" priority="27">
      <formula>$F$12=1</formula>
    </cfRule>
  </conditionalFormatting>
  <conditionalFormatting sqref="H14">
    <cfRule type="expression" dxfId="51" priority="26">
      <formula>$F$12=1</formula>
    </cfRule>
  </conditionalFormatting>
  <conditionalFormatting sqref="Z8">
    <cfRule type="expression" dxfId="50" priority="25">
      <formula>$L$8=1</formula>
    </cfRule>
  </conditionalFormatting>
  <conditionalFormatting sqref="Z9">
    <cfRule type="expression" dxfId="49" priority="24">
      <formula>$L$8=2</formula>
    </cfRule>
  </conditionalFormatting>
  <conditionalFormatting sqref="F15:H15">
    <cfRule type="expression" dxfId="48" priority="23">
      <formula>$F$12=2</formula>
    </cfRule>
  </conditionalFormatting>
  <conditionalFormatting sqref="F16:H16">
    <cfRule type="expression" dxfId="47" priority="22">
      <formula>$F$12=3</formula>
    </cfRule>
  </conditionalFormatting>
  <conditionalFormatting sqref="F17:H17">
    <cfRule type="expression" dxfId="46" priority="21">
      <formula>$F$12=4</formula>
    </cfRule>
  </conditionalFormatting>
  <conditionalFormatting sqref="F18:H18">
    <cfRule type="expression" dxfId="45" priority="20">
      <formula>$F$12=5</formula>
    </cfRule>
  </conditionalFormatting>
  <conditionalFormatting sqref="U14:W14">
    <cfRule type="expression" dxfId="44" priority="16">
      <formula>$U$12=1</formula>
    </cfRule>
  </conditionalFormatting>
  <conditionalFormatting sqref="U15:W15">
    <cfRule type="expression" dxfId="43" priority="15">
      <formula>$U$12=2</formula>
    </cfRule>
  </conditionalFormatting>
  <conditionalFormatting sqref="U16:W16">
    <cfRule type="expression" dxfId="42" priority="14">
      <formula>$U$12=3</formula>
    </cfRule>
  </conditionalFormatting>
  <conditionalFormatting sqref="U17:W17">
    <cfRule type="expression" dxfId="41" priority="13">
      <formula>$U$12=4</formula>
    </cfRule>
  </conditionalFormatting>
  <conditionalFormatting sqref="U18:W18">
    <cfRule type="expression" dxfId="40" priority="12">
      <formula>$U$12=5</formula>
    </cfRule>
  </conditionalFormatting>
  <conditionalFormatting sqref="U19:W19">
    <cfRule type="expression" dxfId="39" priority="11">
      <formula>$U$12=6</formula>
    </cfRule>
  </conditionalFormatting>
  <conditionalFormatting sqref="U20:W20">
    <cfRule type="expression" dxfId="38" priority="10">
      <formula>$U$12=7</formula>
    </cfRule>
  </conditionalFormatting>
  <conditionalFormatting sqref="U21:W21">
    <cfRule type="expression" dxfId="37" priority="9">
      <formula>$U$12=8</formula>
    </cfRule>
  </conditionalFormatting>
  <conditionalFormatting sqref="D26:AL56 D57:K64">
    <cfRule type="expression" dxfId="36" priority="7">
      <formula>$U$12=8</formula>
    </cfRule>
  </conditionalFormatting>
  <conditionalFormatting sqref="H23">
    <cfRule type="expression" dxfId="35" priority="8">
      <formula>$U$12=8</formula>
    </cfRule>
  </conditionalFormatting>
  <dataValidations count="4">
    <dataValidation type="list" allowBlank="1" showInputMessage="1" showErrorMessage="1" sqref="L8:N9">
      <formula1>"1,2"</formula1>
    </dataValidation>
    <dataValidation type="date" allowBlank="1" showInputMessage="1" showErrorMessage="1" sqref="AF1:AL1">
      <formula1>43922</formula1>
      <formula2>43951</formula2>
    </dataValidation>
    <dataValidation type="list" allowBlank="1" showInputMessage="1" showErrorMessage="1" sqref="U12">
      <formula1>"1,2,3,4,5,6,7,8"</formula1>
    </dataValidation>
    <dataValidation type="list" allowBlank="1" showInputMessage="1" showErrorMessage="1" sqref="F12">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E106"/>
  <sheetViews>
    <sheetView showZeros="0" view="pageBreakPreview" zoomScale="90" zoomScaleNormal="100" zoomScaleSheetLayoutView="90" workbookViewId="0">
      <pane xSplit="2" ySplit="5" topLeftCell="C6" activePane="bottomRight" state="frozen"/>
      <selection activeCell="AD4" sqref="AD4:AE4"/>
      <selection pane="topRight" activeCell="AD4" sqref="AD4:AE4"/>
      <selection pane="bottomLeft" activeCell="AD4" sqref="AD4:AE4"/>
      <selection pane="bottomRight" activeCell="AD4" sqref="AD4:AE4"/>
    </sheetView>
  </sheetViews>
  <sheetFormatPr defaultColWidth="8.33203125" defaultRowHeight="20.25" customHeight="1"/>
  <cols>
    <col min="1" max="1" width="4" style="155" customWidth="1"/>
    <col min="2" max="2" width="15.5" style="154" customWidth="1"/>
    <col min="3" max="3" width="7.08203125" style="154" customWidth="1"/>
    <col min="4" max="4" width="7.6640625" style="154" customWidth="1"/>
    <col min="5" max="5" width="6.1640625" style="154" customWidth="1"/>
    <col min="6" max="28" width="6.33203125" style="154" customWidth="1"/>
    <col min="29" max="29" width="6.25" style="154" customWidth="1"/>
    <col min="30" max="393" width="6.25" style="155" customWidth="1"/>
    <col min="394" max="394" width="8.33203125" style="155"/>
    <col min="395" max="395" width="10.9140625" style="155" bestFit="1" customWidth="1"/>
    <col min="396" max="16384" width="8.33203125" style="155"/>
  </cols>
  <sheetData>
    <row r="1" spans="1:395" ht="20.25" customHeight="1">
      <c r="A1" s="153" t="s">
        <v>207</v>
      </c>
      <c r="G1" s="146">
        <f>様式①!G17</f>
        <v>0</v>
      </c>
      <c r="N1" s="146"/>
      <c r="O1" s="146"/>
      <c r="AG1" s="147"/>
    </row>
    <row r="2" spans="1:395" ht="15" customHeight="1">
      <c r="A2" s="779" t="s">
        <v>208</v>
      </c>
      <c r="B2" s="148"/>
      <c r="C2" s="781" t="s">
        <v>209</v>
      </c>
      <c r="D2" s="781" t="s">
        <v>210</v>
      </c>
      <c r="E2" s="773" t="s">
        <v>211</v>
      </c>
      <c r="F2" s="774"/>
      <c r="G2" s="773" t="s">
        <v>212</v>
      </c>
      <c r="H2" s="774"/>
      <c r="I2" s="773" t="s">
        <v>213</v>
      </c>
      <c r="J2" s="774"/>
      <c r="K2" s="773" t="s">
        <v>214</v>
      </c>
      <c r="L2" s="774"/>
      <c r="M2" s="773" t="s">
        <v>215</v>
      </c>
      <c r="N2" s="774"/>
      <c r="O2" s="773" t="s">
        <v>216</v>
      </c>
      <c r="P2" s="774"/>
      <c r="Q2" s="773" t="s">
        <v>217</v>
      </c>
      <c r="R2" s="774"/>
      <c r="S2" s="773" t="s">
        <v>218</v>
      </c>
      <c r="T2" s="774"/>
      <c r="U2" s="773" t="s">
        <v>219</v>
      </c>
      <c r="V2" s="774"/>
      <c r="W2" s="773" t="s">
        <v>220</v>
      </c>
      <c r="X2" s="774"/>
      <c r="Y2" s="773" t="s">
        <v>221</v>
      </c>
      <c r="Z2" s="774"/>
      <c r="AA2" s="773" t="s">
        <v>222</v>
      </c>
      <c r="AB2" s="774"/>
      <c r="AC2" s="156" t="s">
        <v>223</v>
      </c>
      <c r="AD2" s="156" t="s">
        <v>223</v>
      </c>
      <c r="AE2" s="156" t="s">
        <v>223</v>
      </c>
      <c r="AF2" s="156" t="s">
        <v>223</v>
      </c>
      <c r="AG2" s="156" t="s">
        <v>223</v>
      </c>
      <c r="AH2" s="156" t="s">
        <v>223</v>
      </c>
      <c r="AI2" s="156" t="s">
        <v>223</v>
      </c>
      <c r="AJ2" s="156" t="s">
        <v>223</v>
      </c>
      <c r="AK2" s="156" t="s">
        <v>223</v>
      </c>
      <c r="AL2" s="156" t="s">
        <v>223</v>
      </c>
      <c r="AM2" s="156" t="s">
        <v>223</v>
      </c>
      <c r="AN2" s="156" t="s">
        <v>223</v>
      </c>
      <c r="AO2" s="156" t="s">
        <v>223</v>
      </c>
      <c r="AP2" s="156" t="s">
        <v>223</v>
      </c>
      <c r="AQ2" s="156" t="s">
        <v>223</v>
      </c>
      <c r="AR2" s="156" t="s">
        <v>223</v>
      </c>
      <c r="AS2" s="156" t="s">
        <v>223</v>
      </c>
      <c r="AT2" s="156" t="s">
        <v>223</v>
      </c>
      <c r="AU2" s="156" t="s">
        <v>223</v>
      </c>
      <c r="AV2" s="156" t="s">
        <v>223</v>
      </c>
      <c r="AW2" s="156" t="s">
        <v>223</v>
      </c>
      <c r="AX2" s="156" t="s">
        <v>223</v>
      </c>
      <c r="AY2" s="156" t="s">
        <v>223</v>
      </c>
      <c r="AZ2" s="156" t="s">
        <v>223</v>
      </c>
      <c r="BA2" s="156" t="s">
        <v>223</v>
      </c>
      <c r="BB2" s="156" t="s">
        <v>223</v>
      </c>
      <c r="BC2" s="156" t="s">
        <v>223</v>
      </c>
      <c r="BD2" s="156" t="s">
        <v>223</v>
      </c>
      <c r="BE2" s="156" t="s">
        <v>223</v>
      </c>
      <c r="BF2" s="156" t="s">
        <v>223</v>
      </c>
      <c r="BG2" s="156" t="s">
        <v>223</v>
      </c>
      <c r="BH2" s="156" t="s">
        <v>223</v>
      </c>
      <c r="BI2" s="156" t="s">
        <v>223</v>
      </c>
      <c r="BJ2" s="156" t="s">
        <v>223</v>
      </c>
      <c r="BK2" s="156" t="s">
        <v>223</v>
      </c>
      <c r="BL2" s="156" t="s">
        <v>223</v>
      </c>
      <c r="BM2" s="156" t="s">
        <v>223</v>
      </c>
      <c r="BN2" s="156" t="s">
        <v>223</v>
      </c>
      <c r="BO2" s="156" t="s">
        <v>223</v>
      </c>
      <c r="BP2" s="156" t="s">
        <v>223</v>
      </c>
      <c r="BQ2" s="156" t="s">
        <v>223</v>
      </c>
      <c r="BR2" s="156" t="s">
        <v>223</v>
      </c>
      <c r="BS2" s="156" t="s">
        <v>223</v>
      </c>
      <c r="BT2" s="156" t="s">
        <v>223</v>
      </c>
      <c r="BU2" s="156" t="s">
        <v>223</v>
      </c>
      <c r="BV2" s="156" t="s">
        <v>223</v>
      </c>
      <c r="BW2" s="156" t="s">
        <v>223</v>
      </c>
      <c r="BX2" s="156" t="s">
        <v>223</v>
      </c>
      <c r="BY2" s="156" t="s">
        <v>223</v>
      </c>
      <c r="BZ2" s="156" t="s">
        <v>223</v>
      </c>
      <c r="CA2" s="156" t="s">
        <v>223</v>
      </c>
      <c r="CB2" s="156" t="s">
        <v>223</v>
      </c>
      <c r="CC2" s="156" t="s">
        <v>223</v>
      </c>
      <c r="CD2" s="156" t="s">
        <v>223</v>
      </c>
      <c r="CE2" s="156" t="s">
        <v>223</v>
      </c>
      <c r="CF2" s="156" t="s">
        <v>223</v>
      </c>
      <c r="CG2" s="156" t="s">
        <v>223</v>
      </c>
      <c r="CH2" s="156" t="s">
        <v>223</v>
      </c>
      <c r="CI2" s="156" t="s">
        <v>223</v>
      </c>
      <c r="CJ2" s="156" t="s">
        <v>223</v>
      </c>
      <c r="CK2" s="156" t="s">
        <v>223</v>
      </c>
      <c r="CL2" s="156" t="s">
        <v>223</v>
      </c>
      <c r="CM2" s="156" t="s">
        <v>223</v>
      </c>
      <c r="CN2" s="156" t="s">
        <v>223</v>
      </c>
      <c r="CO2" s="156" t="s">
        <v>223</v>
      </c>
      <c r="CP2" s="156" t="s">
        <v>223</v>
      </c>
      <c r="CQ2" s="156" t="s">
        <v>223</v>
      </c>
      <c r="CR2" s="156" t="s">
        <v>223</v>
      </c>
      <c r="CS2" s="156" t="s">
        <v>223</v>
      </c>
      <c r="CT2" s="156" t="s">
        <v>223</v>
      </c>
      <c r="CU2" s="156" t="s">
        <v>223</v>
      </c>
      <c r="CV2" s="156" t="s">
        <v>223</v>
      </c>
      <c r="CW2" s="156" t="s">
        <v>223</v>
      </c>
      <c r="CX2" s="156" t="s">
        <v>223</v>
      </c>
      <c r="CY2" s="156" t="s">
        <v>223</v>
      </c>
      <c r="CZ2" s="156" t="s">
        <v>223</v>
      </c>
      <c r="DA2" s="156" t="s">
        <v>223</v>
      </c>
      <c r="DB2" s="156" t="s">
        <v>223</v>
      </c>
      <c r="DC2" s="156" t="s">
        <v>223</v>
      </c>
      <c r="DD2" s="156" t="s">
        <v>223</v>
      </c>
      <c r="DE2" s="156" t="s">
        <v>223</v>
      </c>
      <c r="DF2" s="156" t="s">
        <v>223</v>
      </c>
      <c r="DG2" s="156" t="s">
        <v>223</v>
      </c>
      <c r="DH2" s="156" t="s">
        <v>223</v>
      </c>
      <c r="DI2" s="156" t="s">
        <v>223</v>
      </c>
      <c r="DJ2" s="156" t="s">
        <v>223</v>
      </c>
      <c r="DK2" s="156" t="s">
        <v>223</v>
      </c>
      <c r="DL2" s="156" t="s">
        <v>223</v>
      </c>
      <c r="DM2" s="156" t="s">
        <v>223</v>
      </c>
      <c r="DN2" s="156" t="s">
        <v>223</v>
      </c>
      <c r="DO2" s="156" t="s">
        <v>223</v>
      </c>
      <c r="DP2" s="156" t="s">
        <v>223</v>
      </c>
      <c r="DQ2" s="156" t="s">
        <v>223</v>
      </c>
      <c r="DR2" s="156" t="s">
        <v>223</v>
      </c>
      <c r="DS2" s="156" t="s">
        <v>223</v>
      </c>
      <c r="DT2" s="156" t="s">
        <v>223</v>
      </c>
      <c r="DU2" s="156" t="s">
        <v>223</v>
      </c>
      <c r="DV2" s="156" t="s">
        <v>223</v>
      </c>
      <c r="DW2" s="156" t="s">
        <v>223</v>
      </c>
      <c r="DX2" s="156" t="s">
        <v>223</v>
      </c>
      <c r="DY2" s="156" t="s">
        <v>223</v>
      </c>
      <c r="DZ2" s="156" t="s">
        <v>223</v>
      </c>
      <c r="EA2" s="156" t="s">
        <v>223</v>
      </c>
      <c r="EB2" s="156" t="s">
        <v>223</v>
      </c>
      <c r="EC2" s="156" t="s">
        <v>223</v>
      </c>
      <c r="ED2" s="156" t="s">
        <v>223</v>
      </c>
      <c r="EE2" s="156" t="s">
        <v>223</v>
      </c>
      <c r="EF2" s="156" t="s">
        <v>223</v>
      </c>
      <c r="EG2" s="156" t="s">
        <v>223</v>
      </c>
      <c r="EH2" s="156" t="s">
        <v>223</v>
      </c>
      <c r="EI2" s="156" t="s">
        <v>223</v>
      </c>
      <c r="EJ2" s="156" t="s">
        <v>223</v>
      </c>
      <c r="EK2" s="156" t="s">
        <v>223</v>
      </c>
      <c r="EL2" s="156" t="s">
        <v>223</v>
      </c>
      <c r="EM2" s="156" t="s">
        <v>223</v>
      </c>
      <c r="EN2" s="156" t="s">
        <v>223</v>
      </c>
      <c r="EO2" s="156" t="s">
        <v>223</v>
      </c>
      <c r="EP2" s="156" t="s">
        <v>223</v>
      </c>
      <c r="EQ2" s="156" t="s">
        <v>223</v>
      </c>
      <c r="ER2" s="156" t="s">
        <v>223</v>
      </c>
      <c r="ES2" s="156" t="s">
        <v>223</v>
      </c>
      <c r="ET2" s="156" t="s">
        <v>223</v>
      </c>
      <c r="EU2" s="156" t="s">
        <v>223</v>
      </c>
      <c r="EV2" s="156" t="s">
        <v>223</v>
      </c>
      <c r="EW2" s="156" t="s">
        <v>223</v>
      </c>
      <c r="EX2" s="156" t="s">
        <v>223</v>
      </c>
      <c r="EY2" s="156" t="s">
        <v>223</v>
      </c>
      <c r="EZ2" s="156" t="s">
        <v>223</v>
      </c>
      <c r="FA2" s="156" t="s">
        <v>223</v>
      </c>
      <c r="FB2" s="156" t="s">
        <v>223</v>
      </c>
      <c r="FC2" s="156" t="s">
        <v>223</v>
      </c>
      <c r="FD2" s="156" t="s">
        <v>223</v>
      </c>
      <c r="FE2" s="156" t="s">
        <v>223</v>
      </c>
      <c r="FF2" s="156" t="s">
        <v>223</v>
      </c>
      <c r="FG2" s="156" t="s">
        <v>223</v>
      </c>
      <c r="FH2" s="156" t="s">
        <v>223</v>
      </c>
      <c r="FI2" s="156" t="s">
        <v>223</v>
      </c>
      <c r="FJ2" s="156" t="s">
        <v>223</v>
      </c>
      <c r="FK2" s="156" t="s">
        <v>223</v>
      </c>
      <c r="FL2" s="156" t="s">
        <v>223</v>
      </c>
      <c r="FM2" s="156" t="s">
        <v>223</v>
      </c>
      <c r="FN2" s="156" t="s">
        <v>223</v>
      </c>
      <c r="FO2" s="156" t="s">
        <v>223</v>
      </c>
      <c r="FP2" s="156" t="s">
        <v>223</v>
      </c>
      <c r="FQ2" s="156" t="s">
        <v>223</v>
      </c>
      <c r="FR2" s="156" t="s">
        <v>223</v>
      </c>
      <c r="FS2" s="156" t="s">
        <v>223</v>
      </c>
      <c r="FT2" s="156" t="s">
        <v>223</v>
      </c>
      <c r="FU2" s="156" t="s">
        <v>223</v>
      </c>
      <c r="FV2" s="156" t="s">
        <v>223</v>
      </c>
      <c r="FW2" s="156" t="s">
        <v>223</v>
      </c>
      <c r="FX2" s="156" t="s">
        <v>223</v>
      </c>
      <c r="FY2" s="156" t="s">
        <v>223</v>
      </c>
      <c r="FZ2" s="156" t="s">
        <v>223</v>
      </c>
      <c r="GA2" s="156" t="s">
        <v>223</v>
      </c>
      <c r="GB2" s="156" t="s">
        <v>223</v>
      </c>
      <c r="GC2" s="156" t="s">
        <v>223</v>
      </c>
      <c r="GD2" s="156" t="s">
        <v>223</v>
      </c>
      <c r="GE2" s="156" t="s">
        <v>223</v>
      </c>
      <c r="GF2" s="156" t="s">
        <v>223</v>
      </c>
      <c r="GG2" s="156" t="s">
        <v>223</v>
      </c>
      <c r="GH2" s="156" t="s">
        <v>223</v>
      </c>
      <c r="GI2" s="156" t="s">
        <v>223</v>
      </c>
      <c r="GJ2" s="156" t="s">
        <v>223</v>
      </c>
      <c r="GK2" s="156" t="s">
        <v>223</v>
      </c>
      <c r="GL2" s="156" t="s">
        <v>223</v>
      </c>
      <c r="GM2" s="156" t="s">
        <v>223</v>
      </c>
      <c r="GN2" s="156" t="s">
        <v>223</v>
      </c>
      <c r="GO2" s="156" t="s">
        <v>223</v>
      </c>
      <c r="GP2" s="156" t="s">
        <v>223</v>
      </c>
      <c r="GQ2" s="156" t="s">
        <v>223</v>
      </c>
      <c r="GR2" s="156" t="s">
        <v>223</v>
      </c>
      <c r="GS2" s="156" t="s">
        <v>223</v>
      </c>
      <c r="GT2" s="156" t="s">
        <v>223</v>
      </c>
      <c r="GU2" s="156" t="s">
        <v>223</v>
      </c>
      <c r="GV2" s="156" t="s">
        <v>223</v>
      </c>
      <c r="GW2" s="156" t="s">
        <v>223</v>
      </c>
      <c r="GX2" s="156" t="s">
        <v>223</v>
      </c>
      <c r="GY2" s="156" t="s">
        <v>223</v>
      </c>
      <c r="GZ2" s="156" t="s">
        <v>223</v>
      </c>
      <c r="HA2" s="156" t="s">
        <v>223</v>
      </c>
      <c r="HB2" s="156" t="s">
        <v>223</v>
      </c>
      <c r="HC2" s="156" t="s">
        <v>223</v>
      </c>
      <c r="HD2" s="156" t="s">
        <v>223</v>
      </c>
      <c r="HE2" s="156" t="s">
        <v>223</v>
      </c>
      <c r="HF2" s="156" t="s">
        <v>223</v>
      </c>
      <c r="HG2" s="156" t="s">
        <v>223</v>
      </c>
      <c r="HH2" s="156" t="s">
        <v>223</v>
      </c>
      <c r="HI2" s="156" t="s">
        <v>223</v>
      </c>
      <c r="HJ2" s="156" t="s">
        <v>223</v>
      </c>
      <c r="HK2" s="156" t="s">
        <v>223</v>
      </c>
      <c r="HL2" s="156" t="s">
        <v>223</v>
      </c>
      <c r="HM2" s="156" t="s">
        <v>223</v>
      </c>
      <c r="HN2" s="156" t="s">
        <v>223</v>
      </c>
      <c r="HO2" s="156" t="s">
        <v>223</v>
      </c>
      <c r="HP2" s="156" t="s">
        <v>223</v>
      </c>
      <c r="HQ2" s="156" t="s">
        <v>223</v>
      </c>
      <c r="HR2" s="156" t="s">
        <v>223</v>
      </c>
      <c r="HS2" s="156" t="s">
        <v>223</v>
      </c>
      <c r="HT2" s="156" t="s">
        <v>223</v>
      </c>
      <c r="HU2" s="156" t="s">
        <v>223</v>
      </c>
      <c r="HV2" s="156" t="s">
        <v>223</v>
      </c>
      <c r="HW2" s="156" t="s">
        <v>223</v>
      </c>
      <c r="HX2" s="156" t="s">
        <v>223</v>
      </c>
      <c r="HY2" s="156" t="s">
        <v>223</v>
      </c>
      <c r="HZ2" s="156" t="s">
        <v>223</v>
      </c>
      <c r="IA2" s="156" t="s">
        <v>223</v>
      </c>
      <c r="IB2" s="156" t="s">
        <v>223</v>
      </c>
      <c r="IC2" s="156" t="s">
        <v>223</v>
      </c>
      <c r="ID2" s="156" t="s">
        <v>223</v>
      </c>
      <c r="IE2" s="156" t="s">
        <v>223</v>
      </c>
      <c r="IF2" s="156" t="s">
        <v>223</v>
      </c>
      <c r="IG2" s="156" t="s">
        <v>223</v>
      </c>
      <c r="IH2" s="156" t="s">
        <v>223</v>
      </c>
      <c r="II2" s="156" t="s">
        <v>223</v>
      </c>
      <c r="IJ2" s="156" t="s">
        <v>223</v>
      </c>
      <c r="IK2" s="156" t="s">
        <v>223</v>
      </c>
      <c r="IL2" s="156" t="s">
        <v>223</v>
      </c>
      <c r="IM2" s="156" t="s">
        <v>223</v>
      </c>
      <c r="IN2" s="156" t="s">
        <v>223</v>
      </c>
      <c r="IO2" s="156" t="s">
        <v>223</v>
      </c>
      <c r="IP2" s="156" t="s">
        <v>223</v>
      </c>
      <c r="IQ2" s="156" t="s">
        <v>223</v>
      </c>
      <c r="IR2" s="156" t="s">
        <v>223</v>
      </c>
      <c r="IS2" s="156" t="s">
        <v>223</v>
      </c>
      <c r="IT2" s="156" t="s">
        <v>223</v>
      </c>
      <c r="IU2" s="156" t="s">
        <v>223</v>
      </c>
      <c r="IV2" s="156" t="s">
        <v>223</v>
      </c>
      <c r="IW2" s="156" t="s">
        <v>223</v>
      </c>
      <c r="IX2" s="156" t="s">
        <v>223</v>
      </c>
      <c r="IY2" s="156" t="s">
        <v>223</v>
      </c>
      <c r="IZ2" s="156" t="s">
        <v>223</v>
      </c>
      <c r="JA2" s="156" t="s">
        <v>223</v>
      </c>
      <c r="JB2" s="156" t="s">
        <v>223</v>
      </c>
      <c r="JC2" s="156" t="s">
        <v>223</v>
      </c>
      <c r="JD2" s="156" t="s">
        <v>223</v>
      </c>
      <c r="JE2" s="156" t="s">
        <v>223</v>
      </c>
      <c r="JF2" s="156" t="s">
        <v>223</v>
      </c>
      <c r="JG2" s="156" t="s">
        <v>223</v>
      </c>
      <c r="JH2" s="156" t="s">
        <v>223</v>
      </c>
      <c r="JI2" s="156" t="s">
        <v>223</v>
      </c>
      <c r="JJ2" s="156" t="s">
        <v>223</v>
      </c>
      <c r="JK2" s="156" t="s">
        <v>223</v>
      </c>
      <c r="JL2" s="156" t="s">
        <v>223</v>
      </c>
      <c r="JM2" s="156" t="s">
        <v>223</v>
      </c>
      <c r="JN2" s="156" t="s">
        <v>223</v>
      </c>
      <c r="JO2" s="156" t="s">
        <v>223</v>
      </c>
      <c r="JP2" s="156" t="s">
        <v>223</v>
      </c>
      <c r="JQ2" s="156" t="s">
        <v>223</v>
      </c>
      <c r="JR2" s="156" t="s">
        <v>223</v>
      </c>
      <c r="JS2" s="156" t="s">
        <v>223</v>
      </c>
      <c r="JT2" s="156" t="s">
        <v>223</v>
      </c>
      <c r="JU2" s="156" t="s">
        <v>223</v>
      </c>
      <c r="JV2" s="156" t="s">
        <v>223</v>
      </c>
      <c r="JW2" s="156" t="s">
        <v>223</v>
      </c>
      <c r="JX2" s="156" t="s">
        <v>223</v>
      </c>
      <c r="JY2" s="156" t="s">
        <v>223</v>
      </c>
      <c r="JZ2" s="156" t="s">
        <v>223</v>
      </c>
      <c r="KA2" s="156" t="s">
        <v>223</v>
      </c>
      <c r="KB2" s="156" t="s">
        <v>223</v>
      </c>
      <c r="KC2" s="156" t="s">
        <v>223</v>
      </c>
      <c r="KD2" s="156" t="s">
        <v>223</v>
      </c>
      <c r="KE2" s="156" t="s">
        <v>223</v>
      </c>
      <c r="KF2" s="156" t="s">
        <v>223</v>
      </c>
      <c r="KG2" s="156" t="s">
        <v>223</v>
      </c>
      <c r="KH2" s="156" t="s">
        <v>223</v>
      </c>
      <c r="KI2" s="156" t="s">
        <v>223</v>
      </c>
      <c r="KJ2" s="156" t="s">
        <v>223</v>
      </c>
      <c r="KK2" s="156" t="s">
        <v>223</v>
      </c>
      <c r="KL2" s="156" t="s">
        <v>223</v>
      </c>
      <c r="KM2" s="156" t="s">
        <v>223</v>
      </c>
      <c r="KN2" s="156" t="s">
        <v>223</v>
      </c>
      <c r="KO2" s="156" t="s">
        <v>223</v>
      </c>
      <c r="KP2" s="156" t="s">
        <v>223</v>
      </c>
      <c r="KQ2" s="156" t="s">
        <v>223</v>
      </c>
      <c r="KR2" s="156" t="s">
        <v>224</v>
      </c>
      <c r="KS2" s="156" t="s">
        <v>224</v>
      </c>
      <c r="KT2" s="156" t="s">
        <v>224</v>
      </c>
      <c r="KU2" s="156" t="s">
        <v>224</v>
      </c>
      <c r="KV2" s="156" t="s">
        <v>224</v>
      </c>
      <c r="KW2" s="156" t="s">
        <v>224</v>
      </c>
      <c r="KX2" s="156" t="s">
        <v>224</v>
      </c>
      <c r="KY2" s="156" t="s">
        <v>224</v>
      </c>
      <c r="KZ2" s="156" t="s">
        <v>224</v>
      </c>
      <c r="LA2" s="156" t="s">
        <v>224</v>
      </c>
      <c r="LB2" s="156" t="s">
        <v>224</v>
      </c>
      <c r="LC2" s="156" t="s">
        <v>224</v>
      </c>
      <c r="LD2" s="156" t="s">
        <v>224</v>
      </c>
      <c r="LE2" s="156" t="s">
        <v>224</v>
      </c>
      <c r="LF2" s="156" t="s">
        <v>224</v>
      </c>
      <c r="LG2" s="156" t="s">
        <v>224</v>
      </c>
      <c r="LH2" s="156" t="s">
        <v>224</v>
      </c>
      <c r="LI2" s="156" t="s">
        <v>224</v>
      </c>
      <c r="LJ2" s="156" t="s">
        <v>224</v>
      </c>
      <c r="LK2" s="156" t="s">
        <v>224</v>
      </c>
      <c r="LL2" s="156" t="s">
        <v>224</v>
      </c>
      <c r="LM2" s="156" t="s">
        <v>224</v>
      </c>
      <c r="LN2" s="156" t="s">
        <v>224</v>
      </c>
      <c r="LO2" s="156" t="s">
        <v>224</v>
      </c>
      <c r="LP2" s="156" t="s">
        <v>224</v>
      </c>
      <c r="LQ2" s="156" t="s">
        <v>224</v>
      </c>
      <c r="LR2" s="156" t="s">
        <v>224</v>
      </c>
      <c r="LS2" s="156" t="s">
        <v>224</v>
      </c>
      <c r="LT2" s="156" t="s">
        <v>224</v>
      </c>
      <c r="LU2" s="156" t="s">
        <v>224</v>
      </c>
      <c r="LV2" s="156" t="s">
        <v>224</v>
      </c>
      <c r="LW2" s="156" t="s">
        <v>224</v>
      </c>
      <c r="LX2" s="156" t="s">
        <v>224</v>
      </c>
      <c r="LY2" s="156" t="s">
        <v>224</v>
      </c>
      <c r="LZ2" s="156" t="s">
        <v>224</v>
      </c>
      <c r="MA2" s="156" t="s">
        <v>224</v>
      </c>
      <c r="MB2" s="156" t="s">
        <v>224</v>
      </c>
      <c r="MC2" s="156" t="s">
        <v>224</v>
      </c>
      <c r="MD2" s="156" t="s">
        <v>224</v>
      </c>
      <c r="ME2" s="156" t="s">
        <v>224</v>
      </c>
      <c r="MF2" s="156" t="s">
        <v>224</v>
      </c>
      <c r="MG2" s="156" t="s">
        <v>224</v>
      </c>
      <c r="MH2" s="156" t="s">
        <v>224</v>
      </c>
      <c r="MI2" s="156" t="s">
        <v>224</v>
      </c>
      <c r="MJ2" s="156" t="s">
        <v>224</v>
      </c>
      <c r="MK2" s="156" t="s">
        <v>224</v>
      </c>
      <c r="ML2" s="156" t="s">
        <v>224</v>
      </c>
      <c r="MM2" s="156" t="s">
        <v>224</v>
      </c>
      <c r="MN2" s="156" t="s">
        <v>224</v>
      </c>
      <c r="MO2" s="156" t="s">
        <v>224</v>
      </c>
      <c r="MP2" s="156" t="s">
        <v>224</v>
      </c>
      <c r="MQ2" s="156" t="s">
        <v>224</v>
      </c>
      <c r="MR2" s="156" t="s">
        <v>224</v>
      </c>
      <c r="MS2" s="156" t="s">
        <v>224</v>
      </c>
      <c r="MT2" s="156" t="s">
        <v>224</v>
      </c>
      <c r="MU2" s="156" t="s">
        <v>224</v>
      </c>
      <c r="MV2" s="156" t="s">
        <v>224</v>
      </c>
      <c r="MW2" s="156" t="s">
        <v>224</v>
      </c>
      <c r="MX2" s="156" t="s">
        <v>224</v>
      </c>
      <c r="MY2" s="156" t="s">
        <v>224</v>
      </c>
      <c r="MZ2" s="156" t="s">
        <v>224</v>
      </c>
      <c r="NA2" s="156" t="s">
        <v>224</v>
      </c>
      <c r="NB2" s="156" t="s">
        <v>224</v>
      </c>
      <c r="NC2" s="156" t="s">
        <v>224</v>
      </c>
      <c r="ND2" s="156" t="s">
        <v>224</v>
      </c>
      <c r="NE2" s="156" t="s">
        <v>224</v>
      </c>
      <c r="NF2" s="156" t="s">
        <v>224</v>
      </c>
      <c r="NG2" s="156" t="s">
        <v>224</v>
      </c>
      <c r="NH2" s="156" t="s">
        <v>224</v>
      </c>
      <c r="NI2" s="156" t="s">
        <v>224</v>
      </c>
      <c r="NJ2" s="156" t="s">
        <v>224</v>
      </c>
      <c r="NK2" s="156" t="s">
        <v>224</v>
      </c>
      <c r="NL2" s="156" t="s">
        <v>224</v>
      </c>
      <c r="NM2" s="156" t="s">
        <v>224</v>
      </c>
      <c r="NN2" s="156" t="s">
        <v>224</v>
      </c>
      <c r="NO2" s="156" t="s">
        <v>224</v>
      </c>
      <c r="NP2" s="156" t="s">
        <v>224</v>
      </c>
      <c r="NQ2" s="156" t="s">
        <v>224</v>
      </c>
      <c r="NR2" s="156" t="s">
        <v>224</v>
      </c>
      <c r="NS2" s="156" t="s">
        <v>224</v>
      </c>
      <c r="NT2" s="156" t="s">
        <v>224</v>
      </c>
      <c r="NU2" s="156" t="s">
        <v>224</v>
      </c>
      <c r="NV2" s="156" t="s">
        <v>224</v>
      </c>
      <c r="NW2" s="156" t="s">
        <v>224</v>
      </c>
      <c r="NX2" s="156" t="s">
        <v>224</v>
      </c>
      <c r="NY2" s="156" t="s">
        <v>224</v>
      </c>
      <c r="NZ2" s="156" t="s">
        <v>224</v>
      </c>
      <c r="OA2" s="156" t="s">
        <v>224</v>
      </c>
      <c r="OB2" s="156" t="s">
        <v>224</v>
      </c>
      <c r="OC2" s="156" t="s">
        <v>224</v>
      </c>
      <c r="OD2" s="154" t="s">
        <v>225</v>
      </c>
      <c r="OE2" s="155" t="s">
        <v>226</v>
      </c>
    </row>
    <row r="3" spans="1:395" ht="15" customHeight="1">
      <c r="A3" s="780"/>
      <c r="B3" s="149" t="s">
        <v>227</v>
      </c>
      <c r="C3" s="782"/>
      <c r="D3" s="782"/>
      <c r="E3" s="775"/>
      <c r="F3" s="776"/>
      <c r="G3" s="775"/>
      <c r="H3" s="776"/>
      <c r="I3" s="775"/>
      <c r="J3" s="776"/>
      <c r="K3" s="775"/>
      <c r="L3" s="776"/>
      <c r="M3" s="775"/>
      <c r="N3" s="776"/>
      <c r="O3" s="775"/>
      <c r="P3" s="776"/>
      <c r="Q3" s="775"/>
      <c r="R3" s="776"/>
      <c r="S3" s="775"/>
      <c r="T3" s="776"/>
      <c r="U3" s="775"/>
      <c r="V3" s="776"/>
      <c r="W3" s="775"/>
      <c r="X3" s="776"/>
      <c r="Y3" s="775"/>
      <c r="Z3" s="776"/>
      <c r="AA3" s="775"/>
      <c r="AB3" s="776"/>
      <c r="AC3" s="157">
        <v>45017</v>
      </c>
      <c r="AD3" s="157">
        <v>45018</v>
      </c>
      <c r="AE3" s="157">
        <v>45019</v>
      </c>
      <c r="AF3" s="157">
        <v>45020</v>
      </c>
      <c r="AG3" s="157">
        <v>45021</v>
      </c>
      <c r="AH3" s="157">
        <v>45022</v>
      </c>
      <c r="AI3" s="157">
        <v>45023</v>
      </c>
      <c r="AJ3" s="157">
        <v>45024</v>
      </c>
      <c r="AK3" s="157">
        <v>45025</v>
      </c>
      <c r="AL3" s="157">
        <v>45026</v>
      </c>
      <c r="AM3" s="157">
        <v>45027</v>
      </c>
      <c r="AN3" s="157">
        <v>45028</v>
      </c>
      <c r="AO3" s="157">
        <v>45029</v>
      </c>
      <c r="AP3" s="157">
        <v>45030</v>
      </c>
      <c r="AQ3" s="157">
        <v>45031</v>
      </c>
      <c r="AR3" s="157">
        <v>45032</v>
      </c>
      <c r="AS3" s="157">
        <v>45033</v>
      </c>
      <c r="AT3" s="157">
        <v>45034</v>
      </c>
      <c r="AU3" s="157">
        <v>45035</v>
      </c>
      <c r="AV3" s="157">
        <v>45036</v>
      </c>
      <c r="AW3" s="157">
        <v>45037</v>
      </c>
      <c r="AX3" s="157">
        <v>45038</v>
      </c>
      <c r="AY3" s="157">
        <v>45039</v>
      </c>
      <c r="AZ3" s="157">
        <v>45040</v>
      </c>
      <c r="BA3" s="157">
        <v>45041</v>
      </c>
      <c r="BB3" s="157">
        <v>45042</v>
      </c>
      <c r="BC3" s="157">
        <v>45043</v>
      </c>
      <c r="BD3" s="157">
        <v>45044</v>
      </c>
      <c r="BE3" s="157">
        <v>45045</v>
      </c>
      <c r="BF3" s="157">
        <v>45046</v>
      </c>
      <c r="BG3" s="157">
        <v>45047</v>
      </c>
      <c r="BH3" s="157">
        <v>45048</v>
      </c>
      <c r="BI3" s="157">
        <v>45049</v>
      </c>
      <c r="BJ3" s="157">
        <v>45050</v>
      </c>
      <c r="BK3" s="157">
        <v>45051</v>
      </c>
      <c r="BL3" s="157">
        <v>45052</v>
      </c>
      <c r="BM3" s="157">
        <v>45053</v>
      </c>
      <c r="BN3" s="157">
        <v>45054</v>
      </c>
      <c r="BO3" s="157">
        <v>45055</v>
      </c>
      <c r="BP3" s="157">
        <v>45056</v>
      </c>
      <c r="BQ3" s="157">
        <v>45057</v>
      </c>
      <c r="BR3" s="157">
        <v>45058</v>
      </c>
      <c r="BS3" s="157">
        <v>45059</v>
      </c>
      <c r="BT3" s="157">
        <v>45060</v>
      </c>
      <c r="BU3" s="157">
        <v>45061</v>
      </c>
      <c r="BV3" s="157">
        <v>45062</v>
      </c>
      <c r="BW3" s="157">
        <v>45063</v>
      </c>
      <c r="BX3" s="157">
        <v>45064</v>
      </c>
      <c r="BY3" s="157">
        <v>45065</v>
      </c>
      <c r="BZ3" s="157">
        <v>45066</v>
      </c>
      <c r="CA3" s="157">
        <v>45067</v>
      </c>
      <c r="CB3" s="157">
        <v>45068</v>
      </c>
      <c r="CC3" s="157">
        <v>45069</v>
      </c>
      <c r="CD3" s="157">
        <v>45070</v>
      </c>
      <c r="CE3" s="157">
        <v>45071</v>
      </c>
      <c r="CF3" s="157">
        <v>45072</v>
      </c>
      <c r="CG3" s="157">
        <v>45073</v>
      </c>
      <c r="CH3" s="157">
        <v>45074</v>
      </c>
      <c r="CI3" s="157">
        <v>45075</v>
      </c>
      <c r="CJ3" s="157">
        <v>45076</v>
      </c>
      <c r="CK3" s="157">
        <v>45077</v>
      </c>
      <c r="CL3" s="157">
        <v>45078</v>
      </c>
      <c r="CM3" s="157">
        <v>45079</v>
      </c>
      <c r="CN3" s="157">
        <v>45080</v>
      </c>
      <c r="CO3" s="157">
        <v>45081</v>
      </c>
      <c r="CP3" s="157">
        <v>45082</v>
      </c>
      <c r="CQ3" s="157">
        <v>45083</v>
      </c>
      <c r="CR3" s="157">
        <v>45084</v>
      </c>
      <c r="CS3" s="157">
        <v>45085</v>
      </c>
      <c r="CT3" s="157">
        <v>45086</v>
      </c>
      <c r="CU3" s="157">
        <v>45087</v>
      </c>
      <c r="CV3" s="157">
        <v>45088</v>
      </c>
      <c r="CW3" s="157">
        <v>45089</v>
      </c>
      <c r="CX3" s="157">
        <v>45090</v>
      </c>
      <c r="CY3" s="157">
        <v>45091</v>
      </c>
      <c r="CZ3" s="157">
        <v>45092</v>
      </c>
      <c r="DA3" s="157">
        <v>45093</v>
      </c>
      <c r="DB3" s="157">
        <v>45094</v>
      </c>
      <c r="DC3" s="157">
        <v>45095</v>
      </c>
      <c r="DD3" s="157">
        <v>45096</v>
      </c>
      <c r="DE3" s="157">
        <v>45097</v>
      </c>
      <c r="DF3" s="157">
        <v>45098</v>
      </c>
      <c r="DG3" s="157">
        <v>45099</v>
      </c>
      <c r="DH3" s="157">
        <v>45100</v>
      </c>
      <c r="DI3" s="157">
        <v>45101</v>
      </c>
      <c r="DJ3" s="157">
        <v>45102</v>
      </c>
      <c r="DK3" s="157">
        <v>45103</v>
      </c>
      <c r="DL3" s="157">
        <v>45104</v>
      </c>
      <c r="DM3" s="157">
        <v>45105</v>
      </c>
      <c r="DN3" s="157">
        <v>45106</v>
      </c>
      <c r="DO3" s="157">
        <v>45107</v>
      </c>
      <c r="DP3" s="157">
        <v>45108</v>
      </c>
      <c r="DQ3" s="157">
        <v>45109</v>
      </c>
      <c r="DR3" s="157">
        <v>45110</v>
      </c>
      <c r="DS3" s="157">
        <v>45111</v>
      </c>
      <c r="DT3" s="157">
        <v>45112</v>
      </c>
      <c r="DU3" s="157">
        <v>45113</v>
      </c>
      <c r="DV3" s="157">
        <v>45114</v>
      </c>
      <c r="DW3" s="157">
        <v>45115</v>
      </c>
      <c r="DX3" s="157">
        <v>45116</v>
      </c>
      <c r="DY3" s="157">
        <v>45117</v>
      </c>
      <c r="DZ3" s="157">
        <v>45118</v>
      </c>
      <c r="EA3" s="157">
        <v>45119</v>
      </c>
      <c r="EB3" s="157">
        <v>45120</v>
      </c>
      <c r="EC3" s="157">
        <v>45121</v>
      </c>
      <c r="ED3" s="157">
        <v>45122</v>
      </c>
      <c r="EE3" s="157">
        <v>45123</v>
      </c>
      <c r="EF3" s="157">
        <v>45124</v>
      </c>
      <c r="EG3" s="157">
        <v>45125</v>
      </c>
      <c r="EH3" s="157">
        <v>45126</v>
      </c>
      <c r="EI3" s="157">
        <v>45127</v>
      </c>
      <c r="EJ3" s="157">
        <v>45128</v>
      </c>
      <c r="EK3" s="157">
        <v>45129</v>
      </c>
      <c r="EL3" s="157">
        <v>45130</v>
      </c>
      <c r="EM3" s="157">
        <v>45131</v>
      </c>
      <c r="EN3" s="157">
        <v>45132</v>
      </c>
      <c r="EO3" s="157">
        <v>45133</v>
      </c>
      <c r="EP3" s="157">
        <v>45134</v>
      </c>
      <c r="EQ3" s="157">
        <v>45135</v>
      </c>
      <c r="ER3" s="157">
        <v>45136</v>
      </c>
      <c r="ES3" s="157">
        <v>45137</v>
      </c>
      <c r="ET3" s="157">
        <v>45138</v>
      </c>
      <c r="EU3" s="157">
        <v>45139</v>
      </c>
      <c r="EV3" s="157">
        <v>45140</v>
      </c>
      <c r="EW3" s="157">
        <v>45141</v>
      </c>
      <c r="EX3" s="157">
        <v>45142</v>
      </c>
      <c r="EY3" s="157">
        <v>45143</v>
      </c>
      <c r="EZ3" s="157">
        <v>45144</v>
      </c>
      <c r="FA3" s="157">
        <v>45145</v>
      </c>
      <c r="FB3" s="157">
        <v>45146</v>
      </c>
      <c r="FC3" s="157">
        <v>45147</v>
      </c>
      <c r="FD3" s="157">
        <v>45148</v>
      </c>
      <c r="FE3" s="157">
        <v>45149</v>
      </c>
      <c r="FF3" s="157">
        <v>45150</v>
      </c>
      <c r="FG3" s="157">
        <v>45151</v>
      </c>
      <c r="FH3" s="157">
        <v>45152</v>
      </c>
      <c r="FI3" s="157">
        <v>45153</v>
      </c>
      <c r="FJ3" s="157">
        <v>45154</v>
      </c>
      <c r="FK3" s="157">
        <v>45155</v>
      </c>
      <c r="FL3" s="157">
        <v>45156</v>
      </c>
      <c r="FM3" s="157">
        <v>45157</v>
      </c>
      <c r="FN3" s="157">
        <v>45158</v>
      </c>
      <c r="FO3" s="157">
        <v>45159</v>
      </c>
      <c r="FP3" s="157">
        <v>45160</v>
      </c>
      <c r="FQ3" s="157">
        <v>45161</v>
      </c>
      <c r="FR3" s="157">
        <v>45162</v>
      </c>
      <c r="FS3" s="157">
        <v>45163</v>
      </c>
      <c r="FT3" s="157">
        <v>45164</v>
      </c>
      <c r="FU3" s="157">
        <v>45165</v>
      </c>
      <c r="FV3" s="157">
        <v>45166</v>
      </c>
      <c r="FW3" s="157">
        <v>45167</v>
      </c>
      <c r="FX3" s="157">
        <v>45168</v>
      </c>
      <c r="FY3" s="157">
        <v>45169</v>
      </c>
      <c r="FZ3" s="157">
        <v>45170</v>
      </c>
      <c r="GA3" s="157">
        <v>45171</v>
      </c>
      <c r="GB3" s="157">
        <v>45172</v>
      </c>
      <c r="GC3" s="157">
        <v>45173</v>
      </c>
      <c r="GD3" s="157">
        <v>45174</v>
      </c>
      <c r="GE3" s="157">
        <v>45175</v>
      </c>
      <c r="GF3" s="157">
        <v>45176</v>
      </c>
      <c r="GG3" s="157">
        <v>45177</v>
      </c>
      <c r="GH3" s="157">
        <v>45178</v>
      </c>
      <c r="GI3" s="157">
        <v>45179</v>
      </c>
      <c r="GJ3" s="157">
        <v>45180</v>
      </c>
      <c r="GK3" s="157">
        <v>45181</v>
      </c>
      <c r="GL3" s="157">
        <v>45182</v>
      </c>
      <c r="GM3" s="157">
        <v>45183</v>
      </c>
      <c r="GN3" s="157">
        <v>45184</v>
      </c>
      <c r="GO3" s="157">
        <v>45185</v>
      </c>
      <c r="GP3" s="157">
        <v>45186</v>
      </c>
      <c r="GQ3" s="157">
        <v>45187</v>
      </c>
      <c r="GR3" s="157">
        <v>45188</v>
      </c>
      <c r="GS3" s="157">
        <v>45189</v>
      </c>
      <c r="GT3" s="157">
        <v>45190</v>
      </c>
      <c r="GU3" s="157">
        <v>45191</v>
      </c>
      <c r="GV3" s="157">
        <v>45192</v>
      </c>
      <c r="GW3" s="157">
        <v>45193</v>
      </c>
      <c r="GX3" s="157">
        <v>45194</v>
      </c>
      <c r="GY3" s="157">
        <v>45195</v>
      </c>
      <c r="GZ3" s="157">
        <v>45196</v>
      </c>
      <c r="HA3" s="157">
        <v>45197</v>
      </c>
      <c r="HB3" s="157">
        <v>45198</v>
      </c>
      <c r="HC3" s="157">
        <v>45199</v>
      </c>
      <c r="HD3" s="157">
        <v>45200</v>
      </c>
      <c r="HE3" s="157">
        <v>45201</v>
      </c>
      <c r="HF3" s="157">
        <v>45202</v>
      </c>
      <c r="HG3" s="157">
        <v>45203</v>
      </c>
      <c r="HH3" s="157">
        <v>45204</v>
      </c>
      <c r="HI3" s="157">
        <v>45205</v>
      </c>
      <c r="HJ3" s="157">
        <v>45206</v>
      </c>
      <c r="HK3" s="157">
        <v>45207</v>
      </c>
      <c r="HL3" s="157">
        <v>45208</v>
      </c>
      <c r="HM3" s="157">
        <v>45209</v>
      </c>
      <c r="HN3" s="157">
        <v>45210</v>
      </c>
      <c r="HO3" s="157">
        <v>45211</v>
      </c>
      <c r="HP3" s="157">
        <v>45212</v>
      </c>
      <c r="HQ3" s="157">
        <v>45213</v>
      </c>
      <c r="HR3" s="157">
        <v>45214</v>
      </c>
      <c r="HS3" s="157">
        <v>45215</v>
      </c>
      <c r="HT3" s="157">
        <v>45216</v>
      </c>
      <c r="HU3" s="157">
        <v>45217</v>
      </c>
      <c r="HV3" s="157">
        <v>45218</v>
      </c>
      <c r="HW3" s="157">
        <v>45219</v>
      </c>
      <c r="HX3" s="157">
        <v>45220</v>
      </c>
      <c r="HY3" s="157">
        <v>45221</v>
      </c>
      <c r="HZ3" s="157">
        <v>45222</v>
      </c>
      <c r="IA3" s="157">
        <v>45223</v>
      </c>
      <c r="IB3" s="157">
        <v>45224</v>
      </c>
      <c r="IC3" s="157">
        <v>45225</v>
      </c>
      <c r="ID3" s="157">
        <v>45226</v>
      </c>
      <c r="IE3" s="157">
        <v>45227</v>
      </c>
      <c r="IF3" s="157">
        <v>45228</v>
      </c>
      <c r="IG3" s="157">
        <v>45229</v>
      </c>
      <c r="IH3" s="157">
        <v>45230</v>
      </c>
      <c r="II3" s="157">
        <v>45231</v>
      </c>
      <c r="IJ3" s="157">
        <v>45232</v>
      </c>
      <c r="IK3" s="157">
        <v>45233</v>
      </c>
      <c r="IL3" s="157">
        <v>45234</v>
      </c>
      <c r="IM3" s="157">
        <v>45235</v>
      </c>
      <c r="IN3" s="157">
        <v>45236</v>
      </c>
      <c r="IO3" s="157">
        <v>45237</v>
      </c>
      <c r="IP3" s="157">
        <v>45238</v>
      </c>
      <c r="IQ3" s="157">
        <v>45239</v>
      </c>
      <c r="IR3" s="157">
        <v>45240</v>
      </c>
      <c r="IS3" s="157">
        <v>45241</v>
      </c>
      <c r="IT3" s="157">
        <v>45242</v>
      </c>
      <c r="IU3" s="157">
        <v>45243</v>
      </c>
      <c r="IV3" s="157">
        <v>45244</v>
      </c>
      <c r="IW3" s="157">
        <v>45245</v>
      </c>
      <c r="IX3" s="157">
        <v>45246</v>
      </c>
      <c r="IY3" s="157">
        <v>45247</v>
      </c>
      <c r="IZ3" s="157">
        <v>45248</v>
      </c>
      <c r="JA3" s="157">
        <v>45249</v>
      </c>
      <c r="JB3" s="157">
        <v>45250</v>
      </c>
      <c r="JC3" s="157">
        <v>45251</v>
      </c>
      <c r="JD3" s="157">
        <v>45252</v>
      </c>
      <c r="JE3" s="157">
        <v>45253</v>
      </c>
      <c r="JF3" s="157">
        <v>45254</v>
      </c>
      <c r="JG3" s="157">
        <v>45255</v>
      </c>
      <c r="JH3" s="157">
        <v>45256</v>
      </c>
      <c r="JI3" s="157">
        <v>45257</v>
      </c>
      <c r="JJ3" s="157">
        <v>45258</v>
      </c>
      <c r="JK3" s="157">
        <v>45259</v>
      </c>
      <c r="JL3" s="157">
        <v>45260</v>
      </c>
      <c r="JM3" s="157">
        <v>45261</v>
      </c>
      <c r="JN3" s="157">
        <v>45262</v>
      </c>
      <c r="JO3" s="157">
        <v>45263</v>
      </c>
      <c r="JP3" s="157">
        <v>45264</v>
      </c>
      <c r="JQ3" s="157">
        <v>45265</v>
      </c>
      <c r="JR3" s="157">
        <v>45266</v>
      </c>
      <c r="JS3" s="157">
        <v>45267</v>
      </c>
      <c r="JT3" s="157">
        <v>45268</v>
      </c>
      <c r="JU3" s="157">
        <v>45269</v>
      </c>
      <c r="JV3" s="157">
        <v>45270</v>
      </c>
      <c r="JW3" s="157">
        <v>45271</v>
      </c>
      <c r="JX3" s="157">
        <v>45272</v>
      </c>
      <c r="JY3" s="157">
        <v>45273</v>
      </c>
      <c r="JZ3" s="157">
        <v>45274</v>
      </c>
      <c r="KA3" s="157">
        <v>45275</v>
      </c>
      <c r="KB3" s="157">
        <v>45276</v>
      </c>
      <c r="KC3" s="157">
        <v>45277</v>
      </c>
      <c r="KD3" s="157">
        <v>45278</v>
      </c>
      <c r="KE3" s="157">
        <v>45279</v>
      </c>
      <c r="KF3" s="157">
        <v>45280</v>
      </c>
      <c r="KG3" s="157">
        <v>45281</v>
      </c>
      <c r="KH3" s="157">
        <v>45282</v>
      </c>
      <c r="KI3" s="157">
        <v>45283</v>
      </c>
      <c r="KJ3" s="157">
        <v>45284</v>
      </c>
      <c r="KK3" s="157">
        <v>45285</v>
      </c>
      <c r="KL3" s="157">
        <v>45286</v>
      </c>
      <c r="KM3" s="157">
        <v>45287</v>
      </c>
      <c r="KN3" s="157">
        <v>45288</v>
      </c>
      <c r="KO3" s="157">
        <v>45289</v>
      </c>
      <c r="KP3" s="157">
        <v>45290</v>
      </c>
      <c r="KQ3" s="157">
        <v>45291</v>
      </c>
      <c r="KR3" s="157">
        <v>45292</v>
      </c>
      <c r="KS3" s="157">
        <v>45293</v>
      </c>
      <c r="KT3" s="157">
        <v>45294</v>
      </c>
      <c r="KU3" s="157">
        <v>45295</v>
      </c>
      <c r="KV3" s="157">
        <v>45296</v>
      </c>
      <c r="KW3" s="157">
        <v>45297</v>
      </c>
      <c r="KX3" s="157">
        <v>45298</v>
      </c>
      <c r="KY3" s="157">
        <v>45299</v>
      </c>
      <c r="KZ3" s="157">
        <v>45300</v>
      </c>
      <c r="LA3" s="157">
        <v>45301</v>
      </c>
      <c r="LB3" s="157">
        <v>45302</v>
      </c>
      <c r="LC3" s="157">
        <v>45303</v>
      </c>
      <c r="LD3" s="157">
        <v>45304</v>
      </c>
      <c r="LE3" s="157">
        <v>45305</v>
      </c>
      <c r="LF3" s="157">
        <v>45306</v>
      </c>
      <c r="LG3" s="157">
        <v>45307</v>
      </c>
      <c r="LH3" s="157">
        <v>45308</v>
      </c>
      <c r="LI3" s="157">
        <v>45309</v>
      </c>
      <c r="LJ3" s="157">
        <v>45310</v>
      </c>
      <c r="LK3" s="157">
        <v>45311</v>
      </c>
      <c r="LL3" s="157">
        <v>45312</v>
      </c>
      <c r="LM3" s="157">
        <v>45313</v>
      </c>
      <c r="LN3" s="157">
        <v>45314</v>
      </c>
      <c r="LO3" s="157">
        <v>45315</v>
      </c>
      <c r="LP3" s="157">
        <v>45316</v>
      </c>
      <c r="LQ3" s="157">
        <v>45317</v>
      </c>
      <c r="LR3" s="157">
        <v>45318</v>
      </c>
      <c r="LS3" s="157">
        <v>45319</v>
      </c>
      <c r="LT3" s="157">
        <v>45320</v>
      </c>
      <c r="LU3" s="157">
        <v>45321</v>
      </c>
      <c r="LV3" s="157">
        <v>45322</v>
      </c>
      <c r="LW3" s="157">
        <v>45323</v>
      </c>
      <c r="LX3" s="157">
        <v>45324</v>
      </c>
      <c r="LY3" s="157">
        <v>45325</v>
      </c>
      <c r="LZ3" s="157">
        <v>45326</v>
      </c>
      <c r="MA3" s="157">
        <v>45327</v>
      </c>
      <c r="MB3" s="157">
        <v>45328</v>
      </c>
      <c r="MC3" s="157">
        <v>45329</v>
      </c>
      <c r="MD3" s="157">
        <v>45330</v>
      </c>
      <c r="ME3" s="157">
        <v>45331</v>
      </c>
      <c r="MF3" s="157">
        <v>45332</v>
      </c>
      <c r="MG3" s="157">
        <v>45333</v>
      </c>
      <c r="MH3" s="157">
        <v>45334</v>
      </c>
      <c r="MI3" s="157">
        <v>45335</v>
      </c>
      <c r="MJ3" s="157">
        <v>45336</v>
      </c>
      <c r="MK3" s="157">
        <v>45337</v>
      </c>
      <c r="ML3" s="157">
        <v>45338</v>
      </c>
      <c r="MM3" s="157">
        <v>45339</v>
      </c>
      <c r="MN3" s="157">
        <v>45340</v>
      </c>
      <c r="MO3" s="157">
        <v>45341</v>
      </c>
      <c r="MP3" s="157">
        <v>45342</v>
      </c>
      <c r="MQ3" s="157">
        <v>45343</v>
      </c>
      <c r="MR3" s="157">
        <v>45344</v>
      </c>
      <c r="MS3" s="157">
        <v>45345</v>
      </c>
      <c r="MT3" s="157">
        <v>45346</v>
      </c>
      <c r="MU3" s="157">
        <v>45347</v>
      </c>
      <c r="MV3" s="157">
        <v>45348</v>
      </c>
      <c r="MW3" s="157">
        <v>45349</v>
      </c>
      <c r="MX3" s="157">
        <v>45350</v>
      </c>
      <c r="MY3" s="157">
        <v>45352</v>
      </c>
      <c r="MZ3" s="157">
        <v>45353</v>
      </c>
      <c r="NA3" s="157">
        <v>45354</v>
      </c>
      <c r="NB3" s="157">
        <v>45355</v>
      </c>
      <c r="NC3" s="157">
        <v>45356</v>
      </c>
      <c r="ND3" s="157">
        <v>45357</v>
      </c>
      <c r="NE3" s="157">
        <v>45358</v>
      </c>
      <c r="NF3" s="157">
        <v>45359</v>
      </c>
      <c r="NG3" s="157">
        <v>45360</v>
      </c>
      <c r="NH3" s="157">
        <v>45361</v>
      </c>
      <c r="NI3" s="157">
        <v>45362</v>
      </c>
      <c r="NJ3" s="157">
        <v>45363</v>
      </c>
      <c r="NK3" s="157">
        <v>45364</v>
      </c>
      <c r="NL3" s="157">
        <v>45365</v>
      </c>
      <c r="NM3" s="157">
        <v>45366</v>
      </c>
      <c r="NN3" s="157">
        <v>45367</v>
      </c>
      <c r="NO3" s="157">
        <v>45368</v>
      </c>
      <c r="NP3" s="157">
        <v>45369</v>
      </c>
      <c r="NQ3" s="157">
        <v>45370</v>
      </c>
      <c r="NR3" s="157">
        <v>45371</v>
      </c>
      <c r="NS3" s="157">
        <v>45372</v>
      </c>
      <c r="NT3" s="157">
        <v>45373</v>
      </c>
      <c r="NU3" s="157">
        <v>45374</v>
      </c>
      <c r="NV3" s="157">
        <v>45375</v>
      </c>
      <c r="NW3" s="157">
        <v>45376</v>
      </c>
      <c r="NX3" s="157">
        <v>45377</v>
      </c>
      <c r="NY3" s="157">
        <v>45378</v>
      </c>
      <c r="NZ3" s="157">
        <v>45379</v>
      </c>
      <c r="OA3" s="157">
        <v>45380</v>
      </c>
      <c r="OB3" s="157">
        <v>45381</v>
      </c>
      <c r="OC3" s="157">
        <v>45382</v>
      </c>
      <c r="OD3" s="154" t="s">
        <v>225</v>
      </c>
      <c r="OE3" s="158">
        <v>45411</v>
      </c>
    </row>
    <row r="4" spans="1:395" ht="15" customHeight="1">
      <c r="A4" s="780"/>
      <c r="B4" s="150"/>
      <c r="C4" s="783"/>
      <c r="D4" s="783"/>
      <c r="E4" s="777"/>
      <c r="F4" s="778"/>
      <c r="G4" s="777"/>
      <c r="H4" s="778"/>
      <c r="I4" s="777"/>
      <c r="J4" s="778"/>
      <c r="K4" s="777"/>
      <c r="L4" s="778"/>
      <c r="M4" s="777"/>
      <c r="N4" s="778"/>
      <c r="O4" s="777"/>
      <c r="P4" s="778"/>
      <c r="Q4" s="777"/>
      <c r="R4" s="778"/>
      <c r="S4" s="777"/>
      <c r="T4" s="778"/>
      <c r="U4" s="777"/>
      <c r="V4" s="778"/>
      <c r="W4" s="777"/>
      <c r="X4" s="778"/>
      <c r="Y4" s="777"/>
      <c r="Z4" s="778"/>
      <c r="AA4" s="777"/>
      <c r="AB4" s="778"/>
      <c r="AC4" s="151" t="s">
        <v>228</v>
      </c>
      <c r="AD4" s="151" t="s">
        <v>229</v>
      </c>
      <c r="AE4" s="151" t="s">
        <v>230</v>
      </c>
      <c r="AF4" s="151" t="s">
        <v>231</v>
      </c>
      <c r="AG4" s="151" t="s">
        <v>232</v>
      </c>
      <c r="AH4" s="151" t="s">
        <v>233</v>
      </c>
      <c r="AI4" s="151" t="s">
        <v>234</v>
      </c>
      <c r="AJ4" s="151" t="s">
        <v>235</v>
      </c>
      <c r="AK4" s="151" t="s">
        <v>236</v>
      </c>
      <c r="AL4" s="151" t="s">
        <v>230</v>
      </c>
      <c r="AM4" s="151" t="s">
        <v>231</v>
      </c>
      <c r="AN4" s="151" t="s">
        <v>232</v>
      </c>
      <c r="AO4" s="151" t="s">
        <v>233</v>
      </c>
      <c r="AP4" s="151" t="s">
        <v>234</v>
      </c>
      <c r="AQ4" s="151" t="s">
        <v>235</v>
      </c>
      <c r="AR4" s="151" t="s">
        <v>236</v>
      </c>
      <c r="AS4" s="151" t="s">
        <v>230</v>
      </c>
      <c r="AT4" s="151" t="s">
        <v>231</v>
      </c>
      <c r="AU4" s="151" t="s">
        <v>232</v>
      </c>
      <c r="AV4" s="151" t="s">
        <v>233</v>
      </c>
      <c r="AW4" s="151" t="s">
        <v>234</v>
      </c>
      <c r="AX4" s="151" t="s">
        <v>235</v>
      </c>
      <c r="AY4" s="151" t="s">
        <v>236</v>
      </c>
      <c r="AZ4" s="151" t="s">
        <v>230</v>
      </c>
      <c r="BA4" s="151" t="s">
        <v>231</v>
      </c>
      <c r="BB4" s="151" t="s">
        <v>232</v>
      </c>
      <c r="BC4" s="151" t="s">
        <v>233</v>
      </c>
      <c r="BD4" s="151" t="s">
        <v>234</v>
      </c>
      <c r="BE4" s="151" t="s">
        <v>237</v>
      </c>
      <c r="BF4" s="151" t="s">
        <v>236</v>
      </c>
      <c r="BG4" s="151" t="s">
        <v>230</v>
      </c>
      <c r="BH4" s="151" t="s">
        <v>231</v>
      </c>
      <c r="BI4" s="151" t="s">
        <v>238</v>
      </c>
      <c r="BJ4" s="151" t="s">
        <v>239</v>
      </c>
      <c r="BK4" s="151" t="s">
        <v>240</v>
      </c>
      <c r="BL4" s="151" t="s">
        <v>237</v>
      </c>
      <c r="BM4" s="151" t="s">
        <v>236</v>
      </c>
      <c r="BN4" s="151" t="s">
        <v>230</v>
      </c>
      <c r="BO4" s="151" t="s">
        <v>231</v>
      </c>
      <c r="BP4" s="151" t="s">
        <v>232</v>
      </c>
      <c r="BQ4" s="151" t="s">
        <v>233</v>
      </c>
      <c r="BR4" s="151" t="s">
        <v>234</v>
      </c>
      <c r="BS4" s="151" t="s">
        <v>235</v>
      </c>
      <c r="BT4" s="151" t="s">
        <v>236</v>
      </c>
      <c r="BU4" s="151" t="s">
        <v>230</v>
      </c>
      <c r="BV4" s="151" t="s">
        <v>231</v>
      </c>
      <c r="BW4" s="151" t="s">
        <v>232</v>
      </c>
      <c r="BX4" s="151" t="s">
        <v>233</v>
      </c>
      <c r="BY4" s="151" t="s">
        <v>234</v>
      </c>
      <c r="BZ4" s="151" t="s">
        <v>235</v>
      </c>
      <c r="CA4" s="151" t="s">
        <v>236</v>
      </c>
      <c r="CB4" s="151" t="s">
        <v>230</v>
      </c>
      <c r="CC4" s="151" t="s">
        <v>231</v>
      </c>
      <c r="CD4" s="151" t="s">
        <v>232</v>
      </c>
      <c r="CE4" s="151" t="s">
        <v>233</v>
      </c>
      <c r="CF4" s="151" t="s">
        <v>234</v>
      </c>
      <c r="CG4" s="151" t="s">
        <v>235</v>
      </c>
      <c r="CH4" s="151" t="s">
        <v>236</v>
      </c>
      <c r="CI4" s="151" t="s">
        <v>230</v>
      </c>
      <c r="CJ4" s="151" t="s">
        <v>231</v>
      </c>
      <c r="CK4" s="151" t="s">
        <v>232</v>
      </c>
      <c r="CL4" s="151" t="s">
        <v>233</v>
      </c>
      <c r="CM4" s="151" t="s">
        <v>234</v>
      </c>
      <c r="CN4" s="151" t="s">
        <v>235</v>
      </c>
      <c r="CO4" s="151" t="s">
        <v>236</v>
      </c>
      <c r="CP4" s="151" t="s">
        <v>230</v>
      </c>
      <c r="CQ4" s="151" t="s">
        <v>231</v>
      </c>
      <c r="CR4" s="151" t="s">
        <v>232</v>
      </c>
      <c r="CS4" s="151" t="s">
        <v>233</v>
      </c>
      <c r="CT4" s="151" t="s">
        <v>234</v>
      </c>
      <c r="CU4" s="151" t="s">
        <v>235</v>
      </c>
      <c r="CV4" s="151" t="s">
        <v>236</v>
      </c>
      <c r="CW4" s="151" t="s">
        <v>230</v>
      </c>
      <c r="CX4" s="151" t="s">
        <v>231</v>
      </c>
      <c r="CY4" s="151" t="s">
        <v>232</v>
      </c>
      <c r="CZ4" s="151" t="s">
        <v>233</v>
      </c>
      <c r="DA4" s="151" t="s">
        <v>234</v>
      </c>
      <c r="DB4" s="151" t="s">
        <v>235</v>
      </c>
      <c r="DC4" s="151" t="s">
        <v>236</v>
      </c>
      <c r="DD4" s="151" t="s">
        <v>230</v>
      </c>
      <c r="DE4" s="151" t="s">
        <v>231</v>
      </c>
      <c r="DF4" s="151" t="s">
        <v>232</v>
      </c>
      <c r="DG4" s="151" t="s">
        <v>233</v>
      </c>
      <c r="DH4" s="151" t="s">
        <v>234</v>
      </c>
      <c r="DI4" s="151" t="s">
        <v>235</v>
      </c>
      <c r="DJ4" s="151" t="s">
        <v>236</v>
      </c>
      <c r="DK4" s="151" t="s">
        <v>230</v>
      </c>
      <c r="DL4" s="151" t="s">
        <v>231</v>
      </c>
      <c r="DM4" s="151" t="s">
        <v>232</v>
      </c>
      <c r="DN4" s="151" t="s">
        <v>233</v>
      </c>
      <c r="DO4" s="151" t="s">
        <v>234</v>
      </c>
      <c r="DP4" s="151" t="s">
        <v>235</v>
      </c>
      <c r="DQ4" s="151" t="s">
        <v>236</v>
      </c>
      <c r="DR4" s="151" t="s">
        <v>230</v>
      </c>
      <c r="DS4" s="151" t="s">
        <v>231</v>
      </c>
      <c r="DT4" s="151" t="s">
        <v>232</v>
      </c>
      <c r="DU4" s="151" t="s">
        <v>233</v>
      </c>
      <c r="DV4" s="151" t="s">
        <v>234</v>
      </c>
      <c r="DW4" s="151" t="s">
        <v>235</v>
      </c>
      <c r="DX4" s="151" t="s">
        <v>236</v>
      </c>
      <c r="DY4" s="151" t="s">
        <v>230</v>
      </c>
      <c r="DZ4" s="151" t="s">
        <v>231</v>
      </c>
      <c r="EA4" s="151" t="s">
        <v>232</v>
      </c>
      <c r="EB4" s="151" t="s">
        <v>233</v>
      </c>
      <c r="EC4" s="151" t="s">
        <v>234</v>
      </c>
      <c r="ED4" s="151" t="s">
        <v>237</v>
      </c>
      <c r="EE4" s="151" t="s">
        <v>236</v>
      </c>
      <c r="EF4" s="151" t="s">
        <v>230</v>
      </c>
      <c r="EG4" s="151" t="s">
        <v>231</v>
      </c>
      <c r="EH4" s="151" t="s">
        <v>232</v>
      </c>
      <c r="EI4" s="151" t="s">
        <v>233</v>
      </c>
      <c r="EJ4" s="151" t="s">
        <v>234</v>
      </c>
      <c r="EK4" s="151" t="s">
        <v>235</v>
      </c>
      <c r="EL4" s="151" t="s">
        <v>236</v>
      </c>
      <c r="EM4" s="151" t="s">
        <v>230</v>
      </c>
      <c r="EN4" s="151" t="s">
        <v>231</v>
      </c>
      <c r="EO4" s="151" t="s">
        <v>232</v>
      </c>
      <c r="EP4" s="151" t="s">
        <v>233</v>
      </c>
      <c r="EQ4" s="151" t="s">
        <v>234</v>
      </c>
      <c r="ER4" s="151" t="s">
        <v>235</v>
      </c>
      <c r="ES4" s="151" t="s">
        <v>236</v>
      </c>
      <c r="ET4" s="151" t="s">
        <v>230</v>
      </c>
      <c r="EU4" s="151" t="s">
        <v>231</v>
      </c>
      <c r="EV4" s="151" t="s">
        <v>232</v>
      </c>
      <c r="EW4" s="151" t="s">
        <v>233</v>
      </c>
      <c r="EX4" s="151" t="s">
        <v>234</v>
      </c>
      <c r="EY4" s="151" t="s">
        <v>235</v>
      </c>
      <c r="EZ4" s="151" t="s">
        <v>236</v>
      </c>
      <c r="FA4" s="151" t="s">
        <v>230</v>
      </c>
      <c r="FB4" s="151" t="s">
        <v>231</v>
      </c>
      <c r="FC4" s="151" t="s">
        <v>232</v>
      </c>
      <c r="FD4" s="151" t="s">
        <v>233</v>
      </c>
      <c r="FE4" s="151" t="s">
        <v>240</v>
      </c>
      <c r="FF4" s="151" t="s">
        <v>237</v>
      </c>
      <c r="FG4" s="151" t="s">
        <v>236</v>
      </c>
      <c r="FH4" s="151" t="s">
        <v>230</v>
      </c>
      <c r="FI4" s="151" t="s">
        <v>231</v>
      </c>
      <c r="FJ4" s="151" t="s">
        <v>232</v>
      </c>
      <c r="FK4" s="151" t="s">
        <v>233</v>
      </c>
      <c r="FL4" s="151" t="s">
        <v>234</v>
      </c>
      <c r="FM4" s="151" t="s">
        <v>235</v>
      </c>
      <c r="FN4" s="151" t="s">
        <v>236</v>
      </c>
      <c r="FO4" s="151" t="s">
        <v>230</v>
      </c>
      <c r="FP4" s="151" t="s">
        <v>231</v>
      </c>
      <c r="FQ4" s="151" t="s">
        <v>232</v>
      </c>
      <c r="FR4" s="151" t="s">
        <v>233</v>
      </c>
      <c r="FS4" s="151" t="s">
        <v>234</v>
      </c>
      <c r="FT4" s="151" t="s">
        <v>235</v>
      </c>
      <c r="FU4" s="151" t="s">
        <v>236</v>
      </c>
      <c r="FV4" s="151" t="s">
        <v>230</v>
      </c>
      <c r="FW4" s="151" t="s">
        <v>231</v>
      </c>
      <c r="FX4" s="151" t="s">
        <v>232</v>
      </c>
      <c r="FY4" s="151" t="s">
        <v>233</v>
      </c>
      <c r="FZ4" s="151" t="s">
        <v>234</v>
      </c>
      <c r="GA4" s="151" t="s">
        <v>235</v>
      </c>
      <c r="GB4" s="151" t="s">
        <v>236</v>
      </c>
      <c r="GC4" s="151" t="s">
        <v>230</v>
      </c>
      <c r="GD4" s="151" t="s">
        <v>231</v>
      </c>
      <c r="GE4" s="151" t="s">
        <v>232</v>
      </c>
      <c r="GF4" s="151" t="s">
        <v>233</v>
      </c>
      <c r="GG4" s="151" t="s">
        <v>234</v>
      </c>
      <c r="GH4" s="151" t="s">
        <v>235</v>
      </c>
      <c r="GI4" s="151" t="s">
        <v>236</v>
      </c>
      <c r="GJ4" s="151" t="s">
        <v>230</v>
      </c>
      <c r="GK4" s="151" t="s">
        <v>231</v>
      </c>
      <c r="GL4" s="151" t="s">
        <v>232</v>
      </c>
      <c r="GM4" s="151" t="s">
        <v>233</v>
      </c>
      <c r="GN4" s="151" t="s">
        <v>234</v>
      </c>
      <c r="GO4" s="151" t="s">
        <v>237</v>
      </c>
      <c r="GP4" s="151" t="s">
        <v>236</v>
      </c>
      <c r="GQ4" s="151" t="s">
        <v>230</v>
      </c>
      <c r="GR4" s="151" t="s">
        <v>231</v>
      </c>
      <c r="GS4" s="151" t="s">
        <v>232</v>
      </c>
      <c r="GT4" s="151" t="s">
        <v>233</v>
      </c>
      <c r="GU4" s="151" t="s">
        <v>240</v>
      </c>
      <c r="GV4" s="151" t="s">
        <v>237</v>
      </c>
      <c r="GW4" s="151" t="s">
        <v>236</v>
      </c>
      <c r="GX4" s="151" t="s">
        <v>230</v>
      </c>
      <c r="GY4" s="151" t="s">
        <v>231</v>
      </c>
      <c r="GZ4" s="151" t="s">
        <v>232</v>
      </c>
      <c r="HA4" s="151" t="s">
        <v>233</v>
      </c>
      <c r="HB4" s="151" t="s">
        <v>234</v>
      </c>
      <c r="HC4" s="151" t="s">
        <v>235</v>
      </c>
      <c r="HD4" s="151" t="s">
        <v>236</v>
      </c>
      <c r="HE4" s="151" t="s">
        <v>230</v>
      </c>
      <c r="HF4" s="151" t="s">
        <v>231</v>
      </c>
      <c r="HG4" s="151" t="s">
        <v>232</v>
      </c>
      <c r="HH4" s="151" t="s">
        <v>233</v>
      </c>
      <c r="HI4" s="151" t="s">
        <v>234</v>
      </c>
      <c r="HJ4" s="151" t="s">
        <v>235</v>
      </c>
      <c r="HK4" s="151" t="s">
        <v>236</v>
      </c>
      <c r="HL4" s="151" t="s">
        <v>230</v>
      </c>
      <c r="HM4" s="151" t="s">
        <v>231</v>
      </c>
      <c r="HN4" s="151" t="s">
        <v>232</v>
      </c>
      <c r="HO4" s="151" t="s">
        <v>233</v>
      </c>
      <c r="HP4" s="151" t="s">
        <v>234</v>
      </c>
      <c r="HQ4" s="151" t="s">
        <v>237</v>
      </c>
      <c r="HR4" s="151" t="s">
        <v>236</v>
      </c>
      <c r="HS4" s="151" t="s">
        <v>230</v>
      </c>
      <c r="HT4" s="151" t="s">
        <v>231</v>
      </c>
      <c r="HU4" s="151" t="s">
        <v>232</v>
      </c>
      <c r="HV4" s="151" t="s">
        <v>233</v>
      </c>
      <c r="HW4" s="151" t="s">
        <v>234</v>
      </c>
      <c r="HX4" s="151" t="s">
        <v>235</v>
      </c>
      <c r="HY4" s="151" t="s">
        <v>236</v>
      </c>
      <c r="HZ4" s="151" t="s">
        <v>230</v>
      </c>
      <c r="IA4" s="151" t="s">
        <v>231</v>
      </c>
      <c r="IB4" s="151" t="s">
        <v>232</v>
      </c>
      <c r="IC4" s="151" t="s">
        <v>233</v>
      </c>
      <c r="ID4" s="151" t="s">
        <v>234</v>
      </c>
      <c r="IE4" s="151" t="s">
        <v>235</v>
      </c>
      <c r="IF4" s="151" t="s">
        <v>236</v>
      </c>
      <c r="IG4" s="151" t="s">
        <v>230</v>
      </c>
      <c r="IH4" s="151" t="s">
        <v>231</v>
      </c>
      <c r="II4" s="151" t="s">
        <v>232</v>
      </c>
      <c r="IJ4" s="151" t="s">
        <v>233</v>
      </c>
      <c r="IK4" s="151" t="s">
        <v>240</v>
      </c>
      <c r="IL4" s="151" t="s">
        <v>237</v>
      </c>
      <c r="IM4" s="151" t="s">
        <v>236</v>
      </c>
      <c r="IN4" s="151" t="s">
        <v>230</v>
      </c>
      <c r="IO4" s="151" t="s">
        <v>231</v>
      </c>
      <c r="IP4" s="151" t="s">
        <v>232</v>
      </c>
      <c r="IQ4" s="151" t="s">
        <v>233</v>
      </c>
      <c r="IR4" s="151" t="s">
        <v>234</v>
      </c>
      <c r="IS4" s="151" t="s">
        <v>235</v>
      </c>
      <c r="IT4" s="151" t="s">
        <v>236</v>
      </c>
      <c r="IU4" s="151" t="s">
        <v>230</v>
      </c>
      <c r="IV4" s="151" t="s">
        <v>231</v>
      </c>
      <c r="IW4" s="151" t="s">
        <v>232</v>
      </c>
      <c r="IX4" s="151" t="s">
        <v>233</v>
      </c>
      <c r="IY4" s="151" t="s">
        <v>234</v>
      </c>
      <c r="IZ4" s="151" t="s">
        <v>235</v>
      </c>
      <c r="JA4" s="151" t="s">
        <v>236</v>
      </c>
      <c r="JB4" s="151" t="s">
        <v>230</v>
      </c>
      <c r="JC4" s="151" t="s">
        <v>231</v>
      </c>
      <c r="JD4" s="151" t="s">
        <v>232</v>
      </c>
      <c r="JE4" s="151" t="s">
        <v>239</v>
      </c>
      <c r="JF4" s="151" t="s">
        <v>234</v>
      </c>
      <c r="JG4" s="151" t="s">
        <v>235</v>
      </c>
      <c r="JH4" s="151" t="s">
        <v>236</v>
      </c>
      <c r="JI4" s="151" t="s">
        <v>230</v>
      </c>
      <c r="JJ4" s="151" t="s">
        <v>231</v>
      </c>
      <c r="JK4" s="151" t="s">
        <v>232</v>
      </c>
      <c r="JL4" s="151" t="s">
        <v>233</v>
      </c>
      <c r="JM4" s="151" t="s">
        <v>234</v>
      </c>
      <c r="JN4" s="151" t="s">
        <v>235</v>
      </c>
      <c r="JO4" s="151" t="s">
        <v>236</v>
      </c>
      <c r="JP4" s="151" t="s">
        <v>230</v>
      </c>
      <c r="JQ4" s="151" t="s">
        <v>231</v>
      </c>
      <c r="JR4" s="151" t="s">
        <v>232</v>
      </c>
      <c r="JS4" s="151" t="s">
        <v>233</v>
      </c>
      <c r="JT4" s="151" t="s">
        <v>234</v>
      </c>
      <c r="JU4" s="151" t="s">
        <v>235</v>
      </c>
      <c r="JV4" s="151" t="s">
        <v>236</v>
      </c>
      <c r="JW4" s="151" t="s">
        <v>230</v>
      </c>
      <c r="JX4" s="151" t="s">
        <v>231</v>
      </c>
      <c r="JY4" s="151" t="s">
        <v>232</v>
      </c>
      <c r="JZ4" s="151" t="s">
        <v>233</v>
      </c>
      <c r="KA4" s="151" t="s">
        <v>234</v>
      </c>
      <c r="KB4" s="151" t="s">
        <v>235</v>
      </c>
      <c r="KC4" s="151" t="s">
        <v>236</v>
      </c>
      <c r="KD4" s="151" t="s">
        <v>230</v>
      </c>
      <c r="KE4" s="151" t="s">
        <v>231</v>
      </c>
      <c r="KF4" s="151" t="s">
        <v>232</v>
      </c>
      <c r="KG4" s="151" t="s">
        <v>233</v>
      </c>
      <c r="KH4" s="151" t="s">
        <v>234</v>
      </c>
      <c r="KI4" s="151" t="s">
        <v>235</v>
      </c>
      <c r="KJ4" s="151" t="s">
        <v>236</v>
      </c>
      <c r="KK4" s="151" t="s">
        <v>230</v>
      </c>
      <c r="KL4" s="151" t="s">
        <v>231</v>
      </c>
      <c r="KM4" s="151" t="s">
        <v>232</v>
      </c>
      <c r="KN4" s="151" t="s">
        <v>233</v>
      </c>
      <c r="KO4" s="151" t="s">
        <v>234</v>
      </c>
      <c r="KP4" s="151" t="s">
        <v>235</v>
      </c>
      <c r="KQ4" s="151" t="s">
        <v>236</v>
      </c>
      <c r="KR4" s="151" t="s">
        <v>241</v>
      </c>
      <c r="KS4" s="151" t="s">
        <v>231</v>
      </c>
      <c r="KT4" s="151" t="s">
        <v>232</v>
      </c>
      <c r="KU4" s="151" t="s">
        <v>233</v>
      </c>
      <c r="KV4" s="151" t="s">
        <v>234</v>
      </c>
      <c r="KW4" s="151" t="s">
        <v>235</v>
      </c>
      <c r="KX4" s="151" t="s">
        <v>236</v>
      </c>
      <c r="KY4" s="151" t="s">
        <v>230</v>
      </c>
      <c r="KZ4" s="151" t="s">
        <v>231</v>
      </c>
      <c r="LA4" s="151" t="s">
        <v>232</v>
      </c>
      <c r="LB4" s="151" t="s">
        <v>233</v>
      </c>
      <c r="LC4" s="151" t="s">
        <v>234</v>
      </c>
      <c r="LD4" s="151" t="s">
        <v>237</v>
      </c>
      <c r="LE4" s="151" t="s">
        <v>236</v>
      </c>
      <c r="LF4" s="151" t="s">
        <v>230</v>
      </c>
      <c r="LG4" s="151" t="s">
        <v>231</v>
      </c>
      <c r="LH4" s="151" t="s">
        <v>232</v>
      </c>
      <c r="LI4" s="151" t="s">
        <v>233</v>
      </c>
      <c r="LJ4" s="151" t="s">
        <v>234</v>
      </c>
      <c r="LK4" s="151" t="s">
        <v>235</v>
      </c>
      <c r="LL4" s="151" t="s">
        <v>236</v>
      </c>
      <c r="LM4" s="151" t="s">
        <v>230</v>
      </c>
      <c r="LN4" s="151" t="s">
        <v>231</v>
      </c>
      <c r="LO4" s="151" t="s">
        <v>232</v>
      </c>
      <c r="LP4" s="151" t="s">
        <v>233</v>
      </c>
      <c r="LQ4" s="151" t="s">
        <v>234</v>
      </c>
      <c r="LR4" s="151" t="s">
        <v>235</v>
      </c>
      <c r="LS4" s="151" t="s">
        <v>236</v>
      </c>
      <c r="LT4" s="151" t="s">
        <v>230</v>
      </c>
      <c r="LU4" s="151" t="s">
        <v>231</v>
      </c>
      <c r="LV4" s="151" t="s">
        <v>232</v>
      </c>
      <c r="LW4" s="151" t="s">
        <v>233</v>
      </c>
      <c r="LX4" s="151" t="s">
        <v>234</v>
      </c>
      <c r="LY4" s="151" t="s">
        <v>235</v>
      </c>
      <c r="LZ4" s="151" t="s">
        <v>236</v>
      </c>
      <c r="MA4" s="151" t="s">
        <v>230</v>
      </c>
      <c r="MB4" s="151" t="s">
        <v>231</v>
      </c>
      <c r="MC4" s="151" t="s">
        <v>232</v>
      </c>
      <c r="MD4" s="151" t="s">
        <v>233</v>
      </c>
      <c r="ME4" s="151" t="s">
        <v>234</v>
      </c>
      <c r="MF4" s="151" t="s">
        <v>235</v>
      </c>
      <c r="MG4" s="151" t="s">
        <v>242</v>
      </c>
      <c r="MH4" s="151" t="s">
        <v>230</v>
      </c>
      <c r="MI4" s="151" t="s">
        <v>231</v>
      </c>
      <c r="MJ4" s="151" t="s">
        <v>232</v>
      </c>
      <c r="MK4" s="151" t="s">
        <v>233</v>
      </c>
      <c r="ML4" s="151" t="s">
        <v>234</v>
      </c>
      <c r="MM4" s="151" t="s">
        <v>235</v>
      </c>
      <c r="MN4" s="151" t="s">
        <v>236</v>
      </c>
      <c r="MO4" s="151" t="s">
        <v>230</v>
      </c>
      <c r="MP4" s="151" t="s">
        <v>231</v>
      </c>
      <c r="MQ4" s="151" t="s">
        <v>232</v>
      </c>
      <c r="MR4" s="151" t="s">
        <v>233</v>
      </c>
      <c r="MS4" s="151" t="s">
        <v>240</v>
      </c>
      <c r="MT4" s="151" t="s">
        <v>237</v>
      </c>
      <c r="MU4" s="151" t="s">
        <v>236</v>
      </c>
      <c r="MV4" s="151" t="s">
        <v>230</v>
      </c>
      <c r="MW4" s="151" t="s">
        <v>231</v>
      </c>
      <c r="MX4" s="151" t="s">
        <v>232</v>
      </c>
      <c r="MY4" s="151" t="s">
        <v>233</v>
      </c>
      <c r="MZ4" s="151" t="s">
        <v>234</v>
      </c>
      <c r="NA4" s="151" t="s">
        <v>235</v>
      </c>
      <c r="NB4" s="151" t="s">
        <v>236</v>
      </c>
      <c r="NC4" s="151" t="s">
        <v>230</v>
      </c>
      <c r="ND4" s="151" t="s">
        <v>231</v>
      </c>
      <c r="NE4" s="151" t="s">
        <v>232</v>
      </c>
      <c r="NF4" s="151" t="s">
        <v>233</v>
      </c>
      <c r="NG4" s="151" t="s">
        <v>234</v>
      </c>
      <c r="NH4" s="151" t="s">
        <v>235</v>
      </c>
      <c r="NI4" s="151" t="s">
        <v>236</v>
      </c>
      <c r="NJ4" s="151" t="s">
        <v>230</v>
      </c>
      <c r="NK4" s="151" t="s">
        <v>231</v>
      </c>
      <c r="NL4" s="151" t="s">
        <v>232</v>
      </c>
      <c r="NM4" s="151" t="s">
        <v>233</v>
      </c>
      <c r="NN4" s="151" t="s">
        <v>234</v>
      </c>
      <c r="NO4" s="151" t="s">
        <v>235</v>
      </c>
      <c r="NP4" s="151" t="s">
        <v>236</v>
      </c>
      <c r="NQ4" s="151" t="s">
        <v>230</v>
      </c>
      <c r="NR4" s="151" t="s">
        <v>243</v>
      </c>
      <c r="NS4" s="151" t="s">
        <v>232</v>
      </c>
      <c r="NT4" s="151" t="s">
        <v>233</v>
      </c>
      <c r="NU4" s="151" t="s">
        <v>234</v>
      </c>
      <c r="NV4" s="151" t="s">
        <v>235</v>
      </c>
      <c r="NW4" s="151" t="s">
        <v>236</v>
      </c>
      <c r="NX4" s="151" t="s">
        <v>230</v>
      </c>
      <c r="NY4" s="151" t="s">
        <v>231</v>
      </c>
      <c r="NZ4" s="151" t="s">
        <v>232</v>
      </c>
      <c r="OA4" s="151" t="s">
        <v>233</v>
      </c>
      <c r="OB4" s="151" t="s">
        <v>234</v>
      </c>
      <c r="OC4" s="151" t="s">
        <v>235</v>
      </c>
      <c r="OD4" s="154" t="s">
        <v>225</v>
      </c>
      <c r="OE4" s="158">
        <v>45415</v>
      </c>
    </row>
    <row r="5" spans="1:395" ht="15" customHeight="1">
      <c r="A5" s="159"/>
      <c r="B5" s="150" t="s">
        <v>244</v>
      </c>
      <c r="C5" s="152">
        <f>SUM(E5,G5,I5,K5,M5,O5,Q5,S5,U5,W5,Y5,AA5)</f>
        <v>0</v>
      </c>
      <c r="D5" s="152">
        <f>SUM(F5,H5,J5,L5,N5,P5,R5,T5,V5,X5,Z5,AB5)</f>
        <v>0</v>
      </c>
      <c r="E5" s="152">
        <f>SUM(E6:E105)</f>
        <v>0</v>
      </c>
      <c r="F5" s="152">
        <f>SUM(F6:F105)</f>
        <v>0</v>
      </c>
      <c r="G5" s="152">
        <f t="shared" ref="G5:AB5" si="0">SUM(G6:G105)</f>
        <v>0</v>
      </c>
      <c r="H5" s="152">
        <f t="shared" si="0"/>
        <v>0</v>
      </c>
      <c r="I5" s="152">
        <f t="shared" si="0"/>
        <v>0</v>
      </c>
      <c r="J5" s="152">
        <f t="shared" si="0"/>
        <v>0</v>
      </c>
      <c r="K5" s="152">
        <f t="shared" si="0"/>
        <v>0</v>
      </c>
      <c r="L5" s="152">
        <f t="shared" si="0"/>
        <v>0</v>
      </c>
      <c r="M5" s="152">
        <f t="shared" si="0"/>
        <v>0</v>
      </c>
      <c r="N5" s="152">
        <f t="shared" si="0"/>
        <v>0</v>
      </c>
      <c r="O5" s="152">
        <f t="shared" si="0"/>
        <v>0</v>
      </c>
      <c r="P5" s="152">
        <f t="shared" si="0"/>
        <v>0</v>
      </c>
      <c r="Q5" s="152">
        <f t="shared" si="0"/>
        <v>0</v>
      </c>
      <c r="R5" s="152">
        <f t="shared" si="0"/>
        <v>0</v>
      </c>
      <c r="S5" s="152">
        <f>SUM(S6:S105)</f>
        <v>0</v>
      </c>
      <c r="T5" s="152">
        <f t="shared" si="0"/>
        <v>0</v>
      </c>
      <c r="U5" s="152">
        <f t="shared" si="0"/>
        <v>0</v>
      </c>
      <c r="V5" s="152">
        <f t="shared" si="0"/>
        <v>0</v>
      </c>
      <c r="W5" s="152">
        <f t="shared" si="0"/>
        <v>0</v>
      </c>
      <c r="X5" s="152">
        <f t="shared" si="0"/>
        <v>0</v>
      </c>
      <c r="Y5" s="152">
        <f>SUM(Y6:Y105)</f>
        <v>0</v>
      </c>
      <c r="Z5" s="152">
        <f>SUM(Z6:Z105)</f>
        <v>0</v>
      </c>
      <c r="AA5" s="152">
        <f>SUM(AA6:AA105)</f>
        <v>0</v>
      </c>
      <c r="AB5" s="152">
        <f t="shared" si="0"/>
        <v>0</v>
      </c>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c r="IW5" s="151"/>
      <c r="IX5" s="151"/>
      <c r="IY5" s="151"/>
      <c r="IZ5" s="151"/>
      <c r="JA5" s="151"/>
      <c r="JB5" s="151"/>
      <c r="JC5" s="151"/>
      <c r="JD5" s="151"/>
      <c r="JE5" s="151"/>
      <c r="JF5" s="151"/>
      <c r="JG5" s="151"/>
      <c r="JH5" s="151"/>
      <c r="JI5" s="151"/>
      <c r="JJ5" s="151"/>
      <c r="JK5" s="151"/>
      <c r="JL5" s="151"/>
      <c r="JM5" s="151"/>
      <c r="JN5" s="151"/>
      <c r="JO5" s="151"/>
      <c r="JP5" s="151"/>
      <c r="JQ5" s="151"/>
      <c r="JR5" s="151"/>
      <c r="JS5" s="151"/>
      <c r="JT5" s="151"/>
      <c r="JU5" s="151"/>
      <c r="JV5" s="151"/>
      <c r="JW5" s="151"/>
      <c r="JX5" s="151"/>
      <c r="JY5" s="151"/>
      <c r="JZ5" s="151"/>
      <c r="KA5" s="151"/>
      <c r="KB5" s="151"/>
      <c r="KC5" s="151"/>
      <c r="KD5" s="151"/>
      <c r="KE5" s="151"/>
      <c r="KF5" s="151"/>
      <c r="KG5" s="151"/>
      <c r="KH5" s="151"/>
      <c r="KI5" s="151"/>
      <c r="KJ5" s="151"/>
      <c r="KK5" s="151"/>
      <c r="KL5" s="151"/>
      <c r="KM5" s="151"/>
      <c r="KN5" s="151"/>
      <c r="KO5" s="151"/>
      <c r="KP5" s="151"/>
      <c r="KQ5" s="151"/>
      <c r="KR5" s="151"/>
      <c r="KS5" s="151"/>
      <c r="KT5" s="151"/>
      <c r="KU5" s="151"/>
      <c r="KV5" s="151"/>
      <c r="KW5" s="151"/>
      <c r="KX5" s="151"/>
      <c r="KY5" s="151"/>
      <c r="KZ5" s="151"/>
      <c r="LA5" s="151"/>
      <c r="LB5" s="151"/>
      <c r="LC5" s="151"/>
      <c r="LD5" s="151"/>
      <c r="LE5" s="151"/>
      <c r="LF5" s="151"/>
      <c r="LG5" s="151"/>
      <c r="LH5" s="151"/>
      <c r="LI5" s="151"/>
      <c r="LJ5" s="151"/>
      <c r="LK5" s="151"/>
      <c r="LL5" s="151"/>
      <c r="LM5" s="151"/>
      <c r="LN5" s="151"/>
      <c r="LO5" s="151"/>
      <c r="LP5" s="151"/>
      <c r="LQ5" s="151"/>
      <c r="LR5" s="151"/>
      <c r="LS5" s="151"/>
      <c r="LT5" s="151"/>
      <c r="LU5" s="151"/>
      <c r="LV5" s="151"/>
      <c r="LW5" s="151"/>
      <c r="LX5" s="151"/>
      <c r="LY5" s="151"/>
      <c r="LZ5" s="151"/>
      <c r="MA5" s="151"/>
      <c r="MB5" s="151"/>
      <c r="MC5" s="151"/>
      <c r="MD5" s="151"/>
      <c r="ME5" s="151"/>
      <c r="MF5" s="151"/>
      <c r="MG5" s="151"/>
      <c r="MH5" s="151"/>
      <c r="MI5" s="151"/>
      <c r="MJ5" s="151"/>
      <c r="MK5" s="151"/>
      <c r="ML5" s="151"/>
      <c r="MM5" s="151"/>
      <c r="MN5" s="151"/>
      <c r="MO5" s="151"/>
      <c r="MP5" s="151"/>
      <c r="MQ5" s="151"/>
      <c r="MR5" s="151"/>
      <c r="MS5" s="151"/>
      <c r="MT5" s="151"/>
      <c r="MU5" s="151"/>
      <c r="MV5" s="151"/>
      <c r="MW5" s="151"/>
      <c r="MX5" s="151"/>
      <c r="MY5" s="151"/>
      <c r="MZ5" s="151"/>
      <c r="NA5" s="151"/>
      <c r="NB5" s="151"/>
      <c r="NC5" s="151"/>
      <c r="ND5" s="151"/>
      <c r="NE5" s="151"/>
      <c r="NF5" s="151"/>
      <c r="NG5" s="151"/>
      <c r="NH5" s="151"/>
      <c r="NI5" s="151"/>
      <c r="NJ5" s="151"/>
      <c r="NK5" s="151"/>
      <c r="NL5" s="151"/>
      <c r="NM5" s="151"/>
      <c r="NN5" s="151"/>
      <c r="NO5" s="151"/>
      <c r="NP5" s="151"/>
      <c r="NQ5" s="151"/>
      <c r="NR5" s="151"/>
      <c r="NS5" s="151"/>
      <c r="NT5" s="151"/>
      <c r="NU5" s="151"/>
      <c r="NV5" s="151"/>
      <c r="NW5" s="151"/>
      <c r="NX5" s="151"/>
      <c r="NY5" s="151"/>
      <c r="NZ5" s="151"/>
      <c r="OA5" s="151"/>
      <c r="OB5" s="151"/>
      <c r="OC5" s="151"/>
      <c r="OD5" s="154" t="s">
        <v>225</v>
      </c>
      <c r="OE5" s="158">
        <v>45416</v>
      </c>
    </row>
    <row r="6" spans="1:395" s="154" customFormat="1" ht="15.75" customHeight="1">
      <c r="A6" s="159">
        <v>1</v>
      </c>
      <c r="B6" s="160"/>
      <c r="C6" s="152">
        <f t="shared" ref="C6:D55" si="1">SUM(E6,G6,I6,K6,M6,O6,Q6,S6,U6,W6,Y6,AA6)</f>
        <v>0</v>
      </c>
      <c r="D6" s="152">
        <f t="shared" si="1"/>
        <v>0</v>
      </c>
      <c r="E6" s="161">
        <f>COUNTA($AC6:$BF6)</f>
        <v>0</v>
      </c>
      <c r="F6" s="161">
        <f>SUM($AC6:$BF6)</f>
        <v>0</v>
      </c>
      <c r="G6" s="161">
        <f>COUNTA($BG6:$CK6)</f>
        <v>0</v>
      </c>
      <c r="H6" s="162">
        <f>SUM(BG6:CK6)</f>
        <v>0</v>
      </c>
      <c r="I6" s="162">
        <f>COUNTA($CL6:$DO6)</f>
        <v>0</v>
      </c>
      <c r="J6" s="161">
        <f>SUM(CL6:DO6)</f>
        <v>0</v>
      </c>
      <c r="K6" s="161">
        <f>COUNTA($DP6:$ET6)</f>
        <v>0</v>
      </c>
      <c r="L6" s="161">
        <f>SUM(DP6:ET6)</f>
        <v>0</v>
      </c>
      <c r="M6" s="161">
        <f>COUNTA($EU6:$FY6)</f>
        <v>0</v>
      </c>
      <c r="N6" s="161">
        <f>SUM(EU6:FY6)</f>
        <v>0</v>
      </c>
      <c r="O6" s="161">
        <f>COUNTA($FZ6:$HC6)</f>
        <v>0</v>
      </c>
      <c r="P6" s="161">
        <f>SUM(FZ6:HC6)</f>
        <v>0</v>
      </c>
      <c r="Q6" s="161">
        <f>COUNTA($HD6:$IH6)</f>
        <v>0</v>
      </c>
      <c r="R6" s="161">
        <f>SUM(HD6:IH6)</f>
        <v>0</v>
      </c>
      <c r="S6" s="161">
        <f>COUNTA($II6:$JL6)</f>
        <v>0</v>
      </c>
      <c r="T6" s="161">
        <f>SUM(II6:JL6)</f>
        <v>0</v>
      </c>
      <c r="U6" s="161">
        <f>COUNTA($JM6:$KQ6)</f>
        <v>0</v>
      </c>
      <c r="V6" s="161">
        <f>SUM(JM6:KQ6)</f>
        <v>0</v>
      </c>
      <c r="W6" s="161">
        <f t="shared" ref="W6:W69" si="2">COUNTA($KR6:$LV6)</f>
        <v>0</v>
      </c>
      <c r="X6" s="161">
        <f>SUM(KR6:LV6)</f>
        <v>0</v>
      </c>
      <c r="Y6" s="161">
        <f t="shared" ref="Y6:Y69" si="3">COUNTA($LW6:$MX6)</f>
        <v>0</v>
      </c>
      <c r="Z6" s="161">
        <f t="shared" ref="Z6:Z69" si="4">SUM(LW6:MX6)</f>
        <v>0</v>
      </c>
      <c r="AA6" s="161">
        <f>COUNTA($MY6:$OC6)</f>
        <v>0</v>
      </c>
      <c r="AB6" s="161">
        <f>SUM(MY6:OC6)</f>
        <v>0</v>
      </c>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3"/>
      <c r="JN6" s="163"/>
      <c r="JO6" s="163"/>
      <c r="JP6" s="163"/>
      <c r="JQ6" s="163"/>
      <c r="JR6" s="163"/>
      <c r="JS6" s="163"/>
      <c r="JT6" s="163"/>
      <c r="JU6" s="163"/>
      <c r="JV6" s="163"/>
      <c r="JW6" s="163"/>
      <c r="JX6" s="163"/>
      <c r="JY6" s="163"/>
      <c r="JZ6" s="163"/>
      <c r="KA6" s="163"/>
      <c r="KB6" s="163"/>
      <c r="KC6" s="163"/>
      <c r="KD6" s="163"/>
      <c r="KE6" s="163"/>
      <c r="KF6" s="163"/>
      <c r="KG6" s="163"/>
      <c r="KH6" s="163"/>
      <c r="KI6" s="163"/>
      <c r="KJ6" s="163"/>
      <c r="KK6" s="163"/>
      <c r="KL6" s="163"/>
      <c r="KM6" s="163"/>
      <c r="KN6" s="163"/>
      <c r="KO6" s="163"/>
      <c r="KP6" s="163"/>
      <c r="KQ6" s="163"/>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3"/>
      <c r="LX6" s="163"/>
      <c r="LY6" s="163"/>
      <c r="LZ6" s="163"/>
      <c r="MA6" s="163"/>
      <c r="MB6" s="163"/>
      <c r="MC6" s="163"/>
      <c r="MD6" s="163"/>
      <c r="ME6" s="163"/>
      <c r="MF6" s="163"/>
      <c r="MG6" s="163"/>
      <c r="MH6" s="163"/>
      <c r="MI6" s="163"/>
      <c r="MJ6" s="163"/>
      <c r="MK6" s="163"/>
      <c r="ML6" s="163"/>
      <c r="MM6" s="163"/>
      <c r="MN6" s="163"/>
      <c r="MO6" s="163"/>
      <c r="MP6" s="163"/>
      <c r="MQ6" s="163"/>
      <c r="MR6" s="163"/>
      <c r="MS6" s="163"/>
      <c r="MT6" s="163"/>
      <c r="MU6" s="163"/>
      <c r="MV6" s="163"/>
      <c r="MW6" s="163"/>
      <c r="MX6" s="163"/>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54" t="s">
        <v>225</v>
      </c>
      <c r="OE6" s="158">
        <v>45417</v>
      </c>
    </row>
    <row r="7" spans="1:395" s="154" customFormat="1" ht="15.75" customHeight="1">
      <c r="A7" s="159">
        <f>A6+1</f>
        <v>2</v>
      </c>
      <c r="B7" s="160"/>
      <c r="C7" s="152">
        <f t="shared" si="1"/>
        <v>0</v>
      </c>
      <c r="D7" s="152">
        <f t="shared" si="1"/>
        <v>0</v>
      </c>
      <c r="E7" s="161">
        <f t="shared" ref="E7:E70" si="5">COUNTA($AC7:$BF7)</f>
        <v>0</v>
      </c>
      <c r="F7" s="161">
        <f t="shared" ref="F7:F55" si="6">SUM(AC7:BF7)</f>
        <v>0</v>
      </c>
      <c r="G7" s="161">
        <f t="shared" ref="G7:G70" si="7">COUNTA($BG7:$CK7)</f>
        <v>0</v>
      </c>
      <c r="H7" s="162">
        <f t="shared" ref="H7:H55" si="8">SUM(BG7:CK7)</f>
        <v>0</v>
      </c>
      <c r="I7" s="162">
        <f t="shared" ref="I7:I70" si="9">COUNTA($CL7:$DO7)</f>
        <v>0</v>
      </c>
      <c r="J7" s="161">
        <f t="shared" ref="J7:J55" si="10">SUM(CL7:DO7)</f>
        <v>0</v>
      </c>
      <c r="K7" s="161">
        <f t="shared" ref="K7:K70" si="11">COUNTA($DP7:$ET7)</f>
        <v>0</v>
      </c>
      <c r="L7" s="161">
        <f t="shared" ref="L7:L55" si="12">SUM(DP7:ET7)</f>
        <v>0</v>
      </c>
      <c r="M7" s="161">
        <f t="shared" ref="M7:M70" si="13">COUNTA($EU7:$FY7)</f>
        <v>0</v>
      </c>
      <c r="N7" s="161">
        <f t="shared" ref="N7:N55" si="14">SUM(EU7:FY7)</f>
        <v>0</v>
      </c>
      <c r="O7" s="161">
        <f t="shared" ref="O7:O70" si="15">COUNTA($FZ7:$HC7)</f>
        <v>0</v>
      </c>
      <c r="P7" s="161">
        <f t="shared" ref="P7:P55" si="16">SUM(FZ7:HC7)</f>
        <v>0</v>
      </c>
      <c r="Q7" s="161">
        <f t="shared" ref="Q7:Q70" si="17">COUNTA($HD7:$IH7)</f>
        <v>0</v>
      </c>
      <c r="R7" s="161">
        <f t="shared" ref="R7:R55" si="18">SUM(HD7:IH7)</f>
        <v>0</v>
      </c>
      <c r="S7" s="161">
        <f t="shared" ref="S7:S70" si="19">COUNTA($II7:$JL7)</f>
        <v>0</v>
      </c>
      <c r="T7" s="161">
        <f t="shared" ref="T7:T55" si="20">SUM(II7:JL7)</f>
        <v>0</v>
      </c>
      <c r="U7" s="161">
        <f t="shared" ref="U7:U70" si="21">COUNTA($JM7:$KQ7)</f>
        <v>0</v>
      </c>
      <c r="V7" s="161">
        <f t="shared" ref="V7:V55" si="22">SUM(JM7:KQ7)</f>
        <v>0</v>
      </c>
      <c r="W7" s="161">
        <f t="shared" si="2"/>
        <v>0</v>
      </c>
      <c r="X7" s="161">
        <f t="shared" ref="X7:X55" si="23">SUM(KR7:LV7)</f>
        <v>0</v>
      </c>
      <c r="Y7" s="161">
        <f t="shared" si="3"/>
        <v>0</v>
      </c>
      <c r="Z7" s="161">
        <f t="shared" si="4"/>
        <v>0</v>
      </c>
      <c r="AA7" s="161">
        <f t="shared" ref="AA7:AA70" si="24">COUNTA($MY7:$OC7)</f>
        <v>0</v>
      </c>
      <c r="AB7" s="161">
        <f t="shared" ref="AB7:AB70" si="25">SUM(MY7:OC7)</f>
        <v>0</v>
      </c>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3"/>
      <c r="KP7" s="163"/>
      <c r="KQ7" s="163"/>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3"/>
      <c r="LX7" s="163"/>
      <c r="LY7" s="163"/>
      <c r="LZ7" s="163"/>
      <c r="MA7" s="163"/>
      <c r="MB7" s="163"/>
      <c r="MC7" s="163"/>
      <c r="MD7" s="163"/>
      <c r="ME7" s="163"/>
      <c r="MF7" s="163"/>
      <c r="MG7" s="163"/>
      <c r="MH7" s="163"/>
      <c r="MI7" s="163"/>
      <c r="MJ7" s="163"/>
      <c r="MK7" s="163"/>
      <c r="ML7" s="163"/>
      <c r="MM7" s="163"/>
      <c r="MN7" s="163"/>
      <c r="MO7" s="163"/>
      <c r="MP7" s="163"/>
      <c r="MQ7" s="163"/>
      <c r="MR7" s="163"/>
      <c r="MS7" s="163"/>
      <c r="MT7" s="163"/>
      <c r="MU7" s="163"/>
      <c r="MV7" s="163"/>
      <c r="MW7" s="163"/>
      <c r="MX7" s="163"/>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54" t="s">
        <v>225</v>
      </c>
      <c r="OE7" s="158">
        <v>45418</v>
      </c>
    </row>
    <row r="8" spans="1:395" s="154" customFormat="1" ht="15.75" customHeight="1">
      <c r="A8" s="159">
        <f t="shared" ref="A8:A71" si="26">A7+1</f>
        <v>3</v>
      </c>
      <c r="B8" s="160"/>
      <c r="C8" s="152">
        <f t="shared" si="1"/>
        <v>0</v>
      </c>
      <c r="D8" s="152">
        <f t="shared" si="1"/>
        <v>0</v>
      </c>
      <c r="E8" s="161">
        <f>COUNTA($AC8:$BF8)</f>
        <v>0</v>
      </c>
      <c r="F8" s="161">
        <f t="shared" si="6"/>
        <v>0</v>
      </c>
      <c r="G8" s="161">
        <f>COUNTA($BG8:$CK8)</f>
        <v>0</v>
      </c>
      <c r="H8" s="162">
        <f t="shared" si="8"/>
        <v>0</v>
      </c>
      <c r="I8" s="162">
        <f t="shared" si="9"/>
        <v>0</v>
      </c>
      <c r="J8" s="161">
        <f t="shared" si="10"/>
        <v>0</v>
      </c>
      <c r="K8" s="161">
        <f t="shared" si="11"/>
        <v>0</v>
      </c>
      <c r="L8" s="161">
        <f t="shared" si="12"/>
        <v>0</v>
      </c>
      <c r="M8" s="161">
        <f t="shared" si="13"/>
        <v>0</v>
      </c>
      <c r="N8" s="161">
        <f t="shared" si="14"/>
        <v>0</v>
      </c>
      <c r="O8" s="161">
        <f t="shared" si="15"/>
        <v>0</v>
      </c>
      <c r="P8" s="161">
        <f t="shared" si="16"/>
        <v>0</v>
      </c>
      <c r="Q8" s="161">
        <f t="shared" si="17"/>
        <v>0</v>
      </c>
      <c r="R8" s="161">
        <f t="shared" si="18"/>
        <v>0</v>
      </c>
      <c r="S8" s="161">
        <f t="shared" si="19"/>
        <v>0</v>
      </c>
      <c r="T8" s="161">
        <f t="shared" si="20"/>
        <v>0</v>
      </c>
      <c r="U8" s="161">
        <f t="shared" si="21"/>
        <v>0</v>
      </c>
      <c r="V8" s="161">
        <f t="shared" si="22"/>
        <v>0</v>
      </c>
      <c r="W8" s="161">
        <f t="shared" si="2"/>
        <v>0</v>
      </c>
      <c r="X8" s="161">
        <f t="shared" si="23"/>
        <v>0</v>
      </c>
      <c r="Y8" s="161">
        <f t="shared" si="3"/>
        <v>0</v>
      </c>
      <c r="Z8" s="161">
        <f t="shared" si="4"/>
        <v>0</v>
      </c>
      <c r="AA8" s="161">
        <f t="shared" si="24"/>
        <v>0</v>
      </c>
      <c r="AB8" s="161">
        <f t="shared" si="25"/>
        <v>0</v>
      </c>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4"/>
      <c r="IJ8" s="164"/>
      <c r="IK8" s="164"/>
      <c r="IL8" s="164"/>
      <c r="IM8" s="164"/>
      <c r="IN8" s="164"/>
      <c r="IO8" s="164"/>
      <c r="IP8" s="164"/>
      <c r="IQ8" s="164"/>
      <c r="IR8" s="164"/>
      <c r="IS8" s="164"/>
      <c r="IT8" s="164"/>
      <c r="IU8" s="164"/>
      <c r="IV8" s="164"/>
      <c r="IW8" s="164"/>
      <c r="IX8" s="164"/>
      <c r="IY8" s="164"/>
      <c r="IZ8" s="164"/>
      <c r="JA8" s="164"/>
      <c r="JB8" s="164"/>
      <c r="JC8" s="164"/>
      <c r="JD8" s="164"/>
      <c r="JE8" s="164"/>
      <c r="JF8" s="164"/>
      <c r="JG8" s="164"/>
      <c r="JH8" s="164"/>
      <c r="JI8" s="164"/>
      <c r="JJ8" s="164"/>
      <c r="JK8" s="164"/>
      <c r="JL8" s="164"/>
      <c r="JM8" s="163"/>
      <c r="JN8" s="163"/>
      <c r="JO8" s="163"/>
      <c r="JP8" s="163"/>
      <c r="JQ8" s="163"/>
      <c r="JR8" s="163"/>
      <c r="JS8" s="163"/>
      <c r="JT8" s="163"/>
      <c r="JU8" s="163"/>
      <c r="JV8" s="163"/>
      <c r="JW8" s="163"/>
      <c r="JX8" s="163"/>
      <c r="JY8" s="163"/>
      <c r="JZ8" s="163"/>
      <c r="KA8" s="163"/>
      <c r="KB8" s="163"/>
      <c r="KC8" s="163"/>
      <c r="KD8" s="163"/>
      <c r="KE8" s="163"/>
      <c r="KF8" s="163"/>
      <c r="KG8" s="163"/>
      <c r="KH8" s="163"/>
      <c r="KI8" s="163"/>
      <c r="KJ8" s="163"/>
      <c r="KK8" s="163"/>
      <c r="KL8" s="163"/>
      <c r="KM8" s="163"/>
      <c r="KN8" s="163"/>
      <c r="KO8" s="163"/>
      <c r="KP8" s="163"/>
      <c r="KQ8" s="163"/>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3"/>
      <c r="LX8" s="163"/>
      <c r="LY8" s="163"/>
      <c r="LZ8" s="163"/>
      <c r="MA8" s="163"/>
      <c r="MB8" s="163"/>
      <c r="MC8" s="163"/>
      <c r="MD8" s="163"/>
      <c r="ME8" s="163"/>
      <c r="MF8" s="163"/>
      <c r="MG8" s="163"/>
      <c r="MH8" s="163"/>
      <c r="MI8" s="163"/>
      <c r="MJ8" s="163"/>
      <c r="MK8" s="163"/>
      <c r="ML8" s="163"/>
      <c r="MM8" s="163"/>
      <c r="MN8" s="163"/>
      <c r="MO8" s="163"/>
      <c r="MP8" s="163"/>
      <c r="MQ8" s="163"/>
      <c r="MR8" s="163"/>
      <c r="MS8" s="163"/>
      <c r="MT8" s="163"/>
      <c r="MU8" s="163"/>
      <c r="MV8" s="163"/>
      <c r="MW8" s="163"/>
      <c r="MX8" s="163"/>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54" t="s">
        <v>225</v>
      </c>
      <c r="OE8" s="158">
        <v>45488</v>
      </c>
    </row>
    <row r="9" spans="1:395" s="154" customFormat="1" ht="15.75" customHeight="1">
      <c r="A9" s="159">
        <f t="shared" si="26"/>
        <v>4</v>
      </c>
      <c r="B9" s="160"/>
      <c r="C9" s="152">
        <f t="shared" si="1"/>
        <v>0</v>
      </c>
      <c r="D9" s="152">
        <f t="shared" si="1"/>
        <v>0</v>
      </c>
      <c r="E9" s="161">
        <f t="shared" si="5"/>
        <v>0</v>
      </c>
      <c r="F9" s="161">
        <f t="shared" si="6"/>
        <v>0</v>
      </c>
      <c r="G9" s="161">
        <f t="shared" si="7"/>
        <v>0</v>
      </c>
      <c r="H9" s="162">
        <f t="shared" si="8"/>
        <v>0</v>
      </c>
      <c r="I9" s="162">
        <f t="shared" si="9"/>
        <v>0</v>
      </c>
      <c r="J9" s="161">
        <f t="shared" si="10"/>
        <v>0</v>
      </c>
      <c r="K9" s="161">
        <f t="shared" si="11"/>
        <v>0</v>
      </c>
      <c r="L9" s="161">
        <f t="shared" si="12"/>
        <v>0</v>
      </c>
      <c r="M9" s="161">
        <f t="shared" si="13"/>
        <v>0</v>
      </c>
      <c r="N9" s="161">
        <f t="shared" si="14"/>
        <v>0</v>
      </c>
      <c r="O9" s="161">
        <f t="shared" si="15"/>
        <v>0</v>
      </c>
      <c r="P9" s="161">
        <f t="shared" si="16"/>
        <v>0</v>
      </c>
      <c r="Q9" s="161">
        <f t="shared" si="17"/>
        <v>0</v>
      </c>
      <c r="R9" s="161">
        <f t="shared" si="18"/>
        <v>0</v>
      </c>
      <c r="S9" s="161">
        <f t="shared" si="19"/>
        <v>0</v>
      </c>
      <c r="T9" s="161">
        <f t="shared" si="20"/>
        <v>0</v>
      </c>
      <c r="U9" s="161">
        <f t="shared" si="21"/>
        <v>0</v>
      </c>
      <c r="V9" s="161">
        <f t="shared" si="22"/>
        <v>0</v>
      </c>
      <c r="W9" s="161">
        <f t="shared" si="2"/>
        <v>0</v>
      </c>
      <c r="X9" s="161">
        <f t="shared" si="23"/>
        <v>0</v>
      </c>
      <c r="Y9" s="161">
        <f t="shared" si="3"/>
        <v>0</v>
      </c>
      <c r="Z9" s="161">
        <f t="shared" si="4"/>
        <v>0</v>
      </c>
      <c r="AA9" s="161">
        <f t="shared" si="24"/>
        <v>0</v>
      </c>
      <c r="AB9" s="161">
        <f t="shared" si="25"/>
        <v>0</v>
      </c>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4"/>
      <c r="IJ9" s="164"/>
      <c r="IK9" s="164"/>
      <c r="IL9" s="164"/>
      <c r="IM9" s="164"/>
      <c r="IN9" s="164"/>
      <c r="IO9" s="164"/>
      <c r="IP9" s="164"/>
      <c r="IQ9" s="164"/>
      <c r="IR9" s="164"/>
      <c r="IS9" s="164"/>
      <c r="IT9" s="164"/>
      <c r="IU9" s="164"/>
      <c r="IV9" s="164"/>
      <c r="IW9" s="164"/>
      <c r="IX9" s="164"/>
      <c r="IY9" s="164"/>
      <c r="IZ9" s="164"/>
      <c r="JA9" s="164"/>
      <c r="JB9" s="164"/>
      <c r="JC9" s="164"/>
      <c r="JD9" s="164"/>
      <c r="JE9" s="164"/>
      <c r="JF9" s="164"/>
      <c r="JG9" s="164"/>
      <c r="JH9" s="164"/>
      <c r="JI9" s="164"/>
      <c r="JJ9" s="164"/>
      <c r="JK9" s="164"/>
      <c r="JL9" s="164"/>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c r="KM9" s="163"/>
      <c r="KN9" s="163"/>
      <c r="KO9" s="163"/>
      <c r="KP9" s="163"/>
      <c r="KQ9" s="163"/>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3"/>
      <c r="LX9" s="163"/>
      <c r="LY9" s="163"/>
      <c r="LZ9" s="163"/>
      <c r="MA9" s="163"/>
      <c r="MB9" s="163"/>
      <c r="MC9" s="163"/>
      <c r="MD9" s="163"/>
      <c r="ME9" s="163"/>
      <c r="MF9" s="163"/>
      <c r="MG9" s="163"/>
      <c r="MH9" s="163"/>
      <c r="MI9" s="163"/>
      <c r="MJ9" s="163"/>
      <c r="MK9" s="163"/>
      <c r="ML9" s="163"/>
      <c r="MM9" s="163"/>
      <c r="MN9" s="163"/>
      <c r="MO9" s="163"/>
      <c r="MP9" s="163"/>
      <c r="MQ9" s="163"/>
      <c r="MR9" s="163"/>
      <c r="MS9" s="163"/>
      <c r="MT9" s="163"/>
      <c r="MU9" s="163"/>
      <c r="MV9" s="163"/>
      <c r="MW9" s="163"/>
      <c r="MX9" s="163"/>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54" t="s">
        <v>225</v>
      </c>
      <c r="OE9" s="158">
        <v>45515</v>
      </c>
    </row>
    <row r="10" spans="1:395" s="154" customFormat="1" ht="15.75" customHeight="1">
      <c r="A10" s="159">
        <f t="shared" si="26"/>
        <v>5</v>
      </c>
      <c r="B10" s="160"/>
      <c r="C10" s="152">
        <f t="shared" si="1"/>
        <v>0</v>
      </c>
      <c r="D10" s="152">
        <f t="shared" si="1"/>
        <v>0</v>
      </c>
      <c r="E10" s="161">
        <f t="shared" si="5"/>
        <v>0</v>
      </c>
      <c r="F10" s="161">
        <f t="shared" si="6"/>
        <v>0</v>
      </c>
      <c r="G10" s="161">
        <f t="shared" si="7"/>
        <v>0</v>
      </c>
      <c r="H10" s="162">
        <f t="shared" si="8"/>
        <v>0</v>
      </c>
      <c r="I10" s="162">
        <f t="shared" si="9"/>
        <v>0</v>
      </c>
      <c r="J10" s="161">
        <f t="shared" si="10"/>
        <v>0</v>
      </c>
      <c r="K10" s="161">
        <f t="shared" si="11"/>
        <v>0</v>
      </c>
      <c r="L10" s="161">
        <f t="shared" si="12"/>
        <v>0</v>
      </c>
      <c r="M10" s="161">
        <f t="shared" si="13"/>
        <v>0</v>
      </c>
      <c r="N10" s="161">
        <f t="shared" si="14"/>
        <v>0</v>
      </c>
      <c r="O10" s="161">
        <f t="shared" si="15"/>
        <v>0</v>
      </c>
      <c r="P10" s="161">
        <f t="shared" si="16"/>
        <v>0</v>
      </c>
      <c r="Q10" s="161">
        <f t="shared" si="17"/>
        <v>0</v>
      </c>
      <c r="R10" s="161">
        <f t="shared" si="18"/>
        <v>0</v>
      </c>
      <c r="S10" s="161">
        <f t="shared" si="19"/>
        <v>0</v>
      </c>
      <c r="T10" s="161">
        <f t="shared" si="20"/>
        <v>0</v>
      </c>
      <c r="U10" s="161">
        <f t="shared" si="21"/>
        <v>0</v>
      </c>
      <c r="V10" s="161">
        <f t="shared" si="22"/>
        <v>0</v>
      </c>
      <c r="W10" s="161">
        <f t="shared" si="2"/>
        <v>0</v>
      </c>
      <c r="X10" s="161">
        <f t="shared" si="23"/>
        <v>0</v>
      </c>
      <c r="Y10" s="161">
        <f t="shared" si="3"/>
        <v>0</v>
      </c>
      <c r="Z10" s="161">
        <f t="shared" si="4"/>
        <v>0</v>
      </c>
      <c r="AA10" s="161">
        <f t="shared" si="24"/>
        <v>0</v>
      </c>
      <c r="AB10" s="161">
        <f t="shared" si="25"/>
        <v>0</v>
      </c>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4"/>
      <c r="IJ10" s="164"/>
      <c r="IK10" s="164"/>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54" t="s">
        <v>225</v>
      </c>
      <c r="OE10" s="158">
        <v>45516</v>
      </c>
    </row>
    <row r="11" spans="1:395" s="154" customFormat="1" ht="15.75" customHeight="1">
      <c r="A11" s="159">
        <f t="shared" si="26"/>
        <v>6</v>
      </c>
      <c r="B11" s="160"/>
      <c r="C11" s="152">
        <f t="shared" si="1"/>
        <v>0</v>
      </c>
      <c r="D11" s="152">
        <f t="shared" si="1"/>
        <v>0</v>
      </c>
      <c r="E11" s="161">
        <f t="shared" si="5"/>
        <v>0</v>
      </c>
      <c r="F11" s="161">
        <f t="shared" si="6"/>
        <v>0</v>
      </c>
      <c r="G11" s="161">
        <f t="shared" si="7"/>
        <v>0</v>
      </c>
      <c r="H11" s="162">
        <f t="shared" si="8"/>
        <v>0</v>
      </c>
      <c r="I11" s="162">
        <f t="shared" si="9"/>
        <v>0</v>
      </c>
      <c r="J11" s="161">
        <f t="shared" si="10"/>
        <v>0</v>
      </c>
      <c r="K11" s="161">
        <f t="shared" si="11"/>
        <v>0</v>
      </c>
      <c r="L11" s="161">
        <f t="shared" si="12"/>
        <v>0</v>
      </c>
      <c r="M11" s="161">
        <f t="shared" si="13"/>
        <v>0</v>
      </c>
      <c r="N11" s="161">
        <f t="shared" si="14"/>
        <v>0</v>
      </c>
      <c r="O11" s="161">
        <f t="shared" si="15"/>
        <v>0</v>
      </c>
      <c r="P11" s="161">
        <f t="shared" si="16"/>
        <v>0</v>
      </c>
      <c r="Q11" s="161">
        <f t="shared" si="17"/>
        <v>0</v>
      </c>
      <c r="R11" s="161">
        <f t="shared" si="18"/>
        <v>0</v>
      </c>
      <c r="S11" s="161">
        <f t="shared" si="19"/>
        <v>0</v>
      </c>
      <c r="T11" s="161">
        <f t="shared" si="20"/>
        <v>0</v>
      </c>
      <c r="U11" s="161">
        <f t="shared" si="21"/>
        <v>0</v>
      </c>
      <c r="V11" s="161">
        <f t="shared" si="22"/>
        <v>0</v>
      </c>
      <c r="W11" s="161">
        <f t="shared" si="2"/>
        <v>0</v>
      </c>
      <c r="X11" s="161">
        <f t="shared" si="23"/>
        <v>0</v>
      </c>
      <c r="Y11" s="161">
        <f t="shared" si="3"/>
        <v>0</v>
      </c>
      <c r="Z11" s="161">
        <f t="shared" si="4"/>
        <v>0</v>
      </c>
      <c r="AA11" s="161">
        <f t="shared" si="24"/>
        <v>0</v>
      </c>
      <c r="AB11" s="161">
        <f t="shared" si="25"/>
        <v>0</v>
      </c>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4"/>
      <c r="IJ11" s="164"/>
      <c r="IK11" s="164"/>
      <c r="IL11" s="164"/>
      <c r="IM11" s="164"/>
      <c r="IN11" s="164"/>
      <c r="IO11" s="164"/>
      <c r="IP11" s="164"/>
      <c r="IQ11" s="164"/>
      <c r="IR11" s="164"/>
      <c r="IS11" s="164"/>
      <c r="IT11" s="164"/>
      <c r="IU11" s="164"/>
      <c r="IV11" s="164"/>
      <c r="IW11" s="164"/>
      <c r="IX11" s="164"/>
      <c r="IY11" s="164"/>
      <c r="IZ11" s="164"/>
      <c r="JA11" s="164"/>
      <c r="JB11" s="164"/>
      <c r="JC11" s="164"/>
      <c r="JD11" s="164"/>
      <c r="JE11" s="164"/>
      <c r="JF11" s="164"/>
      <c r="JG11" s="164"/>
      <c r="JH11" s="164"/>
      <c r="JI11" s="164"/>
      <c r="JJ11" s="164"/>
      <c r="JK11" s="164"/>
      <c r="JL11" s="164"/>
      <c r="JM11" s="163"/>
      <c r="JN11" s="163"/>
      <c r="JO11" s="163"/>
      <c r="JP11" s="163"/>
      <c r="JQ11" s="163"/>
      <c r="JR11" s="163"/>
      <c r="JS11" s="163"/>
      <c r="JT11" s="163"/>
      <c r="JU11" s="163"/>
      <c r="JV11" s="163"/>
      <c r="JW11" s="163"/>
      <c r="JX11" s="163"/>
      <c r="JY11" s="163"/>
      <c r="JZ11" s="163"/>
      <c r="KA11" s="163"/>
      <c r="KB11" s="163"/>
      <c r="KC11" s="163"/>
      <c r="KD11" s="163"/>
      <c r="KE11" s="163"/>
      <c r="KF11" s="163"/>
      <c r="KG11" s="163"/>
      <c r="KH11" s="163"/>
      <c r="KI11" s="163"/>
      <c r="KJ11" s="163"/>
      <c r="KK11" s="163"/>
      <c r="KL11" s="163"/>
      <c r="KM11" s="163"/>
      <c r="KN11" s="163"/>
      <c r="KO11" s="163"/>
      <c r="KP11" s="163"/>
      <c r="KQ11" s="163"/>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3"/>
      <c r="LX11" s="163"/>
      <c r="LY11" s="163"/>
      <c r="LZ11" s="163"/>
      <c r="MA11" s="163"/>
      <c r="MB11" s="163"/>
      <c r="MC11" s="163"/>
      <c r="MD11" s="163"/>
      <c r="ME11" s="163"/>
      <c r="MF11" s="163"/>
      <c r="MG11" s="163"/>
      <c r="MH11" s="163"/>
      <c r="MI11" s="163"/>
      <c r="MJ11" s="163"/>
      <c r="MK11" s="163"/>
      <c r="ML11" s="163"/>
      <c r="MM11" s="163"/>
      <c r="MN11" s="163"/>
      <c r="MO11" s="163"/>
      <c r="MP11" s="163"/>
      <c r="MQ11" s="163"/>
      <c r="MR11" s="163"/>
      <c r="MS11" s="163"/>
      <c r="MT11" s="163"/>
      <c r="MU11" s="163"/>
      <c r="MV11" s="163"/>
      <c r="MW11" s="163"/>
      <c r="MX11" s="163"/>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54" t="s">
        <v>225</v>
      </c>
      <c r="OE11" s="158">
        <v>45551</v>
      </c>
    </row>
    <row r="12" spans="1:395" s="154" customFormat="1" ht="15.75" customHeight="1">
      <c r="A12" s="159">
        <f t="shared" si="26"/>
        <v>7</v>
      </c>
      <c r="B12" s="160"/>
      <c r="C12" s="152">
        <f t="shared" si="1"/>
        <v>0</v>
      </c>
      <c r="D12" s="152">
        <f t="shared" si="1"/>
        <v>0</v>
      </c>
      <c r="E12" s="161">
        <f t="shared" si="5"/>
        <v>0</v>
      </c>
      <c r="F12" s="161">
        <f t="shared" si="6"/>
        <v>0</v>
      </c>
      <c r="G12" s="161">
        <f t="shared" si="7"/>
        <v>0</v>
      </c>
      <c r="H12" s="162">
        <f t="shared" si="8"/>
        <v>0</v>
      </c>
      <c r="I12" s="162">
        <f t="shared" si="9"/>
        <v>0</v>
      </c>
      <c r="J12" s="161">
        <f t="shared" si="10"/>
        <v>0</v>
      </c>
      <c r="K12" s="161">
        <f t="shared" si="11"/>
        <v>0</v>
      </c>
      <c r="L12" s="161">
        <f t="shared" si="12"/>
        <v>0</v>
      </c>
      <c r="M12" s="161">
        <f t="shared" si="13"/>
        <v>0</v>
      </c>
      <c r="N12" s="161">
        <f t="shared" si="14"/>
        <v>0</v>
      </c>
      <c r="O12" s="161">
        <f t="shared" si="15"/>
        <v>0</v>
      </c>
      <c r="P12" s="161">
        <f t="shared" si="16"/>
        <v>0</v>
      </c>
      <c r="Q12" s="161">
        <f t="shared" si="17"/>
        <v>0</v>
      </c>
      <c r="R12" s="161">
        <f t="shared" si="18"/>
        <v>0</v>
      </c>
      <c r="S12" s="161">
        <f t="shared" si="19"/>
        <v>0</v>
      </c>
      <c r="T12" s="161">
        <f t="shared" si="20"/>
        <v>0</v>
      </c>
      <c r="U12" s="161">
        <f t="shared" si="21"/>
        <v>0</v>
      </c>
      <c r="V12" s="161">
        <f t="shared" si="22"/>
        <v>0</v>
      </c>
      <c r="W12" s="161">
        <f t="shared" si="2"/>
        <v>0</v>
      </c>
      <c r="X12" s="161">
        <f t="shared" si="23"/>
        <v>0</v>
      </c>
      <c r="Y12" s="161">
        <f t="shared" si="3"/>
        <v>0</v>
      </c>
      <c r="Z12" s="161">
        <f t="shared" si="4"/>
        <v>0</v>
      </c>
      <c r="AA12" s="161">
        <f t="shared" si="24"/>
        <v>0</v>
      </c>
      <c r="AB12" s="161">
        <f t="shared" si="25"/>
        <v>0</v>
      </c>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4"/>
      <c r="IJ12" s="164"/>
      <c r="IK12" s="164"/>
      <c r="IL12" s="164"/>
      <c r="IM12" s="164"/>
      <c r="IN12" s="164"/>
      <c r="IO12" s="164"/>
      <c r="IP12" s="164"/>
      <c r="IQ12" s="164"/>
      <c r="IR12" s="164"/>
      <c r="IS12" s="164"/>
      <c r="IT12" s="164"/>
      <c r="IU12" s="164"/>
      <c r="IV12" s="164"/>
      <c r="IW12" s="164"/>
      <c r="IX12" s="164"/>
      <c r="IY12" s="164"/>
      <c r="IZ12" s="164"/>
      <c r="JA12" s="164"/>
      <c r="JB12" s="164"/>
      <c r="JC12" s="164"/>
      <c r="JD12" s="164"/>
      <c r="JE12" s="164"/>
      <c r="JF12" s="164"/>
      <c r="JG12" s="164"/>
      <c r="JH12" s="164"/>
      <c r="JI12" s="164"/>
      <c r="JJ12" s="164"/>
      <c r="JK12" s="164"/>
      <c r="JL12" s="164"/>
      <c r="JM12" s="163"/>
      <c r="JN12" s="163"/>
      <c r="JO12" s="163"/>
      <c r="JP12" s="163"/>
      <c r="JQ12" s="163"/>
      <c r="JR12" s="163"/>
      <c r="JS12" s="163"/>
      <c r="JT12" s="163"/>
      <c r="JU12" s="163"/>
      <c r="JV12" s="163"/>
      <c r="JW12" s="163"/>
      <c r="JX12" s="163"/>
      <c r="JY12" s="163"/>
      <c r="JZ12" s="163"/>
      <c r="KA12" s="163"/>
      <c r="KB12" s="163"/>
      <c r="KC12" s="163"/>
      <c r="KD12" s="163"/>
      <c r="KE12" s="163"/>
      <c r="KF12" s="163"/>
      <c r="KG12" s="163"/>
      <c r="KH12" s="163"/>
      <c r="KI12" s="163"/>
      <c r="KJ12" s="163"/>
      <c r="KK12" s="163"/>
      <c r="KL12" s="163"/>
      <c r="KM12" s="163"/>
      <c r="KN12" s="163"/>
      <c r="KO12" s="163"/>
      <c r="KP12" s="163"/>
      <c r="KQ12" s="163"/>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3"/>
      <c r="LX12" s="163"/>
      <c r="LY12" s="163"/>
      <c r="LZ12" s="163"/>
      <c r="MA12" s="163"/>
      <c r="MB12" s="163"/>
      <c r="MC12" s="163"/>
      <c r="MD12" s="163"/>
      <c r="ME12" s="163"/>
      <c r="MF12" s="163"/>
      <c r="MG12" s="163"/>
      <c r="MH12" s="163"/>
      <c r="MI12" s="163"/>
      <c r="MJ12" s="163"/>
      <c r="MK12" s="163"/>
      <c r="ML12" s="163"/>
      <c r="MM12" s="163"/>
      <c r="MN12" s="163"/>
      <c r="MO12" s="163"/>
      <c r="MP12" s="163"/>
      <c r="MQ12" s="163"/>
      <c r="MR12" s="163"/>
      <c r="MS12" s="163"/>
      <c r="MT12" s="163"/>
      <c r="MU12" s="163"/>
      <c r="MV12" s="163"/>
      <c r="MW12" s="163"/>
      <c r="MX12" s="163"/>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54" t="s">
        <v>225</v>
      </c>
      <c r="OE12" s="158">
        <v>45557</v>
      </c>
    </row>
    <row r="13" spans="1:395" s="154" customFormat="1" ht="15.75" customHeight="1">
      <c r="A13" s="159">
        <f t="shared" si="26"/>
        <v>8</v>
      </c>
      <c r="B13" s="160"/>
      <c r="C13" s="152">
        <f t="shared" si="1"/>
        <v>0</v>
      </c>
      <c r="D13" s="152">
        <f t="shared" si="1"/>
        <v>0</v>
      </c>
      <c r="E13" s="161">
        <f t="shared" si="5"/>
        <v>0</v>
      </c>
      <c r="F13" s="161">
        <f t="shared" si="6"/>
        <v>0</v>
      </c>
      <c r="G13" s="161">
        <f t="shared" si="7"/>
        <v>0</v>
      </c>
      <c r="H13" s="162">
        <f t="shared" si="8"/>
        <v>0</v>
      </c>
      <c r="I13" s="162">
        <f t="shared" si="9"/>
        <v>0</v>
      </c>
      <c r="J13" s="161">
        <f t="shared" si="10"/>
        <v>0</v>
      </c>
      <c r="K13" s="161">
        <f t="shared" si="11"/>
        <v>0</v>
      </c>
      <c r="L13" s="161">
        <f t="shared" si="12"/>
        <v>0</v>
      </c>
      <c r="M13" s="161">
        <f t="shared" si="13"/>
        <v>0</v>
      </c>
      <c r="N13" s="161">
        <f t="shared" si="14"/>
        <v>0</v>
      </c>
      <c r="O13" s="161">
        <f t="shared" si="15"/>
        <v>0</v>
      </c>
      <c r="P13" s="161">
        <f t="shared" si="16"/>
        <v>0</v>
      </c>
      <c r="Q13" s="161">
        <f t="shared" si="17"/>
        <v>0</v>
      </c>
      <c r="R13" s="161">
        <f t="shared" si="18"/>
        <v>0</v>
      </c>
      <c r="S13" s="161">
        <f t="shared" si="19"/>
        <v>0</v>
      </c>
      <c r="T13" s="161">
        <f t="shared" si="20"/>
        <v>0</v>
      </c>
      <c r="U13" s="161">
        <f t="shared" si="21"/>
        <v>0</v>
      </c>
      <c r="V13" s="161">
        <f t="shared" si="22"/>
        <v>0</v>
      </c>
      <c r="W13" s="161">
        <f t="shared" si="2"/>
        <v>0</v>
      </c>
      <c r="X13" s="161">
        <f t="shared" si="23"/>
        <v>0</v>
      </c>
      <c r="Y13" s="161">
        <f t="shared" si="3"/>
        <v>0</v>
      </c>
      <c r="Z13" s="161">
        <f t="shared" si="4"/>
        <v>0</v>
      </c>
      <c r="AA13" s="161">
        <f t="shared" si="24"/>
        <v>0</v>
      </c>
      <c r="AB13" s="161">
        <f t="shared" si="25"/>
        <v>0</v>
      </c>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4"/>
      <c r="IJ13" s="164"/>
      <c r="IK13" s="164"/>
      <c r="IL13" s="164"/>
      <c r="IM13" s="164"/>
      <c r="IN13" s="164"/>
      <c r="IO13" s="164"/>
      <c r="IP13" s="164"/>
      <c r="IQ13" s="164"/>
      <c r="IR13" s="164"/>
      <c r="IS13" s="164"/>
      <c r="IT13" s="164"/>
      <c r="IU13" s="164"/>
      <c r="IV13" s="164"/>
      <c r="IW13" s="164"/>
      <c r="IX13" s="164"/>
      <c r="IY13" s="164"/>
      <c r="IZ13" s="164"/>
      <c r="JA13" s="164"/>
      <c r="JB13" s="164"/>
      <c r="JC13" s="164"/>
      <c r="JD13" s="164"/>
      <c r="JE13" s="164"/>
      <c r="JF13" s="164"/>
      <c r="JG13" s="164"/>
      <c r="JH13" s="164"/>
      <c r="JI13" s="164"/>
      <c r="JJ13" s="164"/>
      <c r="JK13" s="164"/>
      <c r="JL13" s="164"/>
      <c r="JM13" s="163"/>
      <c r="JN13" s="163"/>
      <c r="JO13" s="163"/>
      <c r="JP13" s="163"/>
      <c r="JQ13" s="163"/>
      <c r="JR13" s="163"/>
      <c r="JS13" s="163"/>
      <c r="JT13" s="163"/>
      <c r="JU13" s="163"/>
      <c r="JV13" s="163"/>
      <c r="JW13" s="163"/>
      <c r="JX13" s="163"/>
      <c r="JY13" s="163"/>
      <c r="JZ13" s="163"/>
      <c r="KA13" s="163"/>
      <c r="KB13" s="163"/>
      <c r="KC13" s="163"/>
      <c r="KD13" s="163"/>
      <c r="KE13" s="163"/>
      <c r="KF13" s="163"/>
      <c r="KG13" s="163"/>
      <c r="KH13" s="163"/>
      <c r="KI13" s="163"/>
      <c r="KJ13" s="163"/>
      <c r="KK13" s="163"/>
      <c r="KL13" s="163"/>
      <c r="KM13" s="163"/>
      <c r="KN13" s="163"/>
      <c r="KO13" s="163"/>
      <c r="KP13" s="163"/>
      <c r="KQ13" s="163"/>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3"/>
      <c r="LX13" s="163"/>
      <c r="LY13" s="163"/>
      <c r="LZ13" s="163"/>
      <c r="MA13" s="163"/>
      <c r="MB13" s="163"/>
      <c r="MC13" s="163"/>
      <c r="MD13" s="163"/>
      <c r="ME13" s="163"/>
      <c r="MF13" s="163"/>
      <c r="MG13" s="163"/>
      <c r="MH13" s="163"/>
      <c r="MI13" s="163"/>
      <c r="MJ13" s="163"/>
      <c r="MK13" s="163"/>
      <c r="ML13" s="163"/>
      <c r="MM13" s="163"/>
      <c r="MN13" s="163"/>
      <c r="MO13" s="163"/>
      <c r="MP13" s="163"/>
      <c r="MQ13" s="163"/>
      <c r="MR13" s="163"/>
      <c r="MS13" s="163"/>
      <c r="MT13" s="163"/>
      <c r="MU13" s="163"/>
      <c r="MV13" s="163"/>
      <c r="MW13" s="163"/>
      <c r="MX13" s="163"/>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54" t="s">
        <v>225</v>
      </c>
      <c r="OE13" s="158">
        <v>45558</v>
      </c>
    </row>
    <row r="14" spans="1:395" s="154" customFormat="1" ht="15.75" customHeight="1">
      <c r="A14" s="159">
        <f t="shared" si="26"/>
        <v>9</v>
      </c>
      <c r="B14" s="160"/>
      <c r="C14" s="152">
        <f t="shared" si="1"/>
        <v>0</v>
      </c>
      <c r="D14" s="152">
        <f t="shared" si="1"/>
        <v>0</v>
      </c>
      <c r="E14" s="161">
        <f t="shared" si="5"/>
        <v>0</v>
      </c>
      <c r="F14" s="161">
        <f t="shared" si="6"/>
        <v>0</v>
      </c>
      <c r="G14" s="161">
        <f t="shared" si="7"/>
        <v>0</v>
      </c>
      <c r="H14" s="162">
        <f t="shared" si="8"/>
        <v>0</v>
      </c>
      <c r="I14" s="162">
        <f t="shared" si="9"/>
        <v>0</v>
      </c>
      <c r="J14" s="161">
        <f t="shared" si="10"/>
        <v>0</v>
      </c>
      <c r="K14" s="161">
        <f t="shared" si="11"/>
        <v>0</v>
      </c>
      <c r="L14" s="161">
        <f t="shared" si="12"/>
        <v>0</v>
      </c>
      <c r="M14" s="161">
        <f t="shared" si="13"/>
        <v>0</v>
      </c>
      <c r="N14" s="161">
        <f t="shared" si="14"/>
        <v>0</v>
      </c>
      <c r="O14" s="161">
        <f t="shared" si="15"/>
        <v>0</v>
      </c>
      <c r="P14" s="161">
        <f t="shared" si="16"/>
        <v>0</v>
      </c>
      <c r="Q14" s="161">
        <f t="shared" si="17"/>
        <v>0</v>
      </c>
      <c r="R14" s="161">
        <f t="shared" si="18"/>
        <v>0</v>
      </c>
      <c r="S14" s="161">
        <f t="shared" si="19"/>
        <v>0</v>
      </c>
      <c r="T14" s="161">
        <f t="shared" si="20"/>
        <v>0</v>
      </c>
      <c r="U14" s="161">
        <f t="shared" si="21"/>
        <v>0</v>
      </c>
      <c r="V14" s="161">
        <f t="shared" si="22"/>
        <v>0</v>
      </c>
      <c r="W14" s="161">
        <f t="shared" si="2"/>
        <v>0</v>
      </c>
      <c r="X14" s="161">
        <f t="shared" si="23"/>
        <v>0</v>
      </c>
      <c r="Y14" s="161">
        <f t="shared" si="3"/>
        <v>0</v>
      </c>
      <c r="Z14" s="161">
        <f t="shared" si="4"/>
        <v>0</v>
      </c>
      <c r="AA14" s="161">
        <f t="shared" si="24"/>
        <v>0</v>
      </c>
      <c r="AB14" s="161">
        <f t="shared" si="25"/>
        <v>0</v>
      </c>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4"/>
      <c r="IJ14" s="164"/>
      <c r="IK14" s="164"/>
      <c r="IL14" s="164"/>
      <c r="IM14" s="164"/>
      <c r="IN14" s="164"/>
      <c r="IO14" s="164"/>
      <c r="IP14" s="164"/>
      <c r="IQ14" s="164"/>
      <c r="IR14" s="164"/>
      <c r="IS14" s="164"/>
      <c r="IT14" s="164"/>
      <c r="IU14" s="164"/>
      <c r="IV14" s="164"/>
      <c r="IW14" s="164"/>
      <c r="IX14" s="164"/>
      <c r="IY14" s="164"/>
      <c r="IZ14" s="164"/>
      <c r="JA14" s="164"/>
      <c r="JB14" s="164"/>
      <c r="JC14" s="164"/>
      <c r="JD14" s="164"/>
      <c r="JE14" s="164"/>
      <c r="JF14" s="164"/>
      <c r="JG14" s="164"/>
      <c r="JH14" s="164"/>
      <c r="JI14" s="164"/>
      <c r="JJ14" s="164"/>
      <c r="JK14" s="164"/>
      <c r="JL14" s="164"/>
      <c r="JM14" s="163"/>
      <c r="JN14" s="163"/>
      <c r="JO14" s="163"/>
      <c r="JP14" s="163"/>
      <c r="JQ14" s="163"/>
      <c r="JR14" s="163"/>
      <c r="JS14" s="163"/>
      <c r="JT14" s="163"/>
      <c r="JU14" s="163"/>
      <c r="JV14" s="163"/>
      <c r="JW14" s="163"/>
      <c r="JX14" s="163"/>
      <c r="JY14" s="163"/>
      <c r="JZ14" s="163"/>
      <c r="KA14" s="163"/>
      <c r="KB14" s="163"/>
      <c r="KC14" s="163"/>
      <c r="KD14" s="163"/>
      <c r="KE14" s="163"/>
      <c r="KF14" s="163"/>
      <c r="KG14" s="163"/>
      <c r="KH14" s="163"/>
      <c r="KI14" s="163"/>
      <c r="KJ14" s="163"/>
      <c r="KK14" s="163"/>
      <c r="KL14" s="163"/>
      <c r="KM14" s="163"/>
      <c r="KN14" s="163"/>
      <c r="KO14" s="163"/>
      <c r="KP14" s="163"/>
      <c r="KQ14" s="163"/>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3"/>
      <c r="LX14" s="163"/>
      <c r="LY14" s="163"/>
      <c r="LZ14" s="163"/>
      <c r="MA14" s="163"/>
      <c r="MB14" s="163"/>
      <c r="MC14" s="163"/>
      <c r="MD14" s="163"/>
      <c r="ME14" s="163"/>
      <c r="MF14" s="163"/>
      <c r="MG14" s="163"/>
      <c r="MH14" s="163"/>
      <c r="MI14" s="163"/>
      <c r="MJ14" s="163"/>
      <c r="MK14" s="163"/>
      <c r="ML14" s="163"/>
      <c r="MM14" s="163"/>
      <c r="MN14" s="163"/>
      <c r="MO14" s="163"/>
      <c r="MP14" s="163"/>
      <c r="MQ14" s="163"/>
      <c r="MR14" s="163"/>
      <c r="MS14" s="163"/>
      <c r="MT14" s="163"/>
      <c r="MU14" s="163"/>
      <c r="MV14" s="163"/>
      <c r="MW14" s="163"/>
      <c r="MX14" s="163"/>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54" t="s">
        <v>225</v>
      </c>
      <c r="OE14" s="158">
        <v>45579</v>
      </c>
    </row>
    <row r="15" spans="1:395" s="154" customFormat="1" ht="15.75" customHeight="1">
      <c r="A15" s="159">
        <f t="shared" si="26"/>
        <v>10</v>
      </c>
      <c r="B15" s="160"/>
      <c r="C15" s="152">
        <f t="shared" si="1"/>
        <v>0</v>
      </c>
      <c r="D15" s="152">
        <f t="shared" si="1"/>
        <v>0</v>
      </c>
      <c r="E15" s="161">
        <f t="shared" si="5"/>
        <v>0</v>
      </c>
      <c r="F15" s="161">
        <f t="shared" si="6"/>
        <v>0</v>
      </c>
      <c r="G15" s="161">
        <f t="shared" si="7"/>
        <v>0</v>
      </c>
      <c r="H15" s="162">
        <f t="shared" si="8"/>
        <v>0</v>
      </c>
      <c r="I15" s="162">
        <f t="shared" si="9"/>
        <v>0</v>
      </c>
      <c r="J15" s="161">
        <f t="shared" si="10"/>
        <v>0</v>
      </c>
      <c r="K15" s="161">
        <f t="shared" si="11"/>
        <v>0</v>
      </c>
      <c r="L15" s="161">
        <f t="shared" si="12"/>
        <v>0</v>
      </c>
      <c r="M15" s="161">
        <f t="shared" si="13"/>
        <v>0</v>
      </c>
      <c r="N15" s="161">
        <f t="shared" si="14"/>
        <v>0</v>
      </c>
      <c r="O15" s="161">
        <f t="shared" si="15"/>
        <v>0</v>
      </c>
      <c r="P15" s="161">
        <f t="shared" si="16"/>
        <v>0</v>
      </c>
      <c r="Q15" s="161">
        <f t="shared" si="17"/>
        <v>0</v>
      </c>
      <c r="R15" s="161">
        <f t="shared" si="18"/>
        <v>0</v>
      </c>
      <c r="S15" s="161">
        <f t="shared" si="19"/>
        <v>0</v>
      </c>
      <c r="T15" s="161">
        <f t="shared" si="20"/>
        <v>0</v>
      </c>
      <c r="U15" s="161">
        <f t="shared" si="21"/>
        <v>0</v>
      </c>
      <c r="V15" s="161">
        <f t="shared" si="22"/>
        <v>0</v>
      </c>
      <c r="W15" s="161">
        <f t="shared" si="2"/>
        <v>0</v>
      </c>
      <c r="X15" s="161">
        <f t="shared" si="23"/>
        <v>0</v>
      </c>
      <c r="Y15" s="161">
        <f t="shared" si="3"/>
        <v>0</v>
      </c>
      <c r="Z15" s="161">
        <f t="shared" si="4"/>
        <v>0</v>
      </c>
      <c r="AA15" s="161">
        <f t="shared" si="24"/>
        <v>0</v>
      </c>
      <c r="AB15" s="161">
        <f t="shared" si="25"/>
        <v>0</v>
      </c>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4"/>
      <c r="IJ15" s="164"/>
      <c r="IK15" s="164"/>
      <c r="IL15" s="164"/>
      <c r="IM15" s="164"/>
      <c r="IN15" s="164"/>
      <c r="IO15" s="164"/>
      <c r="IP15" s="164"/>
      <c r="IQ15" s="164"/>
      <c r="IR15" s="164"/>
      <c r="IS15" s="164"/>
      <c r="IT15" s="164"/>
      <c r="IU15" s="164"/>
      <c r="IV15" s="164"/>
      <c r="IW15" s="164"/>
      <c r="IX15" s="164"/>
      <c r="IY15" s="164"/>
      <c r="IZ15" s="164"/>
      <c r="JA15" s="164"/>
      <c r="JB15" s="164"/>
      <c r="JC15" s="164"/>
      <c r="JD15" s="164"/>
      <c r="JE15" s="164"/>
      <c r="JF15" s="164"/>
      <c r="JG15" s="164"/>
      <c r="JH15" s="164"/>
      <c r="JI15" s="164"/>
      <c r="JJ15" s="164"/>
      <c r="JK15" s="164"/>
      <c r="JL15" s="164"/>
      <c r="JM15" s="163"/>
      <c r="JN15" s="163"/>
      <c r="JO15" s="163"/>
      <c r="JP15" s="163"/>
      <c r="JQ15" s="163"/>
      <c r="JR15" s="163"/>
      <c r="JS15" s="163"/>
      <c r="JT15" s="163"/>
      <c r="JU15" s="163"/>
      <c r="JV15" s="163"/>
      <c r="JW15" s="163"/>
      <c r="JX15" s="163"/>
      <c r="JY15" s="163"/>
      <c r="JZ15" s="163"/>
      <c r="KA15" s="163"/>
      <c r="KB15" s="163"/>
      <c r="KC15" s="163"/>
      <c r="KD15" s="163"/>
      <c r="KE15" s="163"/>
      <c r="KF15" s="163"/>
      <c r="KG15" s="163"/>
      <c r="KH15" s="163"/>
      <c r="KI15" s="163"/>
      <c r="KJ15" s="163"/>
      <c r="KK15" s="163"/>
      <c r="KL15" s="163"/>
      <c r="KM15" s="163"/>
      <c r="KN15" s="163"/>
      <c r="KO15" s="163"/>
      <c r="KP15" s="163"/>
      <c r="KQ15" s="163"/>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3"/>
      <c r="LX15" s="163"/>
      <c r="LY15" s="163"/>
      <c r="LZ15" s="163"/>
      <c r="MA15" s="163"/>
      <c r="MB15" s="163"/>
      <c r="MC15" s="163"/>
      <c r="MD15" s="163"/>
      <c r="ME15" s="163"/>
      <c r="MF15" s="163"/>
      <c r="MG15" s="163"/>
      <c r="MH15" s="163"/>
      <c r="MI15" s="163"/>
      <c r="MJ15" s="163"/>
      <c r="MK15" s="163"/>
      <c r="ML15" s="163"/>
      <c r="MM15" s="163"/>
      <c r="MN15" s="163"/>
      <c r="MO15" s="163"/>
      <c r="MP15" s="163"/>
      <c r="MQ15" s="163"/>
      <c r="MR15" s="163"/>
      <c r="MS15" s="163"/>
      <c r="MT15" s="163"/>
      <c r="MU15" s="163"/>
      <c r="MV15" s="163"/>
      <c r="MW15" s="163"/>
      <c r="MX15" s="163"/>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54" t="s">
        <v>225</v>
      </c>
      <c r="OE15" s="158">
        <v>45599</v>
      </c>
    </row>
    <row r="16" spans="1:395" s="154" customFormat="1" ht="15.75" customHeight="1">
      <c r="A16" s="159">
        <f t="shared" si="26"/>
        <v>11</v>
      </c>
      <c r="B16" s="160"/>
      <c r="C16" s="152">
        <f t="shared" si="1"/>
        <v>0</v>
      </c>
      <c r="D16" s="152">
        <f t="shared" si="1"/>
        <v>0</v>
      </c>
      <c r="E16" s="161">
        <f t="shared" si="5"/>
        <v>0</v>
      </c>
      <c r="F16" s="161">
        <f t="shared" si="6"/>
        <v>0</v>
      </c>
      <c r="G16" s="161">
        <f t="shared" si="7"/>
        <v>0</v>
      </c>
      <c r="H16" s="162">
        <f t="shared" si="8"/>
        <v>0</v>
      </c>
      <c r="I16" s="162">
        <f t="shared" si="9"/>
        <v>0</v>
      </c>
      <c r="J16" s="161">
        <f t="shared" si="10"/>
        <v>0</v>
      </c>
      <c r="K16" s="161">
        <f t="shared" si="11"/>
        <v>0</v>
      </c>
      <c r="L16" s="161">
        <f t="shared" si="12"/>
        <v>0</v>
      </c>
      <c r="M16" s="161">
        <f t="shared" si="13"/>
        <v>0</v>
      </c>
      <c r="N16" s="161">
        <f t="shared" si="14"/>
        <v>0</v>
      </c>
      <c r="O16" s="161">
        <f t="shared" si="15"/>
        <v>0</v>
      </c>
      <c r="P16" s="161">
        <f t="shared" si="16"/>
        <v>0</v>
      </c>
      <c r="Q16" s="161">
        <f>COUNTA($HD16:$IH16)</f>
        <v>0</v>
      </c>
      <c r="R16" s="161">
        <f t="shared" si="18"/>
        <v>0</v>
      </c>
      <c r="S16" s="161">
        <f t="shared" si="19"/>
        <v>0</v>
      </c>
      <c r="T16" s="161">
        <f t="shared" si="20"/>
        <v>0</v>
      </c>
      <c r="U16" s="161">
        <f t="shared" si="21"/>
        <v>0</v>
      </c>
      <c r="V16" s="161">
        <f t="shared" si="22"/>
        <v>0</v>
      </c>
      <c r="W16" s="161">
        <f t="shared" si="2"/>
        <v>0</v>
      </c>
      <c r="X16" s="161">
        <f t="shared" si="23"/>
        <v>0</v>
      </c>
      <c r="Y16" s="161">
        <f t="shared" si="3"/>
        <v>0</v>
      </c>
      <c r="Z16" s="161">
        <f t="shared" si="4"/>
        <v>0</v>
      </c>
      <c r="AA16" s="161">
        <f t="shared" si="24"/>
        <v>0</v>
      </c>
      <c r="AB16" s="161">
        <f t="shared" si="25"/>
        <v>0</v>
      </c>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4"/>
      <c r="IJ16" s="164"/>
      <c r="IK16" s="164"/>
      <c r="IL16" s="164"/>
      <c r="IM16" s="164"/>
      <c r="IN16" s="164"/>
      <c r="IO16" s="164"/>
      <c r="IP16" s="164"/>
      <c r="IQ16" s="164"/>
      <c r="IR16" s="164"/>
      <c r="IS16" s="164"/>
      <c r="IT16" s="164"/>
      <c r="IU16" s="164"/>
      <c r="IV16" s="164"/>
      <c r="IW16" s="164"/>
      <c r="IX16" s="164"/>
      <c r="IY16" s="164"/>
      <c r="IZ16" s="164"/>
      <c r="JA16" s="164"/>
      <c r="JB16" s="164"/>
      <c r="JC16" s="164"/>
      <c r="JD16" s="164"/>
      <c r="JE16" s="164"/>
      <c r="JF16" s="164"/>
      <c r="JG16" s="164"/>
      <c r="JH16" s="164"/>
      <c r="JI16" s="164"/>
      <c r="JJ16" s="164"/>
      <c r="JK16" s="164"/>
      <c r="JL16" s="164"/>
      <c r="JM16" s="163"/>
      <c r="JN16" s="163"/>
      <c r="JO16" s="163"/>
      <c r="JP16" s="163"/>
      <c r="JQ16" s="163"/>
      <c r="JR16" s="163"/>
      <c r="JS16" s="163"/>
      <c r="JT16" s="163"/>
      <c r="JU16" s="163"/>
      <c r="JV16" s="163"/>
      <c r="JW16" s="163"/>
      <c r="JX16" s="163"/>
      <c r="JY16" s="163"/>
      <c r="JZ16" s="163"/>
      <c r="KA16" s="163"/>
      <c r="KB16" s="163"/>
      <c r="KC16" s="163"/>
      <c r="KD16" s="163"/>
      <c r="KE16" s="163"/>
      <c r="KF16" s="163"/>
      <c r="KG16" s="163"/>
      <c r="KH16" s="163"/>
      <c r="KI16" s="163"/>
      <c r="KJ16" s="163"/>
      <c r="KK16" s="163"/>
      <c r="KL16" s="163"/>
      <c r="KM16" s="163"/>
      <c r="KN16" s="163"/>
      <c r="KO16" s="163"/>
      <c r="KP16" s="163"/>
      <c r="KQ16" s="163"/>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3"/>
      <c r="LX16" s="163"/>
      <c r="LY16" s="163"/>
      <c r="LZ16" s="163"/>
      <c r="MA16" s="163"/>
      <c r="MB16" s="163"/>
      <c r="MC16" s="163"/>
      <c r="MD16" s="163"/>
      <c r="ME16" s="163"/>
      <c r="MF16" s="163"/>
      <c r="MG16" s="163"/>
      <c r="MH16" s="163"/>
      <c r="MI16" s="163"/>
      <c r="MJ16" s="163"/>
      <c r="MK16" s="163"/>
      <c r="ML16" s="163"/>
      <c r="MM16" s="163"/>
      <c r="MN16" s="163"/>
      <c r="MO16" s="163"/>
      <c r="MP16" s="163"/>
      <c r="MQ16" s="163"/>
      <c r="MR16" s="163"/>
      <c r="MS16" s="163"/>
      <c r="MT16" s="163"/>
      <c r="MU16" s="163"/>
      <c r="MV16" s="163"/>
      <c r="MW16" s="163"/>
      <c r="MX16" s="163"/>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54" t="s">
        <v>225</v>
      </c>
      <c r="OE16" s="158">
        <v>45600</v>
      </c>
    </row>
    <row r="17" spans="1:395" s="154" customFormat="1" ht="15.75" customHeight="1">
      <c r="A17" s="159">
        <f t="shared" si="26"/>
        <v>12</v>
      </c>
      <c r="B17" s="160"/>
      <c r="C17" s="152">
        <f t="shared" si="1"/>
        <v>0</v>
      </c>
      <c r="D17" s="152">
        <f t="shared" si="1"/>
        <v>0</v>
      </c>
      <c r="E17" s="161">
        <f t="shared" si="5"/>
        <v>0</v>
      </c>
      <c r="F17" s="161">
        <f t="shared" si="6"/>
        <v>0</v>
      </c>
      <c r="G17" s="161">
        <f t="shared" si="7"/>
        <v>0</v>
      </c>
      <c r="H17" s="162">
        <f t="shared" si="8"/>
        <v>0</v>
      </c>
      <c r="I17" s="162">
        <f t="shared" si="9"/>
        <v>0</v>
      </c>
      <c r="J17" s="161">
        <f t="shared" si="10"/>
        <v>0</v>
      </c>
      <c r="K17" s="161">
        <f t="shared" si="11"/>
        <v>0</v>
      </c>
      <c r="L17" s="161">
        <f t="shared" si="12"/>
        <v>0</v>
      </c>
      <c r="M17" s="161">
        <f t="shared" si="13"/>
        <v>0</v>
      </c>
      <c r="N17" s="161">
        <f t="shared" si="14"/>
        <v>0</v>
      </c>
      <c r="O17" s="161">
        <f t="shared" si="15"/>
        <v>0</v>
      </c>
      <c r="P17" s="161">
        <f t="shared" si="16"/>
        <v>0</v>
      </c>
      <c r="Q17" s="161">
        <f t="shared" si="17"/>
        <v>0</v>
      </c>
      <c r="R17" s="161">
        <f t="shared" si="18"/>
        <v>0</v>
      </c>
      <c r="S17" s="161">
        <f t="shared" si="19"/>
        <v>0</v>
      </c>
      <c r="T17" s="161">
        <f t="shared" si="20"/>
        <v>0</v>
      </c>
      <c r="U17" s="161">
        <f t="shared" si="21"/>
        <v>0</v>
      </c>
      <c r="V17" s="161">
        <f t="shared" si="22"/>
        <v>0</v>
      </c>
      <c r="W17" s="161">
        <f t="shared" si="2"/>
        <v>0</v>
      </c>
      <c r="X17" s="161">
        <f t="shared" si="23"/>
        <v>0</v>
      </c>
      <c r="Y17" s="161">
        <f t="shared" si="3"/>
        <v>0</v>
      </c>
      <c r="Z17" s="161">
        <f t="shared" si="4"/>
        <v>0</v>
      </c>
      <c r="AA17" s="161">
        <f t="shared" si="24"/>
        <v>0</v>
      </c>
      <c r="AB17" s="161">
        <f t="shared" si="25"/>
        <v>0</v>
      </c>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3"/>
      <c r="HE17" s="163"/>
      <c r="HF17" s="163"/>
      <c r="HG17" s="163"/>
      <c r="HH17" s="163"/>
      <c r="HI17" s="163"/>
      <c r="HJ17" s="163"/>
      <c r="HK17" s="163"/>
      <c r="HL17" s="163"/>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c r="II17" s="164"/>
      <c r="IJ17" s="164"/>
      <c r="IK17" s="164"/>
      <c r="IL17" s="164"/>
      <c r="IM17" s="164"/>
      <c r="IN17" s="164"/>
      <c r="IO17" s="164"/>
      <c r="IP17" s="164"/>
      <c r="IQ17" s="164"/>
      <c r="IR17" s="164"/>
      <c r="IS17" s="164"/>
      <c r="IT17" s="164"/>
      <c r="IU17" s="164"/>
      <c r="IV17" s="164"/>
      <c r="IW17" s="164"/>
      <c r="IX17" s="164"/>
      <c r="IY17" s="164"/>
      <c r="IZ17" s="164"/>
      <c r="JA17" s="164"/>
      <c r="JB17" s="164"/>
      <c r="JC17" s="164"/>
      <c r="JD17" s="164"/>
      <c r="JE17" s="164"/>
      <c r="JF17" s="164"/>
      <c r="JG17" s="164"/>
      <c r="JH17" s="164"/>
      <c r="JI17" s="164"/>
      <c r="JJ17" s="164"/>
      <c r="JK17" s="164"/>
      <c r="JL17" s="164"/>
      <c r="JM17" s="163"/>
      <c r="JN17" s="163"/>
      <c r="JO17" s="163"/>
      <c r="JP17" s="163"/>
      <c r="JQ17" s="163"/>
      <c r="JR17" s="163"/>
      <c r="JS17" s="163"/>
      <c r="JT17" s="163"/>
      <c r="JU17" s="163"/>
      <c r="JV17" s="163"/>
      <c r="JW17" s="163"/>
      <c r="JX17" s="163"/>
      <c r="JY17" s="163"/>
      <c r="JZ17" s="163"/>
      <c r="KA17" s="163"/>
      <c r="KB17" s="163"/>
      <c r="KC17" s="163"/>
      <c r="KD17" s="163"/>
      <c r="KE17" s="163"/>
      <c r="KF17" s="163"/>
      <c r="KG17" s="163"/>
      <c r="KH17" s="163"/>
      <c r="KI17" s="163"/>
      <c r="KJ17" s="163"/>
      <c r="KK17" s="163"/>
      <c r="KL17" s="163"/>
      <c r="KM17" s="163"/>
      <c r="KN17" s="163"/>
      <c r="KO17" s="163"/>
      <c r="KP17" s="163"/>
      <c r="KQ17" s="163"/>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3"/>
      <c r="LX17" s="163"/>
      <c r="LY17" s="163"/>
      <c r="LZ17" s="163"/>
      <c r="MA17" s="163"/>
      <c r="MB17" s="163"/>
      <c r="MC17" s="163"/>
      <c r="MD17" s="163"/>
      <c r="ME17" s="163"/>
      <c r="MF17" s="163"/>
      <c r="MG17" s="163"/>
      <c r="MH17" s="163"/>
      <c r="MI17" s="163"/>
      <c r="MJ17" s="163"/>
      <c r="MK17" s="163"/>
      <c r="ML17" s="163"/>
      <c r="MM17" s="163"/>
      <c r="MN17" s="163"/>
      <c r="MO17" s="163"/>
      <c r="MP17" s="163"/>
      <c r="MQ17" s="163"/>
      <c r="MR17" s="163"/>
      <c r="MS17" s="163"/>
      <c r="MT17" s="163"/>
      <c r="MU17" s="163"/>
      <c r="MV17" s="163"/>
      <c r="MW17" s="163"/>
      <c r="MX17" s="163"/>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54" t="s">
        <v>225</v>
      </c>
      <c r="OE17" s="158">
        <v>45619</v>
      </c>
    </row>
    <row r="18" spans="1:395" s="154" customFormat="1" ht="15.75" customHeight="1">
      <c r="A18" s="159">
        <f t="shared" si="26"/>
        <v>13</v>
      </c>
      <c r="B18" s="160"/>
      <c r="C18" s="152">
        <f t="shared" si="1"/>
        <v>0</v>
      </c>
      <c r="D18" s="152">
        <f t="shared" si="1"/>
        <v>0</v>
      </c>
      <c r="E18" s="161">
        <f t="shared" si="5"/>
        <v>0</v>
      </c>
      <c r="F18" s="161">
        <f t="shared" si="6"/>
        <v>0</v>
      </c>
      <c r="G18" s="161">
        <f t="shared" si="7"/>
        <v>0</v>
      </c>
      <c r="H18" s="162">
        <f t="shared" si="8"/>
        <v>0</v>
      </c>
      <c r="I18" s="162">
        <f t="shared" si="9"/>
        <v>0</v>
      </c>
      <c r="J18" s="161">
        <f t="shared" si="10"/>
        <v>0</v>
      </c>
      <c r="K18" s="161">
        <f t="shared" si="11"/>
        <v>0</v>
      </c>
      <c r="L18" s="161">
        <f t="shared" si="12"/>
        <v>0</v>
      </c>
      <c r="M18" s="161">
        <f t="shared" si="13"/>
        <v>0</v>
      </c>
      <c r="N18" s="161">
        <f t="shared" si="14"/>
        <v>0</v>
      </c>
      <c r="O18" s="161">
        <f t="shared" si="15"/>
        <v>0</v>
      </c>
      <c r="P18" s="161">
        <f t="shared" si="16"/>
        <v>0</v>
      </c>
      <c r="Q18" s="161">
        <f t="shared" si="17"/>
        <v>0</v>
      </c>
      <c r="R18" s="161">
        <f t="shared" si="18"/>
        <v>0</v>
      </c>
      <c r="S18" s="161">
        <f t="shared" si="19"/>
        <v>0</v>
      </c>
      <c r="T18" s="161">
        <f t="shared" si="20"/>
        <v>0</v>
      </c>
      <c r="U18" s="161">
        <f t="shared" si="21"/>
        <v>0</v>
      </c>
      <c r="V18" s="161">
        <f t="shared" si="22"/>
        <v>0</v>
      </c>
      <c r="W18" s="161">
        <f t="shared" si="2"/>
        <v>0</v>
      </c>
      <c r="X18" s="161">
        <f t="shared" si="23"/>
        <v>0</v>
      </c>
      <c r="Y18" s="161">
        <f t="shared" si="3"/>
        <v>0</v>
      </c>
      <c r="Z18" s="161">
        <f t="shared" si="4"/>
        <v>0</v>
      </c>
      <c r="AA18" s="161">
        <f t="shared" si="24"/>
        <v>0</v>
      </c>
      <c r="AB18" s="161">
        <f t="shared" si="25"/>
        <v>0</v>
      </c>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4"/>
      <c r="IJ18" s="164"/>
      <c r="IK18" s="164"/>
      <c r="IL18" s="164"/>
      <c r="IM18" s="164"/>
      <c r="IN18" s="164"/>
      <c r="IO18" s="164"/>
      <c r="IP18" s="164"/>
      <c r="IQ18" s="164"/>
      <c r="IR18" s="164"/>
      <c r="IS18" s="164"/>
      <c r="IT18" s="164"/>
      <c r="IU18" s="164"/>
      <c r="IV18" s="164"/>
      <c r="IW18" s="164"/>
      <c r="IX18" s="164"/>
      <c r="IY18" s="164"/>
      <c r="IZ18" s="164"/>
      <c r="JA18" s="164"/>
      <c r="JB18" s="164"/>
      <c r="JC18" s="164"/>
      <c r="JD18" s="164"/>
      <c r="JE18" s="164"/>
      <c r="JF18" s="164"/>
      <c r="JG18" s="164"/>
      <c r="JH18" s="164"/>
      <c r="JI18" s="164"/>
      <c r="JJ18" s="164"/>
      <c r="JK18" s="164"/>
      <c r="JL18" s="164"/>
      <c r="JM18" s="163"/>
      <c r="JN18" s="163"/>
      <c r="JO18" s="163"/>
      <c r="JP18" s="163"/>
      <c r="JQ18" s="163"/>
      <c r="JR18" s="163"/>
      <c r="JS18" s="163"/>
      <c r="JT18" s="163"/>
      <c r="JU18" s="163"/>
      <c r="JV18" s="163"/>
      <c r="JW18" s="163"/>
      <c r="JX18" s="163"/>
      <c r="JY18" s="163"/>
      <c r="JZ18" s="163"/>
      <c r="KA18" s="163"/>
      <c r="KB18" s="163"/>
      <c r="KC18" s="163"/>
      <c r="KD18" s="163"/>
      <c r="KE18" s="163"/>
      <c r="KF18" s="163"/>
      <c r="KG18" s="163"/>
      <c r="KH18" s="163"/>
      <c r="KI18" s="163"/>
      <c r="KJ18" s="163"/>
      <c r="KK18" s="163"/>
      <c r="KL18" s="163"/>
      <c r="KM18" s="163"/>
      <c r="KN18" s="163"/>
      <c r="KO18" s="163"/>
      <c r="KP18" s="163"/>
      <c r="KQ18" s="163"/>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3"/>
      <c r="LX18" s="163"/>
      <c r="LY18" s="163"/>
      <c r="LZ18" s="163"/>
      <c r="MA18" s="163"/>
      <c r="MB18" s="163"/>
      <c r="MC18" s="163"/>
      <c r="MD18" s="163"/>
      <c r="ME18" s="163"/>
      <c r="MF18" s="163"/>
      <c r="MG18" s="163"/>
      <c r="MH18" s="163"/>
      <c r="MI18" s="163"/>
      <c r="MJ18" s="163"/>
      <c r="MK18" s="163"/>
      <c r="ML18" s="163"/>
      <c r="MM18" s="163"/>
      <c r="MN18" s="163"/>
      <c r="MO18" s="163"/>
      <c r="MP18" s="163"/>
      <c r="MQ18" s="163"/>
      <c r="MR18" s="163"/>
      <c r="MS18" s="163"/>
      <c r="MT18" s="163"/>
      <c r="MU18" s="163"/>
      <c r="MV18" s="163"/>
      <c r="MW18" s="163"/>
      <c r="MX18" s="163"/>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54" t="s">
        <v>225</v>
      </c>
      <c r="OE18" s="158">
        <v>45658</v>
      </c>
    </row>
    <row r="19" spans="1:395" s="154" customFormat="1" ht="15.75" customHeight="1">
      <c r="A19" s="159">
        <f t="shared" si="26"/>
        <v>14</v>
      </c>
      <c r="B19" s="160"/>
      <c r="C19" s="152">
        <f t="shared" si="1"/>
        <v>0</v>
      </c>
      <c r="D19" s="152">
        <f t="shared" si="1"/>
        <v>0</v>
      </c>
      <c r="E19" s="161">
        <f t="shared" si="5"/>
        <v>0</v>
      </c>
      <c r="F19" s="161">
        <f t="shared" si="6"/>
        <v>0</v>
      </c>
      <c r="G19" s="161">
        <f t="shared" si="7"/>
        <v>0</v>
      </c>
      <c r="H19" s="162">
        <f t="shared" si="8"/>
        <v>0</v>
      </c>
      <c r="I19" s="162">
        <f t="shared" si="9"/>
        <v>0</v>
      </c>
      <c r="J19" s="161">
        <f t="shared" si="10"/>
        <v>0</v>
      </c>
      <c r="K19" s="161">
        <f t="shared" si="11"/>
        <v>0</v>
      </c>
      <c r="L19" s="161">
        <f t="shared" si="12"/>
        <v>0</v>
      </c>
      <c r="M19" s="161">
        <f t="shared" si="13"/>
        <v>0</v>
      </c>
      <c r="N19" s="161">
        <f t="shared" si="14"/>
        <v>0</v>
      </c>
      <c r="O19" s="161">
        <f t="shared" si="15"/>
        <v>0</v>
      </c>
      <c r="P19" s="161">
        <f t="shared" si="16"/>
        <v>0</v>
      </c>
      <c r="Q19" s="161">
        <f t="shared" si="17"/>
        <v>0</v>
      </c>
      <c r="R19" s="161">
        <f t="shared" si="18"/>
        <v>0</v>
      </c>
      <c r="S19" s="161">
        <f t="shared" si="19"/>
        <v>0</v>
      </c>
      <c r="T19" s="161">
        <f t="shared" si="20"/>
        <v>0</v>
      </c>
      <c r="U19" s="161">
        <f t="shared" si="21"/>
        <v>0</v>
      </c>
      <c r="V19" s="161">
        <f t="shared" si="22"/>
        <v>0</v>
      </c>
      <c r="W19" s="161">
        <f t="shared" si="2"/>
        <v>0</v>
      </c>
      <c r="X19" s="161">
        <f t="shared" si="23"/>
        <v>0</v>
      </c>
      <c r="Y19" s="161">
        <f t="shared" si="3"/>
        <v>0</v>
      </c>
      <c r="Z19" s="161">
        <f t="shared" si="4"/>
        <v>0</v>
      </c>
      <c r="AA19" s="161">
        <f t="shared" si="24"/>
        <v>0</v>
      </c>
      <c r="AB19" s="161">
        <f t="shared" si="25"/>
        <v>0</v>
      </c>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4"/>
      <c r="IJ19" s="164"/>
      <c r="IK19" s="164"/>
      <c r="IL19" s="164"/>
      <c r="IM19" s="164"/>
      <c r="IN19" s="164"/>
      <c r="IO19" s="164"/>
      <c r="IP19" s="164"/>
      <c r="IQ19" s="164"/>
      <c r="IR19" s="164"/>
      <c r="IS19" s="164"/>
      <c r="IT19" s="164"/>
      <c r="IU19" s="164"/>
      <c r="IV19" s="164"/>
      <c r="IW19" s="164"/>
      <c r="IX19" s="164"/>
      <c r="IY19" s="164"/>
      <c r="IZ19" s="164"/>
      <c r="JA19" s="164"/>
      <c r="JB19" s="164"/>
      <c r="JC19" s="164"/>
      <c r="JD19" s="164"/>
      <c r="JE19" s="164"/>
      <c r="JF19" s="164"/>
      <c r="JG19" s="164"/>
      <c r="JH19" s="164"/>
      <c r="JI19" s="164"/>
      <c r="JJ19" s="164"/>
      <c r="JK19" s="164"/>
      <c r="JL19" s="164"/>
      <c r="JM19" s="163"/>
      <c r="JN19" s="163"/>
      <c r="JO19" s="163"/>
      <c r="JP19" s="163"/>
      <c r="JQ19" s="163"/>
      <c r="JR19" s="163"/>
      <c r="JS19" s="163"/>
      <c r="JT19" s="163"/>
      <c r="JU19" s="163"/>
      <c r="JV19" s="163"/>
      <c r="JW19" s="163"/>
      <c r="JX19" s="163"/>
      <c r="JY19" s="163"/>
      <c r="JZ19" s="163"/>
      <c r="KA19" s="163"/>
      <c r="KB19" s="163"/>
      <c r="KC19" s="163"/>
      <c r="KD19" s="163"/>
      <c r="KE19" s="163"/>
      <c r="KF19" s="163"/>
      <c r="KG19" s="163"/>
      <c r="KH19" s="163"/>
      <c r="KI19" s="163"/>
      <c r="KJ19" s="163"/>
      <c r="KK19" s="163"/>
      <c r="KL19" s="163"/>
      <c r="KM19" s="163"/>
      <c r="KN19" s="163"/>
      <c r="KO19" s="163"/>
      <c r="KP19" s="163"/>
      <c r="KQ19" s="163"/>
      <c r="KR19" s="164"/>
      <c r="KS19" s="164"/>
      <c r="KT19" s="164"/>
      <c r="KU19" s="164"/>
      <c r="KV19" s="164"/>
      <c r="KW19" s="164"/>
      <c r="KX19" s="164"/>
      <c r="KY19" s="164"/>
      <c r="KZ19" s="164"/>
      <c r="LA19" s="164"/>
      <c r="LB19" s="164"/>
      <c r="LC19" s="164"/>
      <c r="LD19" s="164"/>
      <c r="LE19" s="164"/>
      <c r="LF19" s="164"/>
      <c r="LG19" s="164"/>
      <c r="LH19" s="164"/>
      <c r="LI19" s="164"/>
      <c r="LJ19" s="164"/>
      <c r="LK19" s="164"/>
      <c r="LL19" s="164"/>
      <c r="LM19" s="164"/>
      <c r="LN19" s="164"/>
      <c r="LO19" s="164"/>
      <c r="LP19" s="164"/>
      <c r="LQ19" s="164"/>
      <c r="LR19" s="164"/>
      <c r="LS19" s="164"/>
      <c r="LT19" s="164"/>
      <c r="LU19" s="164"/>
      <c r="LV19" s="164"/>
      <c r="LW19" s="163"/>
      <c r="LX19" s="163"/>
      <c r="LY19" s="163"/>
      <c r="LZ19" s="163"/>
      <c r="MA19" s="163"/>
      <c r="MB19" s="163"/>
      <c r="MC19" s="163"/>
      <c r="MD19" s="163"/>
      <c r="ME19" s="163"/>
      <c r="MF19" s="163"/>
      <c r="MG19" s="163"/>
      <c r="MH19" s="163"/>
      <c r="MI19" s="163"/>
      <c r="MJ19" s="163"/>
      <c r="MK19" s="163"/>
      <c r="ML19" s="163"/>
      <c r="MM19" s="163"/>
      <c r="MN19" s="163"/>
      <c r="MO19" s="163"/>
      <c r="MP19" s="163"/>
      <c r="MQ19" s="163"/>
      <c r="MR19" s="163"/>
      <c r="MS19" s="163"/>
      <c r="MT19" s="163"/>
      <c r="MU19" s="163"/>
      <c r="MV19" s="163"/>
      <c r="MW19" s="163"/>
      <c r="MX19" s="163"/>
      <c r="MY19" s="164"/>
      <c r="MZ19" s="164"/>
      <c r="NA19" s="164"/>
      <c r="NB19" s="164"/>
      <c r="NC19" s="164"/>
      <c r="ND19" s="164"/>
      <c r="NE19" s="164"/>
      <c r="NF19" s="164"/>
      <c r="NG19" s="164"/>
      <c r="NH19" s="164"/>
      <c r="NI19" s="164"/>
      <c r="NJ19" s="164"/>
      <c r="NK19" s="164"/>
      <c r="NL19" s="164"/>
      <c r="NM19" s="164"/>
      <c r="NN19" s="164"/>
      <c r="NO19" s="164"/>
      <c r="NP19" s="164"/>
      <c r="NQ19" s="164"/>
      <c r="NR19" s="164"/>
      <c r="NS19" s="164"/>
      <c r="NT19" s="164"/>
      <c r="NU19" s="164"/>
      <c r="NV19" s="164"/>
      <c r="NW19" s="164"/>
      <c r="NX19" s="164"/>
      <c r="NY19" s="164"/>
      <c r="NZ19" s="164"/>
      <c r="OA19" s="164"/>
      <c r="OB19" s="164"/>
      <c r="OC19" s="164"/>
      <c r="OD19" s="154" t="s">
        <v>225</v>
      </c>
      <c r="OE19" s="158">
        <v>45670</v>
      </c>
    </row>
    <row r="20" spans="1:395" s="154" customFormat="1" ht="15.75" customHeight="1">
      <c r="A20" s="159">
        <f t="shared" si="26"/>
        <v>15</v>
      </c>
      <c r="B20" s="160"/>
      <c r="C20" s="152">
        <f t="shared" si="1"/>
        <v>0</v>
      </c>
      <c r="D20" s="152">
        <f t="shared" si="1"/>
        <v>0</v>
      </c>
      <c r="E20" s="161">
        <f t="shared" si="5"/>
        <v>0</v>
      </c>
      <c r="F20" s="161">
        <f t="shared" si="6"/>
        <v>0</v>
      </c>
      <c r="G20" s="161">
        <f t="shared" si="7"/>
        <v>0</v>
      </c>
      <c r="H20" s="162">
        <f t="shared" si="8"/>
        <v>0</v>
      </c>
      <c r="I20" s="162">
        <f t="shared" si="9"/>
        <v>0</v>
      </c>
      <c r="J20" s="161">
        <f t="shared" si="10"/>
        <v>0</v>
      </c>
      <c r="K20" s="161">
        <f t="shared" si="11"/>
        <v>0</v>
      </c>
      <c r="L20" s="161">
        <f t="shared" si="12"/>
        <v>0</v>
      </c>
      <c r="M20" s="161">
        <f t="shared" si="13"/>
        <v>0</v>
      </c>
      <c r="N20" s="161">
        <f t="shared" si="14"/>
        <v>0</v>
      </c>
      <c r="O20" s="161">
        <f t="shared" si="15"/>
        <v>0</v>
      </c>
      <c r="P20" s="161">
        <f t="shared" si="16"/>
        <v>0</v>
      </c>
      <c r="Q20" s="161">
        <f t="shared" si="17"/>
        <v>0</v>
      </c>
      <c r="R20" s="161">
        <f t="shared" si="18"/>
        <v>0</v>
      </c>
      <c r="S20" s="161">
        <f t="shared" si="19"/>
        <v>0</v>
      </c>
      <c r="T20" s="161">
        <f t="shared" si="20"/>
        <v>0</v>
      </c>
      <c r="U20" s="161">
        <f t="shared" si="21"/>
        <v>0</v>
      </c>
      <c r="V20" s="161">
        <f t="shared" si="22"/>
        <v>0</v>
      </c>
      <c r="W20" s="161">
        <f t="shared" si="2"/>
        <v>0</v>
      </c>
      <c r="X20" s="161">
        <f t="shared" si="23"/>
        <v>0</v>
      </c>
      <c r="Y20" s="161">
        <f t="shared" si="3"/>
        <v>0</v>
      </c>
      <c r="Z20" s="161">
        <f t="shared" si="4"/>
        <v>0</v>
      </c>
      <c r="AA20" s="161">
        <f t="shared" si="24"/>
        <v>0</v>
      </c>
      <c r="AB20" s="161">
        <f t="shared" si="25"/>
        <v>0</v>
      </c>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4"/>
      <c r="IJ20" s="164"/>
      <c r="IK20" s="164"/>
      <c r="IL20" s="164"/>
      <c r="IM20" s="164"/>
      <c r="IN20" s="164"/>
      <c r="IO20" s="164"/>
      <c r="IP20" s="164"/>
      <c r="IQ20" s="164"/>
      <c r="IR20" s="164"/>
      <c r="IS20" s="164"/>
      <c r="IT20" s="164"/>
      <c r="IU20" s="164"/>
      <c r="IV20" s="164"/>
      <c r="IW20" s="164"/>
      <c r="IX20" s="164"/>
      <c r="IY20" s="164"/>
      <c r="IZ20" s="164"/>
      <c r="JA20" s="164"/>
      <c r="JB20" s="164"/>
      <c r="JC20" s="164"/>
      <c r="JD20" s="164"/>
      <c r="JE20" s="164"/>
      <c r="JF20" s="164"/>
      <c r="JG20" s="164"/>
      <c r="JH20" s="164"/>
      <c r="JI20" s="164"/>
      <c r="JJ20" s="164"/>
      <c r="JK20" s="164"/>
      <c r="JL20" s="164"/>
      <c r="JM20" s="163"/>
      <c r="JN20" s="163"/>
      <c r="JO20" s="163"/>
      <c r="JP20" s="163"/>
      <c r="JQ20" s="163"/>
      <c r="JR20" s="163"/>
      <c r="JS20" s="163"/>
      <c r="JT20" s="163"/>
      <c r="JU20" s="163"/>
      <c r="JV20" s="163"/>
      <c r="JW20" s="163"/>
      <c r="JX20" s="163"/>
      <c r="JY20" s="163"/>
      <c r="JZ20" s="163"/>
      <c r="KA20" s="163"/>
      <c r="KB20" s="163"/>
      <c r="KC20" s="163"/>
      <c r="KD20" s="163"/>
      <c r="KE20" s="163"/>
      <c r="KF20" s="163"/>
      <c r="KG20" s="163"/>
      <c r="KH20" s="163"/>
      <c r="KI20" s="163"/>
      <c r="KJ20" s="163"/>
      <c r="KK20" s="163"/>
      <c r="KL20" s="163"/>
      <c r="KM20" s="163"/>
      <c r="KN20" s="163"/>
      <c r="KO20" s="163"/>
      <c r="KP20" s="163"/>
      <c r="KQ20" s="163"/>
      <c r="KR20" s="164"/>
      <c r="KS20" s="164"/>
      <c r="KT20" s="164"/>
      <c r="KU20" s="164"/>
      <c r="KV20" s="164"/>
      <c r="KW20" s="164"/>
      <c r="KX20" s="164"/>
      <c r="KY20" s="164"/>
      <c r="KZ20" s="164"/>
      <c r="LA20" s="164"/>
      <c r="LB20" s="164"/>
      <c r="LC20" s="164"/>
      <c r="LD20" s="164"/>
      <c r="LE20" s="164"/>
      <c r="LF20" s="164"/>
      <c r="LG20" s="164"/>
      <c r="LH20" s="164"/>
      <c r="LI20" s="164"/>
      <c r="LJ20" s="164"/>
      <c r="LK20" s="164"/>
      <c r="LL20" s="164"/>
      <c r="LM20" s="164"/>
      <c r="LN20" s="164"/>
      <c r="LO20" s="164"/>
      <c r="LP20" s="164"/>
      <c r="LQ20" s="164"/>
      <c r="LR20" s="164"/>
      <c r="LS20" s="164"/>
      <c r="LT20" s="164"/>
      <c r="LU20" s="164"/>
      <c r="LV20" s="164"/>
      <c r="LW20" s="163"/>
      <c r="LX20" s="163"/>
      <c r="LY20" s="163"/>
      <c r="LZ20" s="163"/>
      <c r="MA20" s="163"/>
      <c r="MB20" s="163"/>
      <c r="MC20" s="163"/>
      <c r="MD20" s="163"/>
      <c r="ME20" s="163"/>
      <c r="MF20" s="163"/>
      <c r="MG20" s="163"/>
      <c r="MH20" s="163"/>
      <c r="MI20" s="163"/>
      <c r="MJ20" s="163"/>
      <c r="MK20" s="163"/>
      <c r="ML20" s="163"/>
      <c r="MM20" s="163"/>
      <c r="MN20" s="163"/>
      <c r="MO20" s="163"/>
      <c r="MP20" s="163"/>
      <c r="MQ20" s="163"/>
      <c r="MR20" s="163"/>
      <c r="MS20" s="163"/>
      <c r="MT20" s="163"/>
      <c r="MU20" s="163"/>
      <c r="MV20" s="163"/>
      <c r="MW20" s="163"/>
      <c r="MX20" s="163"/>
      <c r="MY20" s="164"/>
      <c r="MZ20" s="164"/>
      <c r="NA20" s="164"/>
      <c r="NB20" s="164"/>
      <c r="NC20" s="164"/>
      <c r="ND20" s="164"/>
      <c r="NE20" s="164"/>
      <c r="NF20" s="164"/>
      <c r="NG20" s="164"/>
      <c r="NH20" s="164"/>
      <c r="NI20" s="164"/>
      <c r="NJ20" s="164"/>
      <c r="NK20" s="164"/>
      <c r="NL20" s="164"/>
      <c r="NM20" s="164"/>
      <c r="NN20" s="164"/>
      <c r="NO20" s="164"/>
      <c r="NP20" s="164"/>
      <c r="NQ20" s="164"/>
      <c r="NR20" s="164"/>
      <c r="NS20" s="164"/>
      <c r="NT20" s="164"/>
      <c r="NU20" s="164"/>
      <c r="NV20" s="164"/>
      <c r="NW20" s="164"/>
      <c r="NX20" s="164"/>
      <c r="NY20" s="164"/>
      <c r="NZ20" s="164"/>
      <c r="OA20" s="164"/>
      <c r="OB20" s="164"/>
      <c r="OC20" s="164"/>
      <c r="OD20" s="154" t="s">
        <v>225</v>
      </c>
      <c r="OE20" s="158">
        <v>45699</v>
      </c>
    </row>
    <row r="21" spans="1:395" s="154" customFormat="1" ht="15.75" customHeight="1">
      <c r="A21" s="159">
        <f t="shared" si="26"/>
        <v>16</v>
      </c>
      <c r="B21" s="160"/>
      <c r="C21" s="152">
        <f t="shared" si="1"/>
        <v>0</v>
      </c>
      <c r="D21" s="152">
        <f t="shared" si="1"/>
        <v>0</v>
      </c>
      <c r="E21" s="161">
        <f t="shared" si="5"/>
        <v>0</v>
      </c>
      <c r="F21" s="161">
        <f t="shared" si="6"/>
        <v>0</v>
      </c>
      <c r="G21" s="161">
        <f t="shared" si="7"/>
        <v>0</v>
      </c>
      <c r="H21" s="162">
        <f t="shared" si="8"/>
        <v>0</v>
      </c>
      <c r="I21" s="162">
        <f t="shared" si="9"/>
        <v>0</v>
      </c>
      <c r="J21" s="161">
        <f t="shared" si="10"/>
        <v>0</v>
      </c>
      <c r="K21" s="161">
        <f t="shared" si="11"/>
        <v>0</v>
      </c>
      <c r="L21" s="161">
        <f t="shared" si="12"/>
        <v>0</v>
      </c>
      <c r="M21" s="161">
        <f t="shared" si="13"/>
        <v>0</v>
      </c>
      <c r="N21" s="161">
        <f t="shared" si="14"/>
        <v>0</v>
      </c>
      <c r="O21" s="161">
        <f t="shared" si="15"/>
        <v>0</v>
      </c>
      <c r="P21" s="161">
        <f t="shared" si="16"/>
        <v>0</v>
      </c>
      <c r="Q21" s="161">
        <f t="shared" si="17"/>
        <v>0</v>
      </c>
      <c r="R21" s="161">
        <f t="shared" si="18"/>
        <v>0</v>
      </c>
      <c r="S21" s="161">
        <f t="shared" si="19"/>
        <v>0</v>
      </c>
      <c r="T21" s="161">
        <f t="shared" si="20"/>
        <v>0</v>
      </c>
      <c r="U21" s="161">
        <f t="shared" si="21"/>
        <v>0</v>
      </c>
      <c r="V21" s="161">
        <f t="shared" si="22"/>
        <v>0</v>
      </c>
      <c r="W21" s="161">
        <f t="shared" si="2"/>
        <v>0</v>
      </c>
      <c r="X21" s="161">
        <f t="shared" si="23"/>
        <v>0</v>
      </c>
      <c r="Y21" s="161">
        <f t="shared" si="3"/>
        <v>0</v>
      </c>
      <c r="Z21" s="161">
        <f t="shared" si="4"/>
        <v>0</v>
      </c>
      <c r="AA21" s="161">
        <f t="shared" si="24"/>
        <v>0</v>
      </c>
      <c r="AB21" s="161">
        <f t="shared" si="25"/>
        <v>0</v>
      </c>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4"/>
      <c r="IJ21" s="164"/>
      <c r="IK21" s="164"/>
      <c r="IL21" s="164"/>
      <c r="IM21" s="164"/>
      <c r="IN21" s="164"/>
      <c r="IO21" s="164"/>
      <c r="IP21" s="164"/>
      <c r="IQ21" s="164"/>
      <c r="IR21" s="164"/>
      <c r="IS21" s="164"/>
      <c r="IT21" s="164"/>
      <c r="IU21" s="164"/>
      <c r="IV21" s="164"/>
      <c r="IW21" s="164"/>
      <c r="IX21" s="164"/>
      <c r="IY21" s="164"/>
      <c r="IZ21" s="164"/>
      <c r="JA21" s="164"/>
      <c r="JB21" s="164"/>
      <c r="JC21" s="164"/>
      <c r="JD21" s="164"/>
      <c r="JE21" s="164"/>
      <c r="JF21" s="164"/>
      <c r="JG21" s="164"/>
      <c r="JH21" s="164"/>
      <c r="JI21" s="164"/>
      <c r="JJ21" s="164"/>
      <c r="JK21" s="164"/>
      <c r="JL21" s="164"/>
      <c r="JM21" s="163"/>
      <c r="JN21" s="163"/>
      <c r="JO21" s="163"/>
      <c r="JP21" s="163"/>
      <c r="JQ21" s="163"/>
      <c r="JR21" s="163"/>
      <c r="JS21" s="163"/>
      <c r="JT21" s="163"/>
      <c r="JU21" s="163"/>
      <c r="JV21" s="163"/>
      <c r="JW21" s="163"/>
      <c r="JX21" s="163"/>
      <c r="JY21" s="163"/>
      <c r="JZ21" s="163"/>
      <c r="KA21" s="163"/>
      <c r="KB21" s="163"/>
      <c r="KC21" s="163"/>
      <c r="KD21" s="163"/>
      <c r="KE21" s="163"/>
      <c r="KF21" s="163"/>
      <c r="KG21" s="163"/>
      <c r="KH21" s="163"/>
      <c r="KI21" s="163"/>
      <c r="KJ21" s="163"/>
      <c r="KK21" s="163"/>
      <c r="KL21" s="163"/>
      <c r="KM21" s="163"/>
      <c r="KN21" s="163"/>
      <c r="KO21" s="163"/>
      <c r="KP21" s="163"/>
      <c r="KQ21" s="163"/>
      <c r="KR21" s="164"/>
      <c r="KS21" s="164"/>
      <c r="KT21" s="164"/>
      <c r="KU21" s="164"/>
      <c r="KV21" s="164"/>
      <c r="KW21" s="164"/>
      <c r="KX21" s="164"/>
      <c r="KY21" s="164"/>
      <c r="KZ21" s="164"/>
      <c r="LA21" s="164"/>
      <c r="LB21" s="164"/>
      <c r="LC21" s="164"/>
      <c r="LD21" s="164"/>
      <c r="LE21" s="164"/>
      <c r="LF21" s="164"/>
      <c r="LG21" s="164"/>
      <c r="LH21" s="164"/>
      <c r="LI21" s="164"/>
      <c r="LJ21" s="164"/>
      <c r="LK21" s="164"/>
      <c r="LL21" s="164"/>
      <c r="LM21" s="164"/>
      <c r="LN21" s="164"/>
      <c r="LO21" s="164"/>
      <c r="LP21" s="164"/>
      <c r="LQ21" s="164"/>
      <c r="LR21" s="164"/>
      <c r="LS21" s="164"/>
      <c r="LT21" s="164"/>
      <c r="LU21" s="164"/>
      <c r="LV21" s="164"/>
      <c r="LW21" s="163"/>
      <c r="LX21" s="163"/>
      <c r="LY21" s="163"/>
      <c r="LZ21" s="163"/>
      <c r="MA21" s="163"/>
      <c r="MB21" s="163"/>
      <c r="MC21" s="163"/>
      <c r="MD21" s="163"/>
      <c r="ME21" s="163"/>
      <c r="MF21" s="163"/>
      <c r="MG21" s="163"/>
      <c r="MH21" s="163"/>
      <c r="MI21" s="163"/>
      <c r="MJ21" s="163"/>
      <c r="MK21" s="163"/>
      <c r="ML21" s="163"/>
      <c r="MM21" s="163"/>
      <c r="MN21" s="163"/>
      <c r="MO21" s="163"/>
      <c r="MP21" s="163"/>
      <c r="MQ21" s="163"/>
      <c r="MR21" s="163"/>
      <c r="MS21" s="163"/>
      <c r="MT21" s="163"/>
      <c r="MU21" s="163"/>
      <c r="MV21" s="163"/>
      <c r="MW21" s="163"/>
      <c r="MX21" s="163"/>
      <c r="MY21" s="164"/>
      <c r="MZ21" s="164"/>
      <c r="NA21" s="164"/>
      <c r="NB21" s="164"/>
      <c r="NC21" s="164"/>
      <c r="ND21" s="164"/>
      <c r="NE21" s="164"/>
      <c r="NF21" s="164"/>
      <c r="NG21" s="164"/>
      <c r="NH21" s="164"/>
      <c r="NI21" s="164"/>
      <c r="NJ21" s="164"/>
      <c r="NK21" s="164"/>
      <c r="NL21" s="164"/>
      <c r="NM21" s="164"/>
      <c r="NN21" s="164"/>
      <c r="NO21" s="164"/>
      <c r="NP21" s="164"/>
      <c r="NQ21" s="164"/>
      <c r="NR21" s="164"/>
      <c r="NS21" s="164"/>
      <c r="NT21" s="164"/>
      <c r="NU21" s="164"/>
      <c r="NV21" s="164"/>
      <c r="NW21" s="164"/>
      <c r="NX21" s="164"/>
      <c r="NY21" s="164"/>
      <c r="NZ21" s="164"/>
      <c r="OA21" s="164"/>
      <c r="OB21" s="164"/>
      <c r="OC21" s="164"/>
      <c r="OD21" s="154" t="s">
        <v>225</v>
      </c>
      <c r="OE21" s="158">
        <v>45711</v>
      </c>
    </row>
    <row r="22" spans="1:395" s="154" customFormat="1" ht="15.75" customHeight="1">
      <c r="A22" s="159">
        <f t="shared" si="26"/>
        <v>17</v>
      </c>
      <c r="B22" s="160"/>
      <c r="C22" s="152">
        <f t="shared" si="1"/>
        <v>0</v>
      </c>
      <c r="D22" s="152">
        <f t="shared" si="1"/>
        <v>0</v>
      </c>
      <c r="E22" s="161">
        <f t="shared" si="5"/>
        <v>0</v>
      </c>
      <c r="F22" s="161">
        <f t="shared" si="6"/>
        <v>0</v>
      </c>
      <c r="G22" s="161">
        <f t="shared" si="7"/>
        <v>0</v>
      </c>
      <c r="H22" s="162">
        <f t="shared" si="8"/>
        <v>0</v>
      </c>
      <c r="I22" s="162">
        <f t="shared" si="9"/>
        <v>0</v>
      </c>
      <c r="J22" s="161">
        <f t="shared" si="10"/>
        <v>0</v>
      </c>
      <c r="K22" s="161">
        <f t="shared" si="11"/>
        <v>0</v>
      </c>
      <c r="L22" s="161">
        <f t="shared" si="12"/>
        <v>0</v>
      </c>
      <c r="M22" s="161">
        <f t="shared" si="13"/>
        <v>0</v>
      </c>
      <c r="N22" s="161">
        <f t="shared" si="14"/>
        <v>0</v>
      </c>
      <c r="O22" s="161">
        <f t="shared" si="15"/>
        <v>0</v>
      </c>
      <c r="P22" s="161">
        <f t="shared" si="16"/>
        <v>0</v>
      </c>
      <c r="Q22" s="161">
        <f t="shared" si="17"/>
        <v>0</v>
      </c>
      <c r="R22" s="161">
        <f t="shared" si="18"/>
        <v>0</v>
      </c>
      <c r="S22" s="161">
        <f t="shared" si="19"/>
        <v>0</v>
      </c>
      <c r="T22" s="161">
        <f t="shared" si="20"/>
        <v>0</v>
      </c>
      <c r="U22" s="161">
        <f t="shared" si="21"/>
        <v>0</v>
      </c>
      <c r="V22" s="161">
        <f t="shared" si="22"/>
        <v>0</v>
      </c>
      <c r="W22" s="161">
        <f t="shared" si="2"/>
        <v>0</v>
      </c>
      <c r="X22" s="161">
        <f t="shared" si="23"/>
        <v>0</v>
      </c>
      <c r="Y22" s="161">
        <f t="shared" si="3"/>
        <v>0</v>
      </c>
      <c r="Z22" s="161">
        <f t="shared" si="4"/>
        <v>0</v>
      </c>
      <c r="AA22" s="161">
        <f t="shared" si="24"/>
        <v>0</v>
      </c>
      <c r="AB22" s="161">
        <f t="shared" si="25"/>
        <v>0</v>
      </c>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4"/>
      <c r="IJ22" s="164"/>
      <c r="IK22" s="164"/>
      <c r="IL22" s="164"/>
      <c r="IM22" s="164"/>
      <c r="IN22" s="164"/>
      <c r="IO22" s="164"/>
      <c r="IP22" s="164"/>
      <c r="IQ22" s="164"/>
      <c r="IR22" s="164"/>
      <c r="IS22" s="164"/>
      <c r="IT22" s="164"/>
      <c r="IU22" s="164"/>
      <c r="IV22" s="164"/>
      <c r="IW22" s="164"/>
      <c r="IX22" s="164"/>
      <c r="IY22" s="164"/>
      <c r="IZ22" s="164"/>
      <c r="JA22" s="164"/>
      <c r="JB22" s="164"/>
      <c r="JC22" s="164"/>
      <c r="JD22" s="164"/>
      <c r="JE22" s="164"/>
      <c r="JF22" s="164"/>
      <c r="JG22" s="164"/>
      <c r="JH22" s="164"/>
      <c r="JI22" s="164"/>
      <c r="JJ22" s="164"/>
      <c r="JK22" s="164"/>
      <c r="JL22" s="164"/>
      <c r="JM22" s="163"/>
      <c r="JN22" s="163"/>
      <c r="JO22" s="163"/>
      <c r="JP22" s="163"/>
      <c r="JQ22" s="163"/>
      <c r="JR22" s="163"/>
      <c r="JS22" s="163"/>
      <c r="JT22" s="163"/>
      <c r="JU22" s="163"/>
      <c r="JV22" s="163"/>
      <c r="JW22" s="163"/>
      <c r="JX22" s="163"/>
      <c r="JY22" s="163"/>
      <c r="JZ22" s="163"/>
      <c r="KA22" s="163"/>
      <c r="KB22" s="163"/>
      <c r="KC22" s="163"/>
      <c r="KD22" s="163"/>
      <c r="KE22" s="163"/>
      <c r="KF22" s="163"/>
      <c r="KG22" s="163"/>
      <c r="KH22" s="163"/>
      <c r="KI22" s="163"/>
      <c r="KJ22" s="163"/>
      <c r="KK22" s="163"/>
      <c r="KL22" s="163"/>
      <c r="KM22" s="163"/>
      <c r="KN22" s="163"/>
      <c r="KO22" s="163"/>
      <c r="KP22" s="163"/>
      <c r="KQ22" s="163"/>
      <c r="KR22" s="164"/>
      <c r="KS22" s="164"/>
      <c r="KT22" s="164"/>
      <c r="KU22" s="164"/>
      <c r="KV22" s="164"/>
      <c r="KW22" s="164"/>
      <c r="KX22" s="164"/>
      <c r="KY22" s="164"/>
      <c r="KZ22" s="164"/>
      <c r="LA22" s="164"/>
      <c r="LB22" s="164"/>
      <c r="LC22" s="164"/>
      <c r="LD22" s="164"/>
      <c r="LE22" s="164"/>
      <c r="LF22" s="164"/>
      <c r="LG22" s="164"/>
      <c r="LH22" s="164"/>
      <c r="LI22" s="164"/>
      <c r="LJ22" s="164"/>
      <c r="LK22" s="164"/>
      <c r="LL22" s="164"/>
      <c r="LM22" s="164"/>
      <c r="LN22" s="164"/>
      <c r="LO22" s="164"/>
      <c r="LP22" s="164"/>
      <c r="LQ22" s="164"/>
      <c r="LR22" s="164"/>
      <c r="LS22" s="164"/>
      <c r="LT22" s="164"/>
      <c r="LU22" s="164"/>
      <c r="LV22" s="164"/>
      <c r="LW22" s="163"/>
      <c r="LX22" s="163"/>
      <c r="LY22" s="163"/>
      <c r="LZ22" s="163"/>
      <c r="MA22" s="163"/>
      <c r="MB22" s="163"/>
      <c r="MC22" s="163"/>
      <c r="MD22" s="163"/>
      <c r="ME22" s="163"/>
      <c r="MF22" s="163"/>
      <c r="MG22" s="163"/>
      <c r="MH22" s="163"/>
      <c r="MI22" s="163"/>
      <c r="MJ22" s="163"/>
      <c r="MK22" s="163"/>
      <c r="ML22" s="163"/>
      <c r="MM22" s="163"/>
      <c r="MN22" s="163"/>
      <c r="MO22" s="163"/>
      <c r="MP22" s="163"/>
      <c r="MQ22" s="163"/>
      <c r="MR22" s="163"/>
      <c r="MS22" s="163"/>
      <c r="MT22" s="163"/>
      <c r="MU22" s="163"/>
      <c r="MV22" s="163"/>
      <c r="MW22" s="163"/>
      <c r="MX22" s="163"/>
      <c r="MY22" s="164"/>
      <c r="MZ22" s="164"/>
      <c r="NA22" s="164"/>
      <c r="NB22" s="164"/>
      <c r="NC22" s="164"/>
      <c r="ND22" s="164"/>
      <c r="NE22" s="164"/>
      <c r="NF22" s="164"/>
      <c r="NG22" s="164"/>
      <c r="NH22" s="164"/>
      <c r="NI22" s="164"/>
      <c r="NJ22" s="164"/>
      <c r="NK22" s="164"/>
      <c r="NL22" s="164"/>
      <c r="NM22" s="164"/>
      <c r="NN22" s="164"/>
      <c r="NO22" s="164"/>
      <c r="NP22" s="164"/>
      <c r="NQ22" s="164"/>
      <c r="NR22" s="164"/>
      <c r="NS22" s="164"/>
      <c r="NT22" s="164"/>
      <c r="NU22" s="164"/>
      <c r="NV22" s="164"/>
      <c r="NW22" s="164"/>
      <c r="NX22" s="164"/>
      <c r="NY22" s="164"/>
      <c r="NZ22" s="164"/>
      <c r="OA22" s="164"/>
      <c r="OB22" s="164"/>
      <c r="OC22" s="164"/>
      <c r="OD22" s="154" t="s">
        <v>225</v>
      </c>
      <c r="OE22" s="158">
        <v>45712</v>
      </c>
    </row>
    <row r="23" spans="1:395" s="154" customFormat="1" ht="15.75" customHeight="1">
      <c r="A23" s="159">
        <f t="shared" si="26"/>
        <v>18</v>
      </c>
      <c r="B23" s="160"/>
      <c r="C23" s="152">
        <f t="shared" si="1"/>
        <v>0</v>
      </c>
      <c r="D23" s="152">
        <f t="shared" si="1"/>
        <v>0</v>
      </c>
      <c r="E23" s="161">
        <f t="shared" si="5"/>
        <v>0</v>
      </c>
      <c r="F23" s="161">
        <f t="shared" si="6"/>
        <v>0</v>
      </c>
      <c r="G23" s="161">
        <f t="shared" si="7"/>
        <v>0</v>
      </c>
      <c r="H23" s="162">
        <f t="shared" si="8"/>
        <v>0</v>
      </c>
      <c r="I23" s="162">
        <f t="shared" si="9"/>
        <v>0</v>
      </c>
      <c r="J23" s="161">
        <f t="shared" si="10"/>
        <v>0</v>
      </c>
      <c r="K23" s="161">
        <f t="shared" si="11"/>
        <v>0</v>
      </c>
      <c r="L23" s="161">
        <f t="shared" si="12"/>
        <v>0</v>
      </c>
      <c r="M23" s="161">
        <f t="shared" si="13"/>
        <v>0</v>
      </c>
      <c r="N23" s="161">
        <f t="shared" si="14"/>
        <v>0</v>
      </c>
      <c r="O23" s="161">
        <f t="shared" si="15"/>
        <v>0</v>
      </c>
      <c r="P23" s="161">
        <f t="shared" si="16"/>
        <v>0</v>
      </c>
      <c r="Q23" s="161">
        <f t="shared" si="17"/>
        <v>0</v>
      </c>
      <c r="R23" s="161">
        <f t="shared" si="18"/>
        <v>0</v>
      </c>
      <c r="S23" s="161">
        <f t="shared" si="19"/>
        <v>0</v>
      </c>
      <c r="T23" s="161">
        <f t="shared" si="20"/>
        <v>0</v>
      </c>
      <c r="U23" s="161">
        <f t="shared" si="21"/>
        <v>0</v>
      </c>
      <c r="V23" s="161">
        <f t="shared" si="22"/>
        <v>0</v>
      </c>
      <c r="W23" s="161">
        <f t="shared" si="2"/>
        <v>0</v>
      </c>
      <c r="X23" s="161">
        <f t="shared" si="23"/>
        <v>0</v>
      </c>
      <c r="Y23" s="161">
        <f t="shared" si="3"/>
        <v>0</v>
      </c>
      <c r="Z23" s="161">
        <f t="shared" si="4"/>
        <v>0</v>
      </c>
      <c r="AA23" s="161">
        <f t="shared" si="24"/>
        <v>0</v>
      </c>
      <c r="AB23" s="161">
        <f t="shared" si="25"/>
        <v>0</v>
      </c>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3"/>
      <c r="JN23" s="163"/>
      <c r="JO23" s="163"/>
      <c r="JP23" s="163"/>
      <c r="JQ23" s="163"/>
      <c r="JR23" s="163"/>
      <c r="JS23" s="163"/>
      <c r="JT23" s="163"/>
      <c r="JU23" s="163"/>
      <c r="JV23" s="163"/>
      <c r="JW23" s="163"/>
      <c r="JX23" s="163"/>
      <c r="JY23" s="163"/>
      <c r="JZ23" s="163"/>
      <c r="KA23" s="163"/>
      <c r="KB23" s="163"/>
      <c r="KC23" s="163"/>
      <c r="KD23" s="163"/>
      <c r="KE23" s="163"/>
      <c r="KF23" s="163"/>
      <c r="KG23" s="163"/>
      <c r="KH23" s="163"/>
      <c r="KI23" s="163"/>
      <c r="KJ23" s="163"/>
      <c r="KK23" s="163"/>
      <c r="KL23" s="163"/>
      <c r="KM23" s="163"/>
      <c r="KN23" s="163"/>
      <c r="KO23" s="163"/>
      <c r="KP23" s="163"/>
      <c r="KQ23" s="163"/>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3"/>
      <c r="LX23" s="163"/>
      <c r="LY23" s="163"/>
      <c r="LZ23" s="163"/>
      <c r="MA23" s="163"/>
      <c r="MB23" s="163"/>
      <c r="MC23" s="163"/>
      <c r="MD23" s="163"/>
      <c r="ME23" s="163"/>
      <c r="MF23" s="163"/>
      <c r="MG23" s="163"/>
      <c r="MH23" s="163"/>
      <c r="MI23" s="163"/>
      <c r="MJ23" s="163"/>
      <c r="MK23" s="163"/>
      <c r="ML23" s="163"/>
      <c r="MM23" s="163"/>
      <c r="MN23" s="163"/>
      <c r="MO23" s="163"/>
      <c r="MP23" s="163"/>
      <c r="MQ23" s="163"/>
      <c r="MR23" s="163"/>
      <c r="MS23" s="163"/>
      <c r="MT23" s="163"/>
      <c r="MU23" s="163"/>
      <c r="MV23" s="163"/>
      <c r="MW23" s="163"/>
      <c r="MX23" s="163"/>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54" t="s">
        <v>225</v>
      </c>
      <c r="OE23" s="158">
        <v>45736</v>
      </c>
    </row>
    <row r="24" spans="1:395" s="154" customFormat="1" ht="15.75" customHeight="1">
      <c r="A24" s="159">
        <f t="shared" si="26"/>
        <v>19</v>
      </c>
      <c r="B24" s="160"/>
      <c r="C24" s="152">
        <f t="shared" si="1"/>
        <v>0</v>
      </c>
      <c r="D24" s="152">
        <f t="shared" si="1"/>
        <v>0</v>
      </c>
      <c r="E24" s="161">
        <f t="shared" si="5"/>
        <v>0</v>
      </c>
      <c r="F24" s="161">
        <f t="shared" si="6"/>
        <v>0</v>
      </c>
      <c r="G24" s="161">
        <f t="shared" si="7"/>
        <v>0</v>
      </c>
      <c r="H24" s="162">
        <f t="shared" si="8"/>
        <v>0</v>
      </c>
      <c r="I24" s="162">
        <f t="shared" si="9"/>
        <v>0</v>
      </c>
      <c r="J24" s="161">
        <f t="shared" si="10"/>
        <v>0</v>
      </c>
      <c r="K24" s="161">
        <f t="shared" si="11"/>
        <v>0</v>
      </c>
      <c r="L24" s="161">
        <f t="shared" si="12"/>
        <v>0</v>
      </c>
      <c r="M24" s="161">
        <f t="shared" si="13"/>
        <v>0</v>
      </c>
      <c r="N24" s="161">
        <f t="shared" si="14"/>
        <v>0</v>
      </c>
      <c r="O24" s="161">
        <f t="shared" si="15"/>
        <v>0</v>
      </c>
      <c r="P24" s="161">
        <f t="shared" si="16"/>
        <v>0</v>
      </c>
      <c r="Q24" s="161">
        <f t="shared" si="17"/>
        <v>0</v>
      </c>
      <c r="R24" s="161">
        <f t="shared" si="18"/>
        <v>0</v>
      </c>
      <c r="S24" s="161">
        <f t="shared" si="19"/>
        <v>0</v>
      </c>
      <c r="T24" s="161">
        <f t="shared" si="20"/>
        <v>0</v>
      </c>
      <c r="U24" s="161">
        <f t="shared" si="21"/>
        <v>0</v>
      </c>
      <c r="V24" s="161">
        <f t="shared" si="22"/>
        <v>0</v>
      </c>
      <c r="W24" s="161">
        <f t="shared" si="2"/>
        <v>0</v>
      </c>
      <c r="X24" s="161">
        <f t="shared" si="23"/>
        <v>0</v>
      </c>
      <c r="Y24" s="161">
        <f t="shared" si="3"/>
        <v>0</v>
      </c>
      <c r="Z24" s="161">
        <f t="shared" si="4"/>
        <v>0</v>
      </c>
      <c r="AA24" s="161">
        <f t="shared" si="24"/>
        <v>0</v>
      </c>
      <c r="AB24" s="161">
        <f t="shared" si="25"/>
        <v>0</v>
      </c>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3"/>
      <c r="JN24" s="163"/>
      <c r="JO24" s="163"/>
      <c r="JP24" s="163"/>
      <c r="JQ24" s="163"/>
      <c r="JR24" s="163"/>
      <c r="JS24" s="163"/>
      <c r="JT24" s="163"/>
      <c r="JU24" s="163"/>
      <c r="JV24" s="163"/>
      <c r="JW24" s="163"/>
      <c r="JX24" s="163"/>
      <c r="JY24" s="163"/>
      <c r="JZ24" s="163"/>
      <c r="KA24" s="163"/>
      <c r="KB24" s="163"/>
      <c r="KC24" s="163"/>
      <c r="KD24" s="163"/>
      <c r="KE24" s="163"/>
      <c r="KF24" s="163"/>
      <c r="KG24" s="163"/>
      <c r="KH24" s="163"/>
      <c r="KI24" s="163"/>
      <c r="KJ24" s="163"/>
      <c r="KK24" s="163"/>
      <c r="KL24" s="163"/>
      <c r="KM24" s="163"/>
      <c r="KN24" s="163"/>
      <c r="KO24" s="163"/>
      <c r="KP24" s="163"/>
      <c r="KQ24" s="163"/>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3"/>
      <c r="LX24" s="163"/>
      <c r="LY24" s="163"/>
      <c r="LZ24" s="163"/>
      <c r="MA24" s="163"/>
      <c r="MB24" s="163"/>
      <c r="MC24" s="163"/>
      <c r="MD24" s="163"/>
      <c r="ME24" s="163"/>
      <c r="MF24" s="163"/>
      <c r="MG24" s="163"/>
      <c r="MH24" s="163"/>
      <c r="MI24" s="163"/>
      <c r="MJ24" s="163"/>
      <c r="MK24" s="163"/>
      <c r="ML24" s="163"/>
      <c r="MM24" s="163"/>
      <c r="MN24" s="163"/>
      <c r="MO24" s="163"/>
      <c r="MP24" s="163"/>
      <c r="MQ24" s="163"/>
      <c r="MR24" s="163"/>
      <c r="MS24" s="163"/>
      <c r="MT24" s="163"/>
      <c r="MU24" s="163"/>
      <c r="MV24" s="163"/>
      <c r="MW24" s="163"/>
      <c r="MX24" s="163"/>
      <c r="MY24" s="164"/>
      <c r="MZ24" s="164"/>
      <c r="NA24" s="164"/>
      <c r="NB24" s="164"/>
      <c r="NC24" s="164"/>
      <c r="ND24" s="164"/>
      <c r="NE24" s="164"/>
      <c r="NF24" s="164"/>
      <c r="NG24" s="164"/>
      <c r="NH24" s="164"/>
      <c r="NI24" s="164"/>
      <c r="NJ24" s="164"/>
      <c r="NK24" s="164"/>
      <c r="NL24" s="164"/>
      <c r="NM24" s="164"/>
      <c r="NN24" s="164"/>
      <c r="NO24" s="164"/>
      <c r="NP24" s="164"/>
      <c r="NQ24" s="164"/>
      <c r="NR24" s="164"/>
      <c r="NS24" s="164"/>
      <c r="NT24" s="164"/>
      <c r="NU24" s="164"/>
      <c r="NV24" s="164"/>
      <c r="NW24" s="164"/>
      <c r="NX24" s="164"/>
      <c r="NY24" s="164"/>
      <c r="NZ24" s="164"/>
      <c r="OA24" s="164"/>
      <c r="OB24" s="164"/>
      <c r="OC24" s="164"/>
      <c r="OD24" s="154" t="s">
        <v>225</v>
      </c>
      <c r="OE24" s="158"/>
    </row>
    <row r="25" spans="1:395" s="154" customFormat="1" ht="15.75" customHeight="1">
      <c r="A25" s="159">
        <f t="shared" si="26"/>
        <v>20</v>
      </c>
      <c r="B25" s="160"/>
      <c r="C25" s="152">
        <f t="shared" si="1"/>
        <v>0</v>
      </c>
      <c r="D25" s="152">
        <f t="shared" si="1"/>
        <v>0</v>
      </c>
      <c r="E25" s="161">
        <f t="shared" si="5"/>
        <v>0</v>
      </c>
      <c r="F25" s="161">
        <f t="shared" si="6"/>
        <v>0</v>
      </c>
      <c r="G25" s="161">
        <f t="shared" si="7"/>
        <v>0</v>
      </c>
      <c r="H25" s="162">
        <f t="shared" si="8"/>
        <v>0</v>
      </c>
      <c r="I25" s="162">
        <f t="shared" si="9"/>
        <v>0</v>
      </c>
      <c r="J25" s="161">
        <f t="shared" si="10"/>
        <v>0</v>
      </c>
      <c r="K25" s="161">
        <f t="shared" si="11"/>
        <v>0</v>
      </c>
      <c r="L25" s="161">
        <f t="shared" si="12"/>
        <v>0</v>
      </c>
      <c r="M25" s="161">
        <f t="shared" si="13"/>
        <v>0</v>
      </c>
      <c r="N25" s="161">
        <f t="shared" si="14"/>
        <v>0</v>
      </c>
      <c r="O25" s="161">
        <f t="shared" si="15"/>
        <v>0</v>
      </c>
      <c r="P25" s="161">
        <f t="shared" si="16"/>
        <v>0</v>
      </c>
      <c r="Q25" s="161">
        <f t="shared" si="17"/>
        <v>0</v>
      </c>
      <c r="R25" s="161">
        <f t="shared" si="18"/>
        <v>0</v>
      </c>
      <c r="S25" s="161">
        <f t="shared" si="19"/>
        <v>0</v>
      </c>
      <c r="T25" s="161">
        <f t="shared" si="20"/>
        <v>0</v>
      </c>
      <c r="U25" s="161">
        <f t="shared" si="21"/>
        <v>0</v>
      </c>
      <c r="V25" s="161">
        <f t="shared" si="22"/>
        <v>0</v>
      </c>
      <c r="W25" s="161">
        <f t="shared" si="2"/>
        <v>0</v>
      </c>
      <c r="X25" s="161">
        <f t="shared" si="23"/>
        <v>0</v>
      </c>
      <c r="Y25" s="161">
        <f t="shared" si="3"/>
        <v>0</v>
      </c>
      <c r="Z25" s="161">
        <f t="shared" si="4"/>
        <v>0</v>
      </c>
      <c r="AA25" s="161">
        <f t="shared" si="24"/>
        <v>0</v>
      </c>
      <c r="AB25" s="161">
        <f t="shared" si="25"/>
        <v>0</v>
      </c>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3"/>
      <c r="JN25" s="163"/>
      <c r="JO25" s="163"/>
      <c r="JP25" s="163"/>
      <c r="JQ25" s="163"/>
      <c r="JR25" s="163"/>
      <c r="JS25" s="163"/>
      <c r="JT25" s="163"/>
      <c r="JU25" s="163"/>
      <c r="JV25" s="163"/>
      <c r="JW25" s="163"/>
      <c r="JX25" s="163"/>
      <c r="JY25" s="163"/>
      <c r="JZ25" s="163"/>
      <c r="KA25" s="163"/>
      <c r="KB25" s="163"/>
      <c r="KC25" s="163"/>
      <c r="KD25" s="163"/>
      <c r="KE25" s="163"/>
      <c r="KF25" s="163"/>
      <c r="KG25" s="163"/>
      <c r="KH25" s="163"/>
      <c r="KI25" s="163"/>
      <c r="KJ25" s="163"/>
      <c r="KK25" s="163"/>
      <c r="KL25" s="163"/>
      <c r="KM25" s="163"/>
      <c r="KN25" s="163"/>
      <c r="KO25" s="163"/>
      <c r="KP25" s="163"/>
      <c r="KQ25" s="163"/>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3"/>
      <c r="LX25" s="163"/>
      <c r="LY25" s="163"/>
      <c r="LZ25" s="163"/>
      <c r="MA25" s="163"/>
      <c r="MB25" s="163"/>
      <c r="MC25" s="163"/>
      <c r="MD25" s="163"/>
      <c r="ME25" s="163"/>
      <c r="MF25" s="163"/>
      <c r="MG25" s="163"/>
      <c r="MH25" s="163"/>
      <c r="MI25" s="163"/>
      <c r="MJ25" s="163"/>
      <c r="MK25" s="163"/>
      <c r="ML25" s="163"/>
      <c r="MM25" s="163"/>
      <c r="MN25" s="163"/>
      <c r="MO25" s="163"/>
      <c r="MP25" s="163"/>
      <c r="MQ25" s="163"/>
      <c r="MR25" s="163"/>
      <c r="MS25" s="163"/>
      <c r="MT25" s="163"/>
      <c r="MU25" s="163"/>
      <c r="MV25" s="163"/>
      <c r="MW25" s="163"/>
      <c r="MX25" s="163"/>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54" t="s">
        <v>225</v>
      </c>
      <c r="OE25" s="158"/>
    </row>
    <row r="26" spans="1:395" s="154" customFormat="1" ht="15.75" customHeight="1">
      <c r="A26" s="159">
        <f t="shared" si="26"/>
        <v>21</v>
      </c>
      <c r="B26" s="160"/>
      <c r="C26" s="152">
        <f t="shared" si="1"/>
        <v>0</v>
      </c>
      <c r="D26" s="152">
        <f t="shared" si="1"/>
        <v>0</v>
      </c>
      <c r="E26" s="161">
        <f t="shared" si="5"/>
        <v>0</v>
      </c>
      <c r="F26" s="161">
        <f t="shared" si="6"/>
        <v>0</v>
      </c>
      <c r="G26" s="161">
        <f t="shared" si="7"/>
        <v>0</v>
      </c>
      <c r="H26" s="162">
        <f t="shared" si="8"/>
        <v>0</v>
      </c>
      <c r="I26" s="162">
        <f t="shared" si="9"/>
        <v>0</v>
      </c>
      <c r="J26" s="161">
        <f t="shared" si="10"/>
        <v>0</v>
      </c>
      <c r="K26" s="161">
        <f t="shared" si="11"/>
        <v>0</v>
      </c>
      <c r="L26" s="161">
        <f t="shared" si="12"/>
        <v>0</v>
      </c>
      <c r="M26" s="161">
        <f t="shared" si="13"/>
        <v>0</v>
      </c>
      <c r="N26" s="161">
        <f t="shared" si="14"/>
        <v>0</v>
      </c>
      <c r="O26" s="161">
        <f t="shared" si="15"/>
        <v>0</v>
      </c>
      <c r="P26" s="161">
        <f t="shared" si="16"/>
        <v>0</v>
      </c>
      <c r="Q26" s="161">
        <f t="shared" si="17"/>
        <v>0</v>
      </c>
      <c r="R26" s="161">
        <f t="shared" si="18"/>
        <v>0</v>
      </c>
      <c r="S26" s="161">
        <f t="shared" si="19"/>
        <v>0</v>
      </c>
      <c r="T26" s="161">
        <f t="shared" si="20"/>
        <v>0</v>
      </c>
      <c r="U26" s="161">
        <f t="shared" si="21"/>
        <v>0</v>
      </c>
      <c r="V26" s="161">
        <f t="shared" si="22"/>
        <v>0</v>
      </c>
      <c r="W26" s="161">
        <f t="shared" si="2"/>
        <v>0</v>
      </c>
      <c r="X26" s="161">
        <f t="shared" si="23"/>
        <v>0</v>
      </c>
      <c r="Y26" s="161">
        <f t="shared" si="3"/>
        <v>0</v>
      </c>
      <c r="Z26" s="161">
        <f t="shared" si="4"/>
        <v>0</v>
      </c>
      <c r="AA26" s="161">
        <f t="shared" si="24"/>
        <v>0</v>
      </c>
      <c r="AB26" s="161">
        <f t="shared" si="25"/>
        <v>0</v>
      </c>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3"/>
      <c r="JN26" s="163"/>
      <c r="JO26" s="163"/>
      <c r="JP26" s="163"/>
      <c r="JQ26" s="163"/>
      <c r="JR26" s="163"/>
      <c r="JS26" s="163"/>
      <c r="JT26" s="163"/>
      <c r="JU26" s="163"/>
      <c r="JV26" s="163"/>
      <c r="JW26" s="163"/>
      <c r="JX26" s="163"/>
      <c r="JY26" s="163"/>
      <c r="JZ26" s="163"/>
      <c r="KA26" s="163"/>
      <c r="KB26" s="163"/>
      <c r="KC26" s="163"/>
      <c r="KD26" s="163"/>
      <c r="KE26" s="163"/>
      <c r="KF26" s="163"/>
      <c r="KG26" s="163"/>
      <c r="KH26" s="163"/>
      <c r="KI26" s="163"/>
      <c r="KJ26" s="163"/>
      <c r="KK26" s="163"/>
      <c r="KL26" s="163"/>
      <c r="KM26" s="163"/>
      <c r="KN26" s="163"/>
      <c r="KO26" s="163"/>
      <c r="KP26" s="163"/>
      <c r="KQ26" s="163"/>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3"/>
      <c r="LX26" s="163"/>
      <c r="LY26" s="163"/>
      <c r="LZ26" s="163"/>
      <c r="MA26" s="163"/>
      <c r="MB26" s="163"/>
      <c r="MC26" s="163"/>
      <c r="MD26" s="163"/>
      <c r="ME26" s="163"/>
      <c r="MF26" s="163"/>
      <c r="MG26" s="163"/>
      <c r="MH26" s="163"/>
      <c r="MI26" s="163"/>
      <c r="MJ26" s="163"/>
      <c r="MK26" s="163"/>
      <c r="ML26" s="163"/>
      <c r="MM26" s="163"/>
      <c r="MN26" s="163"/>
      <c r="MO26" s="163"/>
      <c r="MP26" s="163"/>
      <c r="MQ26" s="163"/>
      <c r="MR26" s="163"/>
      <c r="MS26" s="163"/>
      <c r="MT26" s="163"/>
      <c r="MU26" s="163"/>
      <c r="MV26" s="163"/>
      <c r="MW26" s="163"/>
      <c r="MX26" s="163"/>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54" t="s">
        <v>225</v>
      </c>
    </row>
    <row r="27" spans="1:395" s="154" customFormat="1" ht="15.75" customHeight="1">
      <c r="A27" s="159">
        <f t="shared" si="26"/>
        <v>22</v>
      </c>
      <c r="B27" s="160"/>
      <c r="C27" s="152">
        <f t="shared" si="1"/>
        <v>0</v>
      </c>
      <c r="D27" s="152">
        <f t="shared" si="1"/>
        <v>0</v>
      </c>
      <c r="E27" s="161">
        <f t="shared" si="5"/>
        <v>0</v>
      </c>
      <c r="F27" s="161">
        <f t="shared" si="6"/>
        <v>0</v>
      </c>
      <c r="G27" s="161">
        <f t="shared" si="7"/>
        <v>0</v>
      </c>
      <c r="H27" s="162">
        <f t="shared" si="8"/>
        <v>0</v>
      </c>
      <c r="I27" s="162">
        <f t="shared" si="9"/>
        <v>0</v>
      </c>
      <c r="J27" s="161">
        <f t="shared" si="10"/>
        <v>0</v>
      </c>
      <c r="K27" s="161">
        <f t="shared" si="11"/>
        <v>0</v>
      </c>
      <c r="L27" s="161">
        <f t="shared" si="12"/>
        <v>0</v>
      </c>
      <c r="M27" s="161">
        <f t="shared" si="13"/>
        <v>0</v>
      </c>
      <c r="N27" s="161">
        <f t="shared" si="14"/>
        <v>0</v>
      </c>
      <c r="O27" s="161">
        <f t="shared" si="15"/>
        <v>0</v>
      </c>
      <c r="P27" s="161">
        <f t="shared" si="16"/>
        <v>0</v>
      </c>
      <c r="Q27" s="161">
        <f t="shared" si="17"/>
        <v>0</v>
      </c>
      <c r="R27" s="161">
        <f t="shared" si="18"/>
        <v>0</v>
      </c>
      <c r="S27" s="161">
        <f t="shared" si="19"/>
        <v>0</v>
      </c>
      <c r="T27" s="161">
        <f t="shared" si="20"/>
        <v>0</v>
      </c>
      <c r="U27" s="161">
        <f t="shared" si="21"/>
        <v>0</v>
      </c>
      <c r="V27" s="161">
        <f t="shared" si="22"/>
        <v>0</v>
      </c>
      <c r="W27" s="161">
        <f t="shared" si="2"/>
        <v>0</v>
      </c>
      <c r="X27" s="161">
        <f t="shared" si="23"/>
        <v>0</v>
      </c>
      <c r="Y27" s="161">
        <f t="shared" si="3"/>
        <v>0</v>
      </c>
      <c r="Z27" s="161">
        <f t="shared" si="4"/>
        <v>0</v>
      </c>
      <c r="AA27" s="161">
        <f t="shared" si="24"/>
        <v>0</v>
      </c>
      <c r="AB27" s="161">
        <f t="shared" si="25"/>
        <v>0</v>
      </c>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3"/>
      <c r="JN27" s="163"/>
      <c r="JO27" s="163"/>
      <c r="JP27" s="163"/>
      <c r="JQ27" s="163"/>
      <c r="JR27" s="163"/>
      <c r="JS27" s="163"/>
      <c r="JT27" s="163"/>
      <c r="JU27" s="163"/>
      <c r="JV27" s="163"/>
      <c r="JW27" s="163"/>
      <c r="JX27" s="163"/>
      <c r="JY27" s="163"/>
      <c r="JZ27" s="163"/>
      <c r="KA27" s="163"/>
      <c r="KB27" s="163"/>
      <c r="KC27" s="163"/>
      <c r="KD27" s="163"/>
      <c r="KE27" s="163"/>
      <c r="KF27" s="163"/>
      <c r="KG27" s="163"/>
      <c r="KH27" s="163"/>
      <c r="KI27" s="163"/>
      <c r="KJ27" s="163"/>
      <c r="KK27" s="163"/>
      <c r="KL27" s="163"/>
      <c r="KM27" s="163"/>
      <c r="KN27" s="163"/>
      <c r="KO27" s="163"/>
      <c r="KP27" s="163"/>
      <c r="KQ27" s="163"/>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3"/>
      <c r="LX27" s="163"/>
      <c r="LY27" s="163"/>
      <c r="LZ27" s="163"/>
      <c r="MA27" s="163"/>
      <c r="MB27" s="163"/>
      <c r="MC27" s="163"/>
      <c r="MD27" s="163"/>
      <c r="ME27" s="163"/>
      <c r="MF27" s="163"/>
      <c r="MG27" s="163"/>
      <c r="MH27" s="163"/>
      <c r="MI27" s="163"/>
      <c r="MJ27" s="163"/>
      <c r="MK27" s="163"/>
      <c r="ML27" s="163"/>
      <c r="MM27" s="163"/>
      <c r="MN27" s="163"/>
      <c r="MO27" s="163"/>
      <c r="MP27" s="163"/>
      <c r="MQ27" s="163"/>
      <c r="MR27" s="163"/>
      <c r="MS27" s="163"/>
      <c r="MT27" s="163"/>
      <c r="MU27" s="163"/>
      <c r="MV27" s="163"/>
      <c r="MW27" s="163"/>
      <c r="MX27" s="163"/>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54" t="s">
        <v>225</v>
      </c>
    </row>
    <row r="28" spans="1:395" s="154" customFormat="1" ht="15.75" customHeight="1">
      <c r="A28" s="159">
        <f t="shared" si="26"/>
        <v>23</v>
      </c>
      <c r="B28" s="160"/>
      <c r="C28" s="152">
        <f t="shared" si="1"/>
        <v>0</v>
      </c>
      <c r="D28" s="152">
        <f t="shared" si="1"/>
        <v>0</v>
      </c>
      <c r="E28" s="161">
        <f t="shared" si="5"/>
        <v>0</v>
      </c>
      <c r="F28" s="161">
        <f t="shared" si="6"/>
        <v>0</v>
      </c>
      <c r="G28" s="161">
        <f t="shared" si="7"/>
        <v>0</v>
      </c>
      <c r="H28" s="162">
        <f t="shared" si="8"/>
        <v>0</v>
      </c>
      <c r="I28" s="162">
        <f t="shared" si="9"/>
        <v>0</v>
      </c>
      <c r="J28" s="161">
        <f t="shared" si="10"/>
        <v>0</v>
      </c>
      <c r="K28" s="161">
        <f t="shared" si="11"/>
        <v>0</v>
      </c>
      <c r="L28" s="161">
        <f t="shared" si="12"/>
        <v>0</v>
      </c>
      <c r="M28" s="161">
        <f t="shared" si="13"/>
        <v>0</v>
      </c>
      <c r="N28" s="161">
        <f t="shared" si="14"/>
        <v>0</v>
      </c>
      <c r="O28" s="161">
        <f t="shared" si="15"/>
        <v>0</v>
      </c>
      <c r="P28" s="161">
        <f t="shared" si="16"/>
        <v>0</v>
      </c>
      <c r="Q28" s="161">
        <f t="shared" si="17"/>
        <v>0</v>
      </c>
      <c r="R28" s="161">
        <f t="shared" si="18"/>
        <v>0</v>
      </c>
      <c r="S28" s="161">
        <f t="shared" si="19"/>
        <v>0</v>
      </c>
      <c r="T28" s="161">
        <f t="shared" si="20"/>
        <v>0</v>
      </c>
      <c r="U28" s="161">
        <f t="shared" si="21"/>
        <v>0</v>
      </c>
      <c r="V28" s="161">
        <f t="shared" si="22"/>
        <v>0</v>
      </c>
      <c r="W28" s="161">
        <f t="shared" si="2"/>
        <v>0</v>
      </c>
      <c r="X28" s="161">
        <f t="shared" si="23"/>
        <v>0</v>
      </c>
      <c r="Y28" s="161">
        <f t="shared" si="3"/>
        <v>0</v>
      </c>
      <c r="Z28" s="161">
        <f t="shared" si="4"/>
        <v>0</v>
      </c>
      <c r="AA28" s="161">
        <f t="shared" si="24"/>
        <v>0</v>
      </c>
      <c r="AB28" s="161">
        <f t="shared" si="25"/>
        <v>0</v>
      </c>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3"/>
      <c r="JN28" s="163"/>
      <c r="JO28" s="163"/>
      <c r="JP28" s="163"/>
      <c r="JQ28" s="163"/>
      <c r="JR28" s="163"/>
      <c r="JS28" s="163"/>
      <c r="JT28" s="163"/>
      <c r="JU28" s="163"/>
      <c r="JV28" s="163"/>
      <c r="JW28" s="163"/>
      <c r="JX28" s="163"/>
      <c r="JY28" s="163"/>
      <c r="JZ28" s="163"/>
      <c r="KA28" s="163"/>
      <c r="KB28" s="163"/>
      <c r="KC28" s="163"/>
      <c r="KD28" s="163"/>
      <c r="KE28" s="163"/>
      <c r="KF28" s="163"/>
      <c r="KG28" s="163"/>
      <c r="KH28" s="163"/>
      <c r="KI28" s="163"/>
      <c r="KJ28" s="163"/>
      <c r="KK28" s="163"/>
      <c r="KL28" s="163"/>
      <c r="KM28" s="163"/>
      <c r="KN28" s="163"/>
      <c r="KO28" s="163"/>
      <c r="KP28" s="163"/>
      <c r="KQ28" s="163"/>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3"/>
      <c r="LX28" s="163"/>
      <c r="LY28" s="163"/>
      <c r="LZ28" s="163"/>
      <c r="MA28" s="163"/>
      <c r="MB28" s="163"/>
      <c r="MC28" s="163"/>
      <c r="MD28" s="163"/>
      <c r="ME28" s="163"/>
      <c r="MF28" s="163"/>
      <c r="MG28" s="163"/>
      <c r="MH28" s="163"/>
      <c r="MI28" s="163"/>
      <c r="MJ28" s="163"/>
      <c r="MK28" s="163"/>
      <c r="ML28" s="163"/>
      <c r="MM28" s="163"/>
      <c r="MN28" s="163"/>
      <c r="MO28" s="163"/>
      <c r="MP28" s="163"/>
      <c r="MQ28" s="163"/>
      <c r="MR28" s="163"/>
      <c r="MS28" s="163"/>
      <c r="MT28" s="163"/>
      <c r="MU28" s="163"/>
      <c r="MV28" s="163"/>
      <c r="MW28" s="163"/>
      <c r="MX28" s="163"/>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54" t="s">
        <v>225</v>
      </c>
    </row>
    <row r="29" spans="1:395" s="154" customFormat="1" ht="15.75" customHeight="1">
      <c r="A29" s="159">
        <f t="shared" si="26"/>
        <v>24</v>
      </c>
      <c r="B29" s="160"/>
      <c r="C29" s="152">
        <f t="shared" si="1"/>
        <v>0</v>
      </c>
      <c r="D29" s="152">
        <f t="shared" si="1"/>
        <v>0</v>
      </c>
      <c r="E29" s="161">
        <f t="shared" si="5"/>
        <v>0</v>
      </c>
      <c r="F29" s="161">
        <f t="shared" si="6"/>
        <v>0</v>
      </c>
      <c r="G29" s="161">
        <f t="shared" si="7"/>
        <v>0</v>
      </c>
      <c r="H29" s="162">
        <f t="shared" si="8"/>
        <v>0</v>
      </c>
      <c r="I29" s="162">
        <f t="shared" si="9"/>
        <v>0</v>
      </c>
      <c r="J29" s="161">
        <f t="shared" si="10"/>
        <v>0</v>
      </c>
      <c r="K29" s="161">
        <f t="shared" si="11"/>
        <v>0</v>
      </c>
      <c r="L29" s="161">
        <f t="shared" si="12"/>
        <v>0</v>
      </c>
      <c r="M29" s="161">
        <f t="shared" si="13"/>
        <v>0</v>
      </c>
      <c r="N29" s="161">
        <f t="shared" si="14"/>
        <v>0</v>
      </c>
      <c r="O29" s="161">
        <f t="shared" si="15"/>
        <v>0</v>
      </c>
      <c r="P29" s="161">
        <f t="shared" si="16"/>
        <v>0</v>
      </c>
      <c r="Q29" s="161">
        <f t="shared" si="17"/>
        <v>0</v>
      </c>
      <c r="R29" s="161">
        <f t="shared" si="18"/>
        <v>0</v>
      </c>
      <c r="S29" s="161">
        <f t="shared" si="19"/>
        <v>0</v>
      </c>
      <c r="T29" s="161">
        <f t="shared" si="20"/>
        <v>0</v>
      </c>
      <c r="U29" s="161">
        <f t="shared" si="21"/>
        <v>0</v>
      </c>
      <c r="V29" s="161">
        <f t="shared" si="22"/>
        <v>0</v>
      </c>
      <c r="W29" s="161">
        <f t="shared" si="2"/>
        <v>0</v>
      </c>
      <c r="X29" s="161">
        <f t="shared" si="23"/>
        <v>0</v>
      </c>
      <c r="Y29" s="161">
        <f t="shared" si="3"/>
        <v>0</v>
      </c>
      <c r="Z29" s="161">
        <f t="shared" si="4"/>
        <v>0</v>
      </c>
      <c r="AA29" s="161">
        <f t="shared" si="24"/>
        <v>0</v>
      </c>
      <c r="AB29" s="161">
        <f t="shared" si="25"/>
        <v>0</v>
      </c>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3"/>
      <c r="LX29" s="163"/>
      <c r="LY29" s="163"/>
      <c r="LZ29" s="163"/>
      <c r="MA29" s="163"/>
      <c r="MB29" s="163"/>
      <c r="MC29" s="163"/>
      <c r="MD29" s="163"/>
      <c r="ME29" s="163"/>
      <c r="MF29" s="163"/>
      <c r="MG29" s="163"/>
      <c r="MH29" s="163"/>
      <c r="MI29" s="163"/>
      <c r="MJ29" s="163"/>
      <c r="MK29" s="163"/>
      <c r="ML29" s="163"/>
      <c r="MM29" s="163"/>
      <c r="MN29" s="163"/>
      <c r="MO29" s="163"/>
      <c r="MP29" s="163"/>
      <c r="MQ29" s="163"/>
      <c r="MR29" s="163"/>
      <c r="MS29" s="163"/>
      <c r="MT29" s="163"/>
      <c r="MU29" s="163"/>
      <c r="MV29" s="163"/>
      <c r="MW29" s="163"/>
      <c r="MX29" s="163"/>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54" t="s">
        <v>225</v>
      </c>
    </row>
    <row r="30" spans="1:395" s="154" customFormat="1" ht="15.75" customHeight="1">
      <c r="A30" s="159">
        <f t="shared" si="26"/>
        <v>25</v>
      </c>
      <c r="B30" s="160"/>
      <c r="C30" s="152">
        <f t="shared" si="1"/>
        <v>0</v>
      </c>
      <c r="D30" s="152">
        <f t="shared" si="1"/>
        <v>0</v>
      </c>
      <c r="E30" s="161">
        <f t="shared" si="5"/>
        <v>0</v>
      </c>
      <c r="F30" s="161">
        <f t="shared" si="6"/>
        <v>0</v>
      </c>
      <c r="G30" s="161">
        <f t="shared" si="7"/>
        <v>0</v>
      </c>
      <c r="H30" s="162">
        <f t="shared" si="8"/>
        <v>0</v>
      </c>
      <c r="I30" s="162">
        <f t="shared" si="9"/>
        <v>0</v>
      </c>
      <c r="J30" s="161">
        <f t="shared" si="10"/>
        <v>0</v>
      </c>
      <c r="K30" s="161">
        <f t="shared" si="11"/>
        <v>0</v>
      </c>
      <c r="L30" s="161">
        <f t="shared" si="12"/>
        <v>0</v>
      </c>
      <c r="M30" s="161">
        <f t="shared" si="13"/>
        <v>0</v>
      </c>
      <c r="N30" s="161">
        <f t="shared" si="14"/>
        <v>0</v>
      </c>
      <c r="O30" s="161">
        <f t="shared" si="15"/>
        <v>0</v>
      </c>
      <c r="P30" s="161">
        <f t="shared" si="16"/>
        <v>0</v>
      </c>
      <c r="Q30" s="161">
        <f t="shared" si="17"/>
        <v>0</v>
      </c>
      <c r="R30" s="161">
        <f t="shared" si="18"/>
        <v>0</v>
      </c>
      <c r="S30" s="161">
        <f t="shared" si="19"/>
        <v>0</v>
      </c>
      <c r="T30" s="161">
        <f t="shared" si="20"/>
        <v>0</v>
      </c>
      <c r="U30" s="161">
        <f t="shared" si="21"/>
        <v>0</v>
      </c>
      <c r="V30" s="161">
        <f t="shared" si="22"/>
        <v>0</v>
      </c>
      <c r="W30" s="161">
        <f t="shared" si="2"/>
        <v>0</v>
      </c>
      <c r="X30" s="161">
        <f t="shared" si="23"/>
        <v>0</v>
      </c>
      <c r="Y30" s="161">
        <f t="shared" si="3"/>
        <v>0</v>
      </c>
      <c r="Z30" s="161">
        <f t="shared" si="4"/>
        <v>0</v>
      </c>
      <c r="AA30" s="161">
        <f t="shared" si="24"/>
        <v>0</v>
      </c>
      <c r="AB30" s="161">
        <f t="shared" si="25"/>
        <v>0</v>
      </c>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3"/>
      <c r="JN30" s="163"/>
      <c r="JO30" s="163"/>
      <c r="JP30" s="163"/>
      <c r="JQ30" s="163"/>
      <c r="JR30" s="163"/>
      <c r="JS30" s="163"/>
      <c r="JT30" s="163"/>
      <c r="JU30" s="163"/>
      <c r="JV30" s="163"/>
      <c r="JW30" s="163"/>
      <c r="JX30" s="163"/>
      <c r="JY30" s="163"/>
      <c r="JZ30" s="163"/>
      <c r="KA30" s="163"/>
      <c r="KB30" s="163"/>
      <c r="KC30" s="163"/>
      <c r="KD30" s="163"/>
      <c r="KE30" s="163"/>
      <c r="KF30" s="163"/>
      <c r="KG30" s="163"/>
      <c r="KH30" s="163"/>
      <c r="KI30" s="163"/>
      <c r="KJ30" s="163"/>
      <c r="KK30" s="163"/>
      <c r="KL30" s="163"/>
      <c r="KM30" s="163"/>
      <c r="KN30" s="163"/>
      <c r="KO30" s="163"/>
      <c r="KP30" s="163"/>
      <c r="KQ30" s="163"/>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3"/>
      <c r="LX30" s="163"/>
      <c r="LY30" s="163"/>
      <c r="LZ30" s="163"/>
      <c r="MA30" s="163"/>
      <c r="MB30" s="163"/>
      <c r="MC30" s="163"/>
      <c r="MD30" s="163"/>
      <c r="ME30" s="163"/>
      <c r="MF30" s="163"/>
      <c r="MG30" s="163"/>
      <c r="MH30" s="163"/>
      <c r="MI30" s="163"/>
      <c r="MJ30" s="163"/>
      <c r="MK30" s="163"/>
      <c r="ML30" s="163"/>
      <c r="MM30" s="163"/>
      <c r="MN30" s="163"/>
      <c r="MO30" s="163"/>
      <c r="MP30" s="163"/>
      <c r="MQ30" s="163"/>
      <c r="MR30" s="163"/>
      <c r="MS30" s="163"/>
      <c r="MT30" s="163"/>
      <c r="MU30" s="163"/>
      <c r="MV30" s="163"/>
      <c r="MW30" s="163"/>
      <c r="MX30" s="163"/>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54" t="s">
        <v>225</v>
      </c>
    </row>
    <row r="31" spans="1:395" s="154" customFormat="1" ht="15.75" customHeight="1">
      <c r="A31" s="159">
        <f t="shared" si="26"/>
        <v>26</v>
      </c>
      <c r="B31" s="160"/>
      <c r="C31" s="152">
        <f t="shared" si="1"/>
        <v>0</v>
      </c>
      <c r="D31" s="152">
        <f t="shared" si="1"/>
        <v>0</v>
      </c>
      <c r="E31" s="161">
        <f t="shared" si="5"/>
        <v>0</v>
      </c>
      <c r="F31" s="161">
        <f t="shared" si="6"/>
        <v>0</v>
      </c>
      <c r="G31" s="161">
        <f t="shared" si="7"/>
        <v>0</v>
      </c>
      <c r="H31" s="162">
        <f t="shared" si="8"/>
        <v>0</v>
      </c>
      <c r="I31" s="162">
        <f t="shared" si="9"/>
        <v>0</v>
      </c>
      <c r="J31" s="161">
        <f t="shared" si="10"/>
        <v>0</v>
      </c>
      <c r="K31" s="161">
        <f t="shared" si="11"/>
        <v>0</v>
      </c>
      <c r="L31" s="161">
        <f t="shared" si="12"/>
        <v>0</v>
      </c>
      <c r="M31" s="161">
        <f t="shared" si="13"/>
        <v>0</v>
      </c>
      <c r="N31" s="161">
        <f t="shared" si="14"/>
        <v>0</v>
      </c>
      <c r="O31" s="161">
        <f t="shared" si="15"/>
        <v>0</v>
      </c>
      <c r="P31" s="161">
        <f t="shared" si="16"/>
        <v>0</v>
      </c>
      <c r="Q31" s="161">
        <f t="shared" si="17"/>
        <v>0</v>
      </c>
      <c r="R31" s="161">
        <f t="shared" si="18"/>
        <v>0</v>
      </c>
      <c r="S31" s="161">
        <f t="shared" si="19"/>
        <v>0</v>
      </c>
      <c r="T31" s="161">
        <f t="shared" si="20"/>
        <v>0</v>
      </c>
      <c r="U31" s="161">
        <f t="shared" si="21"/>
        <v>0</v>
      </c>
      <c r="V31" s="161">
        <f t="shared" si="22"/>
        <v>0</v>
      </c>
      <c r="W31" s="161">
        <f t="shared" si="2"/>
        <v>0</v>
      </c>
      <c r="X31" s="161">
        <f t="shared" si="23"/>
        <v>0</v>
      </c>
      <c r="Y31" s="161">
        <f t="shared" si="3"/>
        <v>0</v>
      </c>
      <c r="Z31" s="161">
        <f t="shared" si="4"/>
        <v>0</v>
      </c>
      <c r="AA31" s="161">
        <f t="shared" si="24"/>
        <v>0</v>
      </c>
      <c r="AB31" s="161">
        <f t="shared" si="25"/>
        <v>0</v>
      </c>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3"/>
      <c r="JN31" s="163"/>
      <c r="JO31" s="163"/>
      <c r="JP31" s="163"/>
      <c r="JQ31" s="163"/>
      <c r="JR31" s="163"/>
      <c r="JS31" s="163"/>
      <c r="JT31" s="163"/>
      <c r="JU31" s="163"/>
      <c r="JV31" s="163"/>
      <c r="JW31" s="163"/>
      <c r="JX31" s="163"/>
      <c r="JY31" s="163"/>
      <c r="JZ31" s="163"/>
      <c r="KA31" s="163"/>
      <c r="KB31" s="163"/>
      <c r="KC31" s="163"/>
      <c r="KD31" s="163"/>
      <c r="KE31" s="163"/>
      <c r="KF31" s="163"/>
      <c r="KG31" s="163"/>
      <c r="KH31" s="163"/>
      <c r="KI31" s="163"/>
      <c r="KJ31" s="163"/>
      <c r="KK31" s="163"/>
      <c r="KL31" s="163"/>
      <c r="KM31" s="163"/>
      <c r="KN31" s="163"/>
      <c r="KO31" s="163"/>
      <c r="KP31" s="163"/>
      <c r="KQ31" s="163"/>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3"/>
      <c r="LX31" s="163"/>
      <c r="LY31" s="163"/>
      <c r="LZ31" s="163"/>
      <c r="MA31" s="163"/>
      <c r="MB31" s="163"/>
      <c r="MC31" s="163"/>
      <c r="MD31" s="163"/>
      <c r="ME31" s="163"/>
      <c r="MF31" s="163"/>
      <c r="MG31" s="163"/>
      <c r="MH31" s="163"/>
      <c r="MI31" s="163"/>
      <c r="MJ31" s="163"/>
      <c r="MK31" s="163"/>
      <c r="ML31" s="163"/>
      <c r="MM31" s="163"/>
      <c r="MN31" s="163"/>
      <c r="MO31" s="163"/>
      <c r="MP31" s="163"/>
      <c r="MQ31" s="163"/>
      <c r="MR31" s="163"/>
      <c r="MS31" s="163"/>
      <c r="MT31" s="163"/>
      <c r="MU31" s="163"/>
      <c r="MV31" s="163"/>
      <c r="MW31" s="163"/>
      <c r="MX31" s="163"/>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54" t="s">
        <v>225</v>
      </c>
    </row>
    <row r="32" spans="1:395" s="154" customFormat="1" ht="15.75" customHeight="1">
      <c r="A32" s="159">
        <f t="shared" si="26"/>
        <v>27</v>
      </c>
      <c r="B32" s="160"/>
      <c r="C32" s="152">
        <f t="shared" si="1"/>
        <v>0</v>
      </c>
      <c r="D32" s="152">
        <f t="shared" si="1"/>
        <v>0</v>
      </c>
      <c r="E32" s="161">
        <f t="shared" si="5"/>
        <v>0</v>
      </c>
      <c r="F32" s="161">
        <f t="shared" si="6"/>
        <v>0</v>
      </c>
      <c r="G32" s="161">
        <f t="shared" si="7"/>
        <v>0</v>
      </c>
      <c r="H32" s="162">
        <f t="shared" si="8"/>
        <v>0</v>
      </c>
      <c r="I32" s="162">
        <f t="shared" si="9"/>
        <v>0</v>
      </c>
      <c r="J32" s="161">
        <f t="shared" si="10"/>
        <v>0</v>
      </c>
      <c r="K32" s="161">
        <f t="shared" si="11"/>
        <v>0</v>
      </c>
      <c r="L32" s="161">
        <f t="shared" si="12"/>
        <v>0</v>
      </c>
      <c r="M32" s="161">
        <f t="shared" si="13"/>
        <v>0</v>
      </c>
      <c r="N32" s="161">
        <f t="shared" si="14"/>
        <v>0</v>
      </c>
      <c r="O32" s="161">
        <f t="shared" si="15"/>
        <v>0</v>
      </c>
      <c r="P32" s="161">
        <f t="shared" si="16"/>
        <v>0</v>
      </c>
      <c r="Q32" s="161">
        <f t="shared" si="17"/>
        <v>0</v>
      </c>
      <c r="R32" s="161">
        <f t="shared" si="18"/>
        <v>0</v>
      </c>
      <c r="S32" s="161">
        <f t="shared" si="19"/>
        <v>0</v>
      </c>
      <c r="T32" s="161">
        <f t="shared" si="20"/>
        <v>0</v>
      </c>
      <c r="U32" s="161">
        <f t="shared" si="21"/>
        <v>0</v>
      </c>
      <c r="V32" s="161">
        <f t="shared" si="22"/>
        <v>0</v>
      </c>
      <c r="W32" s="161">
        <f t="shared" si="2"/>
        <v>0</v>
      </c>
      <c r="X32" s="161">
        <f t="shared" si="23"/>
        <v>0</v>
      </c>
      <c r="Y32" s="161">
        <f t="shared" si="3"/>
        <v>0</v>
      </c>
      <c r="Z32" s="161">
        <f t="shared" si="4"/>
        <v>0</v>
      </c>
      <c r="AA32" s="161">
        <f t="shared" si="24"/>
        <v>0</v>
      </c>
      <c r="AB32" s="161">
        <f t="shared" si="25"/>
        <v>0</v>
      </c>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3"/>
      <c r="JN32" s="163"/>
      <c r="JO32" s="163"/>
      <c r="JP32" s="163"/>
      <c r="JQ32" s="163"/>
      <c r="JR32" s="163"/>
      <c r="JS32" s="163"/>
      <c r="JT32" s="163"/>
      <c r="JU32" s="163"/>
      <c r="JV32" s="163"/>
      <c r="JW32" s="163"/>
      <c r="JX32" s="163"/>
      <c r="JY32" s="163"/>
      <c r="JZ32" s="163"/>
      <c r="KA32" s="163"/>
      <c r="KB32" s="163"/>
      <c r="KC32" s="163"/>
      <c r="KD32" s="163"/>
      <c r="KE32" s="163"/>
      <c r="KF32" s="163"/>
      <c r="KG32" s="163"/>
      <c r="KH32" s="163"/>
      <c r="KI32" s="163"/>
      <c r="KJ32" s="163"/>
      <c r="KK32" s="163"/>
      <c r="KL32" s="163"/>
      <c r="KM32" s="163"/>
      <c r="KN32" s="163"/>
      <c r="KO32" s="163"/>
      <c r="KP32" s="163"/>
      <c r="KQ32" s="163"/>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3"/>
      <c r="LX32" s="163"/>
      <c r="LY32" s="163"/>
      <c r="LZ32" s="163"/>
      <c r="MA32" s="163"/>
      <c r="MB32" s="163"/>
      <c r="MC32" s="163"/>
      <c r="MD32" s="163"/>
      <c r="ME32" s="163"/>
      <c r="MF32" s="163"/>
      <c r="MG32" s="163"/>
      <c r="MH32" s="163"/>
      <c r="MI32" s="163"/>
      <c r="MJ32" s="163"/>
      <c r="MK32" s="163"/>
      <c r="ML32" s="163"/>
      <c r="MM32" s="163"/>
      <c r="MN32" s="163"/>
      <c r="MO32" s="163"/>
      <c r="MP32" s="163"/>
      <c r="MQ32" s="163"/>
      <c r="MR32" s="163"/>
      <c r="MS32" s="163"/>
      <c r="MT32" s="163"/>
      <c r="MU32" s="163"/>
      <c r="MV32" s="163"/>
      <c r="MW32" s="163"/>
      <c r="MX32" s="163"/>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54" t="s">
        <v>225</v>
      </c>
    </row>
    <row r="33" spans="1:394" s="154" customFormat="1" ht="15.75" customHeight="1">
      <c r="A33" s="159">
        <f t="shared" si="26"/>
        <v>28</v>
      </c>
      <c r="B33" s="160"/>
      <c r="C33" s="152">
        <f t="shared" si="1"/>
        <v>0</v>
      </c>
      <c r="D33" s="152">
        <f t="shared" si="1"/>
        <v>0</v>
      </c>
      <c r="E33" s="161">
        <f t="shared" si="5"/>
        <v>0</v>
      </c>
      <c r="F33" s="161">
        <f t="shared" si="6"/>
        <v>0</v>
      </c>
      <c r="G33" s="161">
        <f t="shared" si="7"/>
        <v>0</v>
      </c>
      <c r="H33" s="162">
        <f t="shared" si="8"/>
        <v>0</v>
      </c>
      <c r="I33" s="162">
        <f t="shared" si="9"/>
        <v>0</v>
      </c>
      <c r="J33" s="161">
        <f t="shared" si="10"/>
        <v>0</v>
      </c>
      <c r="K33" s="161">
        <f t="shared" si="11"/>
        <v>0</v>
      </c>
      <c r="L33" s="161">
        <f t="shared" si="12"/>
        <v>0</v>
      </c>
      <c r="M33" s="161">
        <f t="shared" si="13"/>
        <v>0</v>
      </c>
      <c r="N33" s="161">
        <f t="shared" si="14"/>
        <v>0</v>
      </c>
      <c r="O33" s="161">
        <f t="shared" si="15"/>
        <v>0</v>
      </c>
      <c r="P33" s="161">
        <f t="shared" si="16"/>
        <v>0</v>
      </c>
      <c r="Q33" s="161">
        <f t="shared" si="17"/>
        <v>0</v>
      </c>
      <c r="R33" s="161">
        <f t="shared" si="18"/>
        <v>0</v>
      </c>
      <c r="S33" s="161">
        <f t="shared" si="19"/>
        <v>0</v>
      </c>
      <c r="T33" s="161">
        <f t="shared" si="20"/>
        <v>0</v>
      </c>
      <c r="U33" s="161">
        <f t="shared" si="21"/>
        <v>0</v>
      </c>
      <c r="V33" s="161">
        <f t="shared" si="22"/>
        <v>0</v>
      </c>
      <c r="W33" s="161">
        <f t="shared" si="2"/>
        <v>0</v>
      </c>
      <c r="X33" s="161">
        <f t="shared" si="23"/>
        <v>0</v>
      </c>
      <c r="Y33" s="161">
        <f t="shared" si="3"/>
        <v>0</v>
      </c>
      <c r="Z33" s="161">
        <f t="shared" si="4"/>
        <v>0</v>
      </c>
      <c r="AA33" s="161">
        <f t="shared" si="24"/>
        <v>0</v>
      </c>
      <c r="AB33" s="161">
        <f t="shared" si="25"/>
        <v>0</v>
      </c>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4"/>
      <c r="IJ33" s="164"/>
      <c r="IK33" s="164"/>
      <c r="IL33" s="164"/>
      <c r="IM33" s="164"/>
      <c r="IN33" s="164"/>
      <c r="IO33" s="164"/>
      <c r="IP33" s="164"/>
      <c r="IQ33" s="164"/>
      <c r="IR33" s="164"/>
      <c r="IS33" s="164"/>
      <c r="IT33" s="164"/>
      <c r="IU33" s="164"/>
      <c r="IV33" s="164"/>
      <c r="IW33" s="164"/>
      <c r="IX33" s="164"/>
      <c r="IY33" s="164"/>
      <c r="IZ33" s="164"/>
      <c r="JA33" s="164"/>
      <c r="JB33" s="164"/>
      <c r="JC33" s="164"/>
      <c r="JD33" s="164"/>
      <c r="JE33" s="164"/>
      <c r="JF33" s="164"/>
      <c r="JG33" s="164"/>
      <c r="JH33" s="164"/>
      <c r="JI33" s="164"/>
      <c r="JJ33" s="164"/>
      <c r="JK33" s="164"/>
      <c r="JL33" s="164"/>
      <c r="JM33" s="163"/>
      <c r="JN33" s="163"/>
      <c r="JO33" s="163"/>
      <c r="JP33" s="163"/>
      <c r="JQ33" s="163"/>
      <c r="JR33" s="163"/>
      <c r="JS33" s="163"/>
      <c r="JT33" s="163"/>
      <c r="JU33" s="163"/>
      <c r="JV33" s="163"/>
      <c r="JW33" s="163"/>
      <c r="JX33" s="163"/>
      <c r="JY33" s="163"/>
      <c r="JZ33" s="163"/>
      <c r="KA33" s="163"/>
      <c r="KB33" s="163"/>
      <c r="KC33" s="163"/>
      <c r="KD33" s="163"/>
      <c r="KE33" s="163"/>
      <c r="KF33" s="163"/>
      <c r="KG33" s="163"/>
      <c r="KH33" s="163"/>
      <c r="KI33" s="163"/>
      <c r="KJ33" s="163"/>
      <c r="KK33" s="163"/>
      <c r="KL33" s="163"/>
      <c r="KM33" s="163"/>
      <c r="KN33" s="163"/>
      <c r="KO33" s="163"/>
      <c r="KP33" s="163"/>
      <c r="KQ33" s="163"/>
      <c r="KR33" s="164"/>
      <c r="KS33" s="164"/>
      <c r="KT33" s="164"/>
      <c r="KU33" s="164"/>
      <c r="KV33" s="164"/>
      <c r="KW33" s="164"/>
      <c r="KX33" s="164"/>
      <c r="KY33" s="164"/>
      <c r="KZ33" s="164"/>
      <c r="LA33" s="164"/>
      <c r="LB33" s="164"/>
      <c r="LC33" s="164"/>
      <c r="LD33" s="164"/>
      <c r="LE33" s="164"/>
      <c r="LF33" s="164"/>
      <c r="LG33" s="164"/>
      <c r="LH33" s="164"/>
      <c r="LI33" s="164"/>
      <c r="LJ33" s="164"/>
      <c r="LK33" s="164"/>
      <c r="LL33" s="164"/>
      <c r="LM33" s="164"/>
      <c r="LN33" s="164"/>
      <c r="LO33" s="164"/>
      <c r="LP33" s="164"/>
      <c r="LQ33" s="164"/>
      <c r="LR33" s="164"/>
      <c r="LS33" s="164"/>
      <c r="LT33" s="164"/>
      <c r="LU33" s="164"/>
      <c r="LV33" s="164"/>
      <c r="LW33" s="163"/>
      <c r="LX33" s="163"/>
      <c r="LY33" s="163"/>
      <c r="LZ33" s="163"/>
      <c r="MA33" s="163"/>
      <c r="MB33" s="163"/>
      <c r="MC33" s="163"/>
      <c r="MD33" s="163"/>
      <c r="ME33" s="163"/>
      <c r="MF33" s="163"/>
      <c r="MG33" s="163"/>
      <c r="MH33" s="163"/>
      <c r="MI33" s="163"/>
      <c r="MJ33" s="163"/>
      <c r="MK33" s="163"/>
      <c r="ML33" s="163"/>
      <c r="MM33" s="163"/>
      <c r="MN33" s="163"/>
      <c r="MO33" s="163"/>
      <c r="MP33" s="163"/>
      <c r="MQ33" s="163"/>
      <c r="MR33" s="163"/>
      <c r="MS33" s="163"/>
      <c r="MT33" s="163"/>
      <c r="MU33" s="163"/>
      <c r="MV33" s="163"/>
      <c r="MW33" s="163"/>
      <c r="MX33" s="163"/>
      <c r="MY33" s="164"/>
      <c r="MZ33" s="164"/>
      <c r="NA33" s="164"/>
      <c r="NB33" s="164"/>
      <c r="NC33" s="164"/>
      <c r="ND33" s="164"/>
      <c r="NE33" s="164"/>
      <c r="NF33" s="164"/>
      <c r="NG33" s="164"/>
      <c r="NH33" s="164"/>
      <c r="NI33" s="164"/>
      <c r="NJ33" s="164"/>
      <c r="NK33" s="164"/>
      <c r="NL33" s="164"/>
      <c r="NM33" s="164"/>
      <c r="NN33" s="164"/>
      <c r="NO33" s="164"/>
      <c r="NP33" s="164"/>
      <c r="NQ33" s="164"/>
      <c r="NR33" s="164"/>
      <c r="NS33" s="164"/>
      <c r="NT33" s="164"/>
      <c r="NU33" s="164"/>
      <c r="NV33" s="164"/>
      <c r="NW33" s="164"/>
      <c r="NX33" s="164"/>
      <c r="NY33" s="164"/>
      <c r="NZ33" s="164"/>
      <c r="OA33" s="164"/>
      <c r="OB33" s="164"/>
      <c r="OC33" s="164"/>
      <c r="OD33" s="154" t="s">
        <v>225</v>
      </c>
    </row>
    <row r="34" spans="1:394" s="154" customFormat="1" ht="15.75" customHeight="1">
      <c r="A34" s="159">
        <f t="shared" si="26"/>
        <v>29</v>
      </c>
      <c r="B34" s="160"/>
      <c r="C34" s="152">
        <f t="shared" si="1"/>
        <v>0</v>
      </c>
      <c r="D34" s="152">
        <f t="shared" si="1"/>
        <v>0</v>
      </c>
      <c r="E34" s="161">
        <f t="shared" si="5"/>
        <v>0</v>
      </c>
      <c r="F34" s="161">
        <f t="shared" si="6"/>
        <v>0</v>
      </c>
      <c r="G34" s="161">
        <f t="shared" si="7"/>
        <v>0</v>
      </c>
      <c r="H34" s="162">
        <f t="shared" si="8"/>
        <v>0</v>
      </c>
      <c r="I34" s="162">
        <f t="shared" si="9"/>
        <v>0</v>
      </c>
      <c r="J34" s="161">
        <f t="shared" si="10"/>
        <v>0</v>
      </c>
      <c r="K34" s="161">
        <f t="shared" si="11"/>
        <v>0</v>
      </c>
      <c r="L34" s="161">
        <f t="shared" si="12"/>
        <v>0</v>
      </c>
      <c r="M34" s="161">
        <f t="shared" si="13"/>
        <v>0</v>
      </c>
      <c r="N34" s="161">
        <f t="shared" si="14"/>
        <v>0</v>
      </c>
      <c r="O34" s="161">
        <f t="shared" si="15"/>
        <v>0</v>
      </c>
      <c r="P34" s="161">
        <f t="shared" si="16"/>
        <v>0</v>
      </c>
      <c r="Q34" s="161">
        <f t="shared" si="17"/>
        <v>0</v>
      </c>
      <c r="R34" s="161">
        <f t="shared" si="18"/>
        <v>0</v>
      </c>
      <c r="S34" s="161">
        <f t="shared" si="19"/>
        <v>0</v>
      </c>
      <c r="T34" s="161">
        <f t="shared" si="20"/>
        <v>0</v>
      </c>
      <c r="U34" s="161">
        <f t="shared" si="21"/>
        <v>0</v>
      </c>
      <c r="V34" s="161">
        <f t="shared" si="22"/>
        <v>0</v>
      </c>
      <c r="W34" s="161">
        <f t="shared" si="2"/>
        <v>0</v>
      </c>
      <c r="X34" s="161">
        <f t="shared" si="23"/>
        <v>0</v>
      </c>
      <c r="Y34" s="161">
        <f t="shared" si="3"/>
        <v>0</v>
      </c>
      <c r="Z34" s="161">
        <f t="shared" si="4"/>
        <v>0</v>
      </c>
      <c r="AA34" s="161">
        <f t="shared" si="24"/>
        <v>0</v>
      </c>
      <c r="AB34" s="161">
        <f t="shared" si="25"/>
        <v>0</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4"/>
      <c r="IJ34" s="164"/>
      <c r="IK34" s="164"/>
      <c r="IL34" s="164"/>
      <c r="IM34" s="164"/>
      <c r="IN34" s="164"/>
      <c r="IO34" s="164"/>
      <c r="IP34" s="164"/>
      <c r="IQ34" s="164"/>
      <c r="IR34" s="164"/>
      <c r="IS34" s="164"/>
      <c r="IT34" s="164"/>
      <c r="IU34" s="164"/>
      <c r="IV34" s="164"/>
      <c r="IW34" s="164"/>
      <c r="IX34" s="164"/>
      <c r="IY34" s="164"/>
      <c r="IZ34" s="164"/>
      <c r="JA34" s="164"/>
      <c r="JB34" s="164"/>
      <c r="JC34" s="164"/>
      <c r="JD34" s="164"/>
      <c r="JE34" s="164"/>
      <c r="JF34" s="164"/>
      <c r="JG34" s="164"/>
      <c r="JH34" s="164"/>
      <c r="JI34" s="164"/>
      <c r="JJ34" s="164"/>
      <c r="JK34" s="164"/>
      <c r="JL34" s="164"/>
      <c r="JM34" s="163"/>
      <c r="JN34" s="163"/>
      <c r="JO34" s="163"/>
      <c r="JP34" s="163"/>
      <c r="JQ34" s="163"/>
      <c r="JR34" s="163"/>
      <c r="JS34" s="163"/>
      <c r="JT34" s="163"/>
      <c r="JU34" s="163"/>
      <c r="JV34" s="163"/>
      <c r="JW34" s="163"/>
      <c r="JX34" s="163"/>
      <c r="JY34" s="163"/>
      <c r="JZ34" s="163"/>
      <c r="KA34" s="163"/>
      <c r="KB34" s="163"/>
      <c r="KC34" s="163"/>
      <c r="KD34" s="163"/>
      <c r="KE34" s="163"/>
      <c r="KF34" s="163"/>
      <c r="KG34" s="163"/>
      <c r="KH34" s="163"/>
      <c r="KI34" s="163"/>
      <c r="KJ34" s="163"/>
      <c r="KK34" s="163"/>
      <c r="KL34" s="163"/>
      <c r="KM34" s="163"/>
      <c r="KN34" s="163"/>
      <c r="KO34" s="163"/>
      <c r="KP34" s="163"/>
      <c r="KQ34" s="163"/>
      <c r="KR34" s="164"/>
      <c r="KS34" s="164"/>
      <c r="KT34" s="164"/>
      <c r="KU34" s="164"/>
      <c r="KV34" s="164"/>
      <c r="KW34" s="164"/>
      <c r="KX34" s="164"/>
      <c r="KY34" s="164"/>
      <c r="KZ34" s="164"/>
      <c r="LA34" s="164"/>
      <c r="LB34" s="164"/>
      <c r="LC34" s="164"/>
      <c r="LD34" s="164"/>
      <c r="LE34" s="164"/>
      <c r="LF34" s="164"/>
      <c r="LG34" s="164"/>
      <c r="LH34" s="164"/>
      <c r="LI34" s="164"/>
      <c r="LJ34" s="164"/>
      <c r="LK34" s="164"/>
      <c r="LL34" s="164"/>
      <c r="LM34" s="164"/>
      <c r="LN34" s="164"/>
      <c r="LO34" s="164"/>
      <c r="LP34" s="164"/>
      <c r="LQ34" s="164"/>
      <c r="LR34" s="164"/>
      <c r="LS34" s="164"/>
      <c r="LT34" s="164"/>
      <c r="LU34" s="164"/>
      <c r="LV34" s="164"/>
      <c r="LW34" s="163"/>
      <c r="LX34" s="163"/>
      <c r="LY34" s="163"/>
      <c r="LZ34" s="163"/>
      <c r="MA34" s="163"/>
      <c r="MB34" s="163"/>
      <c r="MC34" s="163"/>
      <c r="MD34" s="163"/>
      <c r="ME34" s="163"/>
      <c r="MF34" s="163"/>
      <c r="MG34" s="163"/>
      <c r="MH34" s="163"/>
      <c r="MI34" s="163"/>
      <c r="MJ34" s="163"/>
      <c r="MK34" s="163"/>
      <c r="ML34" s="163"/>
      <c r="MM34" s="163"/>
      <c r="MN34" s="163"/>
      <c r="MO34" s="163"/>
      <c r="MP34" s="163"/>
      <c r="MQ34" s="163"/>
      <c r="MR34" s="163"/>
      <c r="MS34" s="163"/>
      <c r="MT34" s="163"/>
      <c r="MU34" s="163"/>
      <c r="MV34" s="163"/>
      <c r="MW34" s="163"/>
      <c r="MX34" s="163"/>
      <c r="MY34" s="164"/>
      <c r="MZ34" s="164"/>
      <c r="NA34" s="164"/>
      <c r="NB34" s="164"/>
      <c r="NC34" s="164"/>
      <c r="ND34" s="164"/>
      <c r="NE34" s="164"/>
      <c r="NF34" s="164"/>
      <c r="NG34" s="164"/>
      <c r="NH34" s="164"/>
      <c r="NI34" s="164"/>
      <c r="NJ34" s="164"/>
      <c r="NK34" s="164"/>
      <c r="NL34" s="164"/>
      <c r="NM34" s="164"/>
      <c r="NN34" s="164"/>
      <c r="NO34" s="164"/>
      <c r="NP34" s="164"/>
      <c r="NQ34" s="164"/>
      <c r="NR34" s="164"/>
      <c r="NS34" s="164"/>
      <c r="NT34" s="164"/>
      <c r="NU34" s="164"/>
      <c r="NV34" s="164"/>
      <c r="NW34" s="164"/>
      <c r="NX34" s="164"/>
      <c r="NY34" s="164"/>
      <c r="NZ34" s="164"/>
      <c r="OA34" s="164"/>
      <c r="OB34" s="164"/>
      <c r="OC34" s="164"/>
      <c r="OD34" s="154" t="s">
        <v>225</v>
      </c>
    </row>
    <row r="35" spans="1:394" s="154" customFormat="1" ht="15.75" customHeight="1">
      <c r="A35" s="159">
        <f t="shared" si="26"/>
        <v>30</v>
      </c>
      <c r="B35" s="160"/>
      <c r="C35" s="152">
        <f t="shared" si="1"/>
        <v>0</v>
      </c>
      <c r="D35" s="152">
        <f t="shared" si="1"/>
        <v>0</v>
      </c>
      <c r="E35" s="161">
        <f t="shared" si="5"/>
        <v>0</v>
      </c>
      <c r="F35" s="161">
        <f t="shared" si="6"/>
        <v>0</v>
      </c>
      <c r="G35" s="161">
        <f t="shared" si="7"/>
        <v>0</v>
      </c>
      <c r="H35" s="162">
        <f t="shared" si="8"/>
        <v>0</v>
      </c>
      <c r="I35" s="162">
        <f t="shared" si="9"/>
        <v>0</v>
      </c>
      <c r="J35" s="161">
        <f t="shared" si="10"/>
        <v>0</v>
      </c>
      <c r="K35" s="161">
        <f t="shared" si="11"/>
        <v>0</v>
      </c>
      <c r="L35" s="161">
        <f t="shared" si="12"/>
        <v>0</v>
      </c>
      <c r="M35" s="161">
        <f t="shared" si="13"/>
        <v>0</v>
      </c>
      <c r="N35" s="161">
        <f t="shared" si="14"/>
        <v>0</v>
      </c>
      <c r="O35" s="161">
        <f t="shared" si="15"/>
        <v>0</v>
      </c>
      <c r="P35" s="161">
        <f t="shared" si="16"/>
        <v>0</v>
      </c>
      <c r="Q35" s="161">
        <f t="shared" si="17"/>
        <v>0</v>
      </c>
      <c r="R35" s="161">
        <f t="shared" si="18"/>
        <v>0</v>
      </c>
      <c r="S35" s="161">
        <f t="shared" si="19"/>
        <v>0</v>
      </c>
      <c r="T35" s="161">
        <f t="shared" si="20"/>
        <v>0</v>
      </c>
      <c r="U35" s="161">
        <f t="shared" si="21"/>
        <v>0</v>
      </c>
      <c r="V35" s="161">
        <f t="shared" si="22"/>
        <v>0</v>
      </c>
      <c r="W35" s="161">
        <f t="shared" si="2"/>
        <v>0</v>
      </c>
      <c r="X35" s="161">
        <f t="shared" si="23"/>
        <v>0</v>
      </c>
      <c r="Y35" s="161">
        <f t="shared" si="3"/>
        <v>0</v>
      </c>
      <c r="Z35" s="161">
        <f t="shared" si="4"/>
        <v>0</v>
      </c>
      <c r="AA35" s="161">
        <f t="shared" si="24"/>
        <v>0</v>
      </c>
      <c r="AB35" s="161">
        <f t="shared" si="25"/>
        <v>0</v>
      </c>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3"/>
      <c r="JN35" s="163"/>
      <c r="JO35" s="163"/>
      <c r="JP35" s="163"/>
      <c r="JQ35" s="163"/>
      <c r="JR35" s="163"/>
      <c r="JS35" s="163"/>
      <c r="JT35" s="163"/>
      <c r="JU35" s="163"/>
      <c r="JV35" s="163"/>
      <c r="JW35" s="163"/>
      <c r="JX35" s="163"/>
      <c r="JY35" s="163"/>
      <c r="JZ35" s="163"/>
      <c r="KA35" s="163"/>
      <c r="KB35" s="163"/>
      <c r="KC35" s="163"/>
      <c r="KD35" s="163"/>
      <c r="KE35" s="163"/>
      <c r="KF35" s="163"/>
      <c r="KG35" s="163"/>
      <c r="KH35" s="163"/>
      <c r="KI35" s="163"/>
      <c r="KJ35" s="163"/>
      <c r="KK35" s="163"/>
      <c r="KL35" s="163"/>
      <c r="KM35" s="163"/>
      <c r="KN35" s="163"/>
      <c r="KO35" s="163"/>
      <c r="KP35" s="163"/>
      <c r="KQ35" s="163"/>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3"/>
      <c r="LX35" s="163"/>
      <c r="LY35" s="163"/>
      <c r="LZ35" s="163"/>
      <c r="MA35" s="163"/>
      <c r="MB35" s="163"/>
      <c r="MC35" s="163"/>
      <c r="MD35" s="163"/>
      <c r="ME35" s="163"/>
      <c r="MF35" s="163"/>
      <c r="MG35" s="163"/>
      <c r="MH35" s="163"/>
      <c r="MI35" s="163"/>
      <c r="MJ35" s="163"/>
      <c r="MK35" s="163"/>
      <c r="ML35" s="163"/>
      <c r="MM35" s="163"/>
      <c r="MN35" s="163"/>
      <c r="MO35" s="163"/>
      <c r="MP35" s="163"/>
      <c r="MQ35" s="163"/>
      <c r="MR35" s="163"/>
      <c r="MS35" s="163"/>
      <c r="MT35" s="163"/>
      <c r="MU35" s="163"/>
      <c r="MV35" s="163"/>
      <c r="MW35" s="163"/>
      <c r="MX35" s="163"/>
      <c r="MY35" s="164"/>
      <c r="MZ35" s="164"/>
      <c r="NA35" s="164"/>
      <c r="NB35" s="164"/>
      <c r="NC35" s="164"/>
      <c r="ND35" s="164"/>
      <c r="NE35" s="164"/>
      <c r="NF35" s="164"/>
      <c r="NG35" s="164"/>
      <c r="NH35" s="164"/>
      <c r="NI35" s="164"/>
      <c r="NJ35" s="164"/>
      <c r="NK35" s="164"/>
      <c r="NL35" s="164"/>
      <c r="NM35" s="164"/>
      <c r="NN35" s="164"/>
      <c r="NO35" s="164"/>
      <c r="NP35" s="164"/>
      <c r="NQ35" s="164"/>
      <c r="NR35" s="164"/>
      <c r="NS35" s="164"/>
      <c r="NT35" s="164"/>
      <c r="NU35" s="164"/>
      <c r="NV35" s="164"/>
      <c r="NW35" s="164"/>
      <c r="NX35" s="164"/>
      <c r="NY35" s="164"/>
      <c r="NZ35" s="164"/>
      <c r="OA35" s="164"/>
      <c r="OB35" s="164"/>
      <c r="OC35" s="164"/>
      <c r="OD35" s="154" t="s">
        <v>225</v>
      </c>
    </row>
    <row r="36" spans="1:394" s="154" customFormat="1" ht="15.75" customHeight="1">
      <c r="A36" s="159">
        <f t="shared" si="26"/>
        <v>31</v>
      </c>
      <c r="B36" s="160"/>
      <c r="C36" s="152">
        <f t="shared" si="1"/>
        <v>0</v>
      </c>
      <c r="D36" s="152">
        <f t="shared" si="1"/>
        <v>0</v>
      </c>
      <c r="E36" s="161">
        <f t="shared" si="5"/>
        <v>0</v>
      </c>
      <c r="F36" s="161">
        <f t="shared" si="6"/>
        <v>0</v>
      </c>
      <c r="G36" s="161">
        <f t="shared" si="7"/>
        <v>0</v>
      </c>
      <c r="H36" s="162">
        <f t="shared" si="8"/>
        <v>0</v>
      </c>
      <c r="I36" s="162">
        <f t="shared" si="9"/>
        <v>0</v>
      </c>
      <c r="J36" s="161">
        <f t="shared" si="10"/>
        <v>0</v>
      </c>
      <c r="K36" s="161">
        <f t="shared" si="11"/>
        <v>0</v>
      </c>
      <c r="L36" s="161">
        <f t="shared" si="12"/>
        <v>0</v>
      </c>
      <c r="M36" s="161">
        <f t="shared" si="13"/>
        <v>0</v>
      </c>
      <c r="N36" s="161">
        <f t="shared" si="14"/>
        <v>0</v>
      </c>
      <c r="O36" s="161">
        <f t="shared" si="15"/>
        <v>0</v>
      </c>
      <c r="P36" s="161">
        <f t="shared" si="16"/>
        <v>0</v>
      </c>
      <c r="Q36" s="161">
        <f t="shared" si="17"/>
        <v>0</v>
      </c>
      <c r="R36" s="161">
        <f t="shared" si="18"/>
        <v>0</v>
      </c>
      <c r="S36" s="161">
        <f t="shared" si="19"/>
        <v>0</v>
      </c>
      <c r="T36" s="161">
        <f t="shared" si="20"/>
        <v>0</v>
      </c>
      <c r="U36" s="161">
        <f t="shared" si="21"/>
        <v>0</v>
      </c>
      <c r="V36" s="161">
        <f t="shared" si="22"/>
        <v>0</v>
      </c>
      <c r="W36" s="161">
        <f t="shared" si="2"/>
        <v>0</v>
      </c>
      <c r="X36" s="161">
        <f t="shared" si="23"/>
        <v>0</v>
      </c>
      <c r="Y36" s="161">
        <f t="shared" si="3"/>
        <v>0</v>
      </c>
      <c r="Z36" s="161">
        <f t="shared" si="4"/>
        <v>0</v>
      </c>
      <c r="AA36" s="161">
        <f t="shared" si="24"/>
        <v>0</v>
      </c>
      <c r="AB36" s="161">
        <f t="shared" si="25"/>
        <v>0</v>
      </c>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4"/>
      <c r="IJ36" s="164"/>
      <c r="IK36" s="164"/>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3"/>
      <c r="JN36" s="163"/>
      <c r="JO36" s="163"/>
      <c r="JP36" s="163"/>
      <c r="JQ36" s="163"/>
      <c r="JR36" s="163"/>
      <c r="JS36" s="163"/>
      <c r="JT36" s="163"/>
      <c r="JU36" s="163"/>
      <c r="JV36" s="163"/>
      <c r="JW36" s="163"/>
      <c r="JX36" s="163"/>
      <c r="JY36" s="163"/>
      <c r="JZ36" s="163"/>
      <c r="KA36" s="163"/>
      <c r="KB36" s="163"/>
      <c r="KC36" s="163"/>
      <c r="KD36" s="163"/>
      <c r="KE36" s="163"/>
      <c r="KF36" s="163"/>
      <c r="KG36" s="163"/>
      <c r="KH36" s="163"/>
      <c r="KI36" s="163"/>
      <c r="KJ36" s="163"/>
      <c r="KK36" s="163"/>
      <c r="KL36" s="163"/>
      <c r="KM36" s="163"/>
      <c r="KN36" s="163"/>
      <c r="KO36" s="163"/>
      <c r="KP36" s="163"/>
      <c r="KQ36" s="163"/>
      <c r="KR36" s="164"/>
      <c r="KS36" s="164"/>
      <c r="KT36" s="164"/>
      <c r="KU36" s="164"/>
      <c r="KV36" s="164"/>
      <c r="KW36" s="164"/>
      <c r="KX36" s="164"/>
      <c r="KY36" s="164"/>
      <c r="KZ36" s="164"/>
      <c r="LA36" s="164"/>
      <c r="LB36" s="164"/>
      <c r="LC36" s="164"/>
      <c r="LD36" s="164"/>
      <c r="LE36" s="164"/>
      <c r="LF36" s="164"/>
      <c r="LG36" s="164"/>
      <c r="LH36" s="164"/>
      <c r="LI36" s="164"/>
      <c r="LJ36" s="164"/>
      <c r="LK36" s="164"/>
      <c r="LL36" s="164"/>
      <c r="LM36" s="164"/>
      <c r="LN36" s="164"/>
      <c r="LO36" s="164"/>
      <c r="LP36" s="164"/>
      <c r="LQ36" s="164"/>
      <c r="LR36" s="164"/>
      <c r="LS36" s="164"/>
      <c r="LT36" s="164"/>
      <c r="LU36" s="164"/>
      <c r="LV36" s="164"/>
      <c r="LW36" s="163"/>
      <c r="LX36" s="163"/>
      <c r="LY36" s="163"/>
      <c r="LZ36" s="163"/>
      <c r="MA36" s="163"/>
      <c r="MB36" s="163"/>
      <c r="MC36" s="163"/>
      <c r="MD36" s="163"/>
      <c r="ME36" s="163"/>
      <c r="MF36" s="163"/>
      <c r="MG36" s="163"/>
      <c r="MH36" s="163"/>
      <c r="MI36" s="163"/>
      <c r="MJ36" s="163"/>
      <c r="MK36" s="163"/>
      <c r="ML36" s="163"/>
      <c r="MM36" s="163"/>
      <c r="MN36" s="163"/>
      <c r="MO36" s="163"/>
      <c r="MP36" s="163"/>
      <c r="MQ36" s="163"/>
      <c r="MR36" s="163"/>
      <c r="MS36" s="163"/>
      <c r="MT36" s="163"/>
      <c r="MU36" s="163"/>
      <c r="MV36" s="163"/>
      <c r="MW36" s="163"/>
      <c r="MX36" s="163"/>
      <c r="MY36" s="164"/>
      <c r="MZ36" s="164"/>
      <c r="NA36" s="164"/>
      <c r="NB36" s="164"/>
      <c r="NC36" s="164"/>
      <c r="ND36" s="164"/>
      <c r="NE36" s="164"/>
      <c r="NF36" s="164"/>
      <c r="NG36" s="164"/>
      <c r="NH36" s="164"/>
      <c r="NI36" s="164"/>
      <c r="NJ36" s="164"/>
      <c r="NK36" s="164"/>
      <c r="NL36" s="164"/>
      <c r="NM36" s="164"/>
      <c r="NN36" s="164"/>
      <c r="NO36" s="164"/>
      <c r="NP36" s="164"/>
      <c r="NQ36" s="164"/>
      <c r="NR36" s="164"/>
      <c r="NS36" s="164"/>
      <c r="NT36" s="164"/>
      <c r="NU36" s="164"/>
      <c r="NV36" s="164"/>
      <c r="NW36" s="164"/>
      <c r="NX36" s="164"/>
      <c r="NY36" s="164"/>
      <c r="NZ36" s="164"/>
      <c r="OA36" s="164"/>
      <c r="OB36" s="164"/>
      <c r="OC36" s="164"/>
      <c r="OD36" s="154" t="s">
        <v>225</v>
      </c>
    </row>
    <row r="37" spans="1:394" s="154" customFormat="1" ht="15.75" customHeight="1">
      <c r="A37" s="159">
        <f t="shared" si="26"/>
        <v>32</v>
      </c>
      <c r="B37" s="160"/>
      <c r="C37" s="152">
        <f t="shared" si="1"/>
        <v>0</v>
      </c>
      <c r="D37" s="152">
        <f t="shared" si="1"/>
        <v>0</v>
      </c>
      <c r="E37" s="161">
        <f t="shared" si="5"/>
        <v>0</v>
      </c>
      <c r="F37" s="161">
        <f t="shared" si="6"/>
        <v>0</v>
      </c>
      <c r="G37" s="161">
        <f t="shared" si="7"/>
        <v>0</v>
      </c>
      <c r="H37" s="162">
        <f t="shared" si="8"/>
        <v>0</v>
      </c>
      <c r="I37" s="162">
        <f t="shared" si="9"/>
        <v>0</v>
      </c>
      <c r="J37" s="161">
        <f t="shared" si="10"/>
        <v>0</v>
      </c>
      <c r="K37" s="161">
        <f t="shared" si="11"/>
        <v>0</v>
      </c>
      <c r="L37" s="161">
        <f t="shared" si="12"/>
        <v>0</v>
      </c>
      <c r="M37" s="161">
        <f t="shared" si="13"/>
        <v>0</v>
      </c>
      <c r="N37" s="161">
        <f t="shared" si="14"/>
        <v>0</v>
      </c>
      <c r="O37" s="161">
        <f t="shared" si="15"/>
        <v>0</v>
      </c>
      <c r="P37" s="161">
        <f t="shared" si="16"/>
        <v>0</v>
      </c>
      <c r="Q37" s="161">
        <f t="shared" si="17"/>
        <v>0</v>
      </c>
      <c r="R37" s="161">
        <f t="shared" si="18"/>
        <v>0</v>
      </c>
      <c r="S37" s="161">
        <f t="shared" si="19"/>
        <v>0</v>
      </c>
      <c r="T37" s="161">
        <f t="shared" si="20"/>
        <v>0</v>
      </c>
      <c r="U37" s="161">
        <f t="shared" si="21"/>
        <v>0</v>
      </c>
      <c r="V37" s="161">
        <f t="shared" si="22"/>
        <v>0</v>
      </c>
      <c r="W37" s="161">
        <f t="shared" si="2"/>
        <v>0</v>
      </c>
      <c r="X37" s="161">
        <f t="shared" si="23"/>
        <v>0</v>
      </c>
      <c r="Y37" s="161">
        <f t="shared" si="3"/>
        <v>0</v>
      </c>
      <c r="Z37" s="161">
        <f t="shared" si="4"/>
        <v>0</v>
      </c>
      <c r="AA37" s="161">
        <f t="shared" si="24"/>
        <v>0</v>
      </c>
      <c r="AB37" s="161">
        <f t="shared" si="25"/>
        <v>0</v>
      </c>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4"/>
      <c r="IJ37" s="164"/>
      <c r="IK37" s="164"/>
      <c r="IL37" s="164"/>
      <c r="IM37" s="164"/>
      <c r="IN37" s="164"/>
      <c r="IO37" s="164"/>
      <c r="IP37" s="164"/>
      <c r="IQ37" s="164"/>
      <c r="IR37" s="164"/>
      <c r="IS37" s="164"/>
      <c r="IT37" s="164"/>
      <c r="IU37" s="164"/>
      <c r="IV37" s="164"/>
      <c r="IW37" s="164"/>
      <c r="IX37" s="164"/>
      <c r="IY37" s="164"/>
      <c r="IZ37" s="164"/>
      <c r="JA37" s="164"/>
      <c r="JB37" s="164"/>
      <c r="JC37" s="164"/>
      <c r="JD37" s="164"/>
      <c r="JE37" s="164"/>
      <c r="JF37" s="164"/>
      <c r="JG37" s="164"/>
      <c r="JH37" s="164"/>
      <c r="JI37" s="164"/>
      <c r="JJ37" s="164"/>
      <c r="JK37" s="164"/>
      <c r="JL37" s="164"/>
      <c r="JM37" s="163"/>
      <c r="JN37" s="163"/>
      <c r="JO37" s="163"/>
      <c r="JP37" s="163"/>
      <c r="JQ37" s="163"/>
      <c r="JR37" s="163"/>
      <c r="JS37" s="163"/>
      <c r="JT37" s="163"/>
      <c r="JU37" s="163"/>
      <c r="JV37" s="163"/>
      <c r="JW37" s="163"/>
      <c r="JX37" s="163"/>
      <c r="JY37" s="163"/>
      <c r="JZ37" s="163"/>
      <c r="KA37" s="163"/>
      <c r="KB37" s="163"/>
      <c r="KC37" s="163"/>
      <c r="KD37" s="163"/>
      <c r="KE37" s="163"/>
      <c r="KF37" s="163"/>
      <c r="KG37" s="163"/>
      <c r="KH37" s="163"/>
      <c r="KI37" s="163"/>
      <c r="KJ37" s="163"/>
      <c r="KK37" s="163"/>
      <c r="KL37" s="163"/>
      <c r="KM37" s="163"/>
      <c r="KN37" s="163"/>
      <c r="KO37" s="163"/>
      <c r="KP37" s="163"/>
      <c r="KQ37" s="163"/>
      <c r="KR37" s="164"/>
      <c r="KS37" s="164"/>
      <c r="KT37" s="164"/>
      <c r="KU37" s="164"/>
      <c r="KV37" s="164"/>
      <c r="KW37" s="164"/>
      <c r="KX37" s="164"/>
      <c r="KY37" s="164"/>
      <c r="KZ37" s="164"/>
      <c r="LA37" s="164"/>
      <c r="LB37" s="164"/>
      <c r="LC37" s="164"/>
      <c r="LD37" s="164"/>
      <c r="LE37" s="164"/>
      <c r="LF37" s="164"/>
      <c r="LG37" s="164"/>
      <c r="LH37" s="164"/>
      <c r="LI37" s="164"/>
      <c r="LJ37" s="164"/>
      <c r="LK37" s="164"/>
      <c r="LL37" s="164"/>
      <c r="LM37" s="164"/>
      <c r="LN37" s="164"/>
      <c r="LO37" s="164"/>
      <c r="LP37" s="164"/>
      <c r="LQ37" s="164"/>
      <c r="LR37" s="164"/>
      <c r="LS37" s="164"/>
      <c r="LT37" s="164"/>
      <c r="LU37" s="164"/>
      <c r="LV37" s="164"/>
      <c r="LW37" s="163"/>
      <c r="LX37" s="163"/>
      <c r="LY37" s="163"/>
      <c r="LZ37" s="163"/>
      <c r="MA37" s="163"/>
      <c r="MB37" s="163"/>
      <c r="MC37" s="163"/>
      <c r="MD37" s="163"/>
      <c r="ME37" s="163"/>
      <c r="MF37" s="163"/>
      <c r="MG37" s="163"/>
      <c r="MH37" s="163"/>
      <c r="MI37" s="163"/>
      <c r="MJ37" s="163"/>
      <c r="MK37" s="163"/>
      <c r="ML37" s="163"/>
      <c r="MM37" s="163"/>
      <c r="MN37" s="163"/>
      <c r="MO37" s="163"/>
      <c r="MP37" s="163"/>
      <c r="MQ37" s="163"/>
      <c r="MR37" s="163"/>
      <c r="MS37" s="163"/>
      <c r="MT37" s="163"/>
      <c r="MU37" s="163"/>
      <c r="MV37" s="163"/>
      <c r="MW37" s="163"/>
      <c r="MX37" s="163"/>
      <c r="MY37" s="164"/>
      <c r="MZ37" s="164"/>
      <c r="NA37" s="164"/>
      <c r="NB37" s="164"/>
      <c r="NC37" s="164"/>
      <c r="ND37" s="164"/>
      <c r="NE37" s="164"/>
      <c r="NF37" s="164"/>
      <c r="NG37" s="164"/>
      <c r="NH37" s="164"/>
      <c r="NI37" s="164"/>
      <c r="NJ37" s="164"/>
      <c r="NK37" s="164"/>
      <c r="NL37" s="164"/>
      <c r="NM37" s="164"/>
      <c r="NN37" s="164"/>
      <c r="NO37" s="164"/>
      <c r="NP37" s="164"/>
      <c r="NQ37" s="164"/>
      <c r="NR37" s="164"/>
      <c r="NS37" s="164"/>
      <c r="NT37" s="164"/>
      <c r="NU37" s="164"/>
      <c r="NV37" s="164"/>
      <c r="NW37" s="164"/>
      <c r="NX37" s="164"/>
      <c r="NY37" s="164"/>
      <c r="NZ37" s="164"/>
      <c r="OA37" s="164"/>
      <c r="OB37" s="164"/>
      <c r="OC37" s="164"/>
      <c r="OD37" s="154" t="s">
        <v>225</v>
      </c>
    </row>
    <row r="38" spans="1:394" s="154" customFormat="1" ht="15.75" customHeight="1">
      <c r="A38" s="159">
        <f t="shared" si="26"/>
        <v>33</v>
      </c>
      <c r="B38" s="160"/>
      <c r="C38" s="152">
        <f t="shared" si="1"/>
        <v>0</v>
      </c>
      <c r="D38" s="152">
        <f t="shared" si="1"/>
        <v>0</v>
      </c>
      <c r="E38" s="161">
        <f t="shared" si="5"/>
        <v>0</v>
      </c>
      <c r="F38" s="161">
        <f t="shared" si="6"/>
        <v>0</v>
      </c>
      <c r="G38" s="161">
        <f t="shared" si="7"/>
        <v>0</v>
      </c>
      <c r="H38" s="162">
        <f t="shared" si="8"/>
        <v>0</v>
      </c>
      <c r="I38" s="162">
        <f t="shared" si="9"/>
        <v>0</v>
      </c>
      <c r="J38" s="161">
        <f t="shared" si="10"/>
        <v>0</v>
      </c>
      <c r="K38" s="161">
        <f t="shared" si="11"/>
        <v>0</v>
      </c>
      <c r="L38" s="161">
        <f t="shared" si="12"/>
        <v>0</v>
      </c>
      <c r="M38" s="161">
        <f t="shared" si="13"/>
        <v>0</v>
      </c>
      <c r="N38" s="161">
        <f t="shared" si="14"/>
        <v>0</v>
      </c>
      <c r="O38" s="161">
        <f t="shared" si="15"/>
        <v>0</v>
      </c>
      <c r="P38" s="161">
        <f t="shared" si="16"/>
        <v>0</v>
      </c>
      <c r="Q38" s="161">
        <f t="shared" si="17"/>
        <v>0</v>
      </c>
      <c r="R38" s="161">
        <f t="shared" si="18"/>
        <v>0</v>
      </c>
      <c r="S38" s="161">
        <f t="shared" si="19"/>
        <v>0</v>
      </c>
      <c r="T38" s="161">
        <f t="shared" si="20"/>
        <v>0</v>
      </c>
      <c r="U38" s="161">
        <f t="shared" si="21"/>
        <v>0</v>
      </c>
      <c r="V38" s="161">
        <f t="shared" si="22"/>
        <v>0</v>
      </c>
      <c r="W38" s="161">
        <f t="shared" si="2"/>
        <v>0</v>
      </c>
      <c r="X38" s="161">
        <f t="shared" si="23"/>
        <v>0</v>
      </c>
      <c r="Y38" s="161">
        <f t="shared" si="3"/>
        <v>0</v>
      </c>
      <c r="Z38" s="161">
        <f t="shared" si="4"/>
        <v>0</v>
      </c>
      <c r="AA38" s="161">
        <f t="shared" si="24"/>
        <v>0</v>
      </c>
      <c r="AB38" s="161">
        <f t="shared" si="25"/>
        <v>0</v>
      </c>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4"/>
      <c r="IJ38" s="164"/>
      <c r="IK38" s="164"/>
      <c r="IL38" s="164"/>
      <c r="IM38" s="164"/>
      <c r="IN38" s="164"/>
      <c r="IO38" s="164"/>
      <c r="IP38" s="164"/>
      <c r="IQ38" s="164"/>
      <c r="IR38" s="164"/>
      <c r="IS38" s="164"/>
      <c r="IT38" s="164"/>
      <c r="IU38" s="164"/>
      <c r="IV38" s="164"/>
      <c r="IW38" s="164"/>
      <c r="IX38" s="164"/>
      <c r="IY38" s="164"/>
      <c r="IZ38" s="164"/>
      <c r="JA38" s="164"/>
      <c r="JB38" s="164"/>
      <c r="JC38" s="164"/>
      <c r="JD38" s="164"/>
      <c r="JE38" s="164"/>
      <c r="JF38" s="164"/>
      <c r="JG38" s="164"/>
      <c r="JH38" s="164"/>
      <c r="JI38" s="164"/>
      <c r="JJ38" s="164"/>
      <c r="JK38" s="164"/>
      <c r="JL38" s="164"/>
      <c r="JM38" s="163"/>
      <c r="JN38" s="163"/>
      <c r="JO38" s="163"/>
      <c r="JP38" s="163"/>
      <c r="JQ38" s="163"/>
      <c r="JR38" s="163"/>
      <c r="JS38" s="163"/>
      <c r="JT38" s="163"/>
      <c r="JU38" s="163"/>
      <c r="JV38" s="163"/>
      <c r="JW38" s="163"/>
      <c r="JX38" s="163"/>
      <c r="JY38" s="163"/>
      <c r="JZ38" s="163"/>
      <c r="KA38" s="163"/>
      <c r="KB38" s="163"/>
      <c r="KC38" s="163"/>
      <c r="KD38" s="163"/>
      <c r="KE38" s="163"/>
      <c r="KF38" s="163"/>
      <c r="KG38" s="163"/>
      <c r="KH38" s="163"/>
      <c r="KI38" s="163"/>
      <c r="KJ38" s="163"/>
      <c r="KK38" s="163"/>
      <c r="KL38" s="163"/>
      <c r="KM38" s="163"/>
      <c r="KN38" s="163"/>
      <c r="KO38" s="163"/>
      <c r="KP38" s="163"/>
      <c r="KQ38" s="163"/>
      <c r="KR38" s="164"/>
      <c r="KS38" s="164"/>
      <c r="KT38" s="164"/>
      <c r="KU38" s="164"/>
      <c r="KV38" s="164"/>
      <c r="KW38" s="164"/>
      <c r="KX38" s="164"/>
      <c r="KY38" s="164"/>
      <c r="KZ38" s="164"/>
      <c r="LA38" s="164"/>
      <c r="LB38" s="164"/>
      <c r="LC38" s="164"/>
      <c r="LD38" s="164"/>
      <c r="LE38" s="164"/>
      <c r="LF38" s="164"/>
      <c r="LG38" s="164"/>
      <c r="LH38" s="164"/>
      <c r="LI38" s="164"/>
      <c r="LJ38" s="164"/>
      <c r="LK38" s="164"/>
      <c r="LL38" s="164"/>
      <c r="LM38" s="164"/>
      <c r="LN38" s="164"/>
      <c r="LO38" s="164"/>
      <c r="LP38" s="164"/>
      <c r="LQ38" s="164"/>
      <c r="LR38" s="164"/>
      <c r="LS38" s="164"/>
      <c r="LT38" s="164"/>
      <c r="LU38" s="164"/>
      <c r="LV38" s="164"/>
      <c r="LW38" s="163"/>
      <c r="LX38" s="163"/>
      <c r="LY38" s="163"/>
      <c r="LZ38" s="163"/>
      <c r="MA38" s="163"/>
      <c r="MB38" s="163"/>
      <c r="MC38" s="163"/>
      <c r="MD38" s="163"/>
      <c r="ME38" s="163"/>
      <c r="MF38" s="163"/>
      <c r="MG38" s="163"/>
      <c r="MH38" s="163"/>
      <c r="MI38" s="163"/>
      <c r="MJ38" s="163"/>
      <c r="MK38" s="163"/>
      <c r="ML38" s="163"/>
      <c r="MM38" s="163"/>
      <c r="MN38" s="163"/>
      <c r="MO38" s="163"/>
      <c r="MP38" s="163"/>
      <c r="MQ38" s="163"/>
      <c r="MR38" s="163"/>
      <c r="MS38" s="163"/>
      <c r="MT38" s="163"/>
      <c r="MU38" s="163"/>
      <c r="MV38" s="163"/>
      <c r="MW38" s="163"/>
      <c r="MX38" s="163"/>
      <c r="MY38" s="164"/>
      <c r="MZ38" s="164"/>
      <c r="NA38" s="164"/>
      <c r="NB38" s="164"/>
      <c r="NC38" s="164"/>
      <c r="ND38" s="164"/>
      <c r="NE38" s="164"/>
      <c r="NF38" s="164"/>
      <c r="NG38" s="164"/>
      <c r="NH38" s="164"/>
      <c r="NI38" s="164"/>
      <c r="NJ38" s="164"/>
      <c r="NK38" s="164"/>
      <c r="NL38" s="164"/>
      <c r="NM38" s="164"/>
      <c r="NN38" s="164"/>
      <c r="NO38" s="164"/>
      <c r="NP38" s="164"/>
      <c r="NQ38" s="164"/>
      <c r="NR38" s="164"/>
      <c r="NS38" s="164"/>
      <c r="NT38" s="164"/>
      <c r="NU38" s="164"/>
      <c r="NV38" s="164"/>
      <c r="NW38" s="164"/>
      <c r="NX38" s="164"/>
      <c r="NY38" s="164"/>
      <c r="NZ38" s="164"/>
      <c r="OA38" s="164"/>
      <c r="OB38" s="164"/>
      <c r="OC38" s="164"/>
      <c r="OD38" s="154" t="s">
        <v>225</v>
      </c>
    </row>
    <row r="39" spans="1:394" s="154" customFormat="1" ht="15.75" customHeight="1">
      <c r="A39" s="159">
        <f t="shared" si="26"/>
        <v>34</v>
      </c>
      <c r="B39" s="160"/>
      <c r="C39" s="152">
        <f t="shared" si="1"/>
        <v>0</v>
      </c>
      <c r="D39" s="152">
        <f t="shared" si="1"/>
        <v>0</v>
      </c>
      <c r="E39" s="161">
        <f t="shared" si="5"/>
        <v>0</v>
      </c>
      <c r="F39" s="161">
        <f t="shared" si="6"/>
        <v>0</v>
      </c>
      <c r="G39" s="161">
        <f t="shared" si="7"/>
        <v>0</v>
      </c>
      <c r="H39" s="162">
        <f t="shared" si="8"/>
        <v>0</v>
      </c>
      <c r="I39" s="162">
        <f t="shared" si="9"/>
        <v>0</v>
      </c>
      <c r="J39" s="161">
        <f t="shared" si="10"/>
        <v>0</v>
      </c>
      <c r="K39" s="161">
        <f t="shared" si="11"/>
        <v>0</v>
      </c>
      <c r="L39" s="161">
        <f t="shared" si="12"/>
        <v>0</v>
      </c>
      <c r="M39" s="161">
        <f t="shared" si="13"/>
        <v>0</v>
      </c>
      <c r="N39" s="161">
        <f t="shared" si="14"/>
        <v>0</v>
      </c>
      <c r="O39" s="161">
        <f t="shared" si="15"/>
        <v>0</v>
      </c>
      <c r="P39" s="161">
        <f t="shared" si="16"/>
        <v>0</v>
      </c>
      <c r="Q39" s="161">
        <f t="shared" si="17"/>
        <v>0</v>
      </c>
      <c r="R39" s="161">
        <f t="shared" si="18"/>
        <v>0</v>
      </c>
      <c r="S39" s="161">
        <f t="shared" si="19"/>
        <v>0</v>
      </c>
      <c r="T39" s="161">
        <f t="shared" si="20"/>
        <v>0</v>
      </c>
      <c r="U39" s="161">
        <f t="shared" si="21"/>
        <v>0</v>
      </c>
      <c r="V39" s="161">
        <f t="shared" si="22"/>
        <v>0</v>
      </c>
      <c r="W39" s="161">
        <f t="shared" si="2"/>
        <v>0</v>
      </c>
      <c r="X39" s="161">
        <f t="shared" si="23"/>
        <v>0</v>
      </c>
      <c r="Y39" s="161">
        <f t="shared" si="3"/>
        <v>0</v>
      </c>
      <c r="Z39" s="161">
        <f t="shared" si="4"/>
        <v>0</v>
      </c>
      <c r="AA39" s="161">
        <f t="shared" si="24"/>
        <v>0</v>
      </c>
      <c r="AB39" s="161">
        <f t="shared" si="25"/>
        <v>0</v>
      </c>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4"/>
      <c r="IJ39" s="164"/>
      <c r="IK39" s="164"/>
      <c r="IL39" s="164"/>
      <c r="IM39" s="164"/>
      <c r="IN39" s="164"/>
      <c r="IO39" s="164"/>
      <c r="IP39" s="164"/>
      <c r="IQ39" s="164"/>
      <c r="IR39" s="164"/>
      <c r="IS39" s="164"/>
      <c r="IT39" s="164"/>
      <c r="IU39" s="164"/>
      <c r="IV39" s="164"/>
      <c r="IW39" s="164"/>
      <c r="IX39" s="164"/>
      <c r="IY39" s="164"/>
      <c r="IZ39" s="164"/>
      <c r="JA39" s="164"/>
      <c r="JB39" s="164"/>
      <c r="JC39" s="164"/>
      <c r="JD39" s="164"/>
      <c r="JE39" s="164"/>
      <c r="JF39" s="164"/>
      <c r="JG39" s="164"/>
      <c r="JH39" s="164"/>
      <c r="JI39" s="164"/>
      <c r="JJ39" s="164"/>
      <c r="JK39" s="164"/>
      <c r="JL39" s="164"/>
      <c r="JM39" s="163"/>
      <c r="JN39" s="163"/>
      <c r="JO39" s="163"/>
      <c r="JP39" s="163"/>
      <c r="JQ39" s="163"/>
      <c r="JR39" s="163"/>
      <c r="JS39" s="163"/>
      <c r="JT39" s="163"/>
      <c r="JU39" s="163"/>
      <c r="JV39" s="163"/>
      <c r="JW39" s="163"/>
      <c r="JX39" s="163"/>
      <c r="JY39" s="163"/>
      <c r="JZ39" s="163"/>
      <c r="KA39" s="163"/>
      <c r="KB39" s="163"/>
      <c r="KC39" s="163"/>
      <c r="KD39" s="163"/>
      <c r="KE39" s="163"/>
      <c r="KF39" s="163"/>
      <c r="KG39" s="163"/>
      <c r="KH39" s="163"/>
      <c r="KI39" s="163"/>
      <c r="KJ39" s="163"/>
      <c r="KK39" s="163"/>
      <c r="KL39" s="163"/>
      <c r="KM39" s="163"/>
      <c r="KN39" s="163"/>
      <c r="KO39" s="163"/>
      <c r="KP39" s="163"/>
      <c r="KQ39" s="163"/>
      <c r="KR39" s="164"/>
      <c r="KS39" s="164"/>
      <c r="KT39" s="164"/>
      <c r="KU39" s="164"/>
      <c r="KV39" s="164"/>
      <c r="KW39" s="164"/>
      <c r="KX39" s="164"/>
      <c r="KY39" s="164"/>
      <c r="KZ39" s="164"/>
      <c r="LA39" s="164"/>
      <c r="LB39" s="164"/>
      <c r="LC39" s="164"/>
      <c r="LD39" s="164"/>
      <c r="LE39" s="164"/>
      <c r="LF39" s="164"/>
      <c r="LG39" s="164"/>
      <c r="LH39" s="164"/>
      <c r="LI39" s="164"/>
      <c r="LJ39" s="164"/>
      <c r="LK39" s="164"/>
      <c r="LL39" s="164"/>
      <c r="LM39" s="164"/>
      <c r="LN39" s="164"/>
      <c r="LO39" s="164"/>
      <c r="LP39" s="164"/>
      <c r="LQ39" s="164"/>
      <c r="LR39" s="164"/>
      <c r="LS39" s="164"/>
      <c r="LT39" s="164"/>
      <c r="LU39" s="164"/>
      <c r="LV39" s="164"/>
      <c r="LW39" s="163"/>
      <c r="LX39" s="163"/>
      <c r="LY39" s="163"/>
      <c r="LZ39" s="163"/>
      <c r="MA39" s="163"/>
      <c r="MB39" s="163"/>
      <c r="MC39" s="163"/>
      <c r="MD39" s="163"/>
      <c r="ME39" s="163"/>
      <c r="MF39" s="163"/>
      <c r="MG39" s="163"/>
      <c r="MH39" s="163"/>
      <c r="MI39" s="163"/>
      <c r="MJ39" s="163"/>
      <c r="MK39" s="163"/>
      <c r="ML39" s="163"/>
      <c r="MM39" s="163"/>
      <c r="MN39" s="163"/>
      <c r="MO39" s="163"/>
      <c r="MP39" s="163"/>
      <c r="MQ39" s="163"/>
      <c r="MR39" s="163"/>
      <c r="MS39" s="163"/>
      <c r="MT39" s="163"/>
      <c r="MU39" s="163"/>
      <c r="MV39" s="163"/>
      <c r="MW39" s="163"/>
      <c r="MX39" s="163"/>
      <c r="MY39" s="164"/>
      <c r="MZ39" s="164"/>
      <c r="NA39" s="164"/>
      <c r="NB39" s="164"/>
      <c r="NC39" s="164"/>
      <c r="ND39" s="164"/>
      <c r="NE39" s="164"/>
      <c r="NF39" s="164"/>
      <c r="NG39" s="164"/>
      <c r="NH39" s="164"/>
      <c r="NI39" s="164"/>
      <c r="NJ39" s="164"/>
      <c r="NK39" s="164"/>
      <c r="NL39" s="164"/>
      <c r="NM39" s="164"/>
      <c r="NN39" s="164"/>
      <c r="NO39" s="164"/>
      <c r="NP39" s="164"/>
      <c r="NQ39" s="164"/>
      <c r="NR39" s="164"/>
      <c r="NS39" s="164"/>
      <c r="NT39" s="164"/>
      <c r="NU39" s="164"/>
      <c r="NV39" s="164"/>
      <c r="NW39" s="164"/>
      <c r="NX39" s="164"/>
      <c r="NY39" s="164"/>
      <c r="NZ39" s="164"/>
      <c r="OA39" s="164"/>
      <c r="OB39" s="164"/>
      <c r="OC39" s="164"/>
      <c r="OD39" s="154" t="s">
        <v>225</v>
      </c>
    </row>
    <row r="40" spans="1:394" s="154" customFormat="1" ht="15.75" customHeight="1">
      <c r="A40" s="159">
        <f t="shared" si="26"/>
        <v>35</v>
      </c>
      <c r="B40" s="160"/>
      <c r="C40" s="152">
        <f t="shared" si="1"/>
        <v>0</v>
      </c>
      <c r="D40" s="152">
        <f t="shared" si="1"/>
        <v>0</v>
      </c>
      <c r="E40" s="161">
        <f t="shared" si="5"/>
        <v>0</v>
      </c>
      <c r="F40" s="161">
        <f t="shared" si="6"/>
        <v>0</v>
      </c>
      <c r="G40" s="161">
        <f t="shared" si="7"/>
        <v>0</v>
      </c>
      <c r="H40" s="162">
        <f t="shared" si="8"/>
        <v>0</v>
      </c>
      <c r="I40" s="162">
        <f t="shared" si="9"/>
        <v>0</v>
      </c>
      <c r="J40" s="161">
        <f t="shared" si="10"/>
        <v>0</v>
      </c>
      <c r="K40" s="161">
        <f t="shared" si="11"/>
        <v>0</v>
      </c>
      <c r="L40" s="161">
        <f t="shared" si="12"/>
        <v>0</v>
      </c>
      <c r="M40" s="161">
        <f t="shared" si="13"/>
        <v>0</v>
      </c>
      <c r="N40" s="161">
        <f t="shared" si="14"/>
        <v>0</v>
      </c>
      <c r="O40" s="161">
        <f t="shared" si="15"/>
        <v>0</v>
      </c>
      <c r="P40" s="161">
        <f t="shared" si="16"/>
        <v>0</v>
      </c>
      <c r="Q40" s="161">
        <f t="shared" si="17"/>
        <v>0</v>
      </c>
      <c r="R40" s="161">
        <f t="shared" si="18"/>
        <v>0</v>
      </c>
      <c r="S40" s="161">
        <f t="shared" si="19"/>
        <v>0</v>
      </c>
      <c r="T40" s="161">
        <f t="shared" si="20"/>
        <v>0</v>
      </c>
      <c r="U40" s="161">
        <f t="shared" si="21"/>
        <v>0</v>
      </c>
      <c r="V40" s="161">
        <f t="shared" si="22"/>
        <v>0</v>
      </c>
      <c r="W40" s="161">
        <f t="shared" si="2"/>
        <v>0</v>
      </c>
      <c r="X40" s="161">
        <f t="shared" si="23"/>
        <v>0</v>
      </c>
      <c r="Y40" s="161">
        <f t="shared" si="3"/>
        <v>0</v>
      </c>
      <c r="Z40" s="161">
        <f t="shared" si="4"/>
        <v>0</v>
      </c>
      <c r="AA40" s="161">
        <f t="shared" si="24"/>
        <v>0</v>
      </c>
      <c r="AB40" s="161">
        <f t="shared" si="25"/>
        <v>0</v>
      </c>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4"/>
      <c r="IJ40" s="164"/>
      <c r="IK40" s="164"/>
      <c r="IL40" s="164"/>
      <c r="IM40" s="164"/>
      <c r="IN40" s="164"/>
      <c r="IO40" s="164"/>
      <c r="IP40" s="164"/>
      <c r="IQ40" s="164"/>
      <c r="IR40" s="164"/>
      <c r="IS40" s="164"/>
      <c r="IT40" s="164"/>
      <c r="IU40" s="164"/>
      <c r="IV40" s="164"/>
      <c r="IW40" s="164"/>
      <c r="IX40" s="164"/>
      <c r="IY40" s="164"/>
      <c r="IZ40" s="164"/>
      <c r="JA40" s="164"/>
      <c r="JB40" s="164"/>
      <c r="JC40" s="164"/>
      <c r="JD40" s="164"/>
      <c r="JE40" s="164"/>
      <c r="JF40" s="164"/>
      <c r="JG40" s="164"/>
      <c r="JH40" s="164"/>
      <c r="JI40" s="164"/>
      <c r="JJ40" s="164"/>
      <c r="JK40" s="164"/>
      <c r="JL40" s="164"/>
      <c r="JM40" s="163"/>
      <c r="JN40" s="163"/>
      <c r="JO40" s="163"/>
      <c r="JP40" s="163"/>
      <c r="JQ40" s="163"/>
      <c r="JR40" s="163"/>
      <c r="JS40" s="163"/>
      <c r="JT40" s="163"/>
      <c r="JU40" s="163"/>
      <c r="JV40" s="163"/>
      <c r="JW40" s="163"/>
      <c r="JX40" s="163"/>
      <c r="JY40" s="163"/>
      <c r="JZ40" s="163"/>
      <c r="KA40" s="163"/>
      <c r="KB40" s="163"/>
      <c r="KC40" s="163"/>
      <c r="KD40" s="163"/>
      <c r="KE40" s="163"/>
      <c r="KF40" s="163"/>
      <c r="KG40" s="163"/>
      <c r="KH40" s="163"/>
      <c r="KI40" s="163"/>
      <c r="KJ40" s="163"/>
      <c r="KK40" s="163"/>
      <c r="KL40" s="163"/>
      <c r="KM40" s="163"/>
      <c r="KN40" s="163"/>
      <c r="KO40" s="163"/>
      <c r="KP40" s="163"/>
      <c r="KQ40" s="163"/>
      <c r="KR40" s="164"/>
      <c r="KS40" s="164"/>
      <c r="KT40" s="164"/>
      <c r="KU40" s="164"/>
      <c r="KV40" s="164"/>
      <c r="KW40" s="164"/>
      <c r="KX40" s="164"/>
      <c r="KY40" s="164"/>
      <c r="KZ40" s="164"/>
      <c r="LA40" s="164"/>
      <c r="LB40" s="164"/>
      <c r="LC40" s="164"/>
      <c r="LD40" s="164"/>
      <c r="LE40" s="164"/>
      <c r="LF40" s="164"/>
      <c r="LG40" s="164"/>
      <c r="LH40" s="164"/>
      <c r="LI40" s="164"/>
      <c r="LJ40" s="164"/>
      <c r="LK40" s="164"/>
      <c r="LL40" s="164"/>
      <c r="LM40" s="164"/>
      <c r="LN40" s="164"/>
      <c r="LO40" s="164"/>
      <c r="LP40" s="164"/>
      <c r="LQ40" s="164"/>
      <c r="LR40" s="164"/>
      <c r="LS40" s="164"/>
      <c r="LT40" s="164"/>
      <c r="LU40" s="164"/>
      <c r="LV40" s="164"/>
      <c r="LW40" s="163"/>
      <c r="LX40" s="163"/>
      <c r="LY40" s="163"/>
      <c r="LZ40" s="163"/>
      <c r="MA40" s="163"/>
      <c r="MB40" s="163"/>
      <c r="MC40" s="163"/>
      <c r="MD40" s="163"/>
      <c r="ME40" s="163"/>
      <c r="MF40" s="163"/>
      <c r="MG40" s="163"/>
      <c r="MH40" s="163"/>
      <c r="MI40" s="163"/>
      <c r="MJ40" s="163"/>
      <c r="MK40" s="163"/>
      <c r="ML40" s="163"/>
      <c r="MM40" s="163"/>
      <c r="MN40" s="163"/>
      <c r="MO40" s="163"/>
      <c r="MP40" s="163"/>
      <c r="MQ40" s="163"/>
      <c r="MR40" s="163"/>
      <c r="MS40" s="163"/>
      <c r="MT40" s="163"/>
      <c r="MU40" s="163"/>
      <c r="MV40" s="163"/>
      <c r="MW40" s="163"/>
      <c r="MX40" s="163"/>
      <c r="MY40" s="164"/>
      <c r="MZ40" s="164"/>
      <c r="NA40" s="164"/>
      <c r="NB40" s="164"/>
      <c r="NC40" s="164"/>
      <c r="ND40" s="164"/>
      <c r="NE40" s="164"/>
      <c r="NF40" s="164"/>
      <c r="NG40" s="164"/>
      <c r="NH40" s="164"/>
      <c r="NI40" s="164"/>
      <c r="NJ40" s="164"/>
      <c r="NK40" s="164"/>
      <c r="NL40" s="164"/>
      <c r="NM40" s="164"/>
      <c r="NN40" s="164"/>
      <c r="NO40" s="164"/>
      <c r="NP40" s="164"/>
      <c r="NQ40" s="164"/>
      <c r="NR40" s="164"/>
      <c r="NS40" s="164"/>
      <c r="NT40" s="164"/>
      <c r="NU40" s="164"/>
      <c r="NV40" s="164"/>
      <c r="NW40" s="164"/>
      <c r="NX40" s="164"/>
      <c r="NY40" s="164"/>
      <c r="NZ40" s="164"/>
      <c r="OA40" s="164"/>
      <c r="OB40" s="164"/>
      <c r="OC40" s="164"/>
      <c r="OD40" s="154" t="s">
        <v>225</v>
      </c>
    </row>
    <row r="41" spans="1:394" s="154" customFormat="1" ht="15.75" customHeight="1">
      <c r="A41" s="159">
        <f t="shared" si="26"/>
        <v>36</v>
      </c>
      <c r="B41" s="160"/>
      <c r="C41" s="152">
        <f t="shared" si="1"/>
        <v>0</v>
      </c>
      <c r="D41" s="152">
        <f t="shared" si="1"/>
        <v>0</v>
      </c>
      <c r="E41" s="161">
        <f t="shared" si="5"/>
        <v>0</v>
      </c>
      <c r="F41" s="161">
        <f t="shared" si="6"/>
        <v>0</v>
      </c>
      <c r="G41" s="161">
        <f t="shared" si="7"/>
        <v>0</v>
      </c>
      <c r="H41" s="162">
        <f t="shared" si="8"/>
        <v>0</v>
      </c>
      <c r="I41" s="162">
        <f t="shared" si="9"/>
        <v>0</v>
      </c>
      <c r="J41" s="161">
        <f t="shared" si="10"/>
        <v>0</v>
      </c>
      <c r="K41" s="161">
        <f t="shared" si="11"/>
        <v>0</v>
      </c>
      <c r="L41" s="161">
        <f t="shared" si="12"/>
        <v>0</v>
      </c>
      <c r="M41" s="161">
        <f t="shared" si="13"/>
        <v>0</v>
      </c>
      <c r="N41" s="161">
        <f t="shared" si="14"/>
        <v>0</v>
      </c>
      <c r="O41" s="161">
        <f t="shared" si="15"/>
        <v>0</v>
      </c>
      <c r="P41" s="161">
        <f t="shared" si="16"/>
        <v>0</v>
      </c>
      <c r="Q41" s="161">
        <f t="shared" si="17"/>
        <v>0</v>
      </c>
      <c r="R41" s="161">
        <f t="shared" si="18"/>
        <v>0</v>
      </c>
      <c r="S41" s="161">
        <f t="shared" si="19"/>
        <v>0</v>
      </c>
      <c r="T41" s="161">
        <f t="shared" si="20"/>
        <v>0</v>
      </c>
      <c r="U41" s="161">
        <f t="shared" si="21"/>
        <v>0</v>
      </c>
      <c r="V41" s="161">
        <f t="shared" si="22"/>
        <v>0</v>
      </c>
      <c r="W41" s="161">
        <f t="shared" si="2"/>
        <v>0</v>
      </c>
      <c r="X41" s="161">
        <f t="shared" si="23"/>
        <v>0</v>
      </c>
      <c r="Y41" s="161">
        <f t="shared" si="3"/>
        <v>0</v>
      </c>
      <c r="Z41" s="161">
        <f t="shared" si="4"/>
        <v>0</v>
      </c>
      <c r="AA41" s="161">
        <f t="shared" si="24"/>
        <v>0</v>
      </c>
      <c r="AB41" s="161">
        <f t="shared" si="25"/>
        <v>0</v>
      </c>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4"/>
      <c r="IJ41" s="164"/>
      <c r="IK41" s="164"/>
      <c r="IL41" s="164"/>
      <c r="IM41" s="164"/>
      <c r="IN41" s="164"/>
      <c r="IO41" s="164"/>
      <c r="IP41" s="164"/>
      <c r="IQ41" s="164"/>
      <c r="IR41" s="164"/>
      <c r="IS41" s="164"/>
      <c r="IT41" s="164"/>
      <c r="IU41" s="164"/>
      <c r="IV41" s="164"/>
      <c r="IW41" s="164"/>
      <c r="IX41" s="164"/>
      <c r="IY41" s="164"/>
      <c r="IZ41" s="164"/>
      <c r="JA41" s="164"/>
      <c r="JB41" s="164"/>
      <c r="JC41" s="164"/>
      <c r="JD41" s="164"/>
      <c r="JE41" s="164"/>
      <c r="JF41" s="164"/>
      <c r="JG41" s="164"/>
      <c r="JH41" s="164"/>
      <c r="JI41" s="164"/>
      <c r="JJ41" s="164"/>
      <c r="JK41" s="164"/>
      <c r="JL41" s="164"/>
      <c r="JM41" s="163"/>
      <c r="JN41" s="163"/>
      <c r="JO41" s="163"/>
      <c r="JP41" s="163"/>
      <c r="JQ41" s="163"/>
      <c r="JR41" s="163"/>
      <c r="JS41" s="163"/>
      <c r="JT41" s="163"/>
      <c r="JU41" s="163"/>
      <c r="JV41" s="163"/>
      <c r="JW41" s="163"/>
      <c r="JX41" s="163"/>
      <c r="JY41" s="163"/>
      <c r="JZ41" s="163"/>
      <c r="KA41" s="163"/>
      <c r="KB41" s="163"/>
      <c r="KC41" s="163"/>
      <c r="KD41" s="163"/>
      <c r="KE41" s="163"/>
      <c r="KF41" s="163"/>
      <c r="KG41" s="163"/>
      <c r="KH41" s="163"/>
      <c r="KI41" s="163"/>
      <c r="KJ41" s="163"/>
      <c r="KK41" s="163"/>
      <c r="KL41" s="163"/>
      <c r="KM41" s="163"/>
      <c r="KN41" s="163"/>
      <c r="KO41" s="163"/>
      <c r="KP41" s="163"/>
      <c r="KQ41" s="163"/>
      <c r="KR41" s="164"/>
      <c r="KS41" s="164"/>
      <c r="KT41" s="164"/>
      <c r="KU41" s="164"/>
      <c r="KV41" s="164"/>
      <c r="KW41" s="164"/>
      <c r="KX41" s="164"/>
      <c r="KY41" s="164"/>
      <c r="KZ41" s="164"/>
      <c r="LA41" s="164"/>
      <c r="LB41" s="164"/>
      <c r="LC41" s="164"/>
      <c r="LD41" s="164"/>
      <c r="LE41" s="164"/>
      <c r="LF41" s="164"/>
      <c r="LG41" s="164"/>
      <c r="LH41" s="164"/>
      <c r="LI41" s="164"/>
      <c r="LJ41" s="164"/>
      <c r="LK41" s="164"/>
      <c r="LL41" s="164"/>
      <c r="LM41" s="164"/>
      <c r="LN41" s="164"/>
      <c r="LO41" s="164"/>
      <c r="LP41" s="164"/>
      <c r="LQ41" s="164"/>
      <c r="LR41" s="164"/>
      <c r="LS41" s="164"/>
      <c r="LT41" s="164"/>
      <c r="LU41" s="164"/>
      <c r="LV41" s="164"/>
      <c r="LW41" s="163"/>
      <c r="LX41" s="163"/>
      <c r="LY41" s="163"/>
      <c r="LZ41" s="163"/>
      <c r="MA41" s="163"/>
      <c r="MB41" s="163"/>
      <c r="MC41" s="163"/>
      <c r="MD41" s="163"/>
      <c r="ME41" s="163"/>
      <c r="MF41" s="163"/>
      <c r="MG41" s="163"/>
      <c r="MH41" s="163"/>
      <c r="MI41" s="163"/>
      <c r="MJ41" s="163"/>
      <c r="MK41" s="163"/>
      <c r="ML41" s="163"/>
      <c r="MM41" s="163"/>
      <c r="MN41" s="163"/>
      <c r="MO41" s="163"/>
      <c r="MP41" s="163"/>
      <c r="MQ41" s="163"/>
      <c r="MR41" s="163"/>
      <c r="MS41" s="163"/>
      <c r="MT41" s="163"/>
      <c r="MU41" s="163"/>
      <c r="MV41" s="163"/>
      <c r="MW41" s="163"/>
      <c r="MX41" s="163"/>
      <c r="MY41" s="164"/>
      <c r="MZ41" s="164"/>
      <c r="NA41" s="164"/>
      <c r="NB41" s="164"/>
      <c r="NC41" s="164"/>
      <c r="ND41" s="164"/>
      <c r="NE41" s="164"/>
      <c r="NF41" s="164"/>
      <c r="NG41" s="164"/>
      <c r="NH41" s="164"/>
      <c r="NI41" s="164"/>
      <c r="NJ41" s="164"/>
      <c r="NK41" s="164"/>
      <c r="NL41" s="164"/>
      <c r="NM41" s="164"/>
      <c r="NN41" s="164"/>
      <c r="NO41" s="164"/>
      <c r="NP41" s="164"/>
      <c r="NQ41" s="164"/>
      <c r="NR41" s="164"/>
      <c r="NS41" s="164"/>
      <c r="NT41" s="164"/>
      <c r="NU41" s="164"/>
      <c r="NV41" s="164"/>
      <c r="NW41" s="164"/>
      <c r="NX41" s="164"/>
      <c r="NY41" s="164"/>
      <c r="NZ41" s="164"/>
      <c r="OA41" s="164"/>
      <c r="OB41" s="164"/>
      <c r="OC41" s="164"/>
      <c r="OD41" s="154" t="s">
        <v>225</v>
      </c>
    </row>
    <row r="42" spans="1:394" s="154" customFormat="1" ht="15.75" customHeight="1">
      <c r="A42" s="159">
        <f t="shared" si="26"/>
        <v>37</v>
      </c>
      <c r="B42" s="160"/>
      <c r="C42" s="152">
        <f t="shared" si="1"/>
        <v>0</v>
      </c>
      <c r="D42" s="152">
        <f t="shared" si="1"/>
        <v>0</v>
      </c>
      <c r="E42" s="161">
        <f t="shared" si="5"/>
        <v>0</v>
      </c>
      <c r="F42" s="161">
        <f t="shared" si="6"/>
        <v>0</v>
      </c>
      <c r="G42" s="161">
        <f t="shared" si="7"/>
        <v>0</v>
      </c>
      <c r="H42" s="162">
        <f t="shared" si="8"/>
        <v>0</v>
      </c>
      <c r="I42" s="162">
        <f t="shared" si="9"/>
        <v>0</v>
      </c>
      <c r="J42" s="161">
        <f t="shared" si="10"/>
        <v>0</v>
      </c>
      <c r="K42" s="161">
        <f t="shared" si="11"/>
        <v>0</v>
      </c>
      <c r="L42" s="161">
        <f t="shared" si="12"/>
        <v>0</v>
      </c>
      <c r="M42" s="161">
        <f t="shared" si="13"/>
        <v>0</v>
      </c>
      <c r="N42" s="161">
        <f t="shared" si="14"/>
        <v>0</v>
      </c>
      <c r="O42" s="161">
        <f t="shared" si="15"/>
        <v>0</v>
      </c>
      <c r="P42" s="161">
        <f t="shared" si="16"/>
        <v>0</v>
      </c>
      <c r="Q42" s="161">
        <f t="shared" si="17"/>
        <v>0</v>
      </c>
      <c r="R42" s="161">
        <f t="shared" si="18"/>
        <v>0</v>
      </c>
      <c r="S42" s="161">
        <f t="shared" si="19"/>
        <v>0</v>
      </c>
      <c r="T42" s="161">
        <f t="shared" si="20"/>
        <v>0</v>
      </c>
      <c r="U42" s="161">
        <f t="shared" si="21"/>
        <v>0</v>
      </c>
      <c r="V42" s="161">
        <f t="shared" si="22"/>
        <v>0</v>
      </c>
      <c r="W42" s="161">
        <f t="shared" si="2"/>
        <v>0</v>
      </c>
      <c r="X42" s="161">
        <f t="shared" si="23"/>
        <v>0</v>
      </c>
      <c r="Y42" s="161">
        <f t="shared" si="3"/>
        <v>0</v>
      </c>
      <c r="Z42" s="161">
        <f t="shared" si="4"/>
        <v>0</v>
      </c>
      <c r="AA42" s="161">
        <f t="shared" si="24"/>
        <v>0</v>
      </c>
      <c r="AB42" s="161">
        <f t="shared" si="25"/>
        <v>0</v>
      </c>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4"/>
      <c r="GA42" s="164"/>
      <c r="GB42" s="164"/>
      <c r="GC42" s="164"/>
      <c r="GD42" s="164"/>
      <c r="GE42" s="164"/>
      <c r="GF42" s="164"/>
      <c r="GG42" s="164"/>
      <c r="GH42" s="164"/>
      <c r="GI42" s="164"/>
      <c r="GJ42" s="164"/>
      <c r="GK42" s="164"/>
      <c r="GL42" s="164"/>
      <c r="GM42" s="164"/>
      <c r="GN42" s="164"/>
      <c r="GO42" s="164"/>
      <c r="GP42" s="164"/>
      <c r="GQ42" s="164"/>
      <c r="GR42" s="164"/>
      <c r="GS42" s="164"/>
      <c r="GT42" s="164"/>
      <c r="GU42" s="164"/>
      <c r="GV42" s="164"/>
      <c r="GW42" s="164"/>
      <c r="GX42" s="164"/>
      <c r="GY42" s="164"/>
      <c r="GZ42" s="164"/>
      <c r="HA42" s="164"/>
      <c r="HB42" s="164"/>
      <c r="HC42" s="164"/>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4"/>
      <c r="IJ42" s="164"/>
      <c r="IK42" s="164"/>
      <c r="IL42" s="164"/>
      <c r="IM42" s="164"/>
      <c r="IN42" s="164"/>
      <c r="IO42" s="164"/>
      <c r="IP42" s="164"/>
      <c r="IQ42" s="164"/>
      <c r="IR42" s="164"/>
      <c r="IS42" s="164"/>
      <c r="IT42" s="164"/>
      <c r="IU42" s="164"/>
      <c r="IV42" s="164"/>
      <c r="IW42" s="164"/>
      <c r="IX42" s="164"/>
      <c r="IY42" s="164"/>
      <c r="IZ42" s="164"/>
      <c r="JA42" s="164"/>
      <c r="JB42" s="164"/>
      <c r="JC42" s="164"/>
      <c r="JD42" s="164"/>
      <c r="JE42" s="164"/>
      <c r="JF42" s="164"/>
      <c r="JG42" s="164"/>
      <c r="JH42" s="164"/>
      <c r="JI42" s="164"/>
      <c r="JJ42" s="164"/>
      <c r="JK42" s="164"/>
      <c r="JL42" s="164"/>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4"/>
      <c r="KS42" s="164"/>
      <c r="KT42" s="164"/>
      <c r="KU42" s="164"/>
      <c r="KV42" s="164"/>
      <c r="KW42" s="164"/>
      <c r="KX42" s="164"/>
      <c r="KY42" s="164"/>
      <c r="KZ42" s="164"/>
      <c r="LA42" s="164"/>
      <c r="LB42" s="164"/>
      <c r="LC42" s="164"/>
      <c r="LD42" s="164"/>
      <c r="LE42" s="164"/>
      <c r="LF42" s="164"/>
      <c r="LG42" s="164"/>
      <c r="LH42" s="164"/>
      <c r="LI42" s="164"/>
      <c r="LJ42" s="164"/>
      <c r="LK42" s="164"/>
      <c r="LL42" s="164"/>
      <c r="LM42" s="164"/>
      <c r="LN42" s="164"/>
      <c r="LO42" s="164"/>
      <c r="LP42" s="164"/>
      <c r="LQ42" s="164"/>
      <c r="LR42" s="164"/>
      <c r="LS42" s="164"/>
      <c r="LT42" s="164"/>
      <c r="LU42" s="164"/>
      <c r="LV42" s="164"/>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4"/>
      <c r="MZ42" s="164"/>
      <c r="NA42" s="164"/>
      <c r="NB42" s="164"/>
      <c r="NC42" s="164"/>
      <c r="ND42" s="164"/>
      <c r="NE42" s="164"/>
      <c r="NF42" s="164"/>
      <c r="NG42" s="164"/>
      <c r="NH42" s="164"/>
      <c r="NI42" s="164"/>
      <c r="NJ42" s="164"/>
      <c r="NK42" s="164"/>
      <c r="NL42" s="164"/>
      <c r="NM42" s="164"/>
      <c r="NN42" s="164"/>
      <c r="NO42" s="164"/>
      <c r="NP42" s="164"/>
      <c r="NQ42" s="164"/>
      <c r="NR42" s="164"/>
      <c r="NS42" s="164"/>
      <c r="NT42" s="164"/>
      <c r="NU42" s="164"/>
      <c r="NV42" s="164"/>
      <c r="NW42" s="164"/>
      <c r="NX42" s="164"/>
      <c r="NY42" s="164"/>
      <c r="NZ42" s="164"/>
      <c r="OA42" s="164"/>
      <c r="OB42" s="164"/>
      <c r="OC42" s="164"/>
      <c r="OD42" s="154" t="s">
        <v>225</v>
      </c>
    </row>
    <row r="43" spans="1:394" s="154" customFormat="1" ht="15.75" customHeight="1">
      <c r="A43" s="159">
        <f t="shared" si="26"/>
        <v>38</v>
      </c>
      <c r="B43" s="160"/>
      <c r="C43" s="152">
        <f t="shared" si="1"/>
        <v>0</v>
      </c>
      <c r="D43" s="152">
        <f t="shared" si="1"/>
        <v>0</v>
      </c>
      <c r="E43" s="161">
        <f t="shared" si="5"/>
        <v>0</v>
      </c>
      <c r="F43" s="161">
        <f t="shared" si="6"/>
        <v>0</v>
      </c>
      <c r="G43" s="161">
        <f t="shared" si="7"/>
        <v>0</v>
      </c>
      <c r="H43" s="162">
        <f t="shared" si="8"/>
        <v>0</v>
      </c>
      <c r="I43" s="162">
        <f t="shared" si="9"/>
        <v>0</v>
      </c>
      <c r="J43" s="161">
        <f t="shared" si="10"/>
        <v>0</v>
      </c>
      <c r="K43" s="161">
        <f t="shared" si="11"/>
        <v>0</v>
      </c>
      <c r="L43" s="161">
        <f t="shared" si="12"/>
        <v>0</v>
      </c>
      <c r="M43" s="161">
        <f t="shared" si="13"/>
        <v>0</v>
      </c>
      <c r="N43" s="161">
        <f t="shared" si="14"/>
        <v>0</v>
      </c>
      <c r="O43" s="161">
        <f t="shared" si="15"/>
        <v>0</v>
      </c>
      <c r="P43" s="161">
        <f t="shared" si="16"/>
        <v>0</v>
      </c>
      <c r="Q43" s="161">
        <f t="shared" si="17"/>
        <v>0</v>
      </c>
      <c r="R43" s="161">
        <f t="shared" si="18"/>
        <v>0</v>
      </c>
      <c r="S43" s="161">
        <f t="shared" si="19"/>
        <v>0</v>
      </c>
      <c r="T43" s="161">
        <f t="shared" si="20"/>
        <v>0</v>
      </c>
      <c r="U43" s="161">
        <f t="shared" si="21"/>
        <v>0</v>
      </c>
      <c r="V43" s="161">
        <f t="shared" si="22"/>
        <v>0</v>
      </c>
      <c r="W43" s="161">
        <f t="shared" si="2"/>
        <v>0</v>
      </c>
      <c r="X43" s="161">
        <f t="shared" si="23"/>
        <v>0</v>
      </c>
      <c r="Y43" s="161">
        <f t="shared" si="3"/>
        <v>0</v>
      </c>
      <c r="Z43" s="161">
        <f t="shared" si="4"/>
        <v>0</v>
      </c>
      <c r="AA43" s="161">
        <f t="shared" si="24"/>
        <v>0</v>
      </c>
      <c r="AB43" s="161">
        <f t="shared" si="25"/>
        <v>0</v>
      </c>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4"/>
      <c r="EN43" s="164"/>
      <c r="EO43" s="164"/>
      <c r="EP43" s="164"/>
      <c r="EQ43" s="164"/>
      <c r="ER43" s="164"/>
      <c r="ES43" s="164"/>
      <c r="ET43" s="164"/>
      <c r="EU43" s="163"/>
      <c r="EV43" s="163"/>
      <c r="EW43" s="163"/>
      <c r="EX43" s="163"/>
      <c r="EY43" s="163"/>
      <c r="EZ43" s="163"/>
      <c r="FA43" s="163"/>
      <c r="FB43" s="163"/>
      <c r="FC43" s="163"/>
      <c r="FD43" s="163"/>
      <c r="FE43" s="163"/>
      <c r="FF43" s="163"/>
      <c r="FG43" s="163"/>
      <c r="FH43" s="163"/>
      <c r="FI43" s="163"/>
      <c r="FJ43" s="163"/>
      <c r="FK43" s="163"/>
      <c r="FL43" s="163"/>
      <c r="FM43" s="163"/>
      <c r="FN43" s="163"/>
      <c r="FO43" s="163"/>
      <c r="FP43" s="163"/>
      <c r="FQ43" s="163"/>
      <c r="FR43" s="163"/>
      <c r="FS43" s="163"/>
      <c r="FT43" s="163"/>
      <c r="FU43" s="163"/>
      <c r="FV43" s="163"/>
      <c r="FW43" s="163"/>
      <c r="FX43" s="163"/>
      <c r="FY43" s="163"/>
      <c r="FZ43" s="164"/>
      <c r="GA43" s="164"/>
      <c r="GB43" s="164"/>
      <c r="GC43" s="164"/>
      <c r="GD43" s="164"/>
      <c r="GE43" s="164"/>
      <c r="GF43" s="164"/>
      <c r="GG43" s="164"/>
      <c r="GH43" s="164"/>
      <c r="GI43" s="164"/>
      <c r="GJ43" s="164"/>
      <c r="GK43" s="164"/>
      <c r="GL43" s="164"/>
      <c r="GM43" s="164"/>
      <c r="GN43" s="164"/>
      <c r="GO43" s="164"/>
      <c r="GP43" s="164"/>
      <c r="GQ43" s="164"/>
      <c r="GR43" s="164"/>
      <c r="GS43" s="164"/>
      <c r="GT43" s="164"/>
      <c r="GU43" s="164"/>
      <c r="GV43" s="164"/>
      <c r="GW43" s="164"/>
      <c r="GX43" s="164"/>
      <c r="GY43" s="164"/>
      <c r="GZ43" s="164"/>
      <c r="HA43" s="164"/>
      <c r="HB43" s="164"/>
      <c r="HC43" s="164"/>
      <c r="HD43" s="163"/>
      <c r="HE43" s="163"/>
      <c r="HF43" s="163"/>
      <c r="HG43" s="163"/>
      <c r="HH43" s="163"/>
      <c r="HI43" s="163"/>
      <c r="HJ43" s="163"/>
      <c r="HK43" s="163"/>
      <c r="HL43" s="163"/>
      <c r="HM43" s="163"/>
      <c r="HN43" s="163"/>
      <c r="HO43" s="163"/>
      <c r="HP43" s="163"/>
      <c r="HQ43" s="163"/>
      <c r="HR43" s="163"/>
      <c r="HS43" s="163"/>
      <c r="HT43" s="163"/>
      <c r="HU43" s="163"/>
      <c r="HV43" s="163"/>
      <c r="HW43" s="163"/>
      <c r="HX43" s="163"/>
      <c r="HY43" s="163"/>
      <c r="HZ43" s="163"/>
      <c r="IA43" s="163"/>
      <c r="IB43" s="163"/>
      <c r="IC43" s="163"/>
      <c r="ID43" s="163"/>
      <c r="IE43" s="163"/>
      <c r="IF43" s="163"/>
      <c r="IG43" s="163"/>
      <c r="IH43" s="163"/>
      <c r="II43" s="164"/>
      <c r="IJ43" s="164"/>
      <c r="IK43" s="164"/>
      <c r="IL43" s="164"/>
      <c r="IM43" s="164"/>
      <c r="IN43" s="164"/>
      <c r="IO43" s="164"/>
      <c r="IP43" s="164"/>
      <c r="IQ43" s="164"/>
      <c r="IR43" s="164"/>
      <c r="IS43" s="164"/>
      <c r="IT43" s="164"/>
      <c r="IU43" s="164"/>
      <c r="IV43" s="164"/>
      <c r="IW43" s="164"/>
      <c r="IX43" s="164"/>
      <c r="IY43" s="164"/>
      <c r="IZ43" s="164"/>
      <c r="JA43" s="164"/>
      <c r="JB43" s="164"/>
      <c r="JC43" s="164"/>
      <c r="JD43" s="164"/>
      <c r="JE43" s="164"/>
      <c r="JF43" s="164"/>
      <c r="JG43" s="164"/>
      <c r="JH43" s="164"/>
      <c r="JI43" s="164"/>
      <c r="JJ43" s="164"/>
      <c r="JK43" s="164"/>
      <c r="JL43" s="164"/>
      <c r="JM43" s="163"/>
      <c r="JN43" s="163"/>
      <c r="JO43" s="163"/>
      <c r="JP43" s="163"/>
      <c r="JQ43" s="163"/>
      <c r="JR43" s="163"/>
      <c r="JS43" s="163"/>
      <c r="JT43" s="163"/>
      <c r="JU43" s="163"/>
      <c r="JV43" s="163"/>
      <c r="JW43" s="163"/>
      <c r="JX43" s="163"/>
      <c r="JY43" s="163"/>
      <c r="JZ43" s="163"/>
      <c r="KA43" s="163"/>
      <c r="KB43" s="163"/>
      <c r="KC43" s="163"/>
      <c r="KD43" s="163"/>
      <c r="KE43" s="163"/>
      <c r="KF43" s="163"/>
      <c r="KG43" s="163"/>
      <c r="KH43" s="163"/>
      <c r="KI43" s="163"/>
      <c r="KJ43" s="163"/>
      <c r="KK43" s="163"/>
      <c r="KL43" s="163"/>
      <c r="KM43" s="163"/>
      <c r="KN43" s="163"/>
      <c r="KO43" s="163"/>
      <c r="KP43" s="163"/>
      <c r="KQ43" s="163"/>
      <c r="KR43" s="164"/>
      <c r="KS43" s="164"/>
      <c r="KT43" s="164"/>
      <c r="KU43" s="164"/>
      <c r="KV43" s="164"/>
      <c r="KW43" s="164"/>
      <c r="KX43" s="164"/>
      <c r="KY43" s="164"/>
      <c r="KZ43" s="164"/>
      <c r="LA43" s="164"/>
      <c r="LB43" s="164"/>
      <c r="LC43" s="164"/>
      <c r="LD43" s="164"/>
      <c r="LE43" s="164"/>
      <c r="LF43" s="164"/>
      <c r="LG43" s="164"/>
      <c r="LH43" s="164"/>
      <c r="LI43" s="164"/>
      <c r="LJ43" s="164"/>
      <c r="LK43" s="164"/>
      <c r="LL43" s="164"/>
      <c r="LM43" s="164"/>
      <c r="LN43" s="164"/>
      <c r="LO43" s="164"/>
      <c r="LP43" s="164"/>
      <c r="LQ43" s="164"/>
      <c r="LR43" s="164"/>
      <c r="LS43" s="164"/>
      <c r="LT43" s="164"/>
      <c r="LU43" s="164"/>
      <c r="LV43" s="164"/>
      <c r="LW43" s="163"/>
      <c r="LX43" s="163"/>
      <c r="LY43" s="163"/>
      <c r="LZ43" s="163"/>
      <c r="MA43" s="163"/>
      <c r="MB43" s="163"/>
      <c r="MC43" s="163"/>
      <c r="MD43" s="163"/>
      <c r="ME43" s="163"/>
      <c r="MF43" s="163"/>
      <c r="MG43" s="163"/>
      <c r="MH43" s="163"/>
      <c r="MI43" s="163"/>
      <c r="MJ43" s="163"/>
      <c r="MK43" s="163"/>
      <c r="ML43" s="163"/>
      <c r="MM43" s="163"/>
      <c r="MN43" s="163"/>
      <c r="MO43" s="163"/>
      <c r="MP43" s="163"/>
      <c r="MQ43" s="163"/>
      <c r="MR43" s="163"/>
      <c r="MS43" s="163"/>
      <c r="MT43" s="163"/>
      <c r="MU43" s="163"/>
      <c r="MV43" s="163"/>
      <c r="MW43" s="163"/>
      <c r="MX43" s="163"/>
      <c r="MY43" s="164"/>
      <c r="MZ43" s="164"/>
      <c r="NA43" s="164"/>
      <c r="NB43" s="164"/>
      <c r="NC43" s="164"/>
      <c r="ND43" s="164"/>
      <c r="NE43" s="164"/>
      <c r="NF43" s="164"/>
      <c r="NG43" s="164"/>
      <c r="NH43" s="164"/>
      <c r="NI43" s="164"/>
      <c r="NJ43" s="164"/>
      <c r="NK43" s="164"/>
      <c r="NL43" s="164"/>
      <c r="NM43" s="164"/>
      <c r="NN43" s="164"/>
      <c r="NO43" s="164"/>
      <c r="NP43" s="164"/>
      <c r="NQ43" s="164"/>
      <c r="NR43" s="164"/>
      <c r="NS43" s="164"/>
      <c r="NT43" s="164"/>
      <c r="NU43" s="164"/>
      <c r="NV43" s="164"/>
      <c r="NW43" s="164"/>
      <c r="NX43" s="164"/>
      <c r="NY43" s="164"/>
      <c r="NZ43" s="164"/>
      <c r="OA43" s="164"/>
      <c r="OB43" s="164"/>
      <c r="OC43" s="164"/>
      <c r="OD43" s="154" t="s">
        <v>225</v>
      </c>
    </row>
    <row r="44" spans="1:394" s="154" customFormat="1" ht="15.75" customHeight="1">
      <c r="A44" s="159">
        <f t="shared" si="26"/>
        <v>39</v>
      </c>
      <c r="B44" s="160"/>
      <c r="C44" s="152">
        <f t="shared" si="1"/>
        <v>0</v>
      </c>
      <c r="D44" s="152">
        <f t="shared" si="1"/>
        <v>0</v>
      </c>
      <c r="E44" s="161">
        <f t="shared" si="5"/>
        <v>0</v>
      </c>
      <c r="F44" s="161">
        <f t="shared" si="6"/>
        <v>0</v>
      </c>
      <c r="G44" s="161">
        <f t="shared" si="7"/>
        <v>0</v>
      </c>
      <c r="H44" s="162">
        <f t="shared" si="8"/>
        <v>0</v>
      </c>
      <c r="I44" s="162">
        <f t="shared" si="9"/>
        <v>0</v>
      </c>
      <c r="J44" s="161">
        <f t="shared" si="10"/>
        <v>0</v>
      </c>
      <c r="K44" s="161">
        <f t="shared" si="11"/>
        <v>0</v>
      </c>
      <c r="L44" s="161">
        <f t="shared" si="12"/>
        <v>0</v>
      </c>
      <c r="M44" s="161">
        <f t="shared" si="13"/>
        <v>0</v>
      </c>
      <c r="N44" s="161">
        <f t="shared" si="14"/>
        <v>0</v>
      </c>
      <c r="O44" s="161">
        <f t="shared" si="15"/>
        <v>0</v>
      </c>
      <c r="P44" s="161">
        <f t="shared" si="16"/>
        <v>0</v>
      </c>
      <c r="Q44" s="161">
        <f t="shared" si="17"/>
        <v>0</v>
      </c>
      <c r="R44" s="161">
        <f t="shared" si="18"/>
        <v>0</v>
      </c>
      <c r="S44" s="161">
        <f t="shared" si="19"/>
        <v>0</v>
      </c>
      <c r="T44" s="161">
        <f t="shared" si="20"/>
        <v>0</v>
      </c>
      <c r="U44" s="161">
        <f t="shared" si="21"/>
        <v>0</v>
      </c>
      <c r="V44" s="161">
        <f t="shared" si="22"/>
        <v>0</v>
      </c>
      <c r="W44" s="161">
        <f t="shared" si="2"/>
        <v>0</v>
      </c>
      <c r="X44" s="161">
        <f t="shared" si="23"/>
        <v>0</v>
      </c>
      <c r="Y44" s="161">
        <f t="shared" si="3"/>
        <v>0</v>
      </c>
      <c r="Z44" s="161">
        <f t="shared" si="4"/>
        <v>0</v>
      </c>
      <c r="AA44" s="161">
        <f t="shared" si="24"/>
        <v>0</v>
      </c>
      <c r="AB44" s="161">
        <f t="shared" si="25"/>
        <v>0</v>
      </c>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4"/>
      <c r="EN44" s="164"/>
      <c r="EO44" s="164"/>
      <c r="EP44" s="164"/>
      <c r="EQ44" s="164"/>
      <c r="ER44" s="164"/>
      <c r="ES44" s="164"/>
      <c r="ET44" s="164"/>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4"/>
      <c r="GA44" s="164"/>
      <c r="GB44" s="164"/>
      <c r="GC44" s="164"/>
      <c r="GD44" s="164"/>
      <c r="GE44" s="164"/>
      <c r="GF44" s="164"/>
      <c r="GG44" s="164"/>
      <c r="GH44" s="164"/>
      <c r="GI44" s="164"/>
      <c r="GJ44" s="164"/>
      <c r="GK44" s="164"/>
      <c r="GL44" s="164"/>
      <c r="GM44" s="164"/>
      <c r="GN44" s="164"/>
      <c r="GO44" s="164"/>
      <c r="GP44" s="164"/>
      <c r="GQ44" s="164"/>
      <c r="GR44" s="164"/>
      <c r="GS44" s="164"/>
      <c r="GT44" s="164"/>
      <c r="GU44" s="164"/>
      <c r="GV44" s="164"/>
      <c r="GW44" s="164"/>
      <c r="GX44" s="164"/>
      <c r="GY44" s="164"/>
      <c r="GZ44" s="164"/>
      <c r="HA44" s="164"/>
      <c r="HB44" s="164"/>
      <c r="HC44" s="164"/>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4"/>
      <c r="IJ44" s="164"/>
      <c r="IK44" s="164"/>
      <c r="IL44" s="164"/>
      <c r="IM44" s="164"/>
      <c r="IN44" s="164"/>
      <c r="IO44" s="164"/>
      <c r="IP44" s="164"/>
      <c r="IQ44" s="164"/>
      <c r="IR44" s="164"/>
      <c r="IS44" s="164"/>
      <c r="IT44" s="164"/>
      <c r="IU44" s="164"/>
      <c r="IV44" s="164"/>
      <c r="IW44" s="164"/>
      <c r="IX44" s="164"/>
      <c r="IY44" s="164"/>
      <c r="IZ44" s="164"/>
      <c r="JA44" s="164"/>
      <c r="JB44" s="164"/>
      <c r="JC44" s="164"/>
      <c r="JD44" s="164"/>
      <c r="JE44" s="164"/>
      <c r="JF44" s="164"/>
      <c r="JG44" s="164"/>
      <c r="JH44" s="164"/>
      <c r="JI44" s="164"/>
      <c r="JJ44" s="164"/>
      <c r="JK44" s="164"/>
      <c r="JL44" s="164"/>
      <c r="JM44" s="163"/>
      <c r="JN44" s="163"/>
      <c r="JO44" s="163"/>
      <c r="JP44" s="163"/>
      <c r="JQ44" s="163"/>
      <c r="JR44" s="163"/>
      <c r="JS44" s="163"/>
      <c r="JT44" s="163"/>
      <c r="JU44" s="163"/>
      <c r="JV44" s="163"/>
      <c r="JW44" s="163"/>
      <c r="JX44" s="163"/>
      <c r="JY44" s="163"/>
      <c r="JZ44" s="163"/>
      <c r="KA44" s="163"/>
      <c r="KB44" s="163"/>
      <c r="KC44" s="163"/>
      <c r="KD44" s="163"/>
      <c r="KE44" s="163"/>
      <c r="KF44" s="163"/>
      <c r="KG44" s="163"/>
      <c r="KH44" s="163"/>
      <c r="KI44" s="163"/>
      <c r="KJ44" s="163"/>
      <c r="KK44" s="163"/>
      <c r="KL44" s="163"/>
      <c r="KM44" s="163"/>
      <c r="KN44" s="163"/>
      <c r="KO44" s="163"/>
      <c r="KP44" s="163"/>
      <c r="KQ44" s="163"/>
      <c r="KR44" s="164"/>
      <c r="KS44" s="164"/>
      <c r="KT44" s="164"/>
      <c r="KU44" s="164"/>
      <c r="KV44" s="164"/>
      <c r="KW44" s="164"/>
      <c r="KX44" s="164"/>
      <c r="KY44" s="164"/>
      <c r="KZ44" s="164"/>
      <c r="LA44" s="164"/>
      <c r="LB44" s="164"/>
      <c r="LC44" s="164"/>
      <c r="LD44" s="164"/>
      <c r="LE44" s="164"/>
      <c r="LF44" s="164"/>
      <c r="LG44" s="164"/>
      <c r="LH44" s="164"/>
      <c r="LI44" s="164"/>
      <c r="LJ44" s="164"/>
      <c r="LK44" s="164"/>
      <c r="LL44" s="164"/>
      <c r="LM44" s="164"/>
      <c r="LN44" s="164"/>
      <c r="LO44" s="164"/>
      <c r="LP44" s="164"/>
      <c r="LQ44" s="164"/>
      <c r="LR44" s="164"/>
      <c r="LS44" s="164"/>
      <c r="LT44" s="164"/>
      <c r="LU44" s="164"/>
      <c r="LV44" s="164"/>
      <c r="LW44" s="163"/>
      <c r="LX44" s="163"/>
      <c r="LY44" s="163"/>
      <c r="LZ44" s="163"/>
      <c r="MA44" s="163"/>
      <c r="MB44" s="163"/>
      <c r="MC44" s="163"/>
      <c r="MD44" s="163"/>
      <c r="ME44" s="163"/>
      <c r="MF44" s="163"/>
      <c r="MG44" s="163"/>
      <c r="MH44" s="163"/>
      <c r="MI44" s="163"/>
      <c r="MJ44" s="163"/>
      <c r="MK44" s="163"/>
      <c r="ML44" s="163"/>
      <c r="MM44" s="163"/>
      <c r="MN44" s="163"/>
      <c r="MO44" s="163"/>
      <c r="MP44" s="163"/>
      <c r="MQ44" s="163"/>
      <c r="MR44" s="163"/>
      <c r="MS44" s="163"/>
      <c r="MT44" s="163"/>
      <c r="MU44" s="163"/>
      <c r="MV44" s="163"/>
      <c r="MW44" s="163"/>
      <c r="MX44" s="163"/>
      <c r="MY44" s="164"/>
      <c r="MZ44" s="164"/>
      <c r="NA44" s="164"/>
      <c r="NB44" s="164"/>
      <c r="NC44" s="164"/>
      <c r="ND44" s="164"/>
      <c r="NE44" s="164"/>
      <c r="NF44" s="164"/>
      <c r="NG44" s="164"/>
      <c r="NH44" s="164"/>
      <c r="NI44" s="164"/>
      <c r="NJ44" s="164"/>
      <c r="NK44" s="164"/>
      <c r="NL44" s="164"/>
      <c r="NM44" s="164"/>
      <c r="NN44" s="164"/>
      <c r="NO44" s="164"/>
      <c r="NP44" s="164"/>
      <c r="NQ44" s="164"/>
      <c r="NR44" s="164"/>
      <c r="NS44" s="164"/>
      <c r="NT44" s="164"/>
      <c r="NU44" s="164"/>
      <c r="NV44" s="164"/>
      <c r="NW44" s="164"/>
      <c r="NX44" s="164"/>
      <c r="NY44" s="164"/>
      <c r="NZ44" s="164"/>
      <c r="OA44" s="164"/>
      <c r="OB44" s="164"/>
      <c r="OC44" s="164"/>
      <c r="OD44" s="154" t="s">
        <v>225</v>
      </c>
    </row>
    <row r="45" spans="1:394" s="154" customFormat="1" ht="15.75" customHeight="1">
      <c r="A45" s="159">
        <f t="shared" si="26"/>
        <v>40</v>
      </c>
      <c r="B45" s="160"/>
      <c r="C45" s="152">
        <f t="shared" si="1"/>
        <v>0</v>
      </c>
      <c r="D45" s="152">
        <f t="shared" si="1"/>
        <v>0</v>
      </c>
      <c r="E45" s="161">
        <f t="shared" si="5"/>
        <v>0</v>
      </c>
      <c r="F45" s="161">
        <f t="shared" si="6"/>
        <v>0</v>
      </c>
      <c r="G45" s="161">
        <f t="shared" si="7"/>
        <v>0</v>
      </c>
      <c r="H45" s="162">
        <f t="shared" si="8"/>
        <v>0</v>
      </c>
      <c r="I45" s="162">
        <f t="shared" si="9"/>
        <v>0</v>
      </c>
      <c r="J45" s="161">
        <f t="shared" si="10"/>
        <v>0</v>
      </c>
      <c r="K45" s="161">
        <f t="shared" si="11"/>
        <v>0</v>
      </c>
      <c r="L45" s="161">
        <f t="shared" si="12"/>
        <v>0</v>
      </c>
      <c r="M45" s="161">
        <f t="shared" si="13"/>
        <v>0</v>
      </c>
      <c r="N45" s="161">
        <f t="shared" si="14"/>
        <v>0</v>
      </c>
      <c r="O45" s="161">
        <f t="shared" si="15"/>
        <v>0</v>
      </c>
      <c r="P45" s="161">
        <f t="shared" si="16"/>
        <v>0</v>
      </c>
      <c r="Q45" s="161">
        <f t="shared" si="17"/>
        <v>0</v>
      </c>
      <c r="R45" s="161">
        <f t="shared" si="18"/>
        <v>0</v>
      </c>
      <c r="S45" s="161">
        <f t="shared" si="19"/>
        <v>0</v>
      </c>
      <c r="T45" s="161">
        <f t="shared" si="20"/>
        <v>0</v>
      </c>
      <c r="U45" s="161">
        <f t="shared" si="21"/>
        <v>0</v>
      </c>
      <c r="V45" s="161">
        <f t="shared" si="22"/>
        <v>0</v>
      </c>
      <c r="W45" s="161">
        <f t="shared" si="2"/>
        <v>0</v>
      </c>
      <c r="X45" s="161">
        <f t="shared" si="23"/>
        <v>0</v>
      </c>
      <c r="Y45" s="161">
        <f t="shared" si="3"/>
        <v>0</v>
      </c>
      <c r="Z45" s="161">
        <f t="shared" si="4"/>
        <v>0</v>
      </c>
      <c r="AA45" s="161">
        <f t="shared" si="24"/>
        <v>0</v>
      </c>
      <c r="AB45" s="161">
        <f t="shared" si="25"/>
        <v>0</v>
      </c>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4"/>
      <c r="EN45" s="164"/>
      <c r="EO45" s="164"/>
      <c r="EP45" s="164"/>
      <c r="EQ45" s="164"/>
      <c r="ER45" s="164"/>
      <c r="ES45" s="164"/>
      <c r="ET45" s="164"/>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4"/>
      <c r="GA45" s="164"/>
      <c r="GB45" s="164"/>
      <c r="GC45" s="164"/>
      <c r="GD45" s="164"/>
      <c r="GE45" s="164"/>
      <c r="GF45" s="164"/>
      <c r="GG45" s="164"/>
      <c r="GH45" s="164"/>
      <c r="GI45" s="164"/>
      <c r="GJ45" s="164"/>
      <c r="GK45" s="164"/>
      <c r="GL45" s="164"/>
      <c r="GM45" s="164"/>
      <c r="GN45" s="164"/>
      <c r="GO45" s="164"/>
      <c r="GP45" s="164"/>
      <c r="GQ45" s="164"/>
      <c r="GR45" s="164"/>
      <c r="GS45" s="164"/>
      <c r="GT45" s="164"/>
      <c r="GU45" s="164"/>
      <c r="GV45" s="164"/>
      <c r="GW45" s="164"/>
      <c r="GX45" s="164"/>
      <c r="GY45" s="164"/>
      <c r="GZ45" s="164"/>
      <c r="HA45" s="164"/>
      <c r="HB45" s="164"/>
      <c r="HC45" s="164"/>
      <c r="HD45" s="163"/>
      <c r="HE45" s="163"/>
      <c r="HF45" s="163"/>
      <c r="HG45" s="163"/>
      <c r="HH45" s="163"/>
      <c r="HI45" s="163"/>
      <c r="HJ45" s="163"/>
      <c r="HK45" s="163"/>
      <c r="HL45" s="163"/>
      <c r="HM45" s="163"/>
      <c r="HN45" s="163"/>
      <c r="HO45" s="163"/>
      <c r="HP45" s="163"/>
      <c r="HQ45" s="163"/>
      <c r="HR45" s="163"/>
      <c r="HS45" s="163"/>
      <c r="HT45" s="163"/>
      <c r="HU45" s="163"/>
      <c r="HV45" s="163"/>
      <c r="HW45" s="163"/>
      <c r="HX45" s="163"/>
      <c r="HY45" s="163"/>
      <c r="HZ45" s="163"/>
      <c r="IA45" s="163"/>
      <c r="IB45" s="163"/>
      <c r="IC45" s="163"/>
      <c r="ID45" s="163"/>
      <c r="IE45" s="163"/>
      <c r="IF45" s="163"/>
      <c r="IG45" s="163"/>
      <c r="IH45" s="163"/>
      <c r="II45" s="164"/>
      <c r="IJ45" s="164"/>
      <c r="IK45" s="164"/>
      <c r="IL45" s="164"/>
      <c r="IM45" s="164"/>
      <c r="IN45" s="164"/>
      <c r="IO45" s="164"/>
      <c r="IP45" s="164"/>
      <c r="IQ45" s="164"/>
      <c r="IR45" s="164"/>
      <c r="IS45" s="164"/>
      <c r="IT45" s="164"/>
      <c r="IU45" s="164"/>
      <c r="IV45" s="164"/>
      <c r="IW45" s="164"/>
      <c r="IX45" s="164"/>
      <c r="IY45" s="164"/>
      <c r="IZ45" s="164"/>
      <c r="JA45" s="164"/>
      <c r="JB45" s="164"/>
      <c r="JC45" s="164"/>
      <c r="JD45" s="164"/>
      <c r="JE45" s="164"/>
      <c r="JF45" s="164"/>
      <c r="JG45" s="164"/>
      <c r="JH45" s="164"/>
      <c r="JI45" s="164"/>
      <c r="JJ45" s="164"/>
      <c r="JK45" s="164"/>
      <c r="JL45" s="164"/>
      <c r="JM45" s="163"/>
      <c r="JN45" s="163"/>
      <c r="JO45" s="163"/>
      <c r="JP45" s="163"/>
      <c r="JQ45" s="163"/>
      <c r="JR45" s="163"/>
      <c r="JS45" s="163"/>
      <c r="JT45" s="163"/>
      <c r="JU45" s="163"/>
      <c r="JV45" s="163"/>
      <c r="JW45" s="163"/>
      <c r="JX45" s="163"/>
      <c r="JY45" s="163"/>
      <c r="JZ45" s="163"/>
      <c r="KA45" s="163"/>
      <c r="KB45" s="163"/>
      <c r="KC45" s="163"/>
      <c r="KD45" s="163"/>
      <c r="KE45" s="163"/>
      <c r="KF45" s="163"/>
      <c r="KG45" s="163"/>
      <c r="KH45" s="163"/>
      <c r="KI45" s="163"/>
      <c r="KJ45" s="163"/>
      <c r="KK45" s="163"/>
      <c r="KL45" s="163"/>
      <c r="KM45" s="163"/>
      <c r="KN45" s="163"/>
      <c r="KO45" s="163"/>
      <c r="KP45" s="163"/>
      <c r="KQ45" s="163"/>
      <c r="KR45" s="164"/>
      <c r="KS45" s="164"/>
      <c r="KT45" s="164"/>
      <c r="KU45" s="164"/>
      <c r="KV45" s="164"/>
      <c r="KW45" s="164"/>
      <c r="KX45" s="164"/>
      <c r="KY45" s="164"/>
      <c r="KZ45" s="164"/>
      <c r="LA45" s="164"/>
      <c r="LB45" s="164"/>
      <c r="LC45" s="164"/>
      <c r="LD45" s="164"/>
      <c r="LE45" s="164"/>
      <c r="LF45" s="164"/>
      <c r="LG45" s="164"/>
      <c r="LH45" s="164"/>
      <c r="LI45" s="164"/>
      <c r="LJ45" s="164"/>
      <c r="LK45" s="164"/>
      <c r="LL45" s="164"/>
      <c r="LM45" s="164"/>
      <c r="LN45" s="164"/>
      <c r="LO45" s="164"/>
      <c r="LP45" s="164"/>
      <c r="LQ45" s="164"/>
      <c r="LR45" s="164"/>
      <c r="LS45" s="164"/>
      <c r="LT45" s="164"/>
      <c r="LU45" s="164"/>
      <c r="LV45" s="164"/>
      <c r="LW45" s="163"/>
      <c r="LX45" s="163"/>
      <c r="LY45" s="163"/>
      <c r="LZ45" s="163"/>
      <c r="MA45" s="163"/>
      <c r="MB45" s="163"/>
      <c r="MC45" s="163"/>
      <c r="MD45" s="163"/>
      <c r="ME45" s="163"/>
      <c r="MF45" s="163"/>
      <c r="MG45" s="163"/>
      <c r="MH45" s="163"/>
      <c r="MI45" s="163"/>
      <c r="MJ45" s="163"/>
      <c r="MK45" s="163"/>
      <c r="ML45" s="163"/>
      <c r="MM45" s="163"/>
      <c r="MN45" s="163"/>
      <c r="MO45" s="163"/>
      <c r="MP45" s="163"/>
      <c r="MQ45" s="163"/>
      <c r="MR45" s="163"/>
      <c r="MS45" s="163"/>
      <c r="MT45" s="163"/>
      <c r="MU45" s="163"/>
      <c r="MV45" s="163"/>
      <c r="MW45" s="163"/>
      <c r="MX45" s="163"/>
      <c r="MY45" s="164"/>
      <c r="MZ45" s="164"/>
      <c r="NA45" s="164"/>
      <c r="NB45" s="164"/>
      <c r="NC45" s="164"/>
      <c r="ND45" s="164"/>
      <c r="NE45" s="164"/>
      <c r="NF45" s="164"/>
      <c r="NG45" s="164"/>
      <c r="NH45" s="164"/>
      <c r="NI45" s="164"/>
      <c r="NJ45" s="164"/>
      <c r="NK45" s="164"/>
      <c r="NL45" s="164"/>
      <c r="NM45" s="164"/>
      <c r="NN45" s="164"/>
      <c r="NO45" s="164"/>
      <c r="NP45" s="164"/>
      <c r="NQ45" s="164"/>
      <c r="NR45" s="164"/>
      <c r="NS45" s="164"/>
      <c r="NT45" s="164"/>
      <c r="NU45" s="164"/>
      <c r="NV45" s="164"/>
      <c r="NW45" s="164"/>
      <c r="NX45" s="164"/>
      <c r="NY45" s="164"/>
      <c r="NZ45" s="164"/>
      <c r="OA45" s="164"/>
      <c r="OB45" s="164"/>
      <c r="OC45" s="164"/>
      <c r="OD45" s="154" t="s">
        <v>225</v>
      </c>
    </row>
    <row r="46" spans="1:394" s="154" customFormat="1" ht="15.75" customHeight="1">
      <c r="A46" s="159">
        <f t="shared" si="26"/>
        <v>41</v>
      </c>
      <c r="B46" s="160"/>
      <c r="C46" s="152">
        <f t="shared" si="1"/>
        <v>0</v>
      </c>
      <c r="D46" s="152">
        <f t="shared" si="1"/>
        <v>0</v>
      </c>
      <c r="E46" s="161">
        <f t="shared" si="5"/>
        <v>0</v>
      </c>
      <c r="F46" s="161">
        <f t="shared" si="6"/>
        <v>0</v>
      </c>
      <c r="G46" s="161">
        <f t="shared" si="7"/>
        <v>0</v>
      </c>
      <c r="H46" s="162">
        <f t="shared" si="8"/>
        <v>0</v>
      </c>
      <c r="I46" s="162">
        <f t="shared" si="9"/>
        <v>0</v>
      </c>
      <c r="J46" s="161">
        <f t="shared" si="10"/>
        <v>0</v>
      </c>
      <c r="K46" s="161">
        <f t="shared" si="11"/>
        <v>0</v>
      </c>
      <c r="L46" s="161">
        <f t="shared" si="12"/>
        <v>0</v>
      </c>
      <c r="M46" s="161">
        <f t="shared" si="13"/>
        <v>0</v>
      </c>
      <c r="N46" s="161">
        <f t="shared" si="14"/>
        <v>0</v>
      </c>
      <c r="O46" s="161">
        <f t="shared" si="15"/>
        <v>0</v>
      </c>
      <c r="P46" s="161">
        <f t="shared" si="16"/>
        <v>0</v>
      </c>
      <c r="Q46" s="161">
        <f t="shared" si="17"/>
        <v>0</v>
      </c>
      <c r="R46" s="161">
        <f t="shared" si="18"/>
        <v>0</v>
      </c>
      <c r="S46" s="161">
        <f t="shared" si="19"/>
        <v>0</v>
      </c>
      <c r="T46" s="161">
        <f t="shared" si="20"/>
        <v>0</v>
      </c>
      <c r="U46" s="161">
        <f t="shared" si="21"/>
        <v>0</v>
      </c>
      <c r="V46" s="161">
        <f t="shared" si="22"/>
        <v>0</v>
      </c>
      <c r="W46" s="161">
        <f t="shared" si="2"/>
        <v>0</v>
      </c>
      <c r="X46" s="161">
        <f t="shared" si="23"/>
        <v>0</v>
      </c>
      <c r="Y46" s="161">
        <f t="shared" si="3"/>
        <v>0</v>
      </c>
      <c r="Z46" s="161">
        <f t="shared" si="4"/>
        <v>0</v>
      </c>
      <c r="AA46" s="161">
        <f t="shared" si="24"/>
        <v>0</v>
      </c>
      <c r="AB46" s="161">
        <f t="shared" si="25"/>
        <v>0</v>
      </c>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4"/>
      <c r="EN46" s="164"/>
      <c r="EO46" s="164"/>
      <c r="EP46" s="164"/>
      <c r="EQ46" s="164"/>
      <c r="ER46" s="164"/>
      <c r="ES46" s="164"/>
      <c r="ET46" s="164"/>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4"/>
      <c r="GA46" s="164"/>
      <c r="GB46" s="164"/>
      <c r="GC46" s="164"/>
      <c r="GD46" s="164"/>
      <c r="GE46" s="164"/>
      <c r="GF46" s="164"/>
      <c r="GG46" s="164"/>
      <c r="GH46" s="164"/>
      <c r="GI46" s="164"/>
      <c r="GJ46" s="164"/>
      <c r="GK46" s="164"/>
      <c r="GL46" s="164"/>
      <c r="GM46" s="164"/>
      <c r="GN46" s="164"/>
      <c r="GO46" s="164"/>
      <c r="GP46" s="164"/>
      <c r="GQ46" s="164"/>
      <c r="GR46" s="164"/>
      <c r="GS46" s="164"/>
      <c r="GT46" s="164"/>
      <c r="GU46" s="164"/>
      <c r="GV46" s="164"/>
      <c r="GW46" s="164"/>
      <c r="GX46" s="164"/>
      <c r="GY46" s="164"/>
      <c r="GZ46" s="164"/>
      <c r="HA46" s="164"/>
      <c r="HB46" s="164"/>
      <c r="HC46" s="164"/>
      <c r="HD46" s="163"/>
      <c r="HE46" s="163"/>
      <c r="HF46" s="163"/>
      <c r="HG46" s="163"/>
      <c r="HH46" s="163"/>
      <c r="HI46" s="163"/>
      <c r="HJ46" s="163"/>
      <c r="HK46" s="163"/>
      <c r="HL46" s="163"/>
      <c r="HM46" s="163"/>
      <c r="HN46" s="163"/>
      <c r="HO46" s="163"/>
      <c r="HP46" s="163"/>
      <c r="HQ46" s="163"/>
      <c r="HR46" s="163"/>
      <c r="HS46" s="163"/>
      <c r="HT46" s="163"/>
      <c r="HU46" s="163"/>
      <c r="HV46" s="163"/>
      <c r="HW46" s="163"/>
      <c r="HX46" s="163"/>
      <c r="HY46" s="163"/>
      <c r="HZ46" s="163"/>
      <c r="IA46" s="163"/>
      <c r="IB46" s="163"/>
      <c r="IC46" s="163"/>
      <c r="ID46" s="163"/>
      <c r="IE46" s="163"/>
      <c r="IF46" s="163"/>
      <c r="IG46" s="163"/>
      <c r="IH46" s="163"/>
      <c r="II46" s="164"/>
      <c r="IJ46" s="164"/>
      <c r="IK46" s="164"/>
      <c r="IL46" s="164"/>
      <c r="IM46" s="164"/>
      <c r="IN46" s="164"/>
      <c r="IO46" s="164"/>
      <c r="IP46" s="164"/>
      <c r="IQ46" s="164"/>
      <c r="IR46" s="164"/>
      <c r="IS46" s="164"/>
      <c r="IT46" s="164"/>
      <c r="IU46" s="164"/>
      <c r="IV46" s="164"/>
      <c r="IW46" s="164"/>
      <c r="IX46" s="164"/>
      <c r="IY46" s="164"/>
      <c r="IZ46" s="164"/>
      <c r="JA46" s="164"/>
      <c r="JB46" s="164"/>
      <c r="JC46" s="164"/>
      <c r="JD46" s="164"/>
      <c r="JE46" s="164"/>
      <c r="JF46" s="164"/>
      <c r="JG46" s="164"/>
      <c r="JH46" s="164"/>
      <c r="JI46" s="164"/>
      <c r="JJ46" s="164"/>
      <c r="JK46" s="164"/>
      <c r="JL46" s="164"/>
      <c r="JM46" s="163"/>
      <c r="JN46" s="163"/>
      <c r="JO46" s="163"/>
      <c r="JP46" s="163"/>
      <c r="JQ46" s="163"/>
      <c r="JR46" s="163"/>
      <c r="JS46" s="163"/>
      <c r="JT46" s="163"/>
      <c r="JU46" s="163"/>
      <c r="JV46" s="163"/>
      <c r="JW46" s="163"/>
      <c r="JX46" s="163"/>
      <c r="JY46" s="163"/>
      <c r="JZ46" s="163"/>
      <c r="KA46" s="163"/>
      <c r="KB46" s="163"/>
      <c r="KC46" s="163"/>
      <c r="KD46" s="163"/>
      <c r="KE46" s="163"/>
      <c r="KF46" s="163"/>
      <c r="KG46" s="163"/>
      <c r="KH46" s="163"/>
      <c r="KI46" s="163"/>
      <c r="KJ46" s="163"/>
      <c r="KK46" s="163"/>
      <c r="KL46" s="163"/>
      <c r="KM46" s="163"/>
      <c r="KN46" s="163"/>
      <c r="KO46" s="163"/>
      <c r="KP46" s="163"/>
      <c r="KQ46" s="163"/>
      <c r="KR46" s="164"/>
      <c r="KS46" s="164"/>
      <c r="KT46" s="164"/>
      <c r="KU46" s="164"/>
      <c r="KV46" s="164"/>
      <c r="KW46" s="164"/>
      <c r="KX46" s="164"/>
      <c r="KY46" s="164"/>
      <c r="KZ46" s="164"/>
      <c r="LA46" s="164"/>
      <c r="LB46" s="164"/>
      <c r="LC46" s="164"/>
      <c r="LD46" s="164"/>
      <c r="LE46" s="164"/>
      <c r="LF46" s="164"/>
      <c r="LG46" s="164"/>
      <c r="LH46" s="164"/>
      <c r="LI46" s="164"/>
      <c r="LJ46" s="164"/>
      <c r="LK46" s="164"/>
      <c r="LL46" s="164"/>
      <c r="LM46" s="164"/>
      <c r="LN46" s="164"/>
      <c r="LO46" s="164"/>
      <c r="LP46" s="164"/>
      <c r="LQ46" s="164"/>
      <c r="LR46" s="164"/>
      <c r="LS46" s="164"/>
      <c r="LT46" s="164"/>
      <c r="LU46" s="164"/>
      <c r="LV46" s="164"/>
      <c r="LW46" s="163"/>
      <c r="LX46" s="163"/>
      <c r="LY46" s="163"/>
      <c r="LZ46" s="163"/>
      <c r="MA46" s="163"/>
      <c r="MB46" s="163"/>
      <c r="MC46" s="163"/>
      <c r="MD46" s="163"/>
      <c r="ME46" s="163"/>
      <c r="MF46" s="163"/>
      <c r="MG46" s="163"/>
      <c r="MH46" s="163"/>
      <c r="MI46" s="163"/>
      <c r="MJ46" s="163"/>
      <c r="MK46" s="163"/>
      <c r="ML46" s="163"/>
      <c r="MM46" s="163"/>
      <c r="MN46" s="163"/>
      <c r="MO46" s="163"/>
      <c r="MP46" s="163"/>
      <c r="MQ46" s="163"/>
      <c r="MR46" s="163"/>
      <c r="MS46" s="163"/>
      <c r="MT46" s="163"/>
      <c r="MU46" s="163"/>
      <c r="MV46" s="163"/>
      <c r="MW46" s="163"/>
      <c r="MX46" s="163"/>
      <c r="MY46" s="164"/>
      <c r="MZ46" s="164"/>
      <c r="NA46" s="164"/>
      <c r="NB46" s="164"/>
      <c r="NC46" s="164"/>
      <c r="ND46" s="164"/>
      <c r="NE46" s="164"/>
      <c r="NF46" s="164"/>
      <c r="NG46" s="164"/>
      <c r="NH46" s="164"/>
      <c r="NI46" s="164"/>
      <c r="NJ46" s="164"/>
      <c r="NK46" s="164"/>
      <c r="NL46" s="164"/>
      <c r="NM46" s="164"/>
      <c r="NN46" s="164"/>
      <c r="NO46" s="164"/>
      <c r="NP46" s="164"/>
      <c r="NQ46" s="164"/>
      <c r="NR46" s="164"/>
      <c r="NS46" s="164"/>
      <c r="NT46" s="164"/>
      <c r="NU46" s="164"/>
      <c r="NV46" s="164"/>
      <c r="NW46" s="164"/>
      <c r="NX46" s="164"/>
      <c r="NY46" s="164"/>
      <c r="NZ46" s="164"/>
      <c r="OA46" s="164"/>
      <c r="OB46" s="164"/>
      <c r="OC46" s="164"/>
      <c r="OD46" s="154" t="s">
        <v>225</v>
      </c>
    </row>
    <row r="47" spans="1:394" s="154" customFormat="1" ht="15.75" customHeight="1">
      <c r="A47" s="159">
        <f t="shared" si="26"/>
        <v>42</v>
      </c>
      <c r="B47" s="160"/>
      <c r="C47" s="152">
        <f t="shared" si="1"/>
        <v>0</v>
      </c>
      <c r="D47" s="152">
        <f t="shared" si="1"/>
        <v>0</v>
      </c>
      <c r="E47" s="161">
        <f t="shared" si="5"/>
        <v>0</v>
      </c>
      <c r="F47" s="161">
        <f t="shared" si="6"/>
        <v>0</v>
      </c>
      <c r="G47" s="161">
        <f t="shared" si="7"/>
        <v>0</v>
      </c>
      <c r="H47" s="162">
        <f t="shared" si="8"/>
        <v>0</v>
      </c>
      <c r="I47" s="162">
        <f t="shared" si="9"/>
        <v>0</v>
      </c>
      <c r="J47" s="161">
        <f t="shared" si="10"/>
        <v>0</v>
      </c>
      <c r="K47" s="161">
        <f t="shared" si="11"/>
        <v>0</v>
      </c>
      <c r="L47" s="161">
        <f t="shared" si="12"/>
        <v>0</v>
      </c>
      <c r="M47" s="161">
        <f t="shared" si="13"/>
        <v>0</v>
      </c>
      <c r="N47" s="161">
        <f t="shared" si="14"/>
        <v>0</v>
      </c>
      <c r="O47" s="161">
        <f t="shared" si="15"/>
        <v>0</v>
      </c>
      <c r="P47" s="161">
        <f t="shared" si="16"/>
        <v>0</v>
      </c>
      <c r="Q47" s="161">
        <f t="shared" si="17"/>
        <v>0</v>
      </c>
      <c r="R47" s="161">
        <f t="shared" si="18"/>
        <v>0</v>
      </c>
      <c r="S47" s="161">
        <f t="shared" si="19"/>
        <v>0</v>
      </c>
      <c r="T47" s="161">
        <f t="shared" si="20"/>
        <v>0</v>
      </c>
      <c r="U47" s="161">
        <f t="shared" si="21"/>
        <v>0</v>
      </c>
      <c r="V47" s="161">
        <f t="shared" si="22"/>
        <v>0</v>
      </c>
      <c r="W47" s="161">
        <f t="shared" si="2"/>
        <v>0</v>
      </c>
      <c r="X47" s="161">
        <f t="shared" si="23"/>
        <v>0</v>
      </c>
      <c r="Y47" s="161">
        <f t="shared" si="3"/>
        <v>0</v>
      </c>
      <c r="Z47" s="161">
        <f t="shared" si="4"/>
        <v>0</v>
      </c>
      <c r="AA47" s="161">
        <f t="shared" si="24"/>
        <v>0</v>
      </c>
      <c r="AB47" s="161">
        <f t="shared" si="25"/>
        <v>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4"/>
      <c r="GA47" s="164"/>
      <c r="GB47" s="164"/>
      <c r="GC47" s="164"/>
      <c r="GD47" s="164"/>
      <c r="GE47" s="164"/>
      <c r="GF47" s="164"/>
      <c r="GG47" s="164"/>
      <c r="GH47" s="164"/>
      <c r="GI47" s="164"/>
      <c r="GJ47" s="164"/>
      <c r="GK47" s="164"/>
      <c r="GL47" s="164"/>
      <c r="GM47" s="164"/>
      <c r="GN47" s="164"/>
      <c r="GO47" s="164"/>
      <c r="GP47" s="164"/>
      <c r="GQ47" s="164"/>
      <c r="GR47" s="164"/>
      <c r="GS47" s="164"/>
      <c r="GT47" s="164"/>
      <c r="GU47" s="164"/>
      <c r="GV47" s="164"/>
      <c r="GW47" s="164"/>
      <c r="GX47" s="164"/>
      <c r="GY47" s="164"/>
      <c r="GZ47" s="164"/>
      <c r="HA47" s="164"/>
      <c r="HB47" s="164"/>
      <c r="HC47" s="164"/>
      <c r="HD47" s="163"/>
      <c r="HE47" s="163"/>
      <c r="HF47" s="163"/>
      <c r="HG47" s="163"/>
      <c r="HH47" s="163"/>
      <c r="HI47" s="163"/>
      <c r="HJ47" s="163"/>
      <c r="HK47" s="163"/>
      <c r="HL47" s="163"/>
      <c r="HM47" s="163"/>
      <c r="HN47" s="163"/>
      <c r="HO47" s="163"/>
      <c r="HP47" s="163"/>
      <c r="HQ47" s="163"/>
      <c r="HR47" s="163"/>
      <c r="HS47" s="163"/>
      <c r="HT47" s="163"/>
      <c r="HU47" s="163"/>
      <c r="HV47" s="163"/>
      <c r="HW47" s="163"/>
      <c r="HX47" s="163"/>
      <c r="HY47" s="163"/>
      <c r="HZ47" s="163"/>
      <c r="IA47" s="163"/>
      <c r="IB47" s="163"/>
      <c r="IC47" s="163"/>
      <c r="ID47" s="163"/>
      <c r="IE47" s="163"/>
      <c r="IF47" s="163"/>
      <c r="IG47" s="163"/>
      <c r="IH47" s="163"/>
      <c r="II47" s="164"/>
      <c r="IJ47" s="164"/>
      <c r="IK47" s="164"/>
      <c r="IL47" s="164"/>
      <c r="IM47" s="164"/>
      <c r="IN47" s="164"/>
      <c r="IO47" s="164"/>
      <c r="IP47" s="164"/>
      <c r="IQ47" s="164"/>
      <c r="IR47" s="164"/>
      <c r="IS47" s="164"/>
      <c r="IT47" s="164"/>
      <c r="IU47" s="164"/>
      <c r="IV47" s="164"/>
      <c r="IW47" s="164"/>
      <c r="IX47" s="164"/>
      <c r="IY47" s="164"/>
      <c r="IZ47" s="164"/>
      <c r="JA47" s="164"/>
      <c r="JB47" s="164"/>
      <c r="JC47" s="164"/>
      <c r="JD47" s="164"/>
      <c r="JE47" s="164"/>
      <c r="JF47" s="164"/>
      <c r="JG47" s="164"/>
      <c r="JH47" s="164"/>
      <c r="JI47" s="164"/>
      <c r="JJ47" s="164"/>
      <c r="JK47" s="164"/>
      <c r="JL47" s="164"/>
      <c r="JM47" s="163"/>
      <c r="JN47" s="163"/>
      <c r="JO47" s="163"/>
      <c r="JP47" s="163"/>
      <c r="JQ47" s="163"/>
      <c r="JR47" s="163"/>
      <c r="JS47" s="163"/>
      <c r="JT47" s="163"/>
      <c r="JU47" s="163"/>
      <c r="JV47" s="163"/>
      <c r="JW47" s="163"/>
      <c r="JX47" s="163"/>
      <c r="JY47" s="163"/>
      <c r="JZ47" s="163"/>
      <c r="KA47" s="163"/>
      <c r="KB47" s="163"/>
      <c r="KC47" s="163"/>
      <c r="KD47" s="163"/>
      <c r="KE47" s="163"/>
      <c r="KF47" s="163"/>
      <c r="KG47" s="163"/>
      <c r="KH47" s="163"/>
      <c r="KI47" s="163"/>
      <c r="KJ47" s="163"/>
      <c r="KK47" s="163"/>
      <c r="KL47" s="163"/>
      <c r="KM47" s="163"/>
      <c r="KN47" s="163"/>
      <c r="KO47" s="163"/>
      <c r="KP47" s="163"/>
      <c r="KQ47" s="163"/>
      <c r="KR47" s="164"/>
      <c r="KS47" s="164"/>
      <c r="KT47" s="164"/>
      <c r="KU47" s="164"/>
      <c r="KV47" s="164"/>
      <c r="KW47" s="164"/>
      <c r="KX47" s="164"/>
      <c r="KY47" s="164"/>
      <c r="KZ47" s="164"/>
      <c r="LA47" s="164"/>
      <c r="LB47" s="164"/>
      <c r="LC47" s="164"/>
      <c r="LD47" s="164"/>
      <c r="LE47" s="164"/>
      <c r="LF47" s="164"/>
      <c r="LG47" s="164"/>
      <c r="LH47" s="164"/>
      <c r="LI47" s="164"/>
      <c r="LJ47" s="164"/>
      <c r="LK47" s="164"/>
      <c r="LL47" s="164"/>
      <c r="LM47" s="164"/>
      <c r="LN47" s="164"/>
      <c r="LO47" s="164"/>
      <c r="LP47" s="164"/>
      <c r="LQ47" s="164"/>
      <c r="LR47" s="164"/>
      <c r="LS47" s="164"/>
      <c r="LT47" s="164"/>
      <c r="LU47" s="164"/>
      <c r="LV47" s="164"/>
      <c r="LW47" s="163"/>
      <c r="LX47" s="163"/>
      <c r="LY47" s="163"/>
      <c r="LZ47" s="163"/>
      <c r="MA47" s="163"/>
      <c r="MB47" s="163"/>
      <c r="MC47" s="163"/>
      <c r="MD47" s="163"/>
      <c r="ME47" s="163"/>
      <c r="MF47" s="163"/>
      <c r="MG47" s="163"/>
      <c r="MH47" s="163"/>
      <c r="MI47" s="163"/>
      <c r="MJ47" s="163"/>
      <c r="MK47" s="163"/>
      <c r="ML47" s="163"/>
      <c r="MM47" s="163"/>
      <c r="MN47" s="163"/>
      <c r="MO47" s="163"/>
      <c r="MP47" s="163"/>
      <c r="MQ47" s="163"/>
      <c r="MR47" s="163"/>
      <c r="MS47" s="163"/>
      <c r="MT47" s="163"/>
      <c r="MU47" s="163"/>
      <c r="MV47" s="163"/>
      <c r="MW47" s="163"/>
      <c r="MX47" s="163"/>
      <c r="MY47" s="164"/>
      <c r="MZ47" s="164"/>
      <c r="NA47" s="164"/>
      <c r="NB47" s="164"/>
      <c r="NC47" s="164"/>
      <c r="ND47" s="164"/>
      <c r="NE47" s="164"/>
      <c r="NF47" s="164"/>
      <c r="NG47" s="164"/>
      <c r="NH47" s="164"/>
      <c r="NI47" s="164"/>
      <c r="NJ47" s="164"/>
      <c r="NK47" s="164"/>
      <c r="NL47" s="164"/>
      <c r="NM47" s="164"/>
      <c r="NN47" s="164"/>
      <c r="NO47" s="164"/>
      <c r="NP47" s="164"/>
      <c r="NQ47" s="164"/>
      <c r="NR47" s="164"/>
      <c r="NS47" s="164"/>
      <c r="NT47" s="164"/>
      <c r="NU47" s="164"/>
      <c r="NV47" s="164"/>
      <c r="NW47" s="164"/>
      <c r="NX47" s="164"/>
      <c r="NY47" s="164"/>
      <c r="NZ47" s="164"/>
      <c r="OA47" s="164"/>
      <c r="OB47" s="164"/>
      <c r="OC47" s="164"/>
      <c r="OD47" s="154" t="s">
        <v>225</v>
      </c>
    </row>
    <row r="48" spans="1:394" s="154" customFormat="1" ht="15.75" customHeight="1">
      <c r="A48" s="159">
        <f t="shared" si="26"/>
        <v>43</v>
      </c>
      <c r="B48" s="160"/>
      <c r="C48" s="152">
        <f t="shared" si="1"/>
        <v>0</v>
      </c>
      <c r="D48" s="152">
        <f t="shared" si="1"/>
        <v>0</v>
      </c>
      <c r="E48" s="161">
        <f t="shared" si="5"/>
        <v>0</v>
      </c>
      <c r="F48" s="161">
        <f t="shared" si="6"/>
        <v>0</v>
      </c>
      <c r="G48" s="161">
        <f t="shared" si="7"/>
        <v>0</v>
      </c>
      <c r="H48" s="162">
        <f t="shared" si="8"/>
        <v>0</v>
      </c>
      <c r="I48" s="162">
        <f t="shared" si="9"/>
        <v>0</v>
      </c>
      <c r="J48" s="161">
        <f t="shared" si="10"/>
        <v>0</v>
      </c>
      <c r="K48" s="161">
        <f t="shared" si="11"/>
        <v>0</v>
      </c>
      <c r="L48" s="161">
        <f t="shared" si="12"/>
        <v>0</v>
      </c>
      <c r="M48" s="161">
        <f t="shared" si="13"/>
        <v>0</v>
      </c>
      <c r="N48" s="161">
        <f t="shared" si="14"/>
        <v>0</v>
      </c>
      <c r="O48" s="161">
        <f t="shared" si="15"/>
        <v>0</v>
      </c>
      <c r="P48" s="161">
        <f t="shared" si="16"/>
        <v>0</v>
      </c>
      <c r="Q48" s="161">
        <f t="shared" si="17"/>
        <v>0</v>
      </c>
      <c r="R48" s="161">
        <f t="shared" si="18"/>
        <v>0</v>
      </c>
      <c r="S48" s="161">
        <f t="shared" si="19"/>
        <v>0</v>
      </c>
      <c r="T48" s="161">
        <f t="shared" si="20"/>
        <v>0</v>
      </c>
      <c r="U48" s="161">
        <f t="shared" si="21"/>
        <v>0</v>
      </c>
      <c r="V48" s="161">
        <f t="shared" si="22"/>
        <v>0</v>
      </c>
      <c r="W48" s="161">
        <f t="shared" si="2"/>
        <v>0</v>
      </c>
      <c r="X48" s="161">
        <f t="shared" si="23"/>
        <v>0</v>
      </c>
      <c r="Y48" s="161">
        <f t="shared" si="3"/>
        <v>0</v>
      </c>
      <c r="Z48" s="161">
        <f t="shared" si="4"/>
        <v>0</v>
      </c>
      <c r="AA48" s="161">
        <f t="shared" si="24"/>
        <v>0</v>
      </c>
      <c r="AB48" s="161">
        <f t="shared" si="25"/>
        <v>0</v>
      </c>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4"/>
      <c r="GA48" s="164"/>
      <c r="GB48" s="164"/>
      <c r="GC48" s="164"/>
      <c r="GD48" s="164"/>
      <c r="GE48" s="164"/>
      <c r="GF48" s="164"/>
      <c r="GG48" s="164"/>
      <c r="GH48" s="164"/>
      <c r="GI48" s="164"/>
      <c r="GJ48" s="164"/>
      <c r="GK48" s="164"/>
      <c r="GL48" s="164"/>
      <c r="GM48" s="164"/>
      <c r="GN48" s="164"/>
      <c r="GO48" s="164"/>
      <c r="GP48" s="164"/>
      <c r="GQ48" s="164"/>
      <c r="GR48" s="164"/>
      <c r="GS48" s="164"/>
      <c r="GT48" s="164"/>
      <c r="GU48" s="164"/>
      <c r="GV48" s="164"/>
      <c r="GW48" s="164"/>
      <c r="GX48" s="164"/>
      <c r="GY48" s="164"/>
      <c r="GZ48" s="164"/>
      <c r="HA48" s="164"/>
      <c r="HB48" s="164"/>
      <c r="HC48" s="164"/>
      <c r="HD48" s="163"/>
      <c r="HE48" s="163"/>
      <c r="HF48" s="163"/>
      <c r="HG48" s="163"/>
      <c r="HH48" s="163"/>
      <c r="HI48" s="163"/>
      <c r="HJ48" s="163"/>
      <c r="HK48" s="163"/>
      <c r="HL48" s="163"/>
      <c r="HM48" s="163"/>
      <c r="HN48" s="163"/>
      <c r="HO48" s="163"/>
      <c r="HP48" s="163"/>
      <c r="HQ48" s="163"/>
      <c r="HR48" s="163"/>
      <c r="HS48" s="163"/>
      <c r="HT48" s="163"/>
      <c r="HU48" s="163"/>
      <c r="HV48" s="163"/>
      <c r="HW48" s="163"/>
      <c r="HX48" s="163"/>
      <c r="HY48" s="163"/>
      <c r="HZ48" s="163"/>
      <c r="IA48" s="163"/>
      <c r="IB48" s="163"/>
      <c r="IC48" s="163"/>
      <c r="ID48" s="163"/>
      <c r="IE48" s="163"/>
      <c r="IF48" s="163"/>
      <c r="IG48" s="163"/>
      <c r="IH48" s="163"/>
      <c r="II48" s="164"/>
      <c r="IJ48" s="164"/>
      <c r="IK48" s="164"/>
      <c r="IL48" s="164"/>
      <c r="IM48" s="164"/>
      <c r="IN48" s="164"/>
      <c r="IO48" s="164"/>
      <c r="IP48" s="164"/>
      <c r="IQ48" s="164"/>
      <c r="IR48" s="164"/>
      <c r="IS48" s="164"/>
      <c r="IT48" s="164"/>
      <c r="IU48" s="164"/>
      <c r="IV48" s="164"/>
      <c r="IW48" s="164"/>
      <c r="IX48" s="164"/>
      <c r="IY48" s="164"/>
      <c r="IZ48" s="164"/>
      <c r="JA48" s="164"/>
      <c r="JB48" s="164"/>
      <c r="JC48" s="164"/>
      <c r="JD48" s="164"/>
      <c r="JE48" s="164"/>
      <c r="JF48" s="164"/>
      <c r="JG48" s="164"/>
      <c r="JH48" s="164"/>
      <c r="JI48" s="164"/>
      <c r="JJ48" s="164"/>
      <c r="JK48" s="164"/>
      <c r="JL48" s="164"/>
      <c r="JM48" s="163"/>
      <c r="JN48" s="163"/>
      <c r="JO48" s="163"/>
      <c r="JP48" s="163"/>
      <c r="JQ48" s="163"/>
      <c r="JR48" s="163"/>
      <c r="JS48" s="163"/>
      <c r="JT48" s="163"/>
      <c r="JU48" s="163"/>
      <c r="JV48" s="163"/>
      <c r="JW48" s="163"/>
      <c r="JX48" s="163"/>
      <c r="JY48" s="163"/>
      <c r="JZ48" s="163"/>
      <c r="KA48" s="163"/>
      <c r="KB48" s="163"/>
      <c r="KC48" s="163"/>
      <c r="KD48" s="163"/>
      <c r="KE48" s="163"/>
      <c r="KF48" s="163"/>
      <c r="KG48" s="163"/>
      <c r="KH48" s="163"/>
      <c r="KI48" s="163"/>
      <c r="KJ48" s="163"/>
      <c r="KK48" s="163"/>
      <c r="KL48" s="163"/>
      <c r="KM48" s="163"/>
      <c r="KN48" s="163"/>
      <c r="KO48" s="163"/>
      <c r="KP48" s="163"/>
      <c r="KQ48" s="163"/>
      <c r="KR48" s="164"/>
      <c r="KS48" s="164"/>
      <c r="KT48" s="164"/>
      <c r="KU48" s="164"/>
      <c r="KV48" s="164"/>
      <c r="KW48" s="164"/>
      <c r="KX48" s="164"/>
      <c r="KY48" s="164"/>
      <c r="KZ48" s="164"/>
      <c r="LA48" s="164"/>
      <c r="LB48" s="164"/>
      <c r="LC48" s="164"/>
      <c r="LD48" s="164"/>
      <c r="LE48" s="164"/>
      <c r="LF48" s="164"/>
      <c r="LG48" s="164"/>
      <c r="LH48" s="164"/>
      <c r="LI48" s="164"/>
      <c r="LJ48" s="164"/>
      <c r="LK48" s="164"/>
      <c r="LL48" s="164"/>
      <c r="LM48" s="164"/>
      <c r="LN48" s="164"/>
      <c r="LO48" s="164"/>
      <c r="LP48" s="164"/>
      <c r="LQ48" s="164"/>
      <c r="LR48" s="164"/>
      <c r="LS48" s="164"/>
      <c r="LT48" s="164"/>
      <c r="LU48" s="164"/>
      <c r="LV48" s="164"/>
      <c r="LW48" s="163"/>
      <c r="LX48" s="163"/>
      <c r="LY48" s="163"/>
      <c r="LZ48" s="163"/>
      <c r="MA48" s="163"/>
      <c r="MB48" s="163"/>
      <c r="MC48" s="163"/>
      <c r="MD48" s="163"/>
      <c r="ME48" s="163"/>
      <c r="MF48" s="163"/>
      <c r="MG48" s="163"/>
      <c r="MH48" s="163"/>
      <c r="MI48" s="163"/>
      <c r="MJ48" s="163"/>
      <c r="MK48" s="163"/>
      <c r="ML48" s="163"/>
      <c r="MM48" s="163"/>
      <c r="MN48" s="163"/>
      <c r="MO48" s="163"/>
      <c r="MP48" s="163"/>
      <c r="MQ48" s="163"/>
      <c r="MR48" s="163"/>
      <c r="MS48" s="163"/>
      <c r="MT48" s="163"/>
      <c r="MU48" s="163"/>
      <c r="MV48" s="163"/>
      <c r="MW48" s="163"/>
      <c r="MX48" s="163"/>
      <c r="MY48" s="164"/>
      <c r="MZ48" s="164"/>
      <c r="NA48" s="164"/>
      <c r="NB48" s="164"/>
      <c r="NC48" s="164"/>
      <c r="ND48" s="164"/>
      <c r="NE48" s="164"/>
      <c r="NF48" s="164"/>
      <c r="NG48" s="164"/>
      <c r="NH48" s="164"/>
      <c r="NI48" s="164"/>
      <c r="NJ48" s="164"/>
      <c r="NK48" s="164"/>
      <c r="NL48" s="164"/>
      <c r="NM48" s="164"/>
      <c r="NN48" s="164"/>
      <c r="NO48" s="164"/>
      <c r="NP48" s="164"/>
      <c r="NQ48" s="164"/>
      <c r="NR48" s="164"/>
      <c r="NS48" s="164"/>
      <c r="NT48" s="164"/>
      <c r="NU48" s="164"/>
      <c r="NV48" s="164"/>
      <c r="NW48" s="164"/>
      <c r="NX48" s="164"/>
      <c r="NY48" s="164"/>
      <c r="NZ48" s="164"/>
      <c r="OA48" s="164"/>
      <c r="OB48" s="164"/>
      <c r="OC48" s="164"/>
      <c r="OD48" s="154" t="s">
        <v>225</v>
      </c>
    </row>
    <row r="49" spans="1:395" s="154" customFormat="1" ht="15.75" customHeight="1">
      <c r="A49" s="159">
        <f t="shared" si="26"/>
        <v>44</v>
      </c>
      <c r="B49" s="160"/>
      <c r="C49" s="152">
        <f t="shared" si="1"/>
        <v>0</v>
      </c>
      <c r="D49" s="152">
        <f t="shared" si="1"/>
        <v>0</v>
      </c>
      <c r="E49" s="161">
        <f t="shared" si="5"/>
        <v>0</v>
      </c>
      <c r="F49" s="161">
        <f t="shared" si="6"/>
        <v>0</v>
      </c>
      <c r="G49" s="161">
        <f t="shared" si="7"/>
        <v>0</v>
      </c>
      <c r="H49" s="162">
        <f t="shared" si="8"/>
        <v>0</v>
      </c>
      <c r="I49" s="162">
        <f t="shared" si="9"/>
        <v>0</v>
      </c>
      <c r="J49" s="161">
        <f t="shared" si="10"/>
        <v>0</v>
      </c>
      <c r="K49" s="161">
        <f t="shared" si="11"/>
        <v>0</v>
      </c>
      <c r="L49" s="161">
        <f t="shared" si="12"/>
        <v>0</v>
      </c>
      <c r="M49" s="161">
        <f t="shared" si="13"/>
        <v>0</v>
      </c>
      <c r="N49" s="161">
        <f t="shared" si="14"/>
        <v>0</v>
      </c>
      <c r="O49" s="161">
        <f t="shared" si="15"/>
        <v>0</v>
      </c>
      <c r="P49" s="161">
        <f t="shared" si="16"/>
        <v>0</v>
      </c>
      <c r="Q49" s="161">
        <f t="shared" si="17"/>
        <v>0</v>
      </c>
      <c r="R49" s="161">
        <f t="shared" si="18"/>
        <v>0</v>
      </c>
      <c r="S49" s="161">
        <f t="shared" si="19"/>
        <v>0</v>
      </c>
      <c r="T49" s="161">
        <f t="shared" si="20"/>
        <v>0</v>
      </c>
      <c r="U49" s="161">
        <f t="shared" si="21"/>
        <v>0</v>
      </c>
      <c r="V49" s="161">
        <f t="shared" si="22"/>
        <v>0</v>
      </c>
      <c r="W49" s="161">
        <f t="shared" si="2"/>
        <v>0</v>
      </c>
      <c r="X49" s="161">
        <f t="shared" si="23"/>
        <v>0</v>
      </c>
      <c r="Y49" s="161">
        <f t="shared" si="3"/>
        <v>0</v>
      </c>
      <c r="Z49" s="161">
        <f t="shared" si="4"/>
        <v>0</v>
      </c>
      <c r="AA49" s="161">
        <f t="shared" si="24"/>
        <v>0</v>
      </c>
      <c r="AB49" s="161">
        <f t="shared" si="25"/>
        <v>0</v>
      </c>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4"/>
      <c r="EN49" s="164"/>
      <c r="EO49" s="164"/>
      <c r="EP49" s="164"/>
      <c r="EQ49" s="164"/>
      <c r="ER49" s="164"/>
      <c r="ES49" s="164"/>
      <c r="ET49" s="164"/>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4"/>
      <c r="GA49" s="164"/>
      <c r="GB49" s="164"/>
      <c r="GC49" s="164"/>
      <c r="GD49" s="164"/>
      <c r="GE49" s="164"/>
      <c r="GF49" s="164"/>
      <c r="GG49" s="164"/>
      <c r="GH49" s="164"/>
      <c r="GI49" s="164"/>
      <c r="GJ49" s="164"/>
      <c r="GK49" s="164"/>
      <c r="GL49" s="164"/>
      <c r="GM49" s="164"/>
      <c r="GN49" s="164"/>
      <c r="GO49" s="164"/>
      <c r="GP49" s="164"/>
      <c r="GQ49" s="164"/>
      <c r="GR49" s="164"/>
      <c r="GS49" s="164"/>
      <c r="GT49" s="164"/>
      <c r="GU49" s="164"/>
      <c r="GV49" s="164"/>
      <c r="GW49" s="164"/>
      <c r="GX49" s="164"/>
      <c r="GY49" s="164"/>
      <c r="GZ49" s="164"/>
      <c r="HA49" s="164"/>
      <c r="HB49" s="164"/>
      <c r="HC49" s="164"/>
      <c r="HD49" s="163"/>
      <c r="HE49" s="163"/>
      <c r="HF49" s="163"/>
      <c r="HG49" s="163"/>
      <c r="HH49" s="163"/>
      <c r="HI49" s="163"/>
      <c r="HJ49" s="163"/>
      <c r="HK49" s="163"/>
      <c r="HL49" s="163"/>
      <c r="HM49" s="163"/>
      <c r="HN49" s="163"/>
      <c r="HO49" s="163"/>
      <c r="HP49" s="163"/>
      <c r="HQ49" s="163"/>
      <c r="HR49" s="163"/>
      <c r="HS49" s="163"/>
      <c r="HT49" s="163"/>
      <c r="HU49" s="163"/>
      <c r="HV49" s="163"/>
      <c r="HW49" s="163"/>
      <c r="HX49" s="163"/>
      <c r="HY49" s="163"/>
      <c r="HZ49" s="163"/>
      <c r="IA49" s="163"/>
      <c r="IB49" s="163"/>
      <c r="IC49" s="163"/>
      <c r="ID49" s="163"/>
      <c r="IE49" s="163"/>
      <c r="IF49" s="163"/>
      <c r="IG49" s="163"/>
      <c r="IH49" s="163"/>
      <c r="II49" s="164"/>
      <c r="IJ49" s="164"/>
      <c r="IK49" s="164"/>
      <c r="IL49" s="164"/>
      <c r="IM49" s="164"/>
      <c r="IN49" s="164"/>
      <c r="IO49" s="164"/>
      <c r="IP49" s="164"/>
      <c r="IQ49" s="164"/>
      <c r="IR49" s="164"/>
      <c r="IS49" s="164"/>
      <c r="IT49" s="164"/>
      <c r="IU49" s="164"/>
      <c r="IV49" s="164"/>
      <c r="IW49" s="164"/>
      <c r="IX49" s="164"/>
      <c r="IY49" s="164"/>
      <c r="IZ49" s="164"/>
      <c r="JA49" s="164"/>
      <c r="JB49" s="164"/>
      <c r="JC49" s="164"/>
      <c r="JD49" s="164"/>
      <c r="JE49" s="164"/>
      <c r="JF49" s="164"/>
      <c r="JG49" s="164"/>
      <c r="JH49" s="164"/>
      <c r="JI49" s="164"/>
      <c r="JJ49" s="164"/>
      <c r="JK49" s="164"/>
      <c r="JL49" s="164"/>
      <c r="JM49" s="163"/>
      <c r="JN49" s="163"/>
      <c r="JO49" s="163"/>
      <c r="JP49" s="163"/>
      <c r="JQ49" s="163"/>
      <c r="JR49" s="163"/>
      <c r="JS49" s="163"/>
      <c r="JT49" s="163"/>
      <c r="JU49" s="163"/>
      <c r="JV49" s="163"/>
      <c r="JW49" s="163"/>
      <c r="JX49" s="163"/>
      <c r="JY49" s="163"/>
      <c r="JZ49" s="163"/>
      <c r="KA49" s="163"/>
      <c r="KB49" s="163"/>
      <c r="KC49" s="163"/>
      <c r="KD49" s="163"/>
      <c r="KE49" s="163"/>
      <c r="KF49" s="163"/>
      <c r="KG49" s="163"/>
      <c r="KH49" s="163"/>
      <c r="KI49" s="163"/>
      <c r="KJ49" s="163"/>
      <c r="KK49" s="163"/>
      <c r="KL49" s="163"/>
      <c r="KM49" s="163"/>
      <c r="KN49" s="163"/>
      <c r="KO49" s="163"/>
      <c r="KP49" s="163"/>
      <c r="KQ49" s="163"/>
      <c r="KR49" s="164"/>
      <c r="KS49" s="164"/>
      <c r="KT49" s="164"/>
      <c r="KU49" s="164"/>
      <c r="KV49" s="164"/>
      <c r="KW49" s="164"/>
      <c r="KX49" s="164"/>
      <c r="KY49" s="164"/>
      <c r="KZ49" s="164"/>
      <c r="LA49" s="164"/>
      <c r="LB49" s="164"/>
      <c r="LC49" s="164"/>
      <c r="LD49" s="164"/>
      <c r="LE49" s="164"/>
      <c r="LF49" s="164"/>
      <c r="LG49" s="164"/>
      <c r="LH49" s="164"/>
      <c r="LI49" s="164"/>
      <c r="LJ49" s="164"/>
      <c r="LK49" s="164"/>
      <c r="LL49" s="164"/>
      <c r="LM49" s="164"/>
      <c r="LN49" s="164"/>
      <c r="LO49" s="164"/>
      <c r="LP49" s="164"/>
      <c r="LQ49" s="164"/>
      <c r="LR49" s="164"/>
      <c r="LS49" s="164"/>
      <c r="LT49" s="164"/>
      <c r="LU49" s="164"/>
      <c r="LV49" s="164"/>
      <c r="LW49" s="163"/>
      <c r="LX49" s="163"/>
      <c r="LY49" s="163"/>
      <c r="LZ49" s="163"/>
      <c r="MA49" s="163"/>
      <c r="MB49" s="163"/>
      <c r="MC49" s="163"/>
      <c r="MD49" s="163"/>
      <c r="ME49" s="163"/>
      <c r="MF49" s="163"/>
      <c r="MG49" s="163"/>
      <c r="MH49" s="163"/>
      <c r="MI49" s="163"/>
      <c r="MJ49" s="163"/>
      <c r="MK49" s="163"/>
      <c r="ML49" s="163"/>
      <c r="MM49" s="163"/>
      <c r="MN49" s="163"/>
      <c r="MO49" s="163"/>
      <c r="MP49" s="163"/>
      <c r="MQ49" s="163"/>
      <c r="MR49" s="163"/>
      <c r="MS49" s="163"/>
      <c r="MT49" s="163"/>
      <c r="MU49" s="163"/>
      <c r="MV49" s="163"/>
      <c r="MW49" s="163"/>
      <c r="MX49" s="163"/>
      <c r="MY49" s="164"/>
      <c r="MZ49" s="164"/>
      <c r="NA49" s="164"/>
      <c r="NB49" s="164"/>
      <c r="NC49" s="164"/>
      <c r="ND49" s="164"/>
      <c r="NE49" s="164"/>
      <c r="NF49" s="164"/>
      <c r="NG49" s="164"/>
      <c r="NH49" s="164"/>
      <c r="NI49" s="164"/>
      <c r="NJ49" s="164"/>
      <c r="NK49" s="164"/>
      <c r="NL49" s="164"/>
      <c r="NM49" s="164"/>
      <c r="NN49" s="164"/>
      <c r="NO49" s="164"/>
      <c r="NP49" s="164"/>
      <c r="NQ49" s="164"/>
      <c r="NR49" s="164"/>
      <c r="NS49" s="164"/>
      <c r="NT49" s="164"/>
      <c r="NU49" s="164"/>
      <c r="NV49" s="164"/>
      <c r="NW49" s="164"/>
      <c r="NX49" s="164"/>
      <c r="NY49" s="164"/>
      <c r="NZ49" s="164"/>
      <c r="OA49" s="164"/>
      <c r="OB49" s="164"/>
      <c r="OC49" s="164"/>
      <c r="OD49" s="154" t="s">
        <v>225</v>
      </c>
    </row>
    <row r="50" spans="1:395" s="154" customFormat="1" ht="15.75" customHeight="1">
      <c r="A50" s="159">
        <f t="shared" si="26"/>
        <v>45</v>
      </c>
      <c r="B50" s="160"/>
      <c r="C50" s="152">
        <f t="shared" si="1"/>
        <v>0</v>
      </c>
      <c r="D50" s="152">
        <f t="shared" si="1"/>
        <v>0</v>
      </c>
      <c r="E50" s="161">
        <f t="shared" si="5"/>
        <v>0</v>
      </c>
      <c r="F50" s="161">
        <f t="shared" si="6"/>
        <v>0</v>
      </c>
      <c r="G50" s="161">
        <f t="shared" si="7"/>
        <v>0</v>
      </c>
      <c r="H50" s="162">
        <f t="shared" si="8"/>
        <v>0</v>
      </c>
      <c r="I50" s="162">
        <f t="shared" si="9"/>
        <v>0</v>
      </c>
      <c r="J50" s="161">
        <f t="shared" si="10"/>
        <v>0</v>
      </c>
      <c r="K50" s="161">
        <f t="shared" si="11"/>
        <v>0</v>
      </c>
      <c r="L50" s="161">
        <f t="shared" si="12"/>
        <v>0</v>
      </c>
      <c r="M50" s="161">
        <f t="shared" si="13"/>
        <v>0</v>
      </c>
      <c r="N50" s="161">
        <f t="shared" si="14"/>
        <v>0</v>
      </c>
      <c r="O50" s="161">
        <f t="shared" si="15"/>
        <v>0</v>
      </c>
      <c r="P50" s="161">
        <f t="shared" si="16"/>
        <v>0</v>
      </c>
      <c r="Q50" s="161">
        <f t="shared" si="17"/>
        <v>0</v>
      </c>
      <c r="R50" s="161">
        <f t="shared" si="18"/>
        <v>0</v>
      </c>
      <c r="S50" s="161">
        <f t="shared" si="19"/>
        <v>0</v>
      </c>
      <c r="T50" s="161">
        <f t="shared" si="20"/>
        <v>0</v>
      </c>
      <c r="U50" s="161">
        <f t="shared" si="21"/>
        <v>0</v>
      </c>
      <c r="V50" s="161">
        <f t="shared" si="22"/>
        <v>0</v>
      </c>
      <c r="W50" s="161">
        <f t="shared" si="2"/>
        <v>0</v>
      </c>
      <c r="X50" s="161">
        <f t="shared" si="23"/>
        <v>0</v>
      </c>
      <c r="Y50" s="161">
        <f t="shared" si="3"/>
        <v>0</v>
      </c>
      <c r="Z50" s="161">
        <f t="shared" si="4"/>
        <v>0</v>
      </c>
      <c r="AA50" s="161">
        <f t="shared" si="24"/>
        <v>0</v>
      </c>
      <c r="AB50" s="161">
        <f t="shared" si="25"/>
        <v>0</v>
      </c>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4"/>
      <c r="EN50" s="164"/>
      <c r="EO50" s="164"/>
      <c r="EP50" s="164"/>
      <c r="EQ50" s="164"/>
      <c r="ER50" s="164"/>
      <c r="ES50" s="164"/>
      <c r="ET50" s="164"/>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4"/>
      <c r="GA50" s="164"/>
      <c r="GB50" s="164"/>
      <c r="GC50" s="164"/>
      <c r="GD50" s="164"/>
      <c r="GE50" s="164"/>
      <c r="GF50" s="164"/>
      <c r="GG50" s="164"/>
      <c r="GH50" s="164"/>
      <c r="GI50" s="164"/>
      <c r="GJ50" s="164"/>
      <c r="GK50" s="164"/>
      <c r="GL50" s="164"/>
      <c r="GM50" s="164"/>
      <c r="GN50" s="164"/>
      <c r="GO50" s="164"/>
      <c r="GP50" s="164"/>
      <c r="GQ50" s="164"/>
      <c r="GR50" s="164"/>
      <c r="GS50" s="164"/>
      <c r="GT50" s="164"/>
      <c r="GU50" s="164"/>
      <c r="GV50" s="164"/>
      <c r="GW50" s="164"/>
      <c r="GX50" s="164"/>
      <c r="GY50" s="164"/>
      <c r="GZ50" s="164"/>
      <c r="HA50" s="164"/>
      <c r="HB50" s="164"/>
      <c r="HC50" s="164"/>
      <c r="HD50" s="163"/>
      <c r="HE50" s="163"/>
      <c r="HF50" s="163"/>
      <c r="HG50" s="163"/>
      <c r="HH50" s="163"/>
      <c r="HI50" s="163"/>
      <c r="HJ50" s="163"/>
      <c r="HK50" s="163"/>
      <c r="HL50" s="163"/>
      <c r="HM50" s="163"/>
      <c r="HN50" s="163"/>
      <c r="HO50" s="163"/>
      <c r="HP50" s="163"/>
      <c r="HQ50" s="163"/>
      <c r="HR50" s="163"/>
      <c r="HS50" s="163"/>
      <c r="HT50" s="163"/>
      <c r="HU50" s="163"/>
      <c r="HV50" s="163"/>
      <c r="HW50" s="163"/>
      <c r="HX50" s="163"/>
      <c r="HY50" s="163"/>
      <c r="HZ50" s="163"/>
      <c r="IA50" s="163"/>
      <c r="IB50" s="163"/>
      <c r="IC50" s="163"/>
      <c r="ID50" s="163"/>
      <c r="IE50" s="163"/>
      <c r="IF50" s="163"/>
      <c r="IG50" s="163"/>
      <c r="IH50" s="163"/>
      <c r="II50" s="164"/>
      <c r="IJ50" s="164"/>
      <c r="IK50" s="164"/>
      <c r="IL50" s="164"/>
      <c r="IM50" s="164"/>
      <c r="IN50" s="164"/>
      <c r="IO50" s="164"/>
      <c r="IP50" s="164"/>
      <c r="IQ50" s="164"/>
      <c r="IR50" s="164"/>
      <c r="IS50" s="164"/>
      <c r="IT50" s="164"/>
      <c r="IU50" s="164"/>
      <c r="IV50" s="164"/>
      <c r="IW50" s="164"/>
      <c r="IX50" s="164"/>
      <c r="IY50" s="164"/>
      <c r="IZ50" s="164"/>
      <c r="JA50" s="164"/>
      <c r="JB50" s="164"/>
      <c r="JC50" s="164"/>
      <c r="JD50" s="164"/>
      <c r="JE50" s="164"/>
      <c r="JF50" s="164"/>
      <c r="JG50" s="164"/>
      <c r="JH50" s="164"/>
      <c r="JI50" s="164"/>
      <c r="JJ50" s="164"/>
      <c r="JK50" s="164"/>
      <c r="JL50" s="164"/>
      <c r="JM50" s="163"/>
      <c r="JN50" s="163"/>
      <c r="JO50" s="163"/>
      <c r="JP50" s="163"/>
      <c r="JQ50" s="163"/>
      <c r="JR50" s="163"/>
      <c r="JS50" s="163"/>
      <c r="JT50" s="163"/>
      <c r="JU50" s="163"/>
      <c r="JV50" s="163"/>
      <c r="JW50" s="163"/>
      <c r="JX50" s="163"/>
      <c r="JY50" s="163"/>
      <c r="JZ50" s="163"/>
      <c r="KA50" s="163"/>
      <c r="KB50" s="163"/>
      <c r="KC50" s="163"/>
      <c r="KD50" s="163"/>
      <c r="KE50" s="163"/>
      <c r="KF50" s="163"/>
      <c r="KG50" s="163"/>
      <c r="KH50" s="163"/>
      <c r="KI50" s="163"/>
      <c r="KJ50" s="163"/>
      <c r="KK50" s="163"/>
      <c r="KL50" s="163"/>
      <c r="KM50" s="163"/>
      <c r="KN50" s="163"/>
      <c r="KO50" s="163"/>
      <c r="KP50" s="163"/>
      <c r="KQ50" s="163"/>
      <c r="KR50" s="164"/>
      <c r="KS50" s="164"/>
      <c r="KT50" s="164"/>
      <c r="KU50" s="164"/>
      <c r="KV50" s="164"/>
      <c r="KW50" s="164"/>
      <c r="KX50" s="164"/>
      <c r="KY50" s="164"/>
      <c r="KZ50" s="164"/>
      <c r="LA50" s="164"/>
      <c r="LB50" s="164"/>
      <c r="LC50" s="164"/>
      <c r="LD50" s="164"/>
      <c r="LE50" s="164"/>
      <c r="LF50" s="164"/>
      <c r="LG50" s="164"/>
      <c r="LH50" s="164"/>
      <c r="LI50" s="164"/>
      <c r="LJ50" s="164"/>
      <c r="LK50" s="164"/>
      <c r="LL50" s="164"/>
      <c r="LM50" s="164"/>
      <c r="LN50" s="164"/>
      <c r="LO50" s="164"/>
      <c r="LP50" s="164"/>
      <c r="LQ50" s="164"/>
      <c r="LR50" s="164"/>
      <c r="LS50" s="164"/>
      <c r="LT50" s="164"/>
      <c r="LU50" s="164"/>
      <c r="LV50" s="164"/>
      <c r="LW50" s="163"/>
      <c r="LX50" s="163"/>
      <c r="LY50" s="163"/>
      <c r="LZ50" s="163"/>
      <c r="MA50" s="163"/>
      <c r="MB50" s="163"/>
      <c r="MC50" s="163"/>
      <c r="MD50" s="163"/>
      <c r="ME50" s="163"/>
      <c r="MF50" s="163"/>
      <c r="MG50" s="163"/>
      <c r="MH50" s="163"/>
      <c r="MI50" s="163"/>
      <c r="MJ50" s="163"/>
      <c r="MK50" s="163"/>
      <c r="ML50" s="163"/>
      <c r="MM50" s="163"/>
      <c r="MN50" s="163"/>
      <c r="MO50" s="163"/>
      <c r="MP50" s="163"/>
      <c r="MQ50" s="163"/>
      <c r="MR50" s="163"/>
      <c r="MS50" s="163"/>
      <c r="MT50" s="163"/>
      <c r="MU50" s="163"/>
      <c r="MV50" s="163"/>
      <c r="MW50" s="163"/>
      <c r="MX50" s="163"/>
      <c r="MY50" s="164"/>
      <c r="MZ50" s="164"/>
      <c r="NA50" s="164"/>
      <c r="NB50" s="164"/>
      <c r="NC50" s="164"/>
      <c r="ND50" s="164"/>
      <c r="NE50" s="164"/>
      <c r="NF50" s="164"/>
      <c r="NG50" s="164"/>
      <c r="NH50" s="164"/>
      <c r="NI50" s="164"/>
      <c r="NJ50" s="164"/>
      <c r="NK50" s="164"/>
      <c r="NL50" s="164"/>
      <c r="NM50" s="164"/>
      <c r="NN50" s="164"/>
      <c r="NO50" s="164"/>
      <c r="NP50" s="164"/>
      <c r="NQ50" s="164"/>
      <c r="NR50" s="164"/>
      <c r="NS50" s="164"/>
      <c r="NT50" s="164"/>
      <c r="NU50" s="164"/>
      <c r="NV50" s="164"/>
      <c r="NW50" s="164"/>
      <c r="NX50" s="164"/>
      <c r="NY50" s="164"/>
      <c r="NZ50" s="164"/>
      <c r="OA50" s="164"/>
      <c r="OB50" s="164"/>
      <c r="OC50" s="164"/>
      <c r="OD50" s="154" t="s">
        <v>225</v>
      </c>
    </row>
    <row r="51" spans="1:395" s="154" customFormat="1" ht="15.75" customHeight="1">
      <c r="A51" s="159">
        <f t="shared" si="26"/>
        <v>46</v>
      </c>
      <c r="B51" s="160"/>
      <c r="C51" s="152">
        <f t="shared" si="1"/>
        <v>0</v>
      </c>
      <c r="D51" s="152">
        <f t="shared" si="1"/>
        <v>0</v>
      </c>
      <c r="E51" s="161">
        <f t="shared" si="5"/>
        <v>0</v>
      </c>
      <c r="F51" s="161">
        <f t="shared" si="6"/>
        <v>0</v>
      </c>
      <c r="G51" s="161">
        <f t="shared" si="7"/>
        <v>0</v>
      </c>
      <c r="H51" s="162">
        <f t="shared" si="8"/>
        <v>0</v>
      </c>
      <c r="I51" s="162">
        <f t="shared" si="9"/>
        <v>0</v>
      </c>
      <c r="J51" s="161">
        <f t="shared" si="10"/>
        <v>0</v>
      </c>
      <c r="K51" s="161">
        <f t="shared" si="11"/>
        <v>0</v>
      </c>
      <c r="L51" s="161">
        <f t="shared" si="12"/>
        <v>0</v>
      </c>
      <c r="M51" s="161">
        <f t="shared" si="13"/>
        <v>0</v>
      </c>
      <c r="N51" s="161">
        <f t="shared" si="14"/>
        <v>0</v>
      </c>
      <c r="O51" s="161">
        <f t="shared" si="15"/>
        <v>0</v>
      </c>
      <c r="P51" s="161">
        <f t="shared" si="16"/>
        <v>0</v>
      </c>
      <c r="Q51" s="161">
        <f t="shared" si="17"/>
        <v>0</v>
      </c>
      <c r="R51" s="161">
        <f t="shared" si="18"/>
        <v>0</v>
      </c>
      <c r="S51" s="161">
        <f t="shared" si="19"/>
        <v>0</v>
      </c>
      <c r="T51" s="161">
        <f t="shared" si="20"/>
        <v>0</v>
      </c>
      <c r="U51" s="161">
        <f t="shared" si="21"/>
        <v>0</v>
      </c>
      <c r="V51" s="161">
        <f t="shared" si="22"/>
        <v>0</v>
      </c>
      <c r="W51" s="161">
        <f t="shared" si="2"/>
        <v>0</v>
      </c>
      <c r="X51" s="161">
        <f t="shared" si="23"/>
        <v>0</v>
      </c>
      <c r="Y51" s="161">
        <f t="shared" si="3"/>
        <v>0</v>
      </c>
      <c r="Z51" s="161">
        <f t="shared" si="4"/>
        <v>0</v>
      </c>
      <c r="AA51" s="161">
        <f t="shared" si="24"/>
        <v>0</v>
      </c>
      <c r="AB51" s="161">
        <f t="shared" si="25"/>
        <v>0</v>
      </c>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4"/>
      <c r="DQ51" s="164"/>
      <c r="DR51" s="164"/>
      <c r="DS51" s="164"/>
      <c r="DT51" s="164"/>
      <c r="DU51" s="164"/>
      <c r="DV51" s="164"/>
      <c r="DW51" s="164"/>
      <c r="DX51" s="164"/>
      <c r="DY51" s="164"/>
      <c r="DZ51" s="164"/>
      <c r="EA51" s="164"/>
      <c r="EB51" s="164"/>
      <c r="EC51" s="164"/>
      <c r="ED51" s="164"/>
      <c r="EE51" s="164"/>
      <c r="EF51" s="164"/>
      <c r="EG51" s="164"/>
      <c r="EH51" s="164"/>
      <c r="EI51" s="164"/>
      <c r="EJ51" s="164"/>
      <c r="EK51" s="164"/>
      <c r="EL51" s="164"/>
      <c r="EM51" s="164"/>
      <c r="EN51" s="164"/>
      <c r="EO51" s="164"/>
      <c r="EP51" s="164"/>
      <c r="EQ51" s="164"/>
      <c r="ER51" s="164"/>
      <c r="ES51" s="164"/>
      <c r="ET51" s="164"/>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4"/>
      <c r="GA51" s="164"/>
      <c r="GB51" s="164"/>
      <c r="GC51" s="164"/>
      <c r="GD51" s="164"/>
      <c r="GE51" s="164"/>
      <c r="GF51" s="164"/>
      <c r="GG51" s="164"/>
      <c r="GH51" s="164"/>
      <c r="GI51" s="164"/>
      <c r="GJ51" s="164"/>
      <c r="GK51" s="164"/>
      <c r="GL51" s="164"/>
      <c r="GM51" s="164"/>
      <c r="GN51" s="164"/>
      <c r="GO51" s="164"/>
      <c r="GP51" s="164"/>
      <c r="GQ51" s="164"/>
      <c r="GR51" s="164"/>
      <c r="GS51" s="164"/>
      <c r="GT51" s="164"/>
      <c r="GU51" s="164"/>
      <c r="GV51" s="164"/>
      <c r="GW51" s="164"/>
      <c r="GX51" s="164"/>
      <c r="GY51" s="164"/>
      <c r="GZ51" s="164"/>
      <c r="HA51" s="164"/>
      <c r="HB51" s="164"/>
      <c r="HC51" s="164"/>
      <c r="HD51" s="163"/>
      <c r="HE51" s="163"/>
      <c r="HF51" s="163"/>
      <c r="HG51" s="163"/>
      <c r="HH51" s="163"/>
      <c r="HI51" s="163"/>
      <c r="HJ51" s="163"/>
      <c r="HK51" s="163"/>
      <c r="HL51" s="163"/>
      <c r="HM51" s="163"/>
      <c r="HN51" s="163"/>
      <c r="HO51" s="163"/>
      <c r="HP51" s="163"/>
      <c r="HQ51" s="163"/>
      <c r="HR51" s="163"/>
      <c r="HS51" s="163"/>
      <c r="HT51" s="163"/>
      <c r="HU51" s="163"/>
      <c r="HV51" s="163"/>
      <c r="HW51" s="163"/>
      <c r="HX51" s="163"/>
      <c r="HY51" s="163"/>
      <c r="HZ51" s="163"/>
      <c r="IA51" s="163"/>
      <c r="IB51" s="163"/>
      <c r="IC51" s="163"/>
      <c r="ID51" s="163"/>
      <c r="IE51" s="163"/>
      <c r="IF51" s="163"/>
      <c r="IG51" s="163"/>
      <c r="IH51" s="163"/>
      <c r="II51" s="164"/>
      <c r="IJ51" s="164"/>
      <c r="IK51" s="164"/>
      <c r="IL51" s="164"/>
      <c r="IM51" s="164"/>
      <c r="IN51" s="164"/>
      <c r="IO51" s="164"/>
      <c r="IP51" s="164"/>
      <c r="IQ51" s="164"/>
      <c r="IR51" s="164"/>
      <c r="IS51" s="164"/>
      <c r="IT51" s="164"/>
      <c r="IU51" s="164"/>
      <c r="IV51" s="164"/>
      <c r="IW51" s="164"/>
      <c r="IX51" s="164"/>
      <c r="IY51" s="164"/>
      <c r="IZ51" s="164"/>
      <c r="JA51" s="164"/>
      <c r="JB51" s="164"/>
      <c r="JC51" s="164"/>
      <c r="JD51" s="164"/>
      <c r="JE51" s="164"/>
      <c r="JF51" s="164"/>
      <c r="JG51" s="164"/>
      <c r="JH51" s="164"/>
      <c r="JI51" s="164"/>
      <c r="JJ51" s="164"/>
      <c r="JK51" s="164"/>
      <c r="JL51" s="164"/>
      <c r="JM51" s="163"/>
      <c r="JN51" s="163"/>
      <c r="JO51" s="163"/>
      <c r="JP51" s="163"/>
      <c r="JQ51" s="163"/>
      <c r="JR51" s="163"/>
      <c r="JS51" s="163"/>
      <c r="JT51" s="163"/>
      <c r="JU51" s="163"/>
      <c r="JV51" s="163"/>
      <c r="JW51" s="163"/>
      <c r="JX51" s="163"/>
      <c r="JY51" s="163"/>
      <c r="JZ51" s="163"/>
      <c r="KA51" s="163"/>
      <c r="KB51" s="163"/>
      <c r="KC51" s="163"/>
      <c r="KD51" s="163"/>
      <c r="KE51" s="163"/>
      <c r="KF51" s="163"/>
      <c r="KG51" s="163"/>
      <c r="KH51" s="163"/>
      <c r="KI51" s="163"/>
      <c r="KJ51" s="163"/>
      <c r="KK51" s="163"/>
      <c r="KL51" s="163"/>
      <c r="KM51" s="163"/>
      <c r="KN51" s="163"/>
      <c r="KO51" s="163"/>
      <c r="KP51" s="163"/>
      <c r="KQ51" s="163"/>
      <c r="KR51" s="164"/>
      <c r="KS51" s="164"/>
      <c r="KT51" s="164"/>
      <c r="KU51" s="164"/>
      <c r="KV51" s="164"/>
      <c r="KW51" s="164"/>
      <c r="KX51" s="164"/>
      <c r="KY51" s="164"/>
      <c r="KZ51" s="164"/>
      <c r="LA51" s="164"/>
      <c r="LB51" s="164"/>
      <c r="LC51" s="164"/>
      <c r="LD51" s="164"/>
      <c r="LE51" s="164"/>
      <c r="LF51" s="164"/>
      <c r="LG51" s="164"/>
      <c r="LH51" s="164"/>
      <c r="LI51" s="164"/>
      <c r="LJ51" s="164"/>
      <c r="LK51" s="164"/>
      <c r="LL51" s="164"/>
      <c r="LM51" s="164"/>
      <c r="LN51" s="164"/>
      <c r="LO51" s="164"/>
      <c r="LP51" s="164"/>
      <c r="LQ51" s="164"/>
      <c r="LR51" s="164"/>
      <c r="LS51" s="164"/>
      <c r="LT51" s="164"/>
      <c r="LU51" s="164"/>
      <c r="LV51" s="164"/>
      <c r="LW51" s="163"/>
      <c r="LX51" s="163"/>
      <c r="LY51" s="163"/>
      <c r="LZ51" s="163"/>
      <c r="MA51" s="163"/>
      <c r="MB51" s="163"/>
      <c r="MC51" s="163"/>
      <c r="MD51" s="163"/>
      <c r="ME51" s="163"/>
      <c r="MF51" s="163"/>
      <c r="MG51" s="163"/>
      <c r="MH51" s="163"/>
      <c r="MI51" s="163"/>
      <c r="MJ51" s="163"/>
      <c r="MK51" s="163"/>
      <c r="ML51" s="163"/>
      <c r="MM51" s="163"/>
      <c r="MN51" s="163"/>
      <c r="MO51" s="163"/>
      <c r="MP51" s="163"/>
      <c r="MQ51" s="163"/>
      <c r="MR51" s="163"/>
      <c r="MS51" s="163"/>
      <c r="MT51" s="163"/>
      <c r="MU51" s="163"/>
      <c r="MV51" s="163"/>
      <c r="MW51" s="163"/>
      <c r="MX51" s="163"/>
      <c r="MY51" s="164"/>
      <c r="MZ51" s="164"/>
      <c r="NA51" s="164"/>
      <c r="NB51" s="164"/>
      <c r="NC51" s="164"/>
      <c r="ND51" s="164"/>
      <c r="NE51" s="164"/>
      <c r="NF51" s="164"/>
      <c r="NG51" s="164"/>
      <c r="NH51" s="164"/>
      <c r="NI51" s="164"/>
      <c r="NJ51" s="164"/>
      <c r="NK51" s="164"/>
      <c r="NL51" s="164"/>
      <c r="NM51" s="164"/>
      <c r="NN51" s="164"/>
      <c r="NO51" s="164"/>
      <c r="NP51" s="164"/>
      <c r="NQ51" s="164"/>
      <c r="NR51" s="164"/>
      <c r="NS51" s="164"/>
      <c r="NT51" s="164"/>
      <c r="NU51" s="164"/>
      <c r="NV51" s="164"/>
      <c r="NW51" s="164"/>
      <c r="NX51" s="164"/>
      <c r="NY51" s="164"/>
      <c r="NZ51" s="164"/>
      <c r="OA51" s="164"/>
      <c r="OB51" s="164"/>
      <c r="OC51" s="164"/>
      <c r="OD51" s="154" t="s">
        <v>225</v>
      </c>
    </row>
    <row r="52" spans="1:395" s="154" customFormat="1" ht="15.75" customHeight="1">
      <c r="A52" s="159">
        <f t="shared" si="26"/>
        <v>47</v>
      </c>
      <c r="B52" s="160"/>
      <c r="C52" s="152">
        <f t="shared" si="1"/>
        <v>0</v>
      </c>
      <c r="D52" s="152">
        <f t="shared" si="1"/>
        <v>0</v>
      </c>
      <c r="E52" s="161">
        <f t="shared" si="5"/>
        <v>0</v>
      </c>
      <c r="F52" s="161">
        <f t="shared" si="6"/>
        <v>0</v>
      </c>
      <c r="G52" s="161">
        <f t="shared" si="7"/>
        <v>0</v>
      </c>
      <c r="H52" s="162">
        <f t="shared" si="8"/>
        <v>0</v>
      </c>
      <c r="I52" s="162">
        <f t="shared" si="9"/>
        <v>0</v>
      </c>
      <c r="J52" s="161">
        <f t="shared" si="10"/>
        <v>0</v>
      </c>
      <c r="K52" s="161">
        <f t="shared" si="11"/>
        <v>0</v>
      </c>
      <c r="L52" s="161">
        <f t="shared" si="12"/>
        <v>0</v>
      </c>
      <c r="M52" s="161">
        <f t="shared" si="13"/>
        <v>0</v>
      </c>
      <c r="N52" s="161">
        <f t="shared" si="14"/>
        <v>0</v>
      </c>
      <c r="O52" s="161">
        <f t="shared" si="15"/>
        <v>0</v>
      </c>
      <c r="P52" s="161">
        <f t="shared" si="16"/>
        <v>0</v>
      </c>
      <c r="Q52" s="161">
        <f t="shared" si="17"/>
        <v>0</v>
      </c>
      <c r="R52" s="161">
        <f t="shared" si="18"/>
        <v>0</v>
      </c>
      <c r="S52" s="161">
        <f t="shared" si="19"/>
        <v>0</v>
      </c>
      <c r="T52" s="161">
        <f t="shared" si="20"/>
        <v>0</v>
      </c>
      <c r="U52" s="161">
        <f t="shared" si="21"/>
        <v>0</v>
      </c>
      <c r="V52" s="161">
        <f t="shared" si="22"/>
        <v>0</v>
      </c>
      <c r="W52" s="161">
        <f t="shared" si="2"/>
        <v>0</v>
      </c>
      <c r="X52" s="161">
        <f t="shared" si="23"/>
        <v>0</v>
      </c>
      <c r="Y52" s="161">
        <f t="shared" si="3"/>
        <v>0</v>
      </c>
      <c r="Z52" s="161">
        <f t="shared" si="4"/>
        <v>0</v>
      </c>
      <c r="AA52" s="161">
        <f t="shared" si="24"/>
        <v>0</v>
      </c>
      <c r="AB52" s="161">
        <f t="shared" si="25"/>
        <v>0</v>
      </c>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4"/>
      <c r="GA52" s="164"/>
      <c r="GB52" s="164"/>
      <c r="GC52" s="164"/>
      <c r="GD52" s="164"/>
      <c r="GE52" s="164"/>
      <c r="GF52" s="164"/>
      <c r="GG52" s="164"/>
      <c r="GH52" s="164"/>
      <c r="GI52" s="164"/>
      <c r="GJ52" s="164"/>
      <c r="GK52" s="164"/>
      <c r="GL52" s="164"/>
      <c r="GM52" s="164"/>
      <c r="GN52" s="164"/>
      <c r="GO52" s="164"/>
      <c r="GP52" s="164"/>
      <c r="GQ52" s="164"/>
      <c r="GR52" s="164"/>
      <c r="GS52" s="164"/>
      <c r="GT52" s="164"/>
      <c r="GU52" s="164"/>
      <c r="GV52" s="164"/>
      <c r="GW52" s="164"/>
      <c r="GX52" s="164"/>
      <c r="GY52" s="164"/>
      <c r="GZ52" s="164"/>
      <c r="HA52" s="164"/>
      <c r="HB52" s="164"/>
      <c r="HC52" s="164"/>
      <c r="HD52" s="163"/>
      <c r="HE52" s="163"/>
      <c r="HF52" s="163"/>
      <c r="HG52" s="163"/>
      <c r="HH52" s="163"/>
      <c r="HI52" s="163"/>
      <c r="HJ52" s="163"/>
      <c r="HK52" s="163"/>
      <c r="HL52" s="163"/>
      <c r="HM52" s="163"/>
      <c r="HN52" s="163"/>
      <c r="HO52" s="163"/>
      <c r="HP52" s="163"/>
      <c r="HQ52" s="163"/>
      <c r="HR52" s="163"/>
      <c r="HS52" s="163"/>
      <c r="HT52" s="163"/>
      <c r="HU52" s="163"/>
      <c r="HV52" s="163"/>
      <c r="HW52" s="163"/>
      <c r="HX52" s="163"/>
      <c r="HY52" s="163"/>
      <c r="HZ52" s="163"/>
      <c r="IA52" s="163"/>
      <c r="IB52" s="163"/>
      <c r="IC52" s="163"/>
      <c r="ID52" s="163"/>
      <c r="IE52" s="163"/>
      <c r="IF52" s="163"/>
      <c r="IG52" s="163"/>
      <c r="IH52" s="163"/>
      <c r="II52" s="164"/>
      <c r="IJ52" s="164"/>
      <c r="IK52" s="164"/>
      <c r="IL52" s="164"/>
      <c r="IM52" s="164"/>
      <c r="IN52" s="164"/>
      <c r="IO52" s="164"/>
      <c r="IP52" s="164"/>
      <c r="IQ52" s="164"/>
      <c r="IR52" s="164"/>
      <c r="IS52" s="164"/>
      <c r="IT52" s="164"/>
      <c r="IU52" s="164"/>
      <c r="IV52" s="164"/>
      <c r="IW52" s="164"/>
      <c r="IX52" s="164"/>
      <c r="IY52" s="164"/>
      <c r="IZ52" s="164"/>
      <c r="JA52" s="164"/>
      <c r="JB52" s="164"/>
      <c r="JC52" s="164"/>
      <c r="JD52" s="164"/>
      <c r="JE52" s="164"/>
      <c r="JF52" s="164"/>
      <c r="JG52" s="164"/>
      <c r="JH52" s="164"/>
      <c r="JI52" s="164"/>
      <c r="JJ52" s="164"/>
      <c r="JK52" s="164"/>
      <c r="JL52" s="164"/>
      <c r="JM52" s="163"/>
      <c r="JN52" s="163"/>
      <c r="JO52" s="163"/>
      <c r="JP52" s="163"/>
      <c r="JQ52" s="163"/>
      <c r="JR52" s="163"/>
      <c r="JS52" s="163"/>
      <c r="JT52" s="163"/>
      <c r="JU52" s="163"/>
      <c r="JV52" s="163"/>
      <c r="JW52" s="163"/>
      <c r="JX52" s="163"/>
      <c r="JY52" s="163"/>
      <c r="JZ52" s="163"/>
      <c r="KA52" s="163"/>
      <c r="KB52" s="163"/>
      <c r="KC52" s="163"/>
      <c r="KD52" s="163"/>
      <c r="KE52" s="163"/>
      <c r="KF52" s="163"/>
      <c r="KG52" s="163"/>
      <c r="KH52" s="163"/>
      <c r="KI52" s="163"/>
      <c r="KJ52" s="163"/>
      <c r="KK52" s="163"/>
      <c r="KL52" s="163"/>
      <c r="KM52" s="163"/>
      <c r="KN52" s="163"/>
      <c r="KO52" s="163"/>
      <c r="KP52" s="163"/>
      <c r="KQ52" s="163"/>
      <c r="KR52" s="164"/>
      <c r="KS52" s="164"/>
      <c r="KT52" s="164"/>
      <c r="KU52" s="164"/>
      <c r="KV52" s="164"/>
      <c r="KW52" s="164"/>
      <c r="KX52" s="164"/>
      <c r="KY52" s="164"/>
      <c r="KZ52" s="164"/>
      <c r="LA52" s="164"/>
      <c r="LB52" s="164"/>
      <c r="LC52" s="164"/>
      <c r="LD52" s="164"/>
      <c r="LE52" s="164"/>
      <c r="LF52" s="164"/>
      <c r="LG52" s="164"/>
      <c r="LH52" s="164"/>
      <c r="LI52" s="164"/>
      <c r="LJ52" s="164"/>
      <c r="LK52" s="164"/>
      <c r="LL52" s="164"/>
      <c r="LM52" s="164"/>
      <c r="LN52" s="164"/>
      <c r="LO52" s="164"/>
      <c r="LP52" s="164"/>
      <c r="LQ52" s="164"/>
      <c r="LR52" s="164"/>
      <c r="LS52" s="164"/>
      <c r="LT52" s="164"/>
      <c r="LU52" s="164"/>
      <c r="LV52" s="164"/>
      <c r="LW52" s="163"/>
      <c r="LX52" s="163"/>
      <c r="LY52" s="163"/>
      <c r="LZ52" s="163"/>
      <c r="MA52" s="163"/>
      <c r="MB52" s="163"/>
      <c r="MC52" s="163"/>
      <c r="MD52" s="163"/>
      <c r="ME52" s="163"/>
      <c r="MF52" s="163"/>
      <c r="MG52" s="163"/>
      <c r="MH52" s="163"/>
      <c r="MI52" s="163"/>
      <c r="MJ52" s="163"/>
      <c r="MK52" s="163"/>
      <c r="ML52" s="163"/>
      <c r="MM52" s="163"/>
      <c r="MN52" s="163"/>
      <c r="MO52" s="163"/>
      <c r="MP52" s="163"/>
      <c r="MQ52" s="163"/>
      <c r="MR52" s="163"/>
      <c r="MS52" s="163"/>
      <c r="MT52" s="163"/>
      <c r="MU52" s="163"/>
      <c r="MV52" s="163"/>
      <c r="MW52" s="163"/>
      <c r="MX52" s="163"/>
      <c r="MY52" s="164"/>
      <c r="MZ52" s="164"/>
      <c r="NA52" s="164"/>
      <c r="NB52" s="164"/>
      <c r="NC52" s="164"/>
      <c r="ND52" s="164"/>
      <c r="NE52" s="164"/>
      <c r="NF52" s="164"/>
      <c r="NG52" s="164"/>
      <c r="NH52" s="164"/>
      <c r="NI52" s="164"/>
      <c r="NJ52" s="164"/>
      <c r="NK52" s="164"/>
      <c r="NL52" s="164"/>
      <c r="NM52" s="164"/>
      <c r="NN52" s="164"/>
      <c r="NO52" s="164"/>
      <c r="NP52" s="164"/>
      <c r="NQ52" s="164"/>
      <c r="NR52" s="164"/>
      <c r="NS52" s="164"/>
      <c r="NT52" s="164"/>
      <c r="NU52" s="164"/>
      <c r="NV52" s="164"/>
      <c r="NW52" s="164"/>
      <c r="NX52" s="164"/>
      <c r="NY52" s="164"/>
      <c r="NZ52" s="164"/>
      <c r="OA52" s="164"/>
      <c r="OB52" s="164"/>
      <c r="OC52" s="164"/>
      <c r="OD52" s="154" t="s">
        <v>225</v>
      </c>
    </row>
    <row r="53" spans="1:395" s="154" customFormat="1" ht="15.75" customHeight="1">
      <c r="A53" s="159">
        <f t="shared" si="26"/>
        <v>48</v>
      </c>
      <c r="B53" s="160"/>
      <c r="C53" s="152">
        <f t="shared" si="1"/>
        <v>0</v>
      </c>
      <c r="D53" s="152">
        <f t="shared" si="1"/>
        <v>0</v>
      </c>
      <c r="E53" s="161">
        <f t="shared" si="5"/>
        <v>0</v>
      </c>
      <c r="F53" s="161">
        <f t="shared" si="6"/>
        <v>0</v>
      </c>
      <c r="G53" s="161">
        <f t="shared" si="7"/>
        <v>0</v>
      </c>
      <c r="H53" s="162">
        <f t="shared" si="8"/>
        <v>0</v>
      </c>
      <c r="I53" s="162">
        <f t="shared" si="9"/>
        <v>0</v>
      </c>
      <c r="J53" s="161">
        <f t="shared" si="10"/>
        <v>0</v>
      </c>
      <c r="K53" s="161">
        <f t="shared" si="11"/>
        <v>0</v>
      </c>
      <c r="L53" s="161">
        <f t="shared" si="12"/>
        <v>0</v>
      </c>
      <c r="M53" s="161">
        <f t="shared" si="13"/>
        <v>0</v>
      </c>
      <c r="N53" s="161">
        <f t="shared" si="14"/>
        <v>0</v>
      </c>
      <c r="O53" s="161">
        <f t="shared" si="15"/>
        <v>0</v>
      </c>
      <c r="P53" s="161">
        <f t="shared" si="16"/>
        <v>0</v>
      </c>
      <c r="Q53" s="161">
        <f t="shared" si="17"/>
        <v>0</v>
      </c>
      <c r="R53" s="161">
        <f t="shared" si="18"/>
        <v>0</v>
      </c>
      <c r="S53" s="161">
        <f t="shared" si="19"/>
        <v>0</v>
      </c>
      <c r="T53" s="161">
        <f t="shared" si="20"/>
        <v>0</v>
      </c>
      <c r="U53" s="161">
        <f t="shared" si="21"/>
        <v>0</v>
      </c>
      <c r="V53" s="161">
        <f t="shared" si="22"/>
        <v>0</v>
      </c>
      <c r="W53" s="161">
        <f t="shared" si="2"/>
        <v>0</v>
      </c>
      <c r="X53" s="161">
        <f t="shared" si="23"/>
        <v>0</v>
      </c>
      <c r="Y53" s="161">
        <f t="shared" si="3"/>
        <v>0</v>
      </c>
      <c r="Z53" s="161">
        <f t="shared" si="4"/>
        <v>0</v>
      </c>
      <c r="AA53" s="161">
        <f t="shared" si="24"/>
        <v>0</v>
      </c>
      <c r="AB53" s="161">
        <f t="shared" si="25"/>
        <v>0</v>
      </c>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4"/>
      <c r="EN53" s="164"/>
      <c r="EO53" s="164"/>
      <c r="EP53" s="164"/>
      <c r="EQ53" s="164"/>
      <c r="ER53" s="164"/>
      <c r="ES53" s="164"/>
      <c r="ET53" s="164"/>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4"/>
      <c r="GA53" s="164"/>
      <c r="GB53" s="164"/>
      <c r="GC53" s="164"/>
      <c r="GD53" s="164"/>
      <c r="GE53" s="164"/>
      <c r="GF53" s="164"/>
      <c r="GG53" s="164"/>
      <c r="GH53" s="164"/>
      <c r="GI53" s="164"/>
      <c r="GJ53" s="164"/>
      <c r="GK53" s="164"/>
      <c r="GL53" s="164"/>
      <c r="GM53" s="164"/>
      <c r="GN53" s="164"/>
      <c r="GO53" s="164"/>
      <c r="GP53" s="164"/>
      <c r="GQ53" s="164"/>
      <c r="GR53" s="164"/>
      <c r="GS53" s="164"/>
      <c r="GT53" s="164"/>
      <c r="GU53" s="164"/>
      <c r="GV53" s="164"/>
      <c r="GW53" s="164"/>
      <c r="GX53" s="164"/>
      <c r="GY53" s="164"/>
      <c r="GZ53" s="164"/>
      <c r="HA53" s="164"/>
      <c r="HB53" s="164"/>
      <c r="HC53" s="164"/>
      <c r="HD53" s="163"/>
      <c r="HE53" s="163"/>
      <c r="HF53" s="163"/>
      <c r="HG53" s="163"/>
      <c r="HH53" s="163"/>
      <c r="HI53" s="163"/>
      <c r="HJ53" s="163"/>
      <c r="HK53" s="163"/>
      <c r="HL53" s="163"/>
      <c r="HM53" s="163"/>
      <c r="HN53" s="163"/>
      <c r="HO53" s="163"/>
      <c r="HP53" s="163"/>
      <c r="HQ53" s="163"/>
      <c r="HR53" s="163"/>
      <c r="HS53" s="163"/>
      <c r="HT53" s="163"/>
      <c r="HU53" s="163"/>
      <c r="HV53" s="163"/>
      <c r="HW53" s="163"/>
      <c r="HX53" s="163"/>
      <c r="HY53" s="163"/>
      <c r="HZ53" s="163"/>
      <c r="IA53" s="163"/>
      <c r="IB53" s="163"/>
      <c r="IC53" s="163"/>
      <c r="ID53" s="163"/>
      <c r="IE53" s="163"/>
      <c r="IF53" s="163"/>
      <c r="IG53" s="163"/>
      <c r="IH53" s="163"/>
      <c r="II53" s="164"/>
      <c r="IJ53" s="164"/>
      <c r="IK53" s="164"/>
      <c r="IL53" s="164"/>
      <c r="IM53" s="164"/>
      <c r="IN53" s="164"/>
      <c r="IO53" s="164"/>
      <c r="IP53" s="164"/>
      <c r="IQ53" s="164"/>
      <c r="IR53" s="164"/>
      <c r="IS53" s="164"/>
      <c r="IT53" s="164"/>
      <c r="IU53" s="164"/>
      <c r="IV53" s="164"/>
      <c r="IW53" s="164"/>
      <c r="IX53" s="164"/>
      <c r="IY53" s="164"/>
      <c r="IZ53" s="164"/>
      <c r="JA53" s="164"/>
      <c r="JB53" s="164"/>
      <c r="JC53" s="164"/>
      <c r="JD53" s="164"/>
      <c r="JE53" s="164"/>
      <c r="JF53" s="164"/>
      <c r="JG53" s="164"/>
      <c r="JH53" s="164"/>
      <c r="JI53" s="164"/>
      <c r="JJ53" s="164"/>
      <c r="JK53" s="164"/>
      <c r="JL53" s="164"/>
      <c r="JM53" s="163"/>
      <c r="JN53" s="163"/>
      <c r="JO53" s="163"/>
      <c r="JP53" s="163"/>
      <c r="JQ53" s="163"/>
      <c r="JR53" s="163"/>
      <c r="JS53" s="163"/>
      <c r="JT53" s="163"/>
      <c r="JU53" s="163"/>
      <c r="JV53" s="163"/>
      <c r="JW53" s="163"/>
      <c r="JX53" s="163"/>
      <c r="JY53" s="163"/>
      <c r="JZ53" s="163"/>
      <c r="KA53" s="163"/>
      <c r="KB53" s="163"/>
      <c r="KC53" s="163"/>
      <c r="KD53" s="163"/>
      <c r="KE53" s="163"/>
      <c r="KF53" s="163"/>
      <c r="KG53" s="163"/>
      <c r="KH53" s="163"/>
      <c r="KI53" s="163"/>
      <c r="KJ53" s="163"/>
      <c r="KK53" s="163"/>
      <c r="KL53" s="163"/>
      <c r="KM53" s="163"/>
      <c r="KN53" s="163"/>
      <c r="KO53" s="163"/>
      <c r="KP53" s="163"/>
      <c r="KQ53" s="163"/>
      <c r="KR53" s="164"/>
      <c r="KS53" s="164"/>
      <c r="KT53" s="164"/>
      <c r="KU53" s="164"/>
      <c r="KV53" s="164"/>
      <c r="KW53" s="164"/>
      <c r="KX53" s="164"/>
      <c r="KY53" s="164"/>
      <c r="KZ53" s="164"/>
      <c r="LA53" s="164"/>
      <c r="LB53" s="164"/>
      <c r="LC53" s="164"/>
      <c r="LD53" s="164"/>
      <c r="LE53" s="164"/>
      <c r="LF53" s="164"/>
      <c r="LG53" s="164"/>
      <c r="LH53" s="164"/>
      <c r="LI53" s="164"/>
      <c r="LJ53" s="164"/>
      <c r="LK53" s="164"/>
      <c r="LL53" s="164"/>
      <c r="LM53" s="164"/>
      <c r="LN53" s="164"/>
      <c r="LO53" s="164"/>
      <c r="LP53" s="164"/>
      <c r="LQ53" s="164"/>
      <c r="LR53" s="164"/>
      <c r="LS53" s="164"/>
      <c r="LT53" s="164"/>
      <c r="LU53" s="164"/>
      <c r="LV53" s="164"/>
      <c r="LW53" s="163"/>
      <c r="LX53" s="163"/>
      <c r="LY53" s="163"/>
      <c r="LZ53" s="163"/>
      <c r="MA53" s="163"/>
      <c r="MB53" s="163"/>
      <c r="MC53" s="163"/>
      <c r="MD53" s="163"/>
      <c r="ME53" s="163"/>
      <c r="MF53" s="163"/>
      <c r="MG53" s="163"/>
      <c r="MH53" s="163"/>
      <c r="MI53" s="163"/>
      <c r="MJ53" s="163"/>
      <c r="MK53" s="163"/>
      <c r="ML53" s="163"/>
      <c r="MM53" s="163"/>
      <c r="MN53" s="163"/>
      <c r="MO53" s="163"/>
      <c r="MP53" s="163"/>
      <c r="MQ53" s="163"/>
      <c r="MR53" s="163"/>
      <c r="MS53" s="163"/>
      <c r="MT53" s="163"/>
      <c r="MU53" s="163"/>
      <c r="MV53" s="163"/>
      <c r="MW53" s="163"/>
      <c r="MX53" s="163"/>
      <c r="MY53" s="164"/>
      <c r="MZ53" s="164"/>
      <c r="NA53" s="164"/>
      <c r="NB53" s="164"/>
      <c r="NC53" s="164"/>
      <c r="ND53" s="164"/>
      <c r="NE53" s="164"/>
      <c r="NF53" s="164"/>
      <c r="NG53" s="164"/>
      <c r="NH53" s="164"/>
      <c r="NI53" s="164"/>
      <c r="NJ53" s="164"/>
      <c r="NK53" s="164"/>
      <c r="NL53" s="164"/>
      <c r="NM53" s="164"/>
      <c r="NN53" s="164"/>
      <c r="NO53" s="164"/>
      <c r="NP53" s="164"/>
      <c r="NQ53" s="164"/>
      <c r="NR53" s="164"/>
      <c r="NS53" s="164"/>
      <c r="NT53" s="164"/>
      <c r="NU53" s="164"/>
      <c r="NV53" s="164"/>
      <c r="NW53" s="164"/>
      <c r="NX53" s="164"/>
      <c r="NY53" s="164"/>
      <c r="NZ53" s="164"/>
      <c r="OA53" s="164"/>
      <c r="OB53" s="164"/>
      <c r="OC53" s="164"/>
      <c r="OD53" s="154" t="s">
        <v>225</v>
      </c>
    </row>
    <row r="54" spans="1:395" s="154" customFormat="1" ht="15.75" customHeight="1">
      <c r="A54" s="159">
        <f t="shared" si="26"/>
        <v>49</v>
      </c>
      <c r="B54" s="160"/>
      <c r="C54" s="152">
        <f t="shared" si="1"/>
        <v>0</v>
      </c>
      <c r="D54" s="152">
        <f t="shared" si="1"/>
        <v>0</v>
      </c>
      <c r="E54" s="161">
        <f t="shared" si="5"/>
        <v>0</v>
      </c>
      <c r="F54" s="161">
        <f t="shared" si="6"/>
        <v>0</v>
      </c>
      <c r="G54" s="161">
        <f t="shared" si="7"/>
        <v>0</v>
      </c>
      <c r="H54" s="162">
        <f t="shared" si="8"/>
        <v>0</v>
      </c>
      <c r="I54" s="162">
        <f t="shared" si="9"/>
        <v>0</v>
      </c>
      <c r="J54" s="161">
        <f t="shared" si="10"/>
        <v>0</v>
      </c>
      <c r="K54" s="161">
        <f t="shared" si="11"/>
        <v>0</v>
      </c>
      <c r="L54" s="161">
        <f t="shared" si="12"/>
        <v>0</v>
      </c>
      <c r="M54" s="161">
        <f t="shared" si="13"/>
        <v>0</v>
      </c>
      <c r="N54" s="161">
        <f t="shared" si="14"/>
        <v>0</v>
      </c>
      <c r="O54" s="161">
        <f t="shared" si="15"/>
        <v>0</v>
      </c>
      <c r="P54" s="161">
        <f t="shared" si="16"/>
        <v>0</v>
      </c>
      <c r="Q54" s="161">
        <f t="shared" si="17"/>
        <v>0</v>
      </c>
      <c r="R54" s="161">
        <f t="shared" si="18"/>
        <v>0</v>
      </c>
      <c r="S54" s="161">
        <f t="shared" si="19"/>
        <v>0</v>
      </c>
      <c r="T54" s="161">
        <f t="shared" si="20"/>
        <v>0</v>
      </c>
      <c r="U54" s="161">
        <f t="shared" si="21"/>
        <v>0</v>
      </c>
      <c r="V54" s="161">
        <f t="shared" si="22"/>
        <v>0</v>
      </c>
      <c r="W54" s="161">
        <f t="shared" si="2"/>
        <v>0</v>
      </c>
      <c r="X54" s="161">
        <f t="shared" si="23"/>
        <v>0</v>
      </c>
      <c r="Y54" s="161">
        <f t="shared" si="3"/>
        <v>0</v>
      </c>
      <c r="Z54" s="161">
        <f t="shared" si="4"/>
        <v>0</v>
      </c>
      <c r="AA54" s="161">
        <f t="shared" si="24"/>
        <v>0</v>
      </c>
      <c r="AB54" s="161">
        <f t="shared" si="25"/>
        <v>0</v>
      </c>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4"/>
      <c r="GA54" s="164"/>
      <c r="GB54" s="164"/>
      <c r="GC54" s="164"/>
      <c r="GD54" s="164"/>
      <c r="GE54" s="164"/>
      <c r="GF54" s="164"/>
      <c r="GG54" s="164"/>
      <c r="GH54" s="164"/>
      <c r="GI54" s="164"/>
      <c r="GJ54" s="164"/>
      <c r="GK54" s="164"/>
      <c r="GL54" s="164"/>
      <c r="GM54" s="164"/>
      <c r="GN54" s="164"/>
      <c r="GO54" s="164"/>
      <c r="GP54" s="164"/>
      <c r="GQ54" s="164"/>
      <c r="GR54" s="164"/>
      <c r="GS54" s="164"/>
      <c r="GT54" s="164"/>
      <c r="GU54" s="164"/>
      <c r="GV54" s="164"/>
      <c r="GW54" s="164"/>
      <c r="GX54" s="164"/>
      <c r="GY54" s="164"/>
      <c r="GZ54" s="164"/>
      <c r="HA54" s="164"/>
      <c r="HB54" s="164"/>
      <c r="HC54" s="164"/>
      <c r="HD54" s="163"/>
      <c r="HE54" s="163"/>
      <c r="HF54" s="163"/>
      <c r="HG54" s="163"/>
      <c r="HH54" s="163"/>
      <c r="HI54" s="163"/>
      <c r="HJ54" s="163"/>
      <c r="HK54" s="163"/>
      <c r="HL54" s="163"/>
      <c r="HM54" s="163"/>
      <c r="HN54" s="163"/>
      <c r="HO54" s="163"/>
      <c r="HP54" s="163"/>
      <c r="HQ54" s="163"/>
      <c r="HR54" s="163"/>
      <c r="HS54" s="163"/>
      <c r="HT54" s="163"/>
      <c r="HU54" s="163"/>
      <c r="HV54" s="163"/>
      <c r="HW54" s="163"/>
      <c r="HX54" s="163"/>
      <c r="HY54" s="163"/>
      <c r="HZ54" s="163"/>
      <c r="IA54" s="163"/>
      <c r="IB54" s="163"/>
      <c r="IC54" s="163"/>
      <c r="ID54" s="163"/>
      <c r="IE54" s="163"/>
      <c r="IF54" s="163"/>
      <c r="IG54" s="163"/>
      <c r="IH54" s="163"/>
      <c r="II54" s="164"/>
      <c r="IJ54" s="164"/>
      <c r="IK54" s="164"/>
      <c r="IL54" s="164"/>
      <c r="IM54" s="164"/>
      <c r="IN54" s="164"/>
      <c r="IO54" s="164"/>
      <c r="IP54" s="164"/>
      <c r="IQ54" s="164"/>
      <c r="IR54" s="164"/>
      <c r="IS54" s="164"/>
      <c r="IT54" s="164"/>
      <c r="IU54" s="164"/>
      <c r="IV54" s="164"/>
      <c r="IW54" s="164"/>
      <c r="IX54" s="164"/>
      <c r="IY54" s="164"/>
      <c r="IZ54" s="164"/>
      <c r="JA54" s="164"/>
      <c r="JB54" s="164"/>
      <c r="JC54" s="164"/>
      <c r="JD54" s="164"/>
      <c r="JE54" s="164"/>
      <c r="JF54" s="164"/>
      <c r="JG54" s="164"/>
      <c r="JH54" s="164"/>
      <c r="JI54" s="164"/>
      <c r="JJ54" s="164"/>
      <c r="JK54" s="164"/>
      <c r="JL54" s="164"/>
      <c r="JM54" s="163"/>
      <c r="JN54" s="163"/>
      <c r="JO54" s="163"/>
      <c r="JP54" s="163"/>
      <c r="JQ54" s="163"/>
      <c r="JR54" s="163"/>
      <c r="JS54" s="163"/>
      <c r="JT54" s="163"/>
      <c r="JU54" s="163"/>
      <c r="JV54" s="163"/>
      <c r="JW54" s="163"/>
      <c r="JX54" s="163"/>
      <c r="JY54" s="163"/>
      <c r="JZ54" s="163"/>
      <c r="KA54" s="163"/>
      <c r="KB54" s="163"/>
      <c r="KC54" s="163"/>
      <c r="KD54" s="163"/>
      <c r="KE54" s="163"/>
      <c r="KF54" s="163"/>
      <c r="KG54" s="163"/>
      <c r="KH54" s="163"/>
      <c r="KI54" s="163"/>
      <c r="KJ54" s="163"/>
      <c r="KK54" s="163"/>
      <c r="KL54" s="163"/>
      <c r="KM54" s="163"/>
      <c r="KN54" s="163"/>
      <c r="KO54" s="163"/>
      <c r="KP54" s="163"/>
      <c r="KQ54" s="163"/>
      <c r="KR54" s="164"/>
      <c r="KS54" s="164"/>
      <c r="KT54" s="164"/>
      <c r="KU54" s="164"/>
      <c r="KV54" s="164"/>
      <c r="KW54" s="164"/>
      <c r="KX54" s="164"/>
      <c r="KY54" s="164"/>
      <c r="KZ54" s="164"/>
      <c r="LA54" s="164"/>
      <c r="LB54" s="164"/>
      <c r="LC54" s="164"/>
      <c r="LD54" s="164"/>
      <c r="LE54" s="164"/>
      <c r="LF54" s="164"/>
      <c r="LG54" s="164"/>
      <c r="LH54" s="164"/>
      <c r="LI54" s="164"/>
      <c r="LJ54" s="164"/>
      <c r="LK54" s="164"/>
      <c r="LL54" s="164"/>
      <c r="LM54" s="164"/>
      <c r="LN54" s="164"/>
      <c r="LO54" s="164"/>
      <c r="LP54" s="164"/>
      <c r="LQ54" s="164"/>
      <c r="LR54" s="164"/>
      <c r="LS54" s="164"/>
      <c r="LT54" s="164"/>
      <c r="LU54" s="164"/>
      <c r="LV54" s="164"/>
      <c r="LW54" s="163"/>
      <c r="LX54" s="163"/>
      <c r="LY54" s="163"/>
      <c r="LZ54" s="163"/>
      <c r="MA54" s="163"/>
      <c r="MB54" s="163"/>
      <c r="MC54" s="163"/>
      <c r="MD54" s="163"/>
      <c r="ME54" s="163"/>
      <c r="MF54" s="163"/>
      <c r="MG54" s="163"/>
      <c r="MH54" s="163"/>
      <c r="MI54" s="163"/>
      <c r="MJ54" s="163"/>
      <c r="MK54" s="163"/>
      <c r="ML54" s="163"/>
      <c r="MM54" s="163"/>
      <c r="MN54" s="163"/>
      <c r="MO54" s="163"/>
      <c r="MP54" s="163"/>
      <c r="MQ54" s="163"/>
      <c r="MR54" s="163"/>
      <c r="MS54" s="163"/>
      <c r="MT54" s="163"/>
      <c r="MU54" s="163"/>
      <c r="MV54" s="163"/>
      <c r="MW54" s="163"/>
      <c r="MX54" s="163"/>
      <c r="MY54" s="164"/>
      <c r="MZ54" s="164"/>
      <c r="NA54" s="164"/>
      <c r="NB54" s="164"/>
      <c r="NC54" s="164"/>
      <c r="ND54" s="164"/>
      <c r="NE54" s="164"/>
      <c r="NF54" s="164"/>
      <c r="NG54" s="164"/>
      <c r="NH54" s="164"/>
      <c r="NI54" s="164"/>
      <c r="NJ54" s="164"/>
      <c r="NK54" s="164"/>
      <c r="NL54" s="164"/>
      <c r="NM54" s="164"/>
      <c r="NN54" s="164"/>
      <c r="NO54" s="164"/>
      <c r="NP54" s="164"/>
      <c r="NQ54" s="164"/>
      <c r="NR54" s="164"/>
      <c r="NS54" s="164"/>
      <c r="NT54" s="164"/>
      <c r="NU54" s="164"/>
      <c r="NV54" s="164"/>
      <c r="NW54" s="164"/>
      <c r="NX54" s="164"/>
      <c r="NY54" s="164"/>
      <c r="NZ54" s="164"/>
      <c r="OA54" s="164"/>
      <c r="OB54" s="164"/>
      <c r="OC54" s="164"/>
      <c r="OD54" s="154" t="s">
        <v>225</v>
      </c>
    </row>
    <row r="55" spans="1:395" s="154" customFormat="1" ht="15.75" customHeight="1">
      <c r="A55" s="159">
        <f t="shared" si="26"/>
        <v>50</v>
      </c>
      <c r="B55" s="160"/>
      <c r="C55" s="152">
        <f t="shared" si="1"/>
        <v>0</v>
      </c>
      <c r="D55" s="152">
        <f t="shared" si="1"/>
        <v>0</v>
      </c>
      <c r="E55" s="161">
        <f t="shared" si="5"/>
        <v>0</v>
      </c>
      <c r="F55" s="161">
        <f t="shared" si="6"/>
        <v>0</v>
      </c>
      <c r="G55" s="161">
        <f t="shared" si="7"/>
        <v>0</v>
      </c>
      <c r="H55" s="162">
        <f t="shared" si="8"/>
        <v>0</v>
      </c>
      <c r="I55" s="162">
        <f t="shared" si="9"/>
        <v>0</v>
      </c>
      <c r="J55" s="161">
        <f t="shared" si="10"/>
        <v>0</v>
      </c>
      <c r="K55" s="161">
        <f t="shared" si="11"/>
        <v>0</v>
      </c>
      <c r="L55" s="161">
        <f t="shared" si="12"/>
        <v>0</v>
      </c>
      <c r="M55" s="161">
        <f t="shared" si="13"/>
        <v>0</v>
      </c>
      <c r="N55" s="161">
        <f t="shared" si="14"/>
        <v>0</v>
      </c>
      <c r="O55" s="161">
        <f t="shared" si="15"/>
        <v>0</v>
      </c>
      <c r="P55" s="161">
        <f t="shared" si="16"/>
        <v>0</v>
      </c>
      <c r="Q55" s="161">
        <f t="shared" si="17"/>
        <v>0</v>
      </c>
      <c r="R55" s="161">
        <f t="shared" si="18"/>
        <v>0</v>
      </c>
      <c r="S55" s="161">
        <f t="shared" si="19"/>
        <v>0</v>
      </c>
      <c r="T55" s="161">
        <f t="shared" si="20"/>
        <v>0</v>
      </c>
      <c r="U55" s="161">
        <f t="shared" si="21"/>
        <v>0</v>
      </c>
      <c r="V55" s="161">
        <f t="shared" si="22"/>
        <v>0</v>
      </c>
      <c r="W55" s="161">
        <f t="shared" si="2"/>
        <v>0</v>
      </c>
      <c r="X55" s="161">
        <f t="shared" si="23"/>
        <v>0</v>
      </c>
      <c r="Y55" s="161">
        <f t="shared" si="3"/>
        <v>0</v>
      </c>
      <c r="Z55" s="161">
        <f t="shared" si="4"/>
        <v>0</v>
      </c>
      <c r="AA55" s="161">
        <f t="shared" si="24"/>
        <v>0</v>
      </c>
      <c r="AB55" s="161">
        <f t="shared" si="25"/>
        <v>0</v>
      </c>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4"/>
      <c r="DQ55" s="164"/>
      <c r="DR55" s="164"/>
      <c r="DS55" s="164"/>
      <c r="DT55" s="164"/>
      <c r="DU55" s="164"/>
      <c r="DV55" s="164"/>
      <c r="DW55" s="164"/>
      <c r="DX55" s="164"/>
      <c r="DY55" s="164"/>
      <c r="DZ55" s="164"/>
      <c r="EA55" s="164"/>
      <c r="EB55" s="164"/>
      <c r="EC55" s="164"/>
      <c r="ED55" s="164"/>
      <c r="EE55" s="164"/>
      <c r="EF55" s="164"/>
      <c r="EG55" s="164"/>
      <c r="EH55" s="164"/>
      <c r="EI55" s="164"/>
      <c r="EJ55" s="164"/>
      <c r="EK55" s="164"/>
      <c r="EL55" s="164"/>
      <c r="EM55" s="164"/>
      <c r="EN55" s="164"/>
      <c r="EO55" s="164"/>
      <c r="EP55" s="164"/>
      <c r="EQ55" s="164"/>
      <c r="ER55" s="164"/>
      <c r="ES55" s="164"/>
      <c r="ET55" s="164"/>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4"/>
      <c r="GA55" s="164"/>
      <c r="GB55" s="164"/>
      <c r="GC55" s="164"/>
      <c r="GD55" s="164"/>
      <c r="GE55" s="164"/>
      <c r="GF55" s="164"/>
      <c r="GG55" s="164"/>
      <c r="GH55" s="164"/>
      <c r="GI55" s="164"/>
      <c r="GJ55" s="164"/>
      <c r="GK55" s="164"/>
      <c r="GL55" s="164"/>
      <c r="GM55" s="164"/>
      <c r="GN55" s="164"/>
      <c r="GO55" s="164"/>
      <c r="GP55" s="164"/>
      <c r="GQ55" s="164"/>
      <c r="GR55" s="164"/>
      <c r="GS55" s="164"/>
      <c r="GT55" s="164"/>
      <c r="GU55" s="164"/>
      <c r="GV55" s="164"/>
      <c r="GW55" s="164"/>
      <c r="GX55" s="164"/>
      <c r="GY55" s="164"/>
      <c r="GZ55" s="164"/>
      <c r="HA55" s="164"/>
      <c r="HB55" s="164"/>
      <c r="HC55" s="164"/>
      <c r="HD55" s="163"/>
      <c r="HE55" s="163"/>
      <c r="HF55" s="163"/>
      <c r="HG55" s="163"/>
      <c r="HH55" s="163"/>
      <c r="HI55" s="163"/>
      <c r="HJ55" s="163"/>
      <c r="HK55" s="163"/>
      <c r="HL55" s="163"/>
      <c r="HM55" s="163"/>
      <c r="HN55" s="163"/>
      <c r="HO55" s="163"/>
      <c r="HP55" s="163"/>
      <c r="HQ55" s="163"/>
      <c r="HR55" s="163"/>
      <c r="HS55" s="163"/>
      <c r="HT55" s="163"/>
      <c r="HU55" s="163"/>
      <c r="HV55" s="163"/>
      <c r="HW55" s="163"/>
      <c r="HX55" s="163"/>
      <c r="HY55" s="163"/>
      <c r="HZ55" s="163"/>
      <c r="IA55" s="163"/>
      <c r="IB55" s="163"/>
      <c r="IC55" s="163"/>
      <c r="ID55" s="163"/>
      <c r="IE55" s="163"/>
      <c r="IF55" s="163"/>
      <c r="IG55" s="163"/>
      <c r="IH55" s="163"/>
      <c r="II55" s="164"/>
      <c r="IJ55" s="164"/>
      <c r="IK55" s="164"/>
      <c r="IL55" s="164"/>
      <c r="IM55" s="164"/>
      <c r="IN55" s="164"/>
      <c r="IO55" s="164"/>
      <c r="IP55" s="164"/>
      <c r="IQ55" s="164"/>
      <c r="IR55" s="164"/>
      <c r="IS55" s="164"/>
      <c r="IT55" s="164"/>
      <c r="IU55" s="164"/>
      <c r="IV55" s="164"/>
      <c r="IW55" s="164"/>
      <c r="IX55" s="164"/>
      <c r="IY55" s="164"/>
      <c r="IZ55" s="164"/>
      <c r="JA55" s="164"/>
      <c r="JB55" s="164"/>
      <c r="JC55" s="164"/>
      <c r="JD55" s="164"/>
      <c r="JE55" s="164"/>
      <c r="JF55" s="164"/>
      <c r="JG55" s="164"/>
      <c r="JH55" s="164"/>
      <c r="JI55" s="164"/>
      <c r="JJ55" s="164"/>
      <c r="JK55" s="164"/>
      <c r="JL55" s="164"/>
      <c r="JM55" s="163"/>
      <c r="JN55" s="163"/>
      <c r="JO55" s="163"/>
      <c r="JP55" s="163"/>
      <c r="JQ55" s="163"/>
      <c r="JR55" s="163"/>
      <c r="JS55" s="163"/>
      <c r="JT55" s="163"/>
      <c r="JU55" s="163"/>
      <c r="JV55" s="163"/>
      <c r="JW55" s="163"/>
      <c r="JX55" s="163"/>
      <c r="JY55" s="163"/>
      <c r="JZ55" s="163"/>
      <c r="KA55" s="163"/>
      <c r="KB55" s="163"/>
      <c r="KC55" s="163"/>
      <c r="KD55" s="163"/>
      <c r="KE55" s="163"/>
      <c r="KF55" s="163"/>
      <c r="KG55" s="163"/>
      <c r="KH55" s="163"/>
      <c r="KI55" s="163"/>
      <c r="KJ55" s="163"/>
      <c r="KK55" s="163"/>
      <c r="KL55" s="163"/>
      <c r="KM55" s="163"/>
      <c r="KN55" s="163"/>
      <c r="KO55" s="163"/>
      <c r="KP55" s="163"/>
      <c r="KQ55" s="163"/>
      <c r="KR55" s="164"/>
      <c r="KS55" s="164"/>
      <c r="KT55" s="164"/>
      <c r="KU55" s="164"/>
      <c r="KV55" s="164"/>
      <c r="KW55" s="164"/>
      <c r="KX55" s="164"/>
      <c r="KY55" s="164"/>
      <c r="KZ55" s="164"/>
      <c r="LA55" s="164"/>
      <c r="LB55" s="164"/>
      <c r="LC55" s="164"/>
      <c r="LD55" s="164"/>
      <c r="LE55" s="164"/>
      <c r="LF55" s="164"/>
      <c r="LG55" s="164"/>
      <c r="LH55" s="164"/>
      <c r="LI55" s="164"/>
      <c r="LJ55" s="164"/>
      <c r="LK55" s="164"/>
      <c r="LL55" s="164"/>
      <c r="LM55" s="164"/>
      <c r="LN55" s="164"/>
      <c r="LO55" s="164"/>
      <c r="LP55" s="164"/>
      <c r="LQ55" s="164"/>
      <c r="LR55" s="164"/>
      <c r="LS55" s="164"/>
      <c r="LT55" s="164"/>
      <c r="LU55" s="164"/>
      <c r="LV55" s="164"/>
      <c r="LW55" s="163"/>
      <c r="LX55" s="163"/>
      <c r="LY55" s="163"/>
      <c r="LZ55" s="163"/>
      <c r="MA55" s="163"/>
      <c r="MB55" s="163"/>
      <c r="MC55" s="163"/>
      <c r="MD55" s="163"/>
      <c r="ME55" s="163"/>
      <c r="MF55" s="163"/>
      <c r="MG55" s="163"/>
      <c r="MH55" s="163"/>
      <c r="MI55" s="163"/>
      <c r="MJ55" s="163"/>
      <c r="MK55" s="163"/>
      <c r="ML55" s="163"/>
      <c r="MM55" s="163"/>
      <c r="MN55" s="163"/>
      <c r="MO55" s="163"/>
      <c r="MP55" s="163"/>
      <c r="MQ55" s="163"/>
      <c r="MR55" s="163"/>
      <c r="MS55" s="163"/>
      <c r="MT55" s="163"/>
      <c r="MU55" s="163"/>
      <c r="MV55" s="163"/>
      <c r="MW55" s="163"/>
      <c r="MX55" s="163"/>
      <c r="MY55" s="164"/>
      <c r="MZ55" s="164"/>
      <c r="NA55" s="164"/>
      <c r="NB55" s="164"/>
      <c r="NC55" s="164"/>
      <c r="ND55" s="164"/>
      <c r="NE55" s="164"/>
      <c r="NF55" s="164"/>
      <c r="NG55" s="164"/>
      <c r="NH55" s="164"/>
      <c r="NI55" s="164"/>
      <c r="NJ55" s="164"/>
      <c r="NK55" s="164"/>
      <c r="NL55" s="164"/>
      <c r="NM55" s="164"/>
      <c r="NN55" s="164"/>
      <c r="NO55" s="164"/>
      <c r="NP55" s="164"/>
      <c r="NQ55" s="164"/>
      <c r="NR55" s="164"/>
      <c r="NS55" s="164"/>
      <c r="NT55" s="164"/>
      <c r="NU55" s="164"/>
      <c r="NV55" s="164"/>
      <c r="NW55" s="164"/>
      <c r="NX55" s="164"/>
      <c r="NY55" s="164"/>
      <c r="NZ55" s="164"/>
      <c r="OA55" s="164"/>
      <c r="OB55" s="164"/>
      <c r="OC55" s="164"/>
      <c r="OD55" s="154" t="s">
        <v>225</v>
      </c>
    </row>
    <row r="56" spans="1:395" s="154" customFormat="1" ht="15.75" customHeight="1">
      <c r="A56" s="159">
        <f t="shared" si="26"/>
        <v>51</v>
      </c>
      <c r="B56" s="160"/>
      <c r="C56" s="152">
        <f t="shared" ref="C56:D105" si="27">SUM(E56,G56,I56,K56,M56,O56,Q56,S56,U56,W56,Y56,AA56)</f>
        <v>0</v>
      </c>
      <c r="D56" s="152">
        <f t="shared" si="27"/>
        <v>0</v>
      </c>
      <c r="E56" s="161">
        <f>COUNTA($AC56:$BF56)</f>
        <v>0</v>
      </c>
      <c r="F56" s="161">
        <f>SUM($AC56:$BF56)</f>
        <v>0</v>
      </c>
      <c r="G56" s="161">
        <f>COUNTA($BG56:$CK56)</f>
        <v>0</v>
      </c>
      <c r="H56" s="162">
        <f>SUM(BG56:CK56)</f>
        <v>0</v>
      </c>
      <c r="I56" s="162">
        <f>COUNTA($CL56:$DO56)</f>
        <v>0</v>
      </c>
      <c r="J56" s="161">
        <f>SUM(CL56:DO56)</f>
        <v>0</v>
      </c>
      <c r="K56" s="161">
        <f>COUNTA($DP56:$ET56)</f>
        <v>0</v>
      </c>
      <c r="L56" s="161">
        <f>SUM(DP56:ET56)</f>
        <v>0</v>
      </c>
      <c r="M56" s="161">
        <f>COUNTA($EU56:$FY56)</f>
        <v>0</v>
      </c>
      <c r="N56" s="161">
        <f>SUM(EU56:FY56)</f>
        <v>0</v>
      </c>
      <c r="O56" s="161">
        <f>COUNTA($FZ56:$HC56)</f>
        <v>0</v>
      </c>
      <c r="P56" s="161">
        <f>SUM(FZ56:HC56)</f>
        <v>0</v>
      </c>
      <c r="Q56" s="161">
        <f>COUNTA($HD56:$IH56)</f>
        <v>0</v>
      </c>
      <c r="R56" s="161">
        <f>SUM(HD56:IH56)</f>
        <v>0</v>
      </c>
      <c r="S56" s="161">
        <f>COUNTA($II56:$JL56)</f>
        <v>0</v>
      </c>
      <c r="T56" s="161">
        <f>SUM(II56:JL56)</f>
        <v>0</v>
      </c>
      <c r="U56" s="161">
        <f>COUNTA($JM56:$KQ56)</f>
        <v>0</v>
      </c>
      <c r="V56" s="161">
        <f>SUM(JM56:KQ56)</f>
        <v>0</v>
      </c>
      <c r="W56" s="161">
        <f t="shared" si="2"/>
        <v>0</v>
      </c>
      <c r="X56" s="161">
        <f>SUM(KR56:LV56)</f>
        <v>0</v>
      </c>
      <c r="Y56" s="161">
        <f t="shared" si="3"/>
        <v>0</v>
      </c>
      <c r="Z56" s="161">
        <f t="shared" si="4"/>
        <v>0</v>
      </c>
      <c r="AA56" s="161">
        <f t="shared" si="24"/>
        <v>0</v>
      </c>
      <c r="AB56" s="161">
        <f t="shared" si="25"/>
        <v>0</v>
      </c>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c r="GD56" s="163"/>
      <c r="GE56" s="163"/>
      <c r="GF56" s="163"/>
      <c r="GG56" s="163"/>
      <c r="GH56" s="163"/>
      <c r="GI56" s="163"/>
      <c r="GJ56" s="163"/>
      <c r="GK56" s="163"/>
      <c r="GL56" s="163"/>
      <c r="GM56" s="163"/>
      <c r="GN56" s="163"/>
      <c r="GO56" s="163"/>
      <c r="GP56" s="163"/>
      <c r="GQ56" s="163"/>
      <c r="GR56" s="163"/>
      <c r="GS56" s="163"/>
      <c r="GT56" s="163"/>
      <c r="GU56" s="163"/>
      <c r="GV56" s="163"/>
      <c r="GW56" s="163"/>
      <c r="GX56" s="163"/>
      <c r="GY56" s="163"/>
      <c r="GZ56" s="163"/>
      <c r="HA56" s="163"/>
      <c r="HB56" s="163"/>
      <c r="HC56" s="163"/>
      <c r="HD56" s="163"/>
      <c r="HE56" s="163"/>
      <c r="HF56" s="163"/>
      <c r="HG56" s="163"/>
      <c r="HH56" s="163"/>
      <c r="HI56" s="163"/>
      <c r="HJ56" s="163"/>
      <c r="HK56" s="163"/>
      <c r="HL56" s="163"/>
      <c r="HM56" s="163"/>
      <c r="HN56" s="163"/>
      <c r="HO56" s="163"/>
      <c r="HP56" s="163"/>
      <c r="HQ56" s="163"/>
      <c r="HR56" s="163"/>
      <c r="HS56" s="163"/>
      <c r="HT56" s="163"/>
      <c r="HU56" s="163"/>
      <c r="HV56" s="163"/>
      <c r="HW56" s="163"/>
      <c r="HX56" s="163"/>
      <c r="HY56" s="163"/>
      <c r="HZ56" s="163"/>
      <c r="IA56" s="163"/>
      <c r="IB56" s="163"/>
      <c r="IC56" s="163"/>
      <c r="ID56" s="163"/>
      <c r="IE56" s="163"/>
      <c r="IF56" s="163"/>
      <c r="IG56" s="163"/>
      <c r="IH56" s="163"/>
      <c r="II56" s="163"/>
      <c r="IJ56" s="163"/>
      <c r="IK56" s="163"/>
      <c r="IL56" s="163"/>
      <c r="IM56" s="163"/>
      <c r="IN56" s="163"/>
      <c r="IO56" s="163"/>
      <c r="IP56" s="163"/>
      <c r="IQ56" s="163"/>
      <c r="IR56" s="163"/>
      <c r="IS56" s="163"/>
      <c r="IT56" s="163"/>
      <c r="IU56" s="163"/>
      <c r="IV56" s="163"/>
      <c r="IW56" s="163"/>
      <c r="IX56" s="163"/>
      <c r="IY56" s="163"/>
      <c r="IZ56" s="163"/>
      <c r="JA56" s="163"/>
      <c r="JB56" s="163"/>
      <c r="JC56" s="163"/>
      <c r="JD56" s="163"/>
      <c r="JE56" s="163"/>
      <c r="JF56" s="163"/>
      <c r="JG56" s="163"/>
      <c r="JH56" s="163"/>
      <c r="JI56" s="163"/>
      <c r="JJ56" s="163"/>
      <c r="JK56" s="163"/>
      <c r="JL56" s="163"/>
      <c r="JM56" s="163"/>
      <c r="JN56" s="163"/>
      <c r="JO56" s="163"/>
      <c r="JP56" s="163"/>
      <c r="JQ56" s="163"/>
      <c r="JR56" s="163"/>
      <c r="JS56" s="163"/>
      <c r="JT56" s="163"/>
      <c r="JU56" s="163"/>
      <c r="JV56" s="163"/>
      <c r="JW56" s="163"/>
      <c r="JX56" s="163"/>
      <c r="JY56" s="163"/>
      <c r="JZ56" s="163"/>
      <c r="KA56" s="163"/>
      <c r="KB56" s="163"/>
      <c r="KC56" s="163"/>
      <c r="KD56" s="163"/>
      <c r="KE56" s="163"/>
      <c r="KF56" s="163"/>
      <c r="KG56" s="163"/>
      <c r="KH56" s="163"/>
      <c r="KI56" s="163"/>
      <c r="KJ56" s="163"/>
      <c r="KK56" s="163"/>
      <c r="KL56" s="163"/>
      <c r="KM56" s="163"/>
      <c r="KN56" s="163"/>
      <c r="KO56" s="163"/>
      <c r="KP56" s="163"/>
      <c r="KQ56" s="163"/>
      <c r="KR56" s="163"/>
      <c r="KS56" s="163"/>
      <c r="KT56" s="163"/>
      <c r="KU56" s="163"/>
      <c r="KV56" s="163"/>
      <c r="KW56" s="163"/>
      <c r="KX56" s="163"/>
      <c r="KY56" s="163"/>
      <c r="KZ56" s="163"/>
      <c r="LA56" s="163"/>
      <c r="LB56" s="163"/>
      <c r="LC56" s="163"/>
      <c r="LD56" s="163"/>
      <c r="LE56" s="163"/>
      <c r="LF56" s="163"/>
      <c r="LG56" s="163"/>
      <c r="LH56" s="163"/>
      <c r="LI56" s="163"/>
      <c r="LJ56" s="163"/>
      <c r="LK56" s="163"/>
      <c r="LL56" s="163"/>
      <c r="LM56" s="163"/>
      <c r="LN56" s="163"/>
      <c r="LO56" s="163"/>
      <c r="LP56" s="163"/>
      <c r="LQ56" s="163"/>
      <c r="LR56" s="163"/>
      <c r="LS56" s="163"/>
      <c r="LT56" s="163"/>
      <c r="LU56" s="163"/>
      <c r="LV56" s="163"/>
      <c r="LW56" s="163"/>
      <c r="LX56" s="163"/>
      <c r="LY56" s="163"/>
      <c r="LZ56" s="163"/>
      <c r="MA56" s="163"/>
      <c r="MB56" s="163"/>
      <c r="MC56" s="163"/>
      <c r="MD56" s="163"/>
      <c r="ME56" s="163"/>
      <c r="MF56" s="163"/>
      <c r="MG56" s="163"/>
      <c r="MH56" s="163"/>
      <c r="MI56" s="163"/>
      <c r="MJ56" s="163"/>
      <c r="MK56" s="163"/>
      <c r="ML56" s="163"/>
      <c r="MM56" s="163"/>
      <c r="MN56" s="163"/>
      <c r="MO56" s="163"/>
      <c r="MP56" s="163"/>
      <c r="MQ56" s="163"/>
      <c r="MR56" s="163"/>
      <c r="MS56" s="163"/>
      <c r="MT56" s="163"/>
      <c r="MU56" s="163"/>
      <c r="MV56" s="163"/>
      <c r="MW56" s="163"/>
      <c r="MX56" s="163"/>
      <c r="MY56" s="163"/>
      <c r="MZ56" s="163"/>
      <c r="NA56" s="163"/>
      <c r="NB56" s="163"/>
      <c r="NC56" s="163"/>
      <c r="ND56" s="163"/>
      <c r="NE56" s="163"/>
      <c r="NF56" s="163"/>
      <c r="NG56" s="163"/>
      <c r="NH56" s="163"/>
      <c r="NI56" s="163"/>
      <c r="NJ56" s="163"/>
      <c r="NK56" s="163"/>
      <c r="NL56" s="163"/>
      <c r="NM56" s="163"/>
      <c r="NN56" s="163"/>
      <c r="NO56" s="163"/>
      <c r="NP56" s="163"/>
      <c r="NQ56" s="163"/>
      <c r="NR56" s="163"/>
      <c r="NS56" s="163"/>
      <c r="NT56" s="163"/>
      <c r="NU56" s="163"/>
      <c r="NV56" s="163"/>
      <c r="NW56" s="163"/>
      <c r="NX56" s="163"/>
      <c r="NY56" s="163"/>
      <c r="NZ56" s="163"/>
      <c r="OA56" s="163"/>
      <c r="OB56" s="163"/>
      <c r="OC56" s="163"/>
      <c r="OD56" s="154" t="s">
        <v>225</v>
      </c>
      <c r="OE56" s="158"/>
    </row>
    <row r="57" spans="1:395" s="154" customFormat="1" ht="15.75" customHeight="1">
      <c r="A57" s="159">
        <f t="shared" si="26"/>
        <v>52</v>
      </c>
      <c r="B57" s="160"/>
      <c r="C57" s="152">
        <f t="shared" si="27"/>
        <v>0</v>
      </c>
      <c r="D57" s="152">
        <f t="shared" si="27"/>
        <v>0</v>
      </c>
      <c r="E57" s="161">
        <f t="shared" si="5"/>
        <v>0</v>
      </c>
      <c r="F57" s="161">
        <f t="shared" ref="F57:F104" si="28">SUM(AC57:BF57)</f>
        <v>0</v>
      </c>
      <c r="G57" s="161">
        <f t="shared" si="7"/>
        <v>0</v>
      </c>
      <c r="H57" s="162">
        <f t="shared" ref="H57:H105" si="29">SUM(BG57:CK57)</f>
        <v>0</v>
      </c>
      <c r="I57" s="162">
        <f t="shared" si="9"/>
        <v>0</v>
      </c>
      <c r="J57" s="161">
        <f t="shared" ref="J57:J105" si="30">SUM(CL57:DO57)</f>
        <v>0</v>
      </c>
      <c r="K57" s="161">
        <f t="shared" si="11"/>
        <v>0</v>
      </c>
      <c r="L57" s="161">
        <f t="shared" ref="L57:L105" si="31">SUM(DP57:ET57)</f>
        <v>0</v>
      </c>
      <c r="M57" s="161">
        <f t="shared" si="13"/>
        <v>0</v>
      </c>
      <c r="N57" s="161">
        <f t="shared" ref="N57:N105" si="32">SUM(EU57:FY57)</f>
        <v>0</v>
      </c>
      <c r="O57" s="161">
        <f t="shared" si="15"/>
        <v>0</v>
      </c>
      <c r="P57" s="161">
        <f t="shared" ref="P57:P105" si="33">SUM(FZ57:HC57)</f>
        <v>0</v>
      </c>
      <c r="Q57" s="161">
        <f t="shared" si="17"/>
        <v>0</v>
      </c>
      <c r="R57" s="161">
        <f t="shared" ref="R57:R105" si="34">SUM(HD57:IH57)</f>
        <v>0</v>
      </c>
      <c r="S57" s="161">
        <f t="shared" si="19"/>
        <v>0</v>
      </c>
      <c r="T57" s="161">
        <f t="shared" ref="T57:T105" si="35">SUM(II57:JL57)</f>
        <v>0</v>
      </c>
      <c r="U57" s="161">
        <f t="shared" si="21"/>
        <v>0</v>
      </c>
      <c r="V57" s="161">
        <f t="shared" ref="V57:V105" si="36">SUM(JM57:KQ57)</f>
        <v>0</v>
      </c>
      <c r="W57" s="161">
        <f t="shared" si="2"/>
        <v>0</v>
      </c>
      <c r="X57" s="161">
        <f t="shared" ref="X57:X105" si="37">SUM(KR57:LV57)</f>
        <v>0</v>
      </c>
      <c r="Y57" s="161">
        <f t="shared" si="3"/>
        <v>0</v>
      </c>
      <c r="Z57" s="161">
        <f t="shared" si="4"/>
        <v>0</v>
      </c>
      <c r="AA57" s="161">
        <f t="shared" si="24"/>
        <v>0</v>
      </c>
      <c r="AB57" s="161">
        <f t="shared" si="25"/>
        <v>0</v>
      </c>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3"/>
      <c r="ET57" s="163"/>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3"/>
      <c r="GD57" s="163"/>
      <c r="GE57" s="163"/>
      <c r="GF57" s="163"/>
      <c r="GG57" s="163"/>
      <c r="GH57" s="163"/>
      <c r="GI57" s="163"/>
      <c r="GJ57" s="163"/>
      <c r="GK57" s="163"/>
      <c r="GL57" s="163"/>
      <c r="GM57" s="163"/>
      <c r="GN57" s="163"/>
      <c r="GO57" s="163"/>
      <c r="GP57" s="163"/>
      <c r="GQ57" s="163"/>
      <c r="GR57" s="163"/>
      <c r="GS57" s="163"/>
      <c r="GT57" s="163"/>
      <c r="GU57" s="163"/>
      <c r="GV57" s="163"/>
      <c r="GW57" s="163"/>
      <c r="GX57" s="163"/>
      <c r="GY57" s="163"/>
      <c r="GZ57" s="163"/>
      <c r="HA57" s="163"/>
      <c r="HB57" s="163"/>
      <c r="HC57" s="163"/>
      <c r="HD57" s="163"/>
      <c r="HE57" s="163"/>
      <c r="HF57" s="163"/>
      <c r="HG57" s="163"/>
      <c r="HH57" s="163"/>
      <c r="HI57" s="163"/>
      <c r="HJ57" s="163"/>
      <c r="HK57" s="163"/>
      <c r="HL57" s="163"/>
      <c r="HM57" s="163"/>
      <c r="HN57" s="163"/>
      <c r="HO57" s="163"/>
      <c r="HP57" s="163"/>
      <c r="HQ57" s="163"/>
      <c r="HR57" s="163"/>
      <c r="HS57" s="163"/>
      <c r="HT57" s="163"/>
      <c r="HU57" s="163"/>
      <c r="HV57" s="163"/>
      <c r="HW57" s="163"/>
      <c r="HX57" s="163"/>
      <c r="HY57" s="163"/>
      <c r="HZ57" s="163"/>
      <c r="IA57" s="163"/>
      <c r="IB57" s="163"/>
      <c r="IC57" s="163"/>
      <c r="ID57" s="163"/>
      <c r="IE57" s="163"/>
      <c r="IF57" s="163"/>
      <c r="IG57" s="163"/>
      <c r="IH57" s="163"/>
      <c r="II57" s="163"/>
      <c r="IJ57" s="163"/>
      <c r="IK57" s="163"/>
      <c r="IL57" s="163"/>
      <c r="IM57" s="163"/>
      <c r="IN57" s="163"/>
      <c r="IO57" s="163"/>
      <c r="IP57" s="163"/>
      <c r="IQ57" s="163"/>
      <c r="IR57" s="163"/>
      <c r="IS57" s="163"/>
      <c r="IT57" s="163"/>
      <c r="IU57" s="163"/>
      <c r="IV57" s="163"/>
      <c r="IW57" s="163"/>
      <c r="IX57" s="163"/>
      <c r="IY57" s="163"/>
      <c r="IZ57" s="163"/>
      <c r="JA57" s="163"/>
      <c r="JB57" s="163"/>
      <c r="JC57" s="163"/>
      <c r="JD57" s="163"/>
      <c r="JE57" s="163"/>
      <c r="JF57" s="163"/>
      <c r="JG57" s="163"/>
      <c r="JH57" s="163"/>
      <c r="JI57" s="163"/>
      <c r="JJ57" s="163"/>
      <c r="JK57" s="163"/>
      <c r="JL57" s="163"/>
      <c r="JM57" s="163"/>
      <c r="JN57" s="163"/>
      <c r="JO57" s="163"/>
      <c r="JP57" s="163"/>
      <c r="JQ57" s="163"/>
      <c r="JR57" s="163"/>
      <c r="JS57" s="163"/>
      <c r="JT57" s="163"/>
      <c r="JU57" s="163"/>
      <c r="JV57" s="163"/>
      <c r="JW57" s="163"/>
      <c r="JX57" s="163"/>
      <c r="JY57" s="163"/>
      <c r="JZ57" s="163"/>
      <c r="KA57" s="163"/>
      <c r="KB57" s="163"/>
      <c r="KC57" s="163"/>
      <c r="KD57" s="163"/>
      <c r="KE57" s="163"/>
      <c r="KF57" s="163"/>
      <c r="KG57" s="163"/>
      <c r="KH57" s="163"/>
      <c r="KI57" s="163"/>
      <c r="KJ57" s="163"/>
      <c r="KK57" s="163"/>
      <c r="KL57" s="163"/>
      <c r="KM57" s="163"/>
      <c r="KN57" s="163"/>
      <c r="KO57" s="163"/>
      <c r="KP57" s="163"/>
      <c r="KQ57" s="163"/>
      <c r="KR57" s="163"/>
      <c r="KS57" s="163"/>
      <c r="KT57" s="163"/>
      <c r="KU57" s="163"/>
      <c r="KV57" s="163"/>
      <c r="KW57" s="163"/>
      <c r="KX57" s="163"/>
      <c r="KY57" s="163"/>
      <c r="KZ57" s="163"/>
      <c r="LA57" s="163"/>
      <c r="LB57" s="163"/>
      <c r="LC57" s="163"/>
      <c r="LD57" s="163"/>
      <c r="LE57" s="163"/>
      <c r="LF57" s="163"/>
      <c r="LG57" s="163"/>
      <c r="LH57" s="163"/>
      <c r="LI57" s="163"/>
      <c r="LJ57" s="163"/>
      <c r="LK57" s="163"/>
      <c r="LL57" s="163"/>
      <c r="LM57" s="163"/>
      <c r="LN57" s="163"/>
      <c r="LO57" s="163"/>
      <c r="LP57" s="163"/>
      <c r="LQ57" s="163"/>
      <c r="LR57" s="163"/>
      <c r="LS57" s="163"/>
      <c r="LT57" s="163"/>
      <c r="LU57" s="163"/>
      <c r="LV57" s="163"/>
      <c r="LW57" s="163"/>
      <c r="LX57" s="163"/>
      <c r="LY57" s="163"/>
      <c r="LZ57" s="163"/>
      <c r="MA57" s="163"/>
      <c r="MB57" s="163"/>
      <c r="MC57" s="163"/>
      <c r="MD57" s="163"/>
      <c r="ME57" s="163"/>
      <c r="MF57" s="163"/>
      <c r="MG57" s="163"/>
      <c r="MH57" s="163"/>
      <c r="MI57" s="163"/>
      <c r="MJ57" s="163"/>
      <c r="MK57" s="163"/>
      <c r="ML57" s="163"/>
      <c r="MM57" s="163"/>
      <c r="MN57" s="163"/>
      <c r="MO57" s="163"/>
      <c r="MP57" s="163"/>
      <c r="MQ57" s="163"/>
      <c r="MR57" s="163"/>
      <c r="MS57" s="163"/>
      <c r="MT57" s="163"/>
      <c r="MU57" s="163"/>
      <c r="MV57" s="163"/>
      <c r="MW57" s="163"/>
      <c r="MX57" s="163"/>
      <c r="MY57" s="163"/>
      <c r="MZ57" s="163"/>
      <c r="NA57" s="163"/>
      <c r="NB57" s="163"/>
      <c r="NC57" s="163"/>
      <c r="ND57" s="163"/>
      <c r="NE57" s="163"/>
      <c r="NF57" s="163"/>
      <c r="NG57" s="163"/>
      <c r="NH57" s="163"/>
      <c r="NI57" s="163"/>
      <c r="NJ57" s="163"/>
      <c r="NK57" s="163"/>
      <c r="NL57" s="163"/>
      <c r="NM57" s="163"/>
      <c r="NN57" s="163"/>
      <c r="NO57" s="163"/>
      <c r="NP57" s="163"/>
      <c r="NQ57" s="163"/>
      <c r="NR57" s="163"/>
      <c r="NS57" s="163"/>
      <c r="NT57" s="163"/>
      <c r="NU57" s="163"/>
      <c r="NV57" s="163"/>
      <c r="NW57" s="163"/>
      <c r="NX57" s="163"/>
      <c r="NY57" s="163"/>
      <c r="NZ57" s="163"/>
      <c r="OA57" s="163"/>
      <c r="OB57" s="163"/>
      <c r="OC57" s="163"/>
      <c r="OD57" s="154" t="s">
        <v>225</v>
      </c>
      <c r="OE57" s="158"/>
    </row>
    <row r="58" spans="1:395" s="154" customFormat="1" ht="15.75" customHeight="1">
      <c r="A58" s="159">
        <f t="shared" si="26"/>
        <v>53</v>
      </c>
      <c r="B58" s="160"/>
      <c r="C58" s="152">
        <f t="shared" si="27"/>
        <v>0</v>
      </c>
      <c r="D58" s="152">
        <f t="shared" si="27"/>
        <v>0</v>
      </c>
      <c r="E58" s="161">
        <f t="shared" si="5"/>
        <v>0</v>
      </c>
      <c r="F58" s="161">
        <f t="shared" si="28"/>
        <v>0</v>
      </c>
      <c r="G58" s="161">
        <f t="shared" si="7"/>
        <v>0</v>
      </c>
      <c r="H58" s="162">
        <f t="shared" si="29"/>
        <v>0</v>
      </c>
      <c r="I58" s="162">
        <f t="shared" si="9"/>
        <v>0</v>
      </c>
      <c r="J58" s="161">
        <f t="shared" si="30"/>
        <v>0</v>
      </c>
      <c r="K58" s="161">
        <f t="shared" si="11"/>
        <v>0</v>
      </c>
      <c r="L58" s="161">
        <f t="shared" si="31"/>
        <v>0</v>
      </c>
      <c r="M58" s="161">
        <f t="shared" si="13"/>
        <v>0</v>
      </c>
      <c r="N58" s="161">
        <f t="shared" si="32"/>
        <v>0</v>
      </c>
      <c r="O58" s="161">
        <f t="shared" si="15"/>
        <v>0</v>
      </c>
      <c r="P58" s="161">
        <f t="shared" si="33"/>
        <v>0</v>
      </c>
      <c r="Q58" s="161">
        <f t="shared" si="17"/>
        <v>0</v>
      </c>
      <c r="R58" s="161">
        <f t="shared" si="34"/>
        <v>0</v>
      </c>
      <c r="S58" s="161">
        <f t="shared" si="19"/>
        <v>0</v>
      </c>
      <c r="T58" s="161">
        <f t="shared" si="35"/>
        <v>0</v>
      </c>
      <c r="U58" s="161">
        <f t="shared" si="21"/>
        <v>0</v>
      </c>
      <c r="V58" s="161">
        <f t="shared" si="36"/>
        <v>0</v>
      </c>
      <c r="W58" s="161">
        <f t="shared" si="2"/>
        <v>0</v>
      </c>
      <c r="X58" s="161">
        <f t="shared" si="37"/>
        <v>0</v>
      </c>
      <c r="Y58" s="161">
        <f t="shared" si="3"/>
        <v>0</v>
      </c>
      <c r="Z58" s="161">
        <f t="shared" si="4"/>
        <v>0</v>
      </c>
      <c r="AA58" s="161">
        <f t="shared" si="24"/>
        <v>0</v>
      </c>
      <c r="AB58" s="161">
        <f t="shared" si="25"/>
        <v>0</v>
      </c>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c r="EP58" s="163"/>
      <c r="EQ58" s="163"/>
      <c r="ER58" s="163"/>
      <c r="ES58" s="163"/>
      <c r="ET58" s="163"/>
      <c r="EU58" s="163"/>
      <c r="EV58" s="163"/>
      <c r="EW58" s="163"/>
      <c r="EX58" s="163"/>
      <c r="EY58" s="163"/>
      <c r="EZ58" s="163"/>
      <c r="FA58" s="163"/>
      <c r="FB58" s="163"/>
      <c r="FC58" s="163"/>
      <c r="FD58" s="163"/>
      <c r="FE58" s="163"/>
      <c r="FF58" s="163"/>
      <c r="FG58" s="163"/>
      <c r="FH58" s="163"/>
      <c r="FI58" s="163"/>
      <c r="FJ58" s="163"/>
      <c r="FK58" s="163"/>
      <c r="FL58" s="163"/>
      <c r="FM58" s="163"/>
      <c r="FN58" s="163"/>
      <c r="FO58" s="163"/>
      <c r="FP58" s="163"/>
      <c r="FQ58" s="163"/>
      <c r="FR58" s="163"/>
      <c r="FS58" s="163"/>
      <c r="FT58" s="163"/>
      <c r="FU58" s="163"/>
      <c r="FV58" s="163"/>
      <c r="FW58" s="163"/>
      <c r="FX58" s="163"/>
      <c r="FY58" s="163"/>
      <c r="FZ58" s="163"/>
      <c r="GA58" s="163"/>
      <c r="GB58" s="163"/>
      <c r="GC58" s="163"/>
      <c r="GD58" s="163"/>
      <c r="GE58" s="163"/>
      <c r="GF58" s="163"/>
      <c r="GG58" s="163"/>
      <c r="GH58" s="163"/>
      <c r="GI58" s="163"/>
      <c r="GJ58" s="163"/>
      <c r="GK58" s="163"/>
      <c r="GL58" s="163"/>
      <c r="GM58" s="163"/>
      <c r="GN58" s="163"/>
      <c r="GO58" s="163"/>
      <c r="GP58" s="163"/>
      <c r="GQ58" s="163"/>
      <c r="GR58" s="163"/>
      <c r="GS58" s="163"/>
      <c r="GT58" s="163"/>
      <c r="GU58" s="163"/>
      <c r="GV58" s="163"/>
      <c r="GW58" s="163"/>
      <c r="GX58" s="163"/>
      <c r="GY58" s="163"/>
      <c r="GZ58" s="163"/>
      <c r="HA58" s="163"/>
      <c r="HB58" s="163"/>
      <c r="HC58" s="163"/>
      <c r="HD58" s="163"/>
      <c r="HE58" s="163"/>
      <c r="HF58" s="163"/>
      <c r="HG58" s="163"/>
      <c r="HH58" s="163"/>
      <c r="HI58" s="163"/>
      <c r="HJ58" s="163"/>
      <c r="HK58" s="163"/>
      <c r="HL58" s="163"/>
      <c r="HM58" s="163"/>
      <c r="HN58" s="163"/>
      <c r="HO58" s="163"/>
      <c r="HP58" s="163"/>
      <c r="HQ58" s="163"/>
      <c r="HR58" s="163"/>
      <c r="HS58" s="163"/>
      <c r="HT58" s="163"/>
      <c r="HU58" s="163"/>
      <c r="HV58" s="163"/>
      <c r="HW58" s="163"/>
      <c r="HX58" s="163"/>
      <c r="HY58" s="163"/>
      <c r="HZ58" s="163"/>
      <c r="IA58" s="163"/>
      <c r="IB58" s="163"/>
      <c r="IC58" s="163"/>
      <c r="ID58" s="163"/>
      <c r="IE58" s="163"/>
      <c r="IF58" s="163"/>
      <c r="IG58" s="163"/>
      <c r="IH58" s="163"/>
      <c r="II58" s="163"/>
      <c r="IJ58" s="163"/>
      <c r="IK58" s="163"/>
      <c r="IL58" s="163"/>
      <c r="IM58" s="163"/>
      <c r="IN58" s="163"/>
      <c r="IO58" s="163"/>
      <c r="IP58" s="163"/>
      <c r="IQ58" s="163"/>
      <c r="IR58" s="163"/>
      <c r="IS58" s="163"/>
      <c r="IT58" s="163"/>
      <c r="IU58" s="163"/>
      <c r="IV58" s="163"/>
      <c r="IW58" s="163"/>
      <c r="IX58" s="163"/>
      <c r="IY58" s="163"/>
      <c r="IZ58" s="163"/>
      <c r="JA58" s="163"/>
      <c r="JB58" s="163"/>
      <c r="JC58" s="163"/>
      <c r="JD58" s="163"/>
      <c r="JE58" s="163"/>
      <c r="JF58" s="163"/>
      <c r="JG58" s="163"/>
      <c r="JH58" s="163"/>
      <c r="JI58" s="163"/>
      <c r="JJ58" s="163"/>
      <c r="JK58" s="163"/>
      <c r="JL58" s="163"/>
      <c r="JM58" s="163"/>
      <c r="JN58" s="163"/>
      <c r="JO58" s="163"/>
      <c r="JP58" s="163"/>
      <c r="JQ58" s="163"/>
      <c r="JR58" s="163"/>
      <c r="JS58" s="163"/>
      <c r="JT58" s="163"/>
      <c r="JU58" s="163"/>
      <c r="JV58" s="163"/>
      <c r="JW58" s="163"/>
      <c r="JX58" s="163"/>
      <c r="JY58" s="163"/>
      <c r="JZ58" s="163"/>
      <c r="KA58" s="163"/>
      <c r="KB58" s="163"/>
      <c r="KC58" s="163"/>
      <c r="KD58" s="163"/>
      <c r="KE58" s="163"/>
      <c r="KF58" s="163"/>
      <c r="KG58" s="163"/>
      <c r="KH58" s="163"/>
      <c r="KI58" s="163"/>
      <c r="KJ58" s="163"/>
      <c r="KK58" s="163"/>
      <c r="KL58" s="163"/>
      <c r="KM58" s="163"/>
      <c r="KN58" s="163"/>
      <c r="KO58" s="163"/>
      <c r="KP58" s="163"/>
      <c r="KQ58" s="163"/>
      <c r="KR58" s="163"/>
      <c r="KS58" s="163"/>
      <c r="KT58" s="163"/>
      <c r="KU58" s="163"/>
      <c r="KV58" s="163"/>
      <c r="KW58" s="163"/>
      <c r="KX58" s="163"/>
      <c r="KY58" s="163"/>
      <c r="KZ58" s="163"/>
      <c r="LA58" s="163"/>
      <c r="LB58" s="163"/>
      <c r="LC58" s="163"/>
      <c r="LD58" s="163"/>
      <c r="LE58" s="163"/>
      <c r="LF58" s="163"/>
      <c r="LG58" s="163"/>
      <c r="LH58" s="163"/>
      <c r="LI58" s="163"/>
      <c r="LJ58" s="163"/>
      <c r="LK58" s="163"/>
      <c r="LL58" s="163"/>
      <c r="LM58" s="163"/>
      <c r="LN58" s="163"/>
      <c r="LO58" s="163"/>
      <c r="LP58" s="163"/>
      <c r="LQ58" s="163"/>
      <c r="LR58" s="163"/>
      <c r="LS58" s="163"/>
      <c r="LT58" s="163"/>
      <c r="LU58" s="163"/>
      <c r="LV58" s="163"/>
      <c r="LW58" s="163"/>
      <c r="LX58" s="163"/>
      <c r="LY58" s="163"/>
      <c r="LZ58" s="163"/>
      <c r="MA58" s="163"/>
      <c r="MB58" s="163"/>
      <c r="MC58" s="163"/>
      <c r="MD58" s="163"/>
      <c r="ME58" s="163"/>
      <c r="MF58" s="163"/>
      <c r="MG58" s="163"/>
      <c r="MH58" s="163"/>
      <c r="MI58" s="163"/>
      <c r="MJ58" s="163"/>
      <c r="MK58" s="163"/>
      <c r="ML58" s="163"/>
      <c r="MM58" s="163"/>
      <c r="MN58" s="163"/>
      <c r="MO58" s="163"/>
      <c r="MP58" s="163"/>
      <c r="MQ58" s="163"/>
      <c r="MR58" s="163"/>
      <c r="MS58" s="163"/>
      <c r="MT58" s="163"/>
      <c r="MU58" s="163"/>
      <c r="MV58" s="163"/>
      <c r="MW58" s="163"/>
      <c r="MX58" s="163"/>
      <c r="MY58" s="163"/>
      <c r="MZ58" s="163"/>
      <c r="NA58" s="163"/>
      <c r="NB58" s="163"/>
      <c r="NC58" s="163"/>
      <c r="ND58" s="163"/>
      <c r="NE58" s="163"/>
      <c r="NF58" s="163"/>
      <c r="NG58" s="163"/>
      <c r="NH58" s="163"/>
      <c r="NI58" s="163"/>
      <c r="NJ58" s="163"/>
      <c r="NK58" s="163"/>
      <c r="NL58" s="163"/>
      <c r="NM58" s="163"/>
      <c r="NN58" s="163"/>
      <c r="NO58" s="163"/>
      <c r="NP58" s="163"/>
      <c r="NQ58" s="163"/>
      <c r="NR58" s="163"/>
      <c r="NS58" s="163"/>
      <c r="NT58" s="163"/>
      <c r="NU58" s="163"/>
      <c r="NV58" s="163"/>
      <c r="NW58" s="163"/>
      <c r="NX58" s="163"/>
      <c r="NY58" s="163"/>
      <c r="NZ58" s="163"/>
      <c r="OA58" s="163"/>
      <c r="OB58" s="163"/>
      <c r="OC58" s="163"/>
      <c r="OD58" s="154" t="s">
        <v>225</v>
      </c>
      <c r="OE58" s="158"/>
    </row>
    <row r="59" spans="1:395" s="154" customFormat="1" ht="15.75" customHeight="1">
      <c r="A59" s="159">
        <f t="shared" si="26"/>
        <v>54</v>
      </c>
      <c r="B59" s="160"/>
      <c r="C59" s="152">
        <f t="shared" si="27"/>
        <v>0</v>
      </c>
      <c r="D59" s="152">
        <f t="shared" si="27"/>
        <v>0</v>
      </c>
      <c r="E59" s="161">
        <f t="shared" si="5"/>
        <v>0</v>
      </c>
      <c r="F59" s="161">
        <f t="shared" si="28"/>
        <v>0</v>
      </c>
      <c r="G59" s="161">
        <f t="shared" si="7"/>
        <v>0</v>
      </c>
      <c r="H59" s="162">
        <f t="shared" si="29"/>
        <v>0</v>
      </c>
      <c r="I59" s="162">
        <f t="shared" si="9"/>
        <v>0</v>
      </c>
      <c r="J59" s="161">
        <f t="shared" si="30"/>
        <v>0</v>
      </c>
      <c r="K59" s="161">
        <f t="shared" si="11"/>
        <v>0</v>
      </c>
      <c r="L59" s="161">
        <f t="shared" si="31"/>
        <v>0</v>
      </c>
      <c r="M59" s="161">
        <f t="shared" si="13"/>
        <v>0</v>
      </c>
      <c r="N59" s="161">
        <f t="shared" si="32"/>
        <v>0</v>
      </c>
      <c r="O59" s="161">
        <f t="shared" si="15"/>
        <v>0</v>
      </c>
      <c r="P59" s="161">
        <f t="shared" si="33"/>
        <v>0</v>
      </c>
      <c r="Q59" s="161">
        <f t="shared" si="17"/>
        <v>0</v>
      </c>
      <c r="R59" s="161">
        <f t="shared" si="34"/>
        <v>0</v>
      </c>
      <c r="S59" s="161">
        <f t="shared" si="19"/>
        <v>0</v>
      </c>
      <c r="T59" s="161">
        <f t="shared" si="35"/>
        <v>0</v>
      </c>
      <c r="U59" s="161">
        <f t="shared" si="21"/>
        <v>0</v>
      </c>
      <c r="V59" s="161">
        <f t="shared" si="36"/>
        <v>0</v>
      </c>
      <c r="W59" s="161">
        <f t="shared" si="2"/>
        <v>0</v>
      </c>
      <c r="X59" s="161">
        <f t="shared" si="37"/>
        <v>0</v>
      </c>
      <c r="Y59" s="161">
        <f t="shared" si="3"/>
        <v>0</v>
      </c>
      <c r="Z59" s="161">
        <f t="shared" si="4"/>
        <v>0</v>
      </c>
      <c r="AA59" s="161">
        <f t="shared" si="24"/>
        <v>0</v>
      </c>
      <c r="AB59" s="161">
        <f t="shared" si="25"/>
        <v>0</v>
      </c>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c r="GD59" s="163"/>
      <c r="GE59" s="163"/>
      <c r="GF59" s="163"/>
      <c r="GG59" s="163"/>
      <c r="GH59" s="163"/>
      <c r="GI59" s="163"/>
      <c r="GJ59" s="163"/>
      <c r="GK59" s="163"/>
      <c r="GL59" s="163"/>
      <c r="GM59" s="163"/>
      <c r="GN59" s="163"/>
      <c r="GO59" s="163"/>
      <c r="GP59" s="163"/>
      <c r="GQ59" s="163"/>
      <c r="GR59" s="163"/>
      <c r="GS59" s="163"/>
      <c r="GT59" s="163"/>
      <c r="GU59" s="163"/>
      <c r="GV59" s="163"/>
      <c r="GW59" s="163"/>
      <c r="GX59" s="163"/>
      <c r="GY59" s="163"/>
      <c r="GZ59" s="163"/>
      <c r="HA59" s="163"/>
      <c r="HB59" s="163"/>
      <c r="HC59" s="163"/>
      <c r="HD59" s="163"/>
      <c r="HE59" s="163"/>
      <c r="HF59" s="163"/>
      <c r="HG59" s="163"/>
      <c r="HH59" s="163"/>
      <c r="HI59" s="163"/>
      <c r="HJ59" s="163"/>
      <c r="HK59" s="163"/>
      <c r="HL59" s="163"/>
      <c r="HM59" s="163"/>
      <c r="HN59" s="163"/>
      <c r="HO59" s="163"/>
      <c r="HP59" s="163"/>
      <c r="HQ59" s="163"/>
      <c r="HR59" s="163"/>
      <c r="HS59" s="163"/>
      <c r="HT59" s="163"/>
      <c r="HU59" s="163"/>
      <c r="HV59" s="163"/>
      <c r="HW59" s="163"/>
      <c r="HX59" s="163"/>
      <c r="HY59" s="163"/>
      <c r="HZ59" s="163"/>
      <c r="IA59" s="163"/>
      <c r="IB59" s="163"/>
      <c r="IC59" s="163"/>
      <c r="ID59" s="163"/>
      <c r="IE59" s="163"/>
      <c r="IF59" s="163"/>
      <c r="IG59" s="163"/>
      <c r="IH59" s="163"/>
      <c r="II59" s="163"/>
      <c r="IJ59" s="163"/>
      <c r="IK59" s="163"/>
      <c r="IL59" s="163"/>
      <c r="IM59" s="163"/>
      <c r="IN59" s="163"/>
      <c r="IO59" s="163"/>
      <c r="IP59" s="163"/>
      <c r="IQ59" s="163"/>
      <c r="IR59" s="163"/>
      <c r="IS59" s="163"/>
      <c r="IT59" s="163"/>
      <c r="IU59" s="163"/>
      <c r="IV59" s="163"/>
      <c r="IW59" s="163"/>
      <c r="IX59" s="163"/>
      <c r="IY59" s="163"/>
      <c r="IZ59" s="163"/>
      <c r="JA59" s="163"/>
      <c r="JB59" s="163"/>
      <c r="JC59" s="163"/>
      <c r="JD59" s="163"/>
      <c r="JE59" s="163"/>
      <c r="JF59" s="163"/>
      <c r="JG59" s="163"/>
      <c r="JH59" s="163"/>
      <c r="JI59" s="163"/>
      <c r="JJ59" s="163"/>
      <c r="JK59" s="163"/>
      <c r="JL59" s="163"/>
      <c r="JM59" s="163"/>
      <c r="JN59" s="163"/>
      <c r="JO59" s="163"/>
      <c r="JP59" s="163"/>
      <c r="JQ59" s="163"/>
      <c r="JR59" s="163"/>
      <c r="JS59" s="163"/>
      <c r="JT59" s="163"/>
      <c r="JU59" s="163"/>
      <c r="JV59" s="163"/>
      <c r="JW59" s="163"/>
      <c r="JX59" s="163"/>
      <c r="JY59" s="163"/>
      <c r="JZ59" s="163"/>
      <c r="KA59" s="163"/>
      <c r="KB59" s="163"/>
      <c r="KC59" s="163"/>
      <c r="KD59" s="163"/>
      <c r="KE59" s="163"/>
      <c r="KF59" s="163"/>
      <c r="KG59" s="163"/>
      <c r="KH59" s="163"/>
      <c r="KI59" s="163"/>
      <c r="KJ59" s="163"/>
      <c r="KK59" s="163"/>
      <c r="KL59" s="163"/>
      <c r="KM59" s="163"/>
      <c r="KN59" s="163"/>
      <c r="KO59" s="163"/>
      <c r="KP59" s="163"/>
      <c r="KQ59" s="163"/>
      <c r="KR59" s="163"/>
      <c r="KS59" s="163"/>
      <c r="KT59" s="163"/>
      <c r="KU59" s="163"/>
      <c r="KV59" s="163"/>
      <c r="KW59" s="163"/>
      <c r="KX59" s="163"/>
      <c r="KY59" s="163"/>
      <c r="KZ59" s="163"/>
      <c r="LA59" s="163"/>
      <c r="LB59" s="163"/>
      <c r="LC59" s="163"/>
      <c r="LD59" s="163"/>
      <c r="LE59" s="163"/>
      <c r="LF59" s="163"/>
      <c r="LG59" s="163"/>
      <c r="LH59" s="163"/>
      <c r="LI59" s="163"/>
      <c r="LJ59" s="163"/>
      <c r="LK59" s="163"/>
      <c r="LL59" s="163"/>
      <c r="LM59" s="163"/>
      <c r="LN59" s="163"/>
      <c r="LO59" s="163"/>
      <c r="LP59" s="163"/>
      <c r="LQ59" s="163"/>
      <c r="LR59" s="163"/>
      <c r="LS59" s="163"/>
      <c r="LT59" s="163"/>
      <c r="LU59" s="163"/>
      <c r="LV59" s="163"/>
      <c r="LW59" s="163"/>
      <c r="LX59" s="163"/>
      <c r="LY59" s="163"/>
      <c r="LZ59" s="163"/>
      <c r="MA59" s="163"/>
      <c r="MB59" s="163"/>
      <c r="MC59" s="163"/>
      <c r="MD59" s="163"/>
      <c r="ME59" s="163"/>
      <c r="MF59" s="163"/>
      <c r="MG59" s="163"/>
      <c r="MH59" s="163"/>
      <c r="MI59" s="163"/>
      <c r="MJ59" s="163"/>
      <c r="MK59" s="163"/>
      <c r="ML59" s="163"/>
      <c r="MM59" s="163"/>
      <c r="MN59" s="163"/>
      <c r="MO59" s="163"/>
      <c r="MP59" s="163"/>
      <c r="MQ59" s="163"/>
      <c r="MR59" s="163"/>
      <c r="MS59" s="163"/>
      <c r="MT59" s="163"/>
      <c r="MU59" s="163"/>
      <c r="MV59" s="163"/>
      <c r="MW59" s="163"/>
      <c r="MX59" s="163"/>
      <c r="MY59" s="163"/>
      <c r="MZ59" s="163"/>
      <c r="NA59" s="163"/>
      <c r="NB59" s="163"/>
      <c r="NC59" s="163"/>
      <c r="ND59" s="163"/>
      <c r="NE59" s="163"/>
      <c r="NF59" s="163"/>
      <c r="NG59" s="163"/>
      <c r="NH59" s="163"/>
      <c r="NI59" s="163"/>
      <c r="NJ59" s="163"/>
      <c r="NK59" s="163"/>
      <c r="NL59" s="163"/>
      <c r="NM59" s="163"/>
      <c r="NN59" s="163"/>
      <c r="NO59" s="163"/>
      <c r="NP59" s="163"/>
      <c r="NQ59" s="163"/>
      <c r="NR59" s="163"/>
      <c r="NS59" s="163"/>
      <c r="NT59" s="163"/>
      <c r="NU59" s="163"/>
      <c r="NV59" s="163"/>
      <c r="NW59" s="163"/>
      <c r="NX59" s="163"/>
      <c r="NY59" s="163"/>
      <c r="NZ59" s="163"/>
      <c r="OA59" s="163"/>
      <c r="OB59" s="163"/>
      <c r="OC59" s="163"/>
      <c r="OD59" s="154" t="s">
        <v>225</v>
      </c>
      <c r="OE59" s="158"/>
    </row>
    <row r="60" spans="1:395" s="154" customFormat="1" ht="15.75" customHeight="1">
      <c r="A60" s="159">
        <f t="shared" si="26"/>
        <v>55</v>
      </c>
      <c r="B60" s="160"/>
      <c r="C60" s="152">
        <f t="shared" si="27"/>
        <v>0</v>
      </c>
      <c r="D60" s="152">
        <f t="shared" si="27"/>
        <v>0</v>
      </c>
      <c r="E60" s="161">
        <f t="shared" si="5"/>
        <v>0</v>
      </c>
      <c r="F60" s="161">
        <f t="shared" si="28"/>
        <v>0</v>
      </c>
      <c r="G60" s="161">
        <f t="shared" si="7"/>
        <v>0</v>
      </c>
      <c r="H60" s="162">
        <f t="shared" si="29"/>
        <v>0</v>
      </c>
      <c r="I60" s="162">
        <f t="shared" si="9"/>
        <v>0</v>
      </c>
      <c r="J60" s="161">
        <f t="shared" si="30"/>
        <v>0</v>
      </c>
      <c r="K60" s="161">
        <f t="shared" si="11"/>
        <v>0</v>
      </c>
      <c r="L60" s="161">
        <f t="shared" si="31"/>
        <v>0</v>
      </c>
      <c r="M60" s="161">
        <f t="shared" si="13"/>
        <v>0</v>
      </c>
      <c r="N60" s="161">
        <f t="shared" si="32"/>
        <v>0</v>
      </c>
      <c r="O60" s="161">
        <f t="shared" si="15"/>
        <v>0</v>
      </c>
      <c r="P60" s="161">
        <f t="shared" si="33"/>
        <v>0</v>
      </c>
      <c r="Q60" s="161">
        <f t="shared" si="17"/>
        <v>0</v>
      </c>
      <c r="R60" s="161">
        <f t="shared" si="34"/>
        <v>0</v>
      </c>
      <c r="S60" s="161">
        <f t="shared" si="19"/>
        <v>0</v>
      </c>
      <c r="T60" s="161">
        <f t="shared" si="35"/>
        <v>0</v>
      </c>
      <c r="U60" s="161">
        <f t="shared" si="21"/>
        <v>0</v>
      </c>
      <c r="V60" s="161">
        <f t="shared" si="36"/>
        <v>0</v>
      </c>
      <c r="W60" s="161">
        <f t="shared" si="2"/>
        <v>0</v>
      </c>
      <c r="X60" s="161">
        <f t="shared" si="37"/>
        <v>0</v>
      </c>
      <c r="Y60" s="161">
        <f t="shared" si="3"/>
        <v>0</v>
      </c>
      <c r="Z60" s="161">
        <f t="shared" si="4"/>
        <v>0</v>
      </c>
      <c r="AA60" s="161">
        <f t="shared" si="24"/>
        <v>0</v>
      </c>
      <c r="AB60" s="161">
        <f t="shared" si="25"/>
        <v>0</v>
      </c>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c r="GD60" s="163"/>
      <c r="GE60" s="163"/>
      <c r="GF60" s="163"/>
      <c r="GG60" s="163"/>
      <c r="GH60" s="163"/>
      <c r="GI60" s="163"/>
      <c r="GJ60" s="163"/>
      <c r="GK60" s="163"/>
      <c r="GL60" s="163"/>
      <c r="GM60" s="163"/>
      <c r="GN60" s="163"/>
      <c r="GO60" s="163"/>
      <c r="GP60" s="163"/>
      <c r="GQ60" s="163"/>
      <c r="GR60" s="163"/>
      <c r="GS60" s="163"/>
      <c r="GT60" s="163"/>
      <c r="GU60" s="163"/>
      <c r="GV60" s="163"/>
      <c r="GW60" s="163"/>
      <c r="GX60" s="163"/>
      <c r="GY60" s="163"/>
      <c r="GZ60" s="163"/>
      <c r="HA60" s="163"/>
      <c r="HB60" s="163"/>
      <c r="HC60" s="163"/>
      <c r="HD60" s="163"/>
      <c r="HE60" s="163"/>
      <c r="HF60" s="163"/>
      <c r="HG60" s="163"/>
      <c r="HH60" s="163"/>
      <c r="HI60" s="163"/>
      <c r="HJ60" s="163"/>
      <c r="HK60" s="163"/>
      <c r="HL60" s="163"/>
      <c r="HM60" s="163"/>
      <c r="HN60" s="163"/>
      <c r="HO60" s="163"/>
      <c r="HP60" s="163"/>
      <c r="HQ60" s="163"/>
      <c r="HR60" s="163"/>
      <c r="HS60" s="163"/>
      <c r="HT60" s="163"/>
      <c r="HU60" s="163"/>
      <c r="HV60" s="163"/>
      <c r="HW60" s="163"/>
      <c r="HX60" s="163"/>
      <c r="HY60" s="163"/>
      <c r="HZ60" s="163"/>
      <c r="IA60" s="163"/>
      <c r="IB60" s="163"/>
      <c r="IC60" s="163"/>
      <c r="ID60" s="163"/>
      <c r="IE60" s="163"/>
      <c r="IF60" s="163"/>
      <c r="IG60" s="163"/>
      <c r="IH60" s="163"/>
      <c r="II60" s="163"/>
      <c r="IJ60" s="163"/>
      <c r="IK60" s="163"/>
      <c r="IL60" s="163"/>
      <c r="IM60" s="163"/>
      <c r="IN60" s="163"/>
      <c r="IO60" s="163"/>
      <c r="IP60" s="163"/>
      <c r="IQ60" s="163"/>
      <c r="IR60" s="163"/>
      <c r="IS60" s="163"/>
      <c r="IT60" s="163"/>
      <c r="IU60" s="163"/>
      <c r="IV60" s="163"/>
      <c r="IW60" s="163"/>
      <c r="IX60" s="163"/>
      <c r="IY60" s="163"/>
      <c r="IZ60" s="163"/>
      <c r="JA60" s="163"/>
      <c r="JB60" s="163"/>
      <c r="JC60" s="163"/>
      <c r="JD60" s="163"/>
      <c r="JE60" s="163"/>
      <c r="JF60" s="163"/>
      <c r="JG60" s="163"/>
      <c r="JH60" s="163"/>
      <c r="JI60" s="163"/>
      <c r="JJ60" s="163"/>
      <c r="JK60" s="163"/>
      <c r="JL60" s="163"/>
      <c r="JM60" s="163"/>
      <c r="JN60" s="163"/>
      <c r="JO60" s="163"/>
      <c r="JP60" s="163"/>
      <c r="JQ60" s="163"/>
      <c r="JR60" s="163"/>
      <c r="JS60" s="163"/>
      <c r="JT60" s="163"/>
      <c r="JU60" s="163"/>
      <c r="JV60" s="163"/>
      <c r="JW60" s="163"/>
      <c r="JX60" s="163"/>
      <c r="JY60" s="163"/>
      <c r="JZ60" s="163"/>
      <c r="KA60" s="163"/>
      <c r="KB60" s="163"/>
      <c r="KC60" s="163"/>
      <c r="KD60" s="163"/>
      <c r="KE60" s="163"/>
      <c r="KF60" s="163"/>
      <c r="KG60" s="163"/>
      <c r="KH60" s="163"/>
      <c r="KI60" s="163"/>
      <c r="KJ60" s="163"/>
      <c r="KK60" s="163"/>
      <c r="KL60" s="163"/>
      <c r="KM60" s="163"/>
      <c r="KN60" s="163"/>
      <c r="KO60" s="163"/>
      <c r="KP60" s="163"/>
      <c r="KQ60" s="163"/>
      <c r="KR60" s="163"/>
      <c r="KS60" s="163"/>
      <c r="KT60" s="163"/>
      <c r="KU60" s="163"/>
      <c r="KV60" s="163"/>
      <c r="KW60" s="163"/>
      <c r="KX60" s="163"/>
      <c r="KY60" s="163"/>
      <c r="KZ60" s="163"/>
      <c r="LA60" s="163"/>
      <c r="LB60" s="163"/>
      <c r="LC60" s="163"/>
      <c r="LD60" s="163"/>
      <c r="LE60" s="163"/>
      <c r="LF60" s="163"/>
      <c r="LG60" s="163"/>
      <c r="LH60" s="163"/>
      <c r="LI60" s="163"/>
      <c r="LJ60" s="163"/>
      <c r="LK60" s="163"/>
      <c r="LL60" s="163"/>
      <c r="LM60" s="163"/>
      <c r="LN60" s="163"/>
      <c r="LO60" s="163"/>
      <c r="LP60" s="163"/>
      <c r="LQ60" s="163"/>
      <c r="LR60" s="163"/>
      <c r="LS60" s="163"/>
      <c r="LT60" s="163"/>
      <c r="LU60" s="163"/>
      <c r="LV60" s="163"/>
      <c r="LW60" s="163"/>
      <c r="LX60" s="163"/>
      <c r="LY60" s="163"/>
      <c r="LZ60" s="163"/>
      <c r="MA60" s="163"/>
      <c r="MB60" s="163"/>
      <c r="MC60" s="163"/>
      <c r="MD60" s="163"/>
      <c r="ME60" s="163"/>
      <c r="MF60" s="163"/>
      <c r="MG60" s="163"/>
      <c r="MH60" s="163"/>
      <c r="MI60" s="163"/>
      <c r="MJ60" s="163"/>
      <c r="MK60" s="163"/>
      <c r="ML60" s="163"/>
      <c r="MM60" s="163"/>
      <c r="MN60" s="163"/>
      <c r="MO60" s="163"/>
      <c r="MP60" s="163"/>
      <c r="MQ60" s="163"/>
      <c r="MR60" s="163"/>
      <c r="MS60" s="163"/>
      <c r="MT60" s="163"/>
      <c r="MU60" s="163"/>
      <c r="MV60" s="163"/>
      <c r="MW60" s="163"/>
      <c r="MX60" s="163"/>
      <c r="MY60" s="163"/>
      <c r="MZ60" s="163"/>
      <c r="NA60" s="163"/>
      <c r="NB60" s="163"/>
      <c r="NC60" s="163"/>
      <c r="ND60" s="163"/>
      <c r="NE60" s="163"/>
      <c r="NF60" s="163"/>
      <c r="NG60" s="163"/>
      <c r="NH60" s="163"/>
      <c r="NI60" s="163"/>
      <c r="NJ60" s="163"/>
      <c r="NK60" s="163"/>
      <c r="NL60" s="163"/>
      <c r="NM60" s="163"/>
      <c r="NN60" s="163"/>
      <c r="NO60" s="163"/>
      <c r="NP60" s="163"/>
      <c r="NQ60" s="163"/>
      <c r="NR60" s="163"/>
      <c r="NS60" s="163"/>
      <c r="NT60" s="163"/>
      <c r="NU60" s="163"/>
      <c r="NV60" s="163"/>
      <c r="NW60" s="163"/>
      <c r="NX60" s="163"/>
      <c r="NY60" s="163"/>
      <c r="NZ60" s="163"/>
      <c r="OA60" s="163"/>
      <c r="OB60" s="163"/>
      <c r="OC60" s="163"/>
      <c r="OD60" s="154" t="s">
        <v>225</v>
      </c>
      <c r="OE60" s="158"/>
    </row>
    <row r="61" spans="1:395" s="154" customFormat="1" ht="15.75" customHeight="1">
      <c r="A61" s="159">
        <f t="shared" si="26"/>
        <v>56</v>
      </c>
      <c r="B61" s="160"/>
      <c r="C61" s="152">
        <f t="shared" si="27"/>
        <v>0</v>
      </c>
      <c r="D61" s="152">
        <f t="shared" si="27"/>
        <v>0</v>
      </c>
      <c r="E61" s="161">
        <f t="shared" si="5"/>
        <v>0</v>
      </c>
      <c r="F61" s="161">
        <f t="shared" si="28"/>
        <v>0</v>
      </c>
      <c r="G61" s="161">
        <f t="shared" si="7"/>
        <v>0</v>
      </c>
      <c r="H61" s="162">
        <f t="shared" si="29"/>
        <v>0</v>
      </c>
      <c r="I61" s="162">
        <f t="shared" si="9"/>
        <v>0</v>
      </c>
      <c r="J61" s="161">
        <f t="shared" si="30"/>
        <v>0</v>
      </c>
      <c r="K61" s="161">
        <f t="shared" si="11"/>
        <v>0</v>
      </c>
      <c r="L61" s="161">
        <f t="shared" si="31"/>
        <v>0</v>
      </c>
      <c r="M61" s="161">
        <f t="shared" si="13"/>
        <v>0</v>
      </c>
      <c r="N61" s="161">
        <f t="shared" si="32"/>
        <v>0</v>
      </c>
      <c r="O61" s="161">
        <f t="shared" si="15"/>
        <v>0</v>
      </c>
      <c r="P61" s="161">
        <f t="shared" si="33"/>
        <v>0</v>
      </c>
      <c r="Q61" s="161">
        <f t="shared" si="17"/>
        <v>0</v>
      </c>
      <c r="R61" s="161">
        <f t="shared" si="34"/>
        <v>0</v>
      </c>
      <c r="S61" s="161">
        <f t="shared" si="19"/>
        <v>0</v>
      </c>
      <c r="T61" s="161">
        <f t="shared" si="35"/>
        <v>0</v>
      </c>
      <c r="U61" s="161">
        <f t="shared" si="21"/>
        <v>0</v>
      </c>
      <c r="V61" s="161">
        <f t="shared" si="36"/>
        <v>0</v>
      </c>
      <c r="W61" s="161">
        <f t="shared" si="2"/>
        <v>0</v>
      </c>
      <c r="X61" s="161">
        <f t="shared" si="37"/>
        <v>0</v>
      </c>
      <c r="Y61" s="161">
        <f t="shared" si="3"/>
        <v>0</v>
      </c>
      <c r="Z61" s="161">
        <f t="shared" si="4"/>
        <v>0</v>
      </c>
      <c r="AA61" s="161">
        <f t="shared" si="24"/>
        <v>0</v>
      </c>
      <c r="AB61" s="161">
        <f t="shared" si="25"/>
        <v>0</v>
      </c>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3"/>
      <c r="DP61" s="163"/>
      <c r="DQ61" s="163"/>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3"/>
      <c r="ER61" s="163"/>
      <c r="ES61" s="163"/>
      <c r="ET61" s="163"/>
      <c r="EU61" s="163"/>
      <c r="EV61" s="163"/>
      <c r="EW61" s="163"/>
      <c r="EX61" s="163"/>
      <c r="EY61" s="163"/>
      <c r="EZ61" s="163"/>
      <c r="FA61" s="163"/>
      <c r="FB61" s="163"/>
      <c r="FC61" s="163"/>
      <c r="FD61" s="163"/>
      <c r="FE61" s="163"/>
      <c r="FF61" s="163"/>
      <c r="FG61" s="163"/>
      <c r="FH61" s="163"/>
      <c r="FI61" s="163"/>
      <c r="FJ61" s="163"/>
      <c r="FK61" s="163"/>
      <c r="FL61" s="163"/>
      <c r="FM61" s="163"/>
      <c r="FN61" s="163"/>
      <c r="FO61" s="163"/>
      <c r="FP61" s="163"/>
      <c r="FQ61" s="163"/>
      <c r="FR61" s="163"/>
      <c r="FS61" s="163"/>
      <c r="FT61" s="163"/>
      <c r="FU61" s="163"/>
      <c r="FV61" s="163"/>
      <c r="FW61" s="163"/>
      <c r="FX61" s="163"/>
      <c r="FY61" s="163"/>
      <c r="FZ61" s="163"/>
      <c r="GA61" s="163"/>
      <c r="GB61" s="163"/>
      <c r="GC61" s="163"/>
      <c r="GD61" s="163"/>
      <c r="GE61" s="163"/>
      <c r="GF61" s="163"/>
      <c r="GG61" s="163"/>
      <c r="GH61" s="163"/>
      <c r="GI61" s="163"/>
      <c r="GJ61" s="163"/>
      <c r="GK61" s="163"/>
      <c r="GL61" s="163"/>
      <c r="GM61" s="163"/>
      <c r="GN61" s="163"/>
      <c r="GO61" s="163"/>
      <c r="GP61" s="163"/>
      <c r="GQ61" s="163"/>
      <c r="GR61" s="163"/>
      <c r="GS61" s="163"/>
      <c r="GT61" s="163"/>
      <c r="GU61" s="163"/>
      <c r="GV61" s="163"/>
      <c r="GW61" s="163"/>
      <c r="GX61" s="163"/>
      <c r="GY61" s="163"/>
      <c r="GZ61" s="163"/>
      <c r="HA61" s="163"/>
      <c r="HB61" s="163"/>
      <c r="HC61" s="163"/>
      <c r="HD61" s="163"/>
      <c r="HE61" s="163"/>
      <c r="HF61" s="163"/>
      <c r="HG61" s="163"/>
      <c r="HH61" s="163"/>
      <c r="HI61" s="163"/>
      <c r="HJ61" s="163"/>
      <c r="HK61" s="163"/>
      <c r="HL61" s="163"/>
      <c r="HM61" s="163"/>
      <c r="HN61" s="163"/>
      <c r="HO61" s="163"/>
      <c r="HP61" s="163"/>
      <c r="HQ61" s="163"/>
      <c r="HR61" s="163"/>
      <c r="HS61" s="163"/>
      <c r="HT61" s="163"/>
      <c r="HU61" s="163"/>
      <c r="HV61" s="163"/>
      <c r="HW61" s="163"/>
      <c r="HX61" s="163"/>
      <c r="HY61" s="163"/>
      <c r="HZ61" s="163"/>
      <c r="IA61" s="163"/>
      <c r="IB61" s="163"/>
      <c r="IC61" s="163"/>
      <c r="ID61" s="163"/>
      <c r="IE61" s="163"/>
      <c r="IF61" s="163"/>
      <c r="IG61" s="163"/>
      <c r="IH61" s="163"/>
      <c r="II61" s="163"/>
      <c r="IJ61" s="163"/>
      <c r="IK61" s="163"/>
      <c r="IL61" s="163"/>
      <c r="IM61" s="163"/>
      <c r="IN61" s="163"/>
      <c r="IO61" s="163"/>
      <c r="IP61" s="163"/>
      <c r="IQ61" s="163"/>
      <c r="IR61" s="163"/>
      <c r="IS61" s="163"/>
      <c r="IT61" s="163"/>
      <c r="IU61" s="163"/>
      <c r="IV61" s="163"/>
      <c r="IW61" s="163"/>
      <c r="IX61" s="163"/>
      <c r="IY61" s="163"/>
      <c r="IZ61" s="163"/>
      <c r="JA61" s="163"/>
      <c r="JB61" s="163"/>
      <c r="JC61" s="163"/>
      <c r="JD61" s="163"/>
      <c r="JE61" s="163"/>
      <c r="JF61" s="163"/>
      <c r="JG61" s="163"/>
      <c r="JH61" s="163"/>
      <c r="JI61" s="163"/>
      <c r="JJ61" s="163"/>
      <c r="JK61" s="163"/>
      <c r="JL61" s="163"/>
      <c r="JM61" s="163"/>
      <c r="JN61" s="163"/>
      <c r="JO61" s="163"/>
      <c r="JP61" s="163"/>
      <c r="JQ61" s="163"/>
      <c r="JR61" s="163"/>
      <c r="JS61" s="163"/>
      <c r="JT61" s="163"/>
      <c r="JU61" s="163"/>
      <c r="JV61" s="163"/>
      <c r="JW61" s="163"/>
      <c r="JX61" s="163"/>
      <c r="JY61" s="163"/>
      <c r="JZ61" s="163"/>
      <c r="KA61" s="163"/>
      <c r="KB61" s="163"/>
      <c r="KC61" s="163"/>
      <c r="KD61" s="163"/>
      <c r="KE61" s="163"/>
      <c r="KF61" s="163"/>
      <c r="KG61" s="163"/>
      <c r="KH61" s="163"/>
      <c r="KI61" s="163"/>
      <c r="KJ61" s="163"/>
      <c r="KK61" s="163"/>
      <c r="KL61" s="163"/>
      <c r="KM61" s="163"/>
      <c r="KN61" s="163"/>
      <c r="KO61" s="163"/>
      <c r="KP61" s="163"/>
      <c r="KQ61" s="163"/>
      <c r="KR61" s="163"/>
      <c r="KS61" s="163"/>
      <c r="KT61" s="163"/>
      <c r="KU61" s="163"/>
      <c r="KV61" s="163"/>
      <c r="KW61" s="163"/>
      <c r="KX61" s="163"/>
      <c r="KY61" s="163"/>
      <c r="KZ61" s="163"/>
      <c r="LA61" s="163"/>
      <c r="LB61" s="163"/>
      <c r="LC61" s="163"/>
      <c r="LD61" s="163"/>
      <c r="LE61" s="163"/>
      <c r="LF61" s="163"/>
      <c r="LG61" s="163"/>
      <c r="LH61" s="163"/>
      <c r="LI61" s="163"/>
      <c r="LJ61" s="163"/>
      <c r="LK61" s="163"/>
      <c r="LL61" s="163"/>
      <c r="LM61" s="163"/>
      <c r="LN61" s="163"/>
      <c r="LO61" s="163"/>
      <c r="LP61" s="163"/>
      <c r="LQ61" s="163"/>
      <c r="LR61" s="163"/>
      <c r="LS61" s="163"/>
      <c r="LT61" s="163"/>
      <c r="LU61" s="163"/>
      <c r="LV61" s="163"/>
      <c r="LW61" s="163"/>
      <c r="LX61" s="163"/>
      <c r="LY61" s="163"/>
      <c r="LZ61" s="163"/>
      <c r="MA61" s="163"/>
      <c r="MB61" s="163"/>
      <c r="MC61" s="163"/>
      <c r="MD61" s="163"/>
      <c r="ME61" s="163"/>
      <c r="MF61" s="163"/>
      <c r="MG61" s="163"/>
      <c r="MH61" s="163"/>
      <c r="MI61" s="163"/>
      <c r="MJ61" s="163"/>
      <c r="MK61" s="163"/>
      <c r="ML61" s="163"/>
      <c r="MM61" s="163"/>
      <c r="MN61" s="163"/>
      <c r="MO61" s="163"/>
      <c r="MP61" s="163"/>
      <c r="MQ61" s="163"/>
      <c r="MR61" s="163"/>
      <c r="MS61" s="163"/>
      <c r="MT61" s="163"/>
      <c r="MU61" s="163"/>
      <c r="MV61" s="163"/>
      <c r="MW61" s="163"/>
      <c r="MX61" s="163"/>
      <c r="MY61" s="163"/>
      <c r="MZ61" s="163"/>
      <c r="NA61" s="163"/>
      <c r="NB61" s="163"/>
      <c r="NC61" s="163"/>
      <c r="ND61" s="163"/>
      <c r="NE61" s="163"/>
      <c r="NF61" s="163"/>
      <c r="NG61" s="163"/>
      <c r="NH61" s="163"/>
      <c r="NI61" s="163"/>
      <c r="NJ61" s="163"/>
      <c r="NK61" s="163"/>
      <c r="NL61" s="163"/>
      <c r="NM61" s="163"/>
      <c r="NN61" s="163"/>
      <c r="NO61" s="163"/>
      <c r="NP61" s="163"/>
      <c r="NQ61" s="163"/>
      <c r="NR61" s="163"/>
      <c r="NS61" s="163"/>
      <c r="NT61" s="163"/>
      <c r="NU61" s="163"/>
      <c r="NV61" s="163"/>
      <c r="NW61" s="163"/>
      <c r="NX61" s="163"/>
      <c r="NY61" s="163"/>
      <c r="NZ61" s="163"/>
      <c r="OA61" s="163"/>
      <c r="OB61" s="163"/>
      <c r="OC61" s="163"/>
      <c r="OD61" s="154" t="s">
        <v>225</v>
      </c>
      <c r="OE61" s="158"/>
    </row>
    <row r="62" spans="1:395" s="154" customFormat="1" ht="15.75" customHeight="1">
      <c r="A62" s="159">
        <f t="shared" si="26"/>
        <v>57</v>
      </c>
      <c r="B62" s="160"/>
      <c r="C62" s="152">
        <f t="shared" si="27"/>
        <v>0</v>
      </c>
      <c r="D62" s="152">
        <f t="shared" si="27"/>
        <v>0</v>
      </c>
      <c r="E62" s="161">
        <f t="shared" si="5"/>
        <v>0</v>
      </c>
      <c r="F62" s="161">
        <f t="shared" si="28"/>
        <v>0</v>
      </c>
      <c r="G62" s="161">
        <f t="shared" si="7"/>
        <v>0</v>
      </c>
      <c r="H62" s="162">
        <f t="shared" si="29"/>
        <v>0</v>
      </c>
      <c r="I62" s="162">
        <f t="shared" si="9"/>
        <v>0</v>
      </c>
      <c r="J62" s="161">
        <f t="shared" si="30"/>
        <v>0</v>
      </c>
      <c r="K62" s="161">
        <f t="shared" si="11"/>
        <v>0</v>
      </c>
      <c r="L62" s="161">
        <f t="shared" si="31"/>
        <v>0</v>
      </c>
      <c r="M62" s="161">
        <f t="shared" si="13"/>
        <v>0</v>
      </c>
      <c r="N62" s="161">
        <f t="shared" si="32"/>
        <v>0</v>
      </c>
      <c r="O62" s="161">
        <f t="shared" si="15"/>
        <v>0</v>
      </c>
      <c r="P62" s="161">
        <f t="shared" si="33"/>
        <v>0</v>
      </c>
      <c r="Q62" s="161">
        <f t="shared" si="17"/>
        <v>0</v>
      </c>
      <c r="R62" s="161">
        <f t="shared" si="34"/>
        <v>0</v>
      </c>
      <c r="S62" s="161">
        <f t="shared" si="19"/>
        <v>0</v>
      </c>
      <c r="T62" s="161">
        <f t="shared" si="35"/>
        <v>0</v>
      </c>
      <c r="U62" s="161">
        <f t="shared" si="21"/>
        <v>0</v>
      </c>
      <c r="V62" s="161">
        <f t="shared" si="36"/>
        <v>0</v>
      </c>
      <c r="W62" s="161">
        <f t="shared" si="2"/>
        <v>0</v>
      </c>
      <c r="X62" s="161">
        <f t="shared" si="37"/>
        <v>0</v>
      </c>
      <c r="Y62" s="161">
        <f t="shared" si="3"/>
        <v>0</v>
      </c>
      <c r="Z62" s="161">
        <f t="shared" si="4"/>
        <v>0</v>
      </c>
      <c r="AA62" s="161">
        <f t="shared" si="24"/>
        <v>0</v>
      </c>
      <c r="AB62" s="161">
        <f t="shared" si="25"/>
        <v>0</v>
      </c>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3"/>
      <c r="DN62" s="163"/>
      <c r="DO62" s="163"/>
      <c r="DP62" s="163"/>
      <c r="DQ62" s="163"/>
      <c r="DR62" s="163"/>
      <c r="DS62" s="163"/>
      <c r="DT62" s="163"/>
      <c r="DU62" s="163"/>
      <c r="DV62" s="163"/>
      <c r="DW62" s="163"/>
      <c r="DX62" s="163"/>
      <c r="DY62" s="163"/>
      <c r="DZ62" s="163"/>
      <c r="EA62" s="163"/>
      <c r="EB62" s="163"/>
      <c r="EC62" s="163"/>
      <c r="ED62" s="163"/>
      <c r="EE62" s="163"/>
      <c r="EF62" s="163"/>
      <c r="EG62" s="163"/>
      <c r="EH62" s="163"/>
      <c r="EI62" s="163"/>
      <c r="EJ62" s="163"/>
      <c r="EK62" s="163"/>
      <c r="EL62" s="163"/>
      <c r="EM62" s="163"/>
      <c r="EN62" s="163"/>
      <c r="EO62" s="163"/>
      <c r="EP62" s="163"/>
      <c r="EQ62" s="163"/>
      <c r="ER62" s="163"/>
      <c r="ES62" s="163"/>
      <c r="ET62" s="163"/>
      <c r="EU62" s="163"/>
      <c r="EV62" s="163"/>
      <c r="EW62" s="163"/>
      <c r="EX62" s="163"/>
      <c r="EY62" s="163"/>
      <c r="EZ62" s="163"/>
      <c r="FA62" s="163"/>
      <c r="FB62" s="163"/>
      <c r="FC62" s="163"/>
      <c r="FD62" s="163"/>
      <c r="FE62" s="163"/>
      <c r="FF62" s="163"/>
      <c r="FG62" s="163"/>
      <c r="FH62" s="163"/>
      <c r="FI62" s="163"/>
      <c r="FJ62" s="163"/>
      <c r="FK62" s="163"/>
      <c r="FL62" s="163"/>
      <c r="FM62" s="163"/>
      <c r="FN62" s="163"/>
      <c r="FO62" s="163"/>
      <c r="FP62" s="163"/>
      <c r="FQ62" s="163"/>
      <c r="FR62" s="163"/>
      <c r="FS62" s="163"/>
      <c r="FT62" s="163"/>
      <c r="FU62" s="163"/>
      <c r="FV62" s="163"/>
      <c r="FW62" s="163"/>
      <c r="FX62" s="163"/>
      <c r="FY62" s="163"/>
      <c r="FZ62" s="163"/>
      <c r="GA62" s="163"/>
      <c r="GB62" s="163"/>
      <c r="GC62" s="163"/>
      <c r="GD62" s="163"/>
      <c r="GE62" s="163"/>
      <c r="GF62" s="163"/>
      <c r="GG62" s="163"/>
      <c r="GH62" s="163"/>
      <c r="GI62" s="163"/>
      <c r="GJ62" s="163"/>
      <c r="GK62" s="163"/>
      <c r="GL62" s="163"/>
      <c r="GM62" s="163"/>
      <c r="GN62" s="163"/>
      <c r="GO62" s="163"/>
      <c r="GP62" s="163"/>
      <c r="GQ62" s="163"/>
      <c r="GR62" s="163"/>
      <c r="GS62" s="163"/>
      <c r="GT62" s="163"/>
      <c r="GU62" s="163"/>
      <c r="GV62" s="163"/>
      <c r="GW62" s="163"/>
      <c r="GX62" s="163"/>
      <c r="GY62" s="163"/>
      <c r="GZ62" s="163"/>
      <c r="HA62" s="163"/>
      <c r="HB62" s="163"/>
      <c r="HC62" s="163"/>
      <c r="HD62" s="163"/>
      <c r="HE62" s="163"/>
      <c r="HF62" s="163"/>
      <c r="HG62" s="163"/>
      <c r="HH62" s="163"/>
      <c r="HI62" s="163"/>
      <c r="HJ62" s="163"/>
      <c r="HK62" s="163"/>
      <c r="HL62" s="163"/>
      <c r="HM62" s="163"/>
      <c r="HN62" s="163"/>
      <c r="HO62" s="163"/>
      <c r="HP62" s="163"/>
      <c r="HQ62" s="163"/>
      <c r="HR62" s="163"/>
      <c r="HS62" s="163"/>
      <c r="HT62" s="163"/>
      <c r="HU62" s="163"/>
      <c r="HV62" s="163"/>
      <c r="HW62" s="163"/>
      <c r="HX62" s="163"/>
      <c r="HY62" s="163"/>
      <c r="HZ62" s="163"/>
      <c r="IA62" s="163"/>
      <c r="IB62" s="163"/>
      <c r="IC62" s="163"/>
      <c r="ID62" s="163"/>
      <c r="IE62" s="163"/>
      <c r="IF62" s="163"/>
      <c r="IG62" s="163"/>
      <c r="IH62" s="163"/>
      <c r="II62" s="163"/>
      <c r="IJ62" s="163"/>
      <c r="IK62" s="163"/>
      <c r="IL62" s="163"/>
      <c r="IM62" s="163"/>
      <c r="IN62" s="163"/>
      <c r="IO62" s="163"/>
      <c r="IP62" s="163"/>
      <c r="IQ62" s="163"/>
      <c r="IR62" s="163"/>
      <c r="IS62" s="163"/>
      <c r="IT62" s="163"/>
      <c r="IU62" s="163"/>
      <c r="IV62" s="163"/>
      <c r="IW62" s="163"/>
      <c r="IX62" s="163"/>
      <c r="IY62" s="163"/>
      <c r="IZ62" s="163"/>
      <c r="JA62" s="163"/>
      <c r="JB62" s="163"/>
      <c r="JC62" s="163"/>
      <c r="JD62" s="163"/>
      <c r="JE62" s="163"/>
      <c r="JF62" s="163"/>
      <c r="JG62" s="163"/>
      <c r="JH62" s="163"/>
      <c r="JI62" s="163"/>
      <c r="JJ62" s="163"/>
      <c r="JK62" s="163"/>
      <c r="JL62" s="163"/>
      <c r="JM62" s="163"/>
      <c r="JN62" s="163"/>
      <c r="JO62" s="163"/>
      <c r="JP62" s="163"/>
      <c r="JQ62" s="163"/>
      <c r="JR62" s="163"/>
      <c r="JS62" s="163"/>
      <c r="JT62" s="163"/>
      <c r="JU62" s="163"/>
      <c r="JV62" s="163"/>
      <c r="JW62" s="163"/>
      <c r="JX62" s="163"/>
      <c r="JY62" s="163"/>
      <c r="JZ62" s="163"/>
      <c r="KA62" s="163"/>
      <c r="KB62" s="163"/>
      <c r="KC62" s="163"/>
      <c r="KD62" s="163"/>
      <c r="KE62" s="163"/>
      <c r="KF62" s="163"/>
      <c r="KG62" s="163"/>
      <c r="KH62" s="163"/>
      <c r="KI62" s="163"/>
      <c r="KJ62" s="163"/>
      <c r="KK62" s="163"/>
      <c r="KL62" s="163"/>
      <c r="KM62" s="163"/>
      <c r="KN62" s="163"/>
      <c r="KO62" s="163"/>
      <c r="KP62" s="163"/>
      <c r="KQ62" s="163"/>
      <c r="KR62" s="163"/>
      <c r="KS62" s="163"/>
      <c r="KT62" s="163"/>
      <c r="KU62" s="163"/>
      <c r="KV62" s="163"/>
      <c r="KW62" s="163"/>
      <c r="KX62" s="163"/>
      <c r="KY62" s="163"/>
      <c r="KZ62" s="163"/>
      <c r="LA62" s="163"/>
      <c r="LB62" s="163"/>
      <c r="LC62" s="163"/>
      <c r="LD62" s="163"/>
      <c r="LE62" s="163"/>
      <c r="LF62" s="163"/>
      <c r="LG62" s="163"/>
      <c r="LH62" s="163"/>
      <c r="LI62" s="163"/>
      <c r="LJ62" s="163"/>
      <c r="LK62" s="163"/>
      <c r="LL62" s="163"/>
      <c r="LM62" s="163"/>
      <c r="LN62" s="163"/>
      <c r="LO62" s="163"/>
      <c r="LP62" s="163"/>
      <c r="LQ62" s="163"/>
      <c r="LR62" s="163"/>
      <c r="LS62" s="163"/>
      <c r="LT62" s="163"/>
      <c r="LU62" s="163"/>
      <c r="LV62" s="163"/>
      <c r="LW62" s="163"/>
      <c r="LX62" s="163"/>
      <c r="LY62" s="163"/>
      <c r="LZ62" s="163"/>
      <c r="MA62" s="163"/>
      <c r="MB62" s="163"/>
      <c r="MC62" s="163"/>
      <c r="MD62" s="163"/>
      <c r="ME62" s="163"/>
      <c r="MF62" s="163"/>
      <c r="MG62" s="163"/>
      <c r="MH62" s="163"/>
      <c r="MI62" s="163"/>
      <c r="MJ62" s="163"/>
      <c r="MK62" s="163"/>
      <c r="ML62" s="163"/>
      <c r="MM62" s="163"/>
      <c r="MN62" s="163"/>
      <c r="MO62" s="163"/>
      <c r="MP62" s="163"/>
      <c r="MQ62" s="163"/>
      <c r="MR62" s="163"/>
      <c r="MS62" s="163"/>
      <c r="MT62" s="163"/>
      <c r="MU62" s="163"/>
      <c r="MV62" s="163"/>
      <c r="MW62" s="163"/>
      <c r="MX62" s="163"/>
      <c r="MY62" s="163"/>
      <c r="MZ62" s="163"/>
      <c r="NA62" s="163"/>
      <c r="NB62" s="163"/>
      <c r="NC62" s="163"/>
      <c r="ND62" s="163"/>
      <c r="NE62" s="163"/>
      <c r="NF62" s="163"/>
      <c r="NG62" s="163"/>
      <c r="NH62" s="163"/>
      <c r="NI62" s="163"/>
      <c r="NJ62" s="163"/>
      <c r="NK62" s="163"/>
      <c r="NL62" s="163"/>
      <c r="NM62" s="163"/>
      <c r="NN62" s="163"/>
      <c r="NO62" s="163"/>
      <c r="NP62" s="163"/>
      <c r="NQ62" s="163"/>
      <c r="NR62" s="163"/>
      <c r="NS62" s="163"/>
      <c r="NT62" s="163"/>
      <c r="NU62" s="163"/>
      <c r="NV62" s="163"/>
      <c r="NW62" s="163"/>
      <c r="NX62" s="163"/>
      <c r="NY62" s="163"/>
      <c r="NZ62" s="163"/>
      <c r="OA62" s="163"/>
      <c r="OB62" s="163"/>
      <c r="OC62" s="163"/>
      <c r="OD62" s="154" t="s">
        <v>225</v>
      </c>
      <c r="OE62" s="158"/>
    </row>
    <row r="63" spans="1:395" s="154" customFormat="1" ht="15.75" customHeight="1">
      <c r="A63" s="159">
        <f t="shared" si="26"/>
        <v>58</v>
      </c>
      <c r="B63" s="160"/>
      <c r="C63" s="152">
        <f t="shared" si="27"/>
        <v>0</v>
      </c>
      <c r="D63" s="152">
        <f t="shared" si="27"/>
        <v>0</v>
      </c>
      <c r="E63" s="161">
        <f t="shared" si="5"/>
        <v>0</v>
      </c>
      <c r="F63" s="161">
        <f t="shared" si="28"/>
        <v>0</v>
      </c>
      <c r="G63" s="161">
        <f t="shared" si="7"/>
        <v>0</v>
      </c>
      <c r="H63" s="162">
        <f t="shared" si="29"/>
        <v>0</v>
      </c>
      <c r="I63" s="162">
        <f t="shared" si="9"/>
        <v>0</v>
      </c>
      <c r="J63" s="161">
        <f t="shared" si="30"/>
        <v>0</v>
      </c>
      <c r="K63" s="161">
        <f t="shared" si="11"/>
        <v>0</v>
      </c>
      <c r="L63" s="161">
        <f t="shared" si="31"/>
        <v>0</v>
      </c>
      <c r="M63" s="161">
        <f t="shared" si="13"/>
        <v>0</v>
      </c>
      <c r="N63" s="161">
        <f t="shared" si="32"/>
        <v>0</v>
      </c>
      <c r="O63" s="161">
        <f t="shared" si="15"/>
        <v>0</v>
      </c>
      <c r="P63" s="161">
        <f t="shared" si="33"/>
        <v>0</v>
      </c>
      <c r="Q63" s="161">
        <f t="shared" si="17"/>
        <v>0</v>
      </c>
      <c r="R63" s="161">
        <f t="shared" si="34"/>
        <v>0</v>
      </c>
      <c r="S63" s="161">
        <f t="shared" si="19"/>
        <v>0</v>
      </c>
      <c r="T63" s="161">
        <f t="shared" si="35"/>
        <v>0</v>
      </c>
      <c r="U63" s="161">
        <f t="shared" si="21"/>
        <v>0</v>
      </c>
      <c r="V63" s="161">
        <f t="shared" si="36"/>
        <v>0</v>
      </c>
      <c r="W63" s="161">
        <f t="shared" si="2"/>
        <v>0</v>
      </c>
      <c r="X63" s="161">
        <f t="shared" si="37"/>
        <v>0</v>
      </c>
      <c r="Y63" s="161">
        <f t="shared" si="3"/>
        <v>0</v>
      </c>
      <c r="Z63" s="161">
        <f t="shared" si="4"/>
        <v>0</v>
      </c>
      <c r="AA63" s="161">
        <f t="shared" si="24"/>
        <v>0</v>
      </c>
      <c r="AB63" s="161">
        <f t="shared" si="25"/>
        <v>0</v>
      </c>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54" t="s">
        <v>225</v>
      </c>
      <c r="OE63" s="158"/>
    </row>
    <row r="64" spans="1:395" s="154" customFormat="1" ht="15.75" customHeight="1">
      <c r="A64" s="159">
        <f t="shared" si="26"/>
        <v>59</v>
      </c>
      <c r="B64" s="160"/>
      <c r="C64" s="152">
        <f t="shared" si="27"/>
        <v>0</v>
      </c>
      <c r="D64" s="152">
        <f t="shared" si="27"/>
        <v>0</v>
      </c>
      <c r="E64" s="161">
        <f t="shared" si="5"/>
        <v>0</v>
      </c>
      <c r="F64" s="161">
        <f t="shared" si="28"/>
        <v>0</v>
      </c>
      <c r="G64" s="161">
        <f t="shared" si="7"/>
        <v>0</v>
      </c>
      <c r="H64" s="162">
        <f t="shared" si="29"/>
        <v>0</v>
      </c>
      <c r="I64" s="162">
        <f t="shared" si="9"/>
        <v>0</v>
      </c>
      <c r="J64" s="161">
        <f t="shared" si="30"/>
        <v>0</v>
      </c>
      <c r="K64" s="161">
        <f t="shared" si="11"/>
        <v>0</v>
      </c>
      <c r="L64" s="161">
        <f t="shared" si="31"/>
        <v>0</v>
      </c>
      <c r="M64" s="161">
        <f t="shared" si="13"/>
        <v>0</v>
      </c>
      <c r="N64" s="161">
        <f t="shared" si="32"/>
        <v>0</v>
      </c>
      <c r="O64" s="161">
        <f t="shared" si="15"/>
        <v>0</v>
      </c>
      <c r="P64" s="161">
        <f t="shared" si="33"/>
        <v>0</v>
      </c>
      <c r="Q64" s="161">
        <f t="shared" si="17"/>
        <v>0</v>
      </c>
      <c r="R64" s="161">
        <f t="shared" si="34"/>
        <v>0</v>
      </c>
      <c r="S64" s="161">
        <f t="shared" si="19"/>
        <v>0</v>
      </c>
      <c r="T64" s="161">
        <f t="shared" si="35"/>
        <v>0</v>
      </c>
      <c r="U64" s="161">
        <f t="shared" si="21"/>
        <v>0</v>
      </c>
      <c r="V64" s="161">
        <f t="shared" si="36"/>
        <v>0</v>
      </c>
      <c r="W64" s="161">
        <f t="shared" si="2"/>
        <v>0</v>
      </c>
      <c r="X64" s="161">
        <f t="shared" si="37"/>
        <v>0</v>
      </c>
      <c r="Y64" s="161">
        <f t="shared" si="3"/>
        <v>0</v>
      </c>
      <c r="Z64" s="161">
        <f t="shared" si="4"/>
        <v>0</v>
      </c>
      <c r="AA64" s="161">
        <f t="shared" si="24"/>
        <v>0</v>
      </c>
      <c r="AB64" s="161">
        <f t="shared" si="25"/>
        <v>0</v>
      </c>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3"/>
      <c r="DD64" s="163"/>
      <c r="DE64" s="163"/>
      <c r="DF64" s="163"/>
      <c r="DG64" s="163"/>
      <c r="DH64" s="163"/>
      <c r="DI64" s="163"/>
      <c r="DJ64" s="163"/>
      <c r="DK64" s="163"/>
      <c r="DL64" s="163"/>
      <c r="DM64" s="163"/>
      <c r="DN64" s="163"/>
      <c r="DO64" s="163"/>
      <c r="DP64" s="163"/>
      <c r="DQ64" s="163"/>
      <c r="DR64" s="163"/>
      <c r="DS64" s="163"/>
      <c r="DT64" s="163"/>
      <c r="DU64" s="163"/>
      <c r="DV64" s="163"/>
      <c r="DW64" s="163"/>
      <c r="DX64" s="163"/>
      <c r="DY64" s="163"/>
      <c r="DZ64" s="163"/>
      <c r="EA64" s="163"/>
      <c r="EB64" s="163"/>
      <c r="EC64" s="163"/>
      <c r="ED64" s="163"/>
      <c r="EE64" s="163"/>
      <c r="EF64" s="163"/>
      <c r="EG64" s="163"/>
      <c r="EH64" s="163"/>
      <c r="EI64" s="163"/>
      <c r="EJ64" s="163"/>
      <c r="EK64" s="163"/>
      <c r="EL64" s="163"/>
      <c r="EM64" s="163"/>
      <c r="EN64" s="163"/>
      <c r="EO64" s="163"/>
      <c r="EP64" s="163"/>
      <c r="EQ64" s="163"/>
      <c r="ER64" s="163"/>
      <c r="ES64" s="163"/>
      <c r="ET64" s="163"/>
      <c r="EU64" s="163"/>
      <c r="EV64" s="163"/>
      <c r="EW64" s="163"/>
      <c r="EX64" s="163"/>
      <c r="EY64" s="163"/>
      <c r="EZ64" s="163"/>
      <c r="FA64" s="163"/>
      <c r="FB64" s="163"/>
      <c r="FC64" s="163"/>
      <c r="FD64" s="163"/>
      <c r="FE64" s="163"/>
      <c r="FF64" s="163"/>
      <c r="FG64" s="163"/>
      <c r="FH64" s="163"/>
      <c r="FI64" s="163"/>
      <c r="FJ64" s="163"/>
      <c r="FK64" s="163"/>
      <c r="FL64" s="163"/>
      <c r="FM64" s="163"/>
      <c r="FN64" s="163"/>
      <c r="FO64" s="163"/>
      <c r="FP64" s="163"/>
      <c r="FQ64" s="163"/>
      <c r="FR64" s="163"/>
      <c r="FS64" s="163"/>
      <c r="FT64" s="163"/>
      <c r="FU64" s="163"/>
      <c r="FV64" s="163"/>
      <c r="FW64" s="163"/>
      <c r="FX64" s="163"/>
      <c r="FY64" s="163"/>
      <c r="FZ64" s="163"/>
      <c r="GA64" s="163"/>
      <c r="GB64" s="163"/>
      <c r="GC64" s="163"/>
      <c r="GD64" s="163"/>
      <c r="GE64" s="163"/>
      <c r="GF64" s="163"/>
      <c r="GG64" s="163"/>
      <c r="GH64" s="163"/>
      <c r="GI64" s="163"/>
      <c r="GJ64" s="163"/>
      <c r="GK64" s="163"/>
      <c r="GL64" s="163"/>
      <c r="GM64" s="163"/>
      <c r="GN64" s="163"/>
      <c r="GO64" s="163"/>
      <c r="GP64" s="163"/>
      <c r="GQ64" s="163"/>
      <c r="GR64" s="163"/>
      <c r="GS64" s="163"/>
      <c r="GT64" s="163"/>
      <c r="GU64" s="163"/>
      <c r="GV64" s="163"/>
      <c r="GW64" s="163"/>
      <c r="GX64" s="163"/>
      <c r="GY64" s="163"/>
      <c r="GZ64" s="163"/>
      <c r="HA64" s="163"/>
      <c r="HB64" s="163"/>
      <c r="HC64" s="163"/>
      <c r="HD64" s="163"/>
      <c r="HE64" s="163"/>
      <c r="HF64" s="163"/>
      <c r="HG64" s="163"/>
      <c r="HH64" s="163"/>
      <c r="HI64" s="163"/>
      <c r="HJ64" s="163"/>
      <c r="HK64" s="163"/>
      <c r="HL64" s="163"/>
      <c r="HM64" s="163"/>
      <c r="HN64" s="163"/>
      <c r="HO64" s="163"/>
      <c r="HP64" s="163"/>
      <c r="HQ64" s="163"/>
      <c r="HR64" s="163"/>
      <c r="HS64" s="163"/>
      <c r="HT64" s="163"/>
      <c r="HU64" s="163"/>
      <c r="HV64" s="163"/>
      <c r="HW64" s="163"/>
      <c r="HX64" s="163"/>
      <c r="HY64" s="163"/>
      <c r="HZ64" s="163"/>
      <c r="IA64" s="163"/>
      <c r="IB64" s="163"/>
      <c r="IC64" s="163"/>
      <c r="ID64" s="163"/>
      <c r="IE64" s="163"/>
      <c r="IF64" s="163"/>
      <c r="IG64" s="163"/>
      <c r="IH64" s="163"/>
      <c r="II64" s="163"/>
      <c r="IJ64" s="163"/>
      <c r="IK64" s="163"/>
      <c r="IL64" s="163"/>
      <c r="IM64" s="163"/>
      <c r="IN64" s="163"/>
      <c r="IO64" s="163"/>
      <c r="IP64" s="163"/>
      <c r="IQ64" s="163"/>
      <c r="IR64" s="163"/>
      <c r="IS64" s="163"/>
      <c r="IT64" s="163"/>
      <c r="IU64" s="163"/>
      <c r="IV64" s="163"/>
      <c r="IW64" s="163"/>
      <c r="IX64" s="163"/>
      <c r="IY64" s="163"/>
      <c r="IZ64" s="163"/>
      <c r="JA64" s="163"/>
      <c r="JB64" s="163"/>
      <c r="JC64" s="163"/>
      <c r="JD64" s="163"/>
      <c r="JE64" s="163"/>
      <c r="JF64" s="163"/>
      <c r="JG64" s="163"/>
      <c r="JH64" s="163"/>
      <c r="JI64" s="163"/>
      <c r="JJ64" s="163"/>
      <c r="JK64" s="163"/>
      <c r="JL64" s="163"/>
      <c r="JM64" s="163"/>
      <c r="JN64" s="163"/>
      <c r="JO64" s="163"/>
      <c r="JP64" s="163"/>
      <c r="JQ64" s="163"/>
      <c r="JR64" s="163"/>
      <c r="JS64" s="163"/>
      <c r="JT64" s="163"/>
      <c r="JU64" s="163"/>
      <c r="JV64" s="163"/>
      <c r="JW64" s="163"/>
      <c r="JX64" s="163"/>
      <c r="JY64" s="163"/>
      <c r="JZ64" s="163"/>
      <c r="KA64" s="163"/>
      <c r="KB64" s="163"/>
      <c r="KC64" s="163"/>
      <c r="KD64" s="163"/>
      <c r="KE64" s="163"/>
      <c r="KF64" s="163"/>
      <c r="KG64" s="163"/>
      <c r="KH64" s="163"/>
      <c r="KI64" s="163"/>
      <c r="KJ64" s="163"/>
      <c r="KK64" s="163"/>
      <c r="KL64" s="163"/>
      <c r="KM64" s="163"/>
      <c r="KN64" s="163"/>
      <c r="KO64" s="163"/>
      <c r="KP64" s="163"/>
      <c r="KQ64" s="163"/>
      <c r="KR64" s="163"/>
      <c r="KS64" s="163"/>
      <c r="KT64" s="163"/>
      <c r="KU64" s="163"/>
      <c r="KV64" s="163"/>
      <c r="KW64" s="163"/>
      <c r="KX64" s="163"/>
      <c r="KY64" s="163"/>
      <c r="KZ64" s="163"/>
      <c r="LA64" s="163"/>
      <c r="LB64" s="163"/>
      <c r="LC64" s="163"/>
      <c r="LD64" s="163"/>
      <c r="LE64" s="163"/>
      <c r="LF64" s="163"/>
      <c r="LG64" s="163"/>
      <c r="LH64" s="163"/>
      <c r="LI64" s="163"/>
      <c r="LJ64" s="163"/>
      <c r="LK64" s="163"/>
      <c r="LL64" s="163"/>
      <c r="LM64" s="163"/>
      <c r="LN64" s="163"/>
      <c r="LO64" s="163"/>
      <c r="LP64" s="163"/>
      <c r="LQ64" s="163"/>
      <c r="LR64" s="163"/>
      <c r="LS64" s="163"/>
      <c r="LT64" s="163"/>
      <c r="LU64" s="163"/>
      <c r="LV64" s="163"/>
      <c r="LW64" s="163"/>
      <c r="LX64" s="163"/>
      <c r="LY64" s="163"/>
      <c r="LZ64" s="163"/>
      <c r="MA64" s="163"/>
      <c r="MB64" s="163"/>
      <c r="MC64" s="163"/>
      <c r="MD64" s="163"/>
      <c r="ME64" s="163"/>
      <c r="MF64" s="163"/>
      <c r="MG64" s="163"/>
      <c r="MH64" s="163"/>
      <c r="MI64" s="163"/>
      <c r="MJ64" s="163"/>
      <c r="MK64" s="163"/>
      <c r="ML64" s="163"/>
      <c r="MM64" s="163"/>
      <c r="MN64" s="163"/>
      <c r="MO64" s="163"/>
      <c r="MP64" s="163"/>
      <c r="MQ64" s="163"/>
      <c r="MR64" s="163"/>
      <c r="MS64" s="163"/>
      <c r="MT64" s="163"/>
      <c r="MU64" s="163"/>
      <c r="MV64" s="163"/>
      <c r="MW64" s="163"/>
      <c r="MX64" s="163"/>
      <c r="MY64" s="163"/>
      <c r="MZ64" s="163"/>
      <c r="NA64" s="163"/>
      <c r="NB64" s="163"/>
      <c r="NC64" s="163"/>
      <c r="ND64" s="163"/>
      <c r="NE64" s="163"/>
      <c r="NF64" s="163"/>
      <c r="NG64" s="163"/>
      <c r="NH64" s="163"/>
      <c r="NI64" s="163"/>
      <c r="NJ64" s="163"/>
      <c r="NK64" s="163"/>
      <c r="NL64" s="163"/>
      <c r="NM64" s="163"/>
      <c r="NN64" s="163"/>
      <c r="NO64" s="163"/>
      <c r="NP64" s="163"/>
      <c r="NQ64" s="163"/>
      <c r="NR64" s="163"/>
      <c r="NS64" s="163"/>
      <c r="NT64" s="163"/>
      <c r="NU64" s="163"/>
      <c r="NV64" s="163"/>
      <c r="NW64" s="163"/>
      <c r="NX64" s="163"/>
      <c r="NY64" s="163"/>
      <c r="NZ64" s="163"/>
      <c r="OA64" s="163"/>
      <c r="OB64" s="163"/>
      <c r="OC64" s="163"/>
      <c r="OD64" s="154" t="s">
        <v>225</v>
      </c>
      <c r="OE64" s="158"/>
    </row>
    <row r="65" spans="1:395" s="154" customFormat="1" ht="15.75" customHeight="1">
      <c r="A65" s="159">
        <f t="shared" si="26"/>
        <v>60</v>
      </c>
      <c r="B65" s="160"/>
      <c r="C65" s="152">
        <f t="shared" si="27"/>
        <v>0</v>
      </c>
      <c r="D65" s="152">
        <f t="shared" si="27"/>
        <v>0</v>
      </c>
      <c r="E65" s="161">
        <f t="shared" si="5"/>
        <v>0</v>
      </c>
      <c r="F65" s="161">
        <f t="shared" si="28"/>
        <v>0</v>
      </c>
      <c r="G65" s="161">
        <f t="shared" si="7"/>
        <v>0</v>
      </c>
      <c r="H65" s="162">
        <f t="shared" si="29"/>
        <v>0</v>
      </c>
      <c r="I65" s="162">
        <f t="shared" si="9"/>
        <v>0</v>
      </c>
      <c r="J65" s="161">
        <f t="shared" si="30"/>
        <v>0</v>
      </c>
      <c r="K65" s="161">
        <f t="shared" si="11"/>
        <v>0</v>
      </c>
      <c r="L65" s="161">
        <f t="shared" si="31"/>
        <v>0</v>
      </c>
      <c r="M65" s="161">
        <f t="shared" si="13"/>
        <v>0</v>
      </c>
      <c r="N65" s="161">
        <f t="shared" si="32"/>
        <v>0</v>
      </c>
      <c r="O65" s="161">
        <f t="shared" si="15"/>
        <v>0</v>
      </c>
      <c r="P65" s="161">
        <f t="shared" si="33"/>
        <v>0</v>
      </c>
      <c r="Q65" s="161">
        <f t="shared" si="17"/>
        <v>0</v>
      </c>
      <c r="R65" s="161">
        <f t="shared" si="34"/>
        <v>0</v>
      </c>
      <c r="S65" s="161">
        <f t="shared" si="19"/>
        <v>0</v>
      </c>
      <c r="T65" s="161">
        <f t="shared" si="35"/>
        <v>0</v>
      </c>
      <c r="U65" s="161">
        <f t="shared" si="21"/>
        <v>0</v>
      </c>
      <c r="V65" s="161">
        <f t="shared" si="36"/>
        <v>0</v>
      </c>
      <c r="W65" s="161">
        <f t="shared" si="2"/>
        <v>0</v>
      </c>
      <c r="X65" s="161">
        <f t="shared" si="37"/>
        <v>0</v>
      </c>
      <c r="Y65" s="161">
        <f t="shared" si="3"/>
        <v>0</v>
      </c>
      <c r="Z65" s="161">
        <f t="shared" si="4"/>
        <v>0</v>
      </c>
      <c r="AA65" s="161">
        <f t="shared" si="24"/>
        <v>0</v>
      </c>
      <c r="AB65" s="161">
        <f t="shared" si="25"/>
        <v>0</v>
      </c>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c r="GD65" s="163"/>
      <c r="GE65" s="163"/>
      <c r="GF65" s="163"/>
      <c r="GG65" s="163"/>
      <c r="GH65" s="163"/>
      <c r="GI65" s="163"/>
      <c r="GJ65" s="163"/>
      <c r="GK65" s="163"/>
      <c r="GL65" s="163"/>
      <c r="GM65" s="163"/>
      <c r="GN65" s="163"/>
      <c r="GO65" s="163"/>
      <c r="GP65" s="163"/>
      <c r="GQ65" s="163"/>
      <c r="GR65" s="163"/>
      <c r="GS65" s="163"/>
      <c r="GT65" s="163"/>
      <c r="GU65" s="163"/>
      <c r="GV65" s="163"/>
      <c r="GW65" s="163"/>
      <c r="GX65" s="163"/>
      <c r="GY65" s="163"/>
      <c r="GZ65" s="163"/>
      <c r="HA65" s="163"/>
      <c r="HB65" s="163"/>
      <c r="HC65" s="163"/>
      <c r="HD65" s="163"/>
      <c r="HE65" s="163"/>
      <c r="HF65" s="163"/>
      <c r="HG65" s="163"/>
      <c r="HH65" s="163"/>
      <c r="HI65" s="163"/>
      <c r="HJ65" s="163"/>
      <c r="HK65" s="163"/>
      <c r="HL65" s="163"/>
      <c r="HM65" s="163"/>
      <c r="HN65" s="163"/>
      <c r="HO65" s="163"/>
      <c r="HP65" s="163"/>
      <c r="HQ65" s="163"/>
      <c r="HR65" s="163"/>
      <c r="HS65" s="163"/>
      <c r="HT65" s="163"/>
      <c r="HU65" s="163"/>
      <c r="HV65" s="163"/>
      <c r="HW65" s="163"/>
      <c r="HX65" s="163"/>
      <c r="HY65" s="163"/>
      <c r="HZ65" s="163"/>
      <c r="IA65" s="163"/>
      <c r="IB65" s="163"/>
      <c r="IC65" s="163"/>
      <c r="ID65" s="163"/>
      <c r="IE65" s="163"/>
      <c r="IF65" s="163"/>
      <c r="IG65" s="163"/>
      <c r="IH65" s="163"/>
      <c r="II65" s="163"/>
      <c r="IJ65" s="163"/>
      <c r="IK65" s="163"/>
      <c r="IL65" s="163"/>
      <c r="IM65" s="163"/>
      <c r="IN65" s="163"/>
      <c r="IO65" s="163"/>
      <c r="IP65" s="163"/>
      <c r="IQ65" s="163"/>
      <c r="IR65" s="163"/>
      <c r="IS65" s="163"/>
      <c r="IT65" s="163"/>
      <c r="IU65" s="163"/>
      <c r="IV65" s="163"/>
      <c r="IW65" s="163"/>
      <c r="IX65" s="163"/>
      <c r="IY65" s="163"/>
      <c r="IZ65" s="163"/>
      <c r="JA65" s="163"/>
      <c r="JB65" s="163"/>
      <c r="JC65" s="163"/>
      <c r="JD65" s="163"/>
      <c r="JE65" s="163"/>
      <c r="JF65" s="163"/>
      <c r="JG65" s="163"/>
      <c r="JH65" s="163"/>
      <c r="JI65" s="163"/>
      <c r="JJ65" s="163"/>
      <c r="JK65" s="163"/>
      <c r="JL65" s="163"/>
      <c r="JM65" s="163"/>
      <c r="JN65" s="163"/>
      <c r="JO65" s="163"/>
      <c r="JP65" s="163"/>
      <c r="JQ65" s="163"/>
      <c r="JR65" s="163"/>
      <c r="JS65" s="163"/>
      <c r="JT65" s="163"/>
      <c r="JU65" s="163"/>
      <c r="JV65" s="163"/>
      <c r="JW65" s="163"/>
      <c r="JX65" s="163"/>
      <c r="JY65" s="163"/>
      <c r="JZ65" s="163"/>
      <c r="KA65" s="163"/>
      <c r="KB65" s="163"/>
      <c r="KC65" s="163"/>
      <c r="KD65" s="163"/>
      <c r="KE65" s="163"/>
      <c r="KF65" s="163"/>
      <c r="KG65" s="163"/>
      <c r="KH65" s="163"/>
      <c r="KI65" s="163"/>
      <c r="KJ65" s="163"/>
      <c r="KK65" s="163"/>
      <c r="KL65" s="163"/>
      <c r="KM65" s="163"/>
      <c r="KN65" s="163"/>
      <c r="KO65" s="163"/>
      <c r="KP65" s="163"/>
      <c r="KQ65" s="163"/>
      <c r="KR65" s="163"/>
      <c r="KS65" s="163"/>
      <c r="KT65" s="163"/>
      <c r="KU65" s="163"/>
      <c r="KV65" s="163"/>
      <c r="KW65" s="163"/>
      <c r="KX65" s="163"/>
      <c r="KY65" s="163"/>
      <c r="KZ65" s="163"/>
      <c r="LA65" s="163"/>
      <c r="LB65" s="163"/>
      <c r="LC65" s="163"/>
      <c r="LD65" s="163"/>
      <c r="LE65" s="163"/>
      <c r="LF65" s="163"/>
      <c r="LG65" s="163"/>
      <c r="LH65" s="163"/>
      <c r="LI65" s="163"/>
      <c r="LJ65" s="163"/>
      <c r="LK65" s="163"/>
      <c r="LL65" s="163"/>
      <c r="LM65" s="163"/>
      <c r="LN65" s="163"/>
      <c r="LO65" s="163"/>
      <c r="LP65" s="163"/>
      <c r="LQ65" s="163"/>
      <c r="LR65" s="163"/>
      <c r="LS65" s="163"/>
      <c r="LT65" s="163"/>
      <c r="LU65" s="163"/>
      <c r="LV65" s="163"/>
      <c r="LW65" s="163"/>
      <c r="LX65" s="163"/>
      <c r="LY65" s="163"/>
      <c r="LZ65" s="163"/>
      <c r="MA65" s="163"/>
      <c r="MB65" s="163"/>
      <c r="MC65" s="163"/>
      <c r="MD65" s="163"/>
      <c r="ME65" s="163"/>
      <c r="MF65" s="163"/>
      <c r="MG65" s="163"/>
      <c r="MH65" s="163"/>
      <c r="MI65" s="163"/>
      <c r="MJ65" s="163"/>
      <c r="MK65" s="163"/>
      <c r="ML65" s="163"/>
      <c r="MM65" s="163"/>
      <c r="MN65" s="163"/>
      <c r="MO65" s="163"/>
      <c r="MP65" s="163"/>
      <c r="MQ65" s="163"/>
      <c r="MR65" s="163"/>
      <c r="MS65" s="163"/>
      <c r="MT65" s="163"/>
      <c r="MU65" s="163"/>
      <c r="MV65" s="163"/>
      <c r="MW65" s="163"/>
      <c r="MX65" s="163"/>
      <c r="MY65" s="163"/>
      <c r="MZ65" s="163"/>
      <c r="NA65" s="163"/>
      <c r="NB65" s="163"/>
      <c r="NC65" s="163"/>
      <c r="ND65" s="163"/>
      <c r="NE65" s="163"/>
      <c r="NF65" s="163"/>
      <c r="NG65" s="163"/>
      <c r="NH65" s="163"/>
      <c r="NI65" s="163"/>
      <c r="NJ65" s="163"/>
      <c r="NK65" s="163"/>
      <c r="NL65" s="163"/>
      <c r="NM65" s="163"/>
      <c r="NN65" s="163"/>
      <c r="NO65" s="163"/>
      <c r="NP65" s="163"/>
      <c r="NQ65" s="163"/>
      <c r="NR65" s="163"/>
      <c r="NS65" s="163"/>
      <c r="NT65" s="163"/>
      <c r="NU65" s="163"/>
      <c r="NV65" s="163"/>
      <c r="NW65" s="163"/>
      <c r="NX65" s="163"/>
      <c r="NY65" s="163"/>
      <c r="NZ65" s="163"/>
      <c r="OA65" s="163"/>
      <c r="OB65" s="163"/>
      <c r="OC65" s="163"/>
      <c r="OD65" s="154" t="s">
        <v>225</v>
      </c>
      <c r="OE65" s="158"/>
    </row>
    <row r="66" spans="1:395" s="154" customFormat="1" ht="15.75" customHeight="1">
      <c r="A66" s="159">
        <f t="shared" si="26"/>
        <v>61</v>
      </c>
      <c r="B66" s="160"/>
      <c r="C66" s="152">
        <f t="shared" si="27"/>
        <v>0</v>
      </c>
      <c r="D66" s="152">
        <f t="shared" si="27"/>
        <v>0</v>
      </c>
      <c r="E66" s="161">
        <f t="shared" si="5"/>
        <v>0</v>
      </c>
      <c r="F66" s="161">
        <f t="shared" si="28"/>
        <v>0</v>
      </c>
      <c r="G66" s="161">
        <f t="shared" si="7"/>
        <v>0</v>
      </c>
      <c r="H66" s="162">
        <f t="shared" si="29"/>
        <v>0</v>
      </c>
      <c r="I66" s="162">
        <f t="shared" si="9"/>
        <v>0</v>
      </c>
      <c r="J66" s="161">
        <f t="shared" si="30"/>
        <v>0</v>
      </c>
      <c r="K66" s="161">
        <f t="shared" si="11"/>
        <v>0</v>
      </c>
      <c r="L66" s="161">
        <f t="shared" si="31"/>
        <v>0</v>
      </c>
      <c r="M66" s="161">
        <f t="shared" si="13"/>
        <v>0</v>
      </c>
      <c r="N66" s="161">
        <f t="shared" si="32"/>
        <v>0</v>
      </c>
      <c r="O66" s="161">
        <f t="shared" si="15"/>
        <v>0</v>
      </c>
      <c r="P66" s="161">
        <f t="shared" si="33"/>
        <v>0</v>
      </c>
      <c r="Q66" s="161">
        <f t="shared" si="17"/>
        <v>0</v>
      </c>
      <c r="R66" s="161">
        <f t="shared" si="34"/>
        <v>0</v>
      </c>
      <c r="S66" s="161">
        <f t="shared" si="19"/>
        <v>0</v>
      </c>
      <c r="T66" s="161">
        <f t="shared" si="35"/>
        <v>0</v>
      </c>
      <c r="U66" s="161">
        <f t="shared" si="21"/>
        <v>0</v>
      </c>
      <c r="V66" s="161">
        <f t="shared" si="36"/>
        <v>0</v>
      </c>
      <c r="W66" s="161">
        <f t="shared" si="2"/>
        <v>0</v>
      </c>
      <c r="X66" s="161">
        <f t="shared" si="37"/>
        <v>0</v>
      </c>
      <c r="Y66" s="161">
        <f t="shared" si="3"/>
        <v>0</v>
      </c>
      <c r="Z66" s="161">
        <f t="shared" si="4"/>
        <v>0</v>
      </c>
      <c r="AA66" s="161">
        <f t="shared" si="24"/>
        <v>0</v>
      </c>
      <c r="AB66" s="161">
        <f t="shared" si="25"/>
        <v>0</v>
      </c>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3"/>
      <c r="DN66" s="163"/>
      <c r="DO66" s="163"/>
      <c r="DP66" s="163"/>
      <c r="DQ66" s="163"/>
      <c r="DR66" s="163"/>
      <c r="DS66" s="163"/>
      <c r="DT66" s="163"/>
      <c r="DU66" s="163"/>
      <c r="DV66" s="163"/>
      <c r="DW66" s="163"/>
      <c r="DX66" s="163"/>
      <c r="DY66" s="163"/>
      <c r="DZ66" s="163"/>
      <c r="EA66" s="163"/>
      <c r="EB66" s="163"/>
      <c r="EC66" s="163"/>
      <c r="ED66" s="163"/>
      <c r="EE66" s="163"/>
      <c r="EF66" s="163"/>
      <c r="EG66" s="163"/>
      <c r="EH66" s="163"/>
      <c r="EI66" s="163"/>
      <c r="EJ66" s="163"/>
      <c r="EK66" s="163"/>
      <c r="EL66" s="163"/>
      <c r="EM66" s="163"/>
      <c r="EN66" s="163"/>
      <c r="EO66" s="163"/>
      <c r="EP66" s="163"/>
      <c r="EQ66" s="163"/>
      <c r="ER66" s="163"/>
      <c r="ES66" s="163"/>
      <c r="ET66" s="163"/>
      <c r="EU66" s="163"/>
      <c r="EV66" s="163"/>
      <c r="EW66" s="163"/>
      <c r="EX66" s="163"/>
      <c r="EY66" s="163"/>
      <c r="EZ66" s="163"/>
      <c r="FA66" s="163"/>
      <c r="FB66" s="163"/>
      <c r="FC66" s="163"/>
      <c r="FD66" s="163"/>
      <c r="FE66" s="163"/>
      <c r="FF66" s="163"/>
      <c r="FG66" s="163"/>
      <c r="FH66" s="163"/>
      <c r="FI66" s="163"/>
      <c r="FJ66" s="163"/>
      <c r="FK66" s="163"/>
      <c r="FL66" s="163"/>
      <c r="FM66" s="163"/>
      <c r="FN66" s="163"/>
      <c r="FO66" s="163"/>
      <c r="FP66" s="163"/>
      <c r="FQ66" s="163"/>
      <c r="FR66" s="163"/>
      <c r="FS66" s="163"/>
      <c r="FT66" s="163"/>
      <c r="FU66" s="163"/>
      <c r="FV66" s="163"/>
      <c r="FW66" s="163"/>
      <c r="FX66" s="163"/>
      <c r="FY66" s="163"/>
      <c r="FZ66" s="163"/>
      <c r="GA66" s="163"/>
      <c r="GB66" s="163"/>
      <c r="GC66" s="163"/>
      <c r="GD66" s="163"/>
      <c r="GE66" s="163"/>
      <c r="GF66" s="163"/>
      <c r="GG66" s="163"/>
      <c r="GH66" s="163"/>
      <c r="GI66" s="163"/>
      <c r="GJ66" s="163"/>
      <c r="GK66" s="163"/>
      <c r="GL66" s="163"/>
      <c r="GM66" s="163"/>
      <c r="GN66" s="163"/>
      <c r="GO66" s="163"/>
      <c r="GP66" s="163"/>
      <c r="GQ66" s="163"/>
      <c r="GR66" s="163"/>
      <c r="GS66" s="163"/>
      <c r="GT66" s="163"/>
      <c r="GU66" s="163"/>
      <c r="GV66" s="163"/>
      <c r="GW66" s="163"/>
      <c r="GX66" s="163"/>
      <c r="GY66" s="163"/>
      <c r="GZ66" s="163"/>
      <c r="HA66" s="163"/>
      <c r="HB66" s="163"/>
      <c r="HC66" s="163"/>
      <c r="HD66" s="163"/>
      <c r="HE66" s="163"/>
      <c r="HF66" s="163"/>
      <c r="HG66" s="163"/>
      <c r="HH66" s="163"/>
      <c r="HI66" s="163"/>
      <c r="HJ66" s="163"/>
      <c r="HK66" s="163"/>
      <c r="HL66" s="163"/>
      <c r="HM66" s="163"/>
      <c r="HN66" s="163"/>
      <c r="HO66" s="163"/>
      <c r="HP66" s="163"/>
      <c r="HQ66" s="163"/>
      <c r="HR66" s="163"/>
      <c r="HS66" s="163"/>
      <c r="HT66" s="163"/>
      <c r="HU66" s="163"/>
      <c r="HV66" s="163"/>
      <c r="HW66" s="163"/>
      <c r="HX66" s="163"/>
      <c r="HY66" s="163"/>
      <c r="HZ66" s="163"/>
      <c r="IA66" s="163"/>
      <c r="IB66" s="163"/>
      <c r="IC66" s="163"/>
      <c r="ID66" s="163"/>
      <c r="IE66" s="163"/>
      <c r="IF66" s="163"/>
      <c r="IG66" s="163"/>
      <c r="IH66" s="163"/>
      <c r="II66" s="163"/>
      <c r="IJ66" s="163"/>
      <c r="IK66" s="163"/>
      <c r="IL66" s="163"/>
      <c r="IM66" s="163"/>
      <c r="IN66" s="163"/>
      <c r="IO66" s="163"/>
      <c r="IP66" s="163"/>
      <c r="IQ66" s="163"/>
      <c r="IR66" s="163"/>
      <c r="IS66" s="163"/>
      <c r="IT66" s="163"/>
      <c r="IU66" s="163"/>
      <c r="IV66" s="163"/>
      <c r="IW66" s="163"/>
      <c r="IX66" s="163"/>
      <c r="IY66" s="163"/>
      <c r="IZ66" s="163"/>
      <c r="JA66" s="163"/>
      <c r="JB66" s="163"/>
      <c r="JC66" s="163"/>
      <c r="JD66" s="163"/>
      <c r="JE66" s="163"/>
      <c r="JF66" s="163"/>
      <c r="JG66" s="163"/>
      <c r="JH66" s="163"/>
      <c r="JI66" s="163"/>
      <c r="JJ66" s="163"/>
      <c r="JK66" s="163"/>
      <c r="JL66" s="163"/>
      <c r="JM66" s="163"/>
      <c r="JN66" s="163"/>
      <c r="JO66" s="163"/>
      <c r="JP66" s="163"/>
      <c r="JQ66" s="163"/>
      <c r="JR66" s="163"/>
      <c r="JS66" s="163"/>
      <c r="JT66" s="163"/>
      <c r="JU66" s="163"/>
      <c r="JV66" s="163"/>
      <c r="JW66" s="163"/>
      <c r="JX66" s="163"/>
      <c r="JY66" s="163"/>
      <c r="JZ66" s="163"/>
      <c r="KA66" s="163"/>
      <c r="KB66" s="163"/>
      <c r="KC66" s="163"/>
      <c r="KD66" s="163"/>
      <c r="KE66" s="163"/>
      <c r="KF66" s="163"/>
      <c r="KG66" s="163"/>
      <c r="KH66" s="163"/>
      <c r="KI66" s="163"/>
      <c r="KJ66" s="163"/>
      <c r="KK66" s="163"/>
      <c r="KL66" s="163"/>
      <c r="KM66" s="163"/>
      <c r="KN66" s="163"/>
      <c r="KO66" s="163"/>
      <c r="KP66" s="163"/>
      <c r="KQ66" s="163"/>
      <c r="KR66" s="163"/>
      <c r="KS66" s="163"/>
      <c r="KT66" s="163"/>
      <c r="KU66" s="163"/>
      <c r="KV66" s="163"/>
      <c r="KW66" s="163"/>
      <c r="KX66" s="163"/>
      <c r="KY66" s="163"/>
      <c r="KZ66" s="163"/>
      <c r="LA66" s="163"/>
      <c r="LB66" s="163"/>
      <c r="LC66" s="163"/>
      <c r="LD66" s="163"/>
      <c r="LE66" s="163"/>
      <c r="LF66" s="163"/>
      <c r="LG66" s="163"/>
      <c r="LH66" s="163"/>
      <c r="LI66" s="163"/>
      <c r="LJ66" s="163"/>
      <c r="LK66" s="163"/>
      <c r="LL66" s="163"/>
      <c r="LM66" s="163"/>
      <c r="LN66" s="163"/>
      <c r="LO66" s="163"/>
      <c r="LP66" s="163"/>
      <c r="LQ66" s="163"/>
      <c r="LR66" s="163"/>
      <c r="LS66" s="163"/>
      <c r="LT66" s="163"/>
      <c r="LU66" s="163"/>
      <c r="LV66" s="163"/>
      <c r="LW66" s="163"/>
      <c r="LX66" s="163"/>
      <c r="LY66" s="163"/>
      <c r="LZ66" s="163"/>
      <c r="MA66" s="163"/>
      <c r="MB66" s="163"/>
      <c r="MC66" s="163"/>
      <c r="MD66" s="163"/>
      <c r="ME66" s="163"/>
      <c r="MF66" s="163"/>
      <c r="MG66" s="163"/>
      <c r="MH66" s="163"/>
      <c r="MI66" s="163"/>
      <c r="MJ66" s="163"/>
      <c r="MK66" s="163"/>
      <c r="ML66" s="163"/>
      <c r="MM66" s="163"/>
      <c r="MN66" s="163"/>
      <c r="MO66" s="163"/>
      <c r="MP66" s="163"/>
      <c r="MQ66" s="163"/>
      <c r="MR66" s="163"/>
      <c r="MS66" s="163"/>
      <c r="MT66" s="163"/>
      <c r="MU66" s="163"/>
      <c r="MV66" s="163"/>
      <c r="MW66" s="163"/>
      <c r="MX66" s="163"/>
      <c r="MY66" s="163"/>
      <c r="MZ66" s="163"/>
      <c r="NA66" s="163"/>
      <c r="NB66" s="163"/>
      <c r="NC66" s="163"/>
      <c r="ND66" s="163"/>
      <c r="NE66" s="163"/>
      <c r="NF66" s="163"/>
      <c r="NG66" s="163"/>
      <c r="NH66" s="163"/>
      <c r="NI66" s="163"/>
      <c r="NJ66" s="163"/>
      <c r="NK66" s="163"/>
      <c r="NL66" s="163"/>
      <c r="NM66" s="163"/>
      <c r="NN66" s="163"/>
      <c r="NO66" s="163"/>
      <c r="NP66" s="163"/>
      <c r="NQ66" s="163"/>
      <c r="NR66" s="163"/>
      <c r="NS66" s="163"/>
      <c r="NT66" s="163"/>
      <c r="NU66" s="163"/>
      <c r="NV66" s="163"/>
      <c r="NW66" s="163"/>
      <c r="NX66" s="163"/>
      <c r="NY66" s="163"/>
      <c r="NZ66" s="163"/>
      <c r="OA66" s="163"/>
      <c r="OB66" s="163"/>
      <c r="OC66" s="163"/>
      <c r="OD66" s="154" t="s">
        <v>225</v>
      </c>
      <c r="OE66" s="158"/>
    </row>
    <row r="67" spans="1:395" s="154" customFormat="1" ht="15.75" customHeight="1">
      <c r="A67" s="159">
        <f t="shared" si="26"/>
        <v>62</v>
      </c>
      <c r="B67" s="160"/>
      <c r="C67" s="152">
        <f t="shared" si="27"/>
        <v>0</v>
      </c>
      <c r="D67" s="152">
        <f t="shared" si="27"/>
        <v>0</v>
      </c>
      <c r="E67" s="161">
        <f t="shared" si="5"/>
        <v>0</v>
      </c>
      <c r="F67" s="161">
        <f t="shared" si="28"/>
        <v>0</v>
      </c>
      <c r="G67" s="161">
        <f t="shared" si="7"/>
        <v>0</v>
      </c>
      <c r="H67" s="162">
        <f t="shared" si="29"/>
        <v>0</v>
      </c>
      <c r="I67" s="162">
        <f t="shared" si="9"/>
        <v>0</v>
      </c>
      <c r="J67" s="161">
        <f t="shared" si="30"/>
        <v>0</v>
      </c>
      <c r="K67" s="161">
        <f t="shared" si="11"/>
        <v>0</v>
      </c>
      <c r="L67" s="161">
        <f t="shared" si="31"/>
        <v>0</v>
      </c>
      <c r="M67" s="161">
        <f t="shared" si="13"/>
        <v>0</v>
      </c>
      <c r="N67" s="161">
        <f t="shared" si="32"/>
        <v>0</v>
      </c>
      <c r="O67" s="161">
        <f t="shared" si="15"/>
        <v>0</v>
      </c>
      <c r="P67" s="161">
        <f t="shared" si="33"/>
        <v>0</v>
      </c>
      <c r="Q67" s="161">
        <f t="shared" si="17"/>
        <v>0</v>
      </c>
      <c r="R67" s="161">
        <f t="shared" si="34"/>
        <v>0</v>
      </c>
      <c r="S67" s="161">
        <f t="shared" si="19"/>
        <v>0</v>
      </c>
      <c r="T67" s="161">
        <f t="shared" si="35"/>
        <v>0</v>
      </c>
      <c r="U67" s="161">
        <f t="shared" si="21"/>
        <v>0</v>
      </c>
      <c r="V67" s="161">
        <f t="shared" si="36"/>
        <v>0</v>
      </c>
      <c r="W67" s="161">
        <f t="shared" si="2"/>
        <v>0</v>
      </c>
      <c r="X67" s="161">
        <f t="shared" si="37"/>
        <v>0</v>
      </c>
      <c r="Y67" s="161">
        <f t="shared" si="3"/>
        <v>0</v>
      </c>
      <c r="Z67" s="161">
        <f t="shared" si="4"/>
        <v>0</v>
      </c>
      <c r="AA67" s="161">
        <f t="shared" si="24"/>
        <v>0</v>
      </c>
      <c r="AB67" s="161">
        <f t="shared" si="25"/>
        <v>0</v>
      </c>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54" t="s">
        <v>225</v>
      </c>
      <c r="OE67" s="158"/>
    </row>
    <row r="68" spans="1:395" s="154" customFormat="1" ht="15.75" customHeight="1">
      <c r="A68" s="159">
        <f t="shared" si="26"/>
        <v>63</v>
      </c>
      <c r="B68" s="160"/>
      <c r="C68" s="152">
        <f t="shared" si="27"/>
        <v>0</v>
      </c>
      <c r="D68" s="152">
        <f t="shared" si="27"/>
        <v>0</v>
      </c>
      <c r="E68" s="161">
        <f t="shared" si="5"/>
        <v>0</v>
      </c>
      <c r="F68" s="161">
        <f t="shared" si="28"/>
        <v>0</v>
      </c>
      <c r="G68" s="161">
        <f t="shared" si="7"/>
        <v>0</v>
      </c>
      <c r="H68" s="162">
        <f t="shared" si="29"/>
        <v>0</v>
      </c>
      <c r="I68" s="162">
        <f t="shared" si="9"/>
        <v>0</v>
      </c>
      <c r="J68" s="161">
        <f t="shared" si="30"/>
        <v>0</v>
      </c>
      <c r="K68" s="161">
        <f t="shared" si="11"/>
        <v>0</v>
      </c>
      <c r="L68" s="161">
        <f t="shared" si="31"/>
        <v>0</v>
      </c>
      <c r="M68" s="161">
        <f t="shared" si="13"/>
        <v>0</v>
      </c>
      <c r="N68" s="161">
        <f t="shared" si="32"/>
        <v>0</v>
      </c>
      <c r="O68" s="161">
        <f t="shared" si="15"/>
        <v>0</v>
      </c>
      <c r="P68" s="161">
        <f t="shared" si="33"/>
        <v>0</v>
      </c>
      <c r="Q68" s="161">
        <f t="shared" si="17"/>
        <v>0</v>
      </c>
      <c r="R68" s="161">
        <f t="shared" si="34"/>
        <v>0</v>
      </c>
      <c r="S68" s="161">
        <f t="shared" si="19"/>
        <v>0</v>
      </c>
      <c r="T68" s="161">
        <f t="shared" si="35"/>
        <v>0</v>
      </c>
      <c r="U68" s="161">
        <f t="shared" si="21"/>
        <v>0</v>
      </c>
      <c r="V68" s="161">
        <f t="shared" si="36"/>
        <v>0</v>
      </c>
      <c r="W68" s="161">
        <f t="shared" si="2"/>
        <v>0</v>
      </c>
      <c r="X68" s="161">
        <f t="shared" si="37"/>
        <v>0</v>
      </c>
      <c r="Y68" s="161">
        <f t="shared" si="3"/>
        <v>0</v>
      </c>
      <c r="Z68" s="161">
        <f t="shared" si="4"/>
        <v>0</v>
      </c>
      <c r="AA68" s="161">
        <f t="shared" si="24"/>
        <v>0</v>
      </c>
      <c r="AB68" s="161">
        <f t="shared" si="25"/>
        <v>0</v>
      </c>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3"/>
      <c r="DO68" s="163"/>
      <c r="DP68" s="163"/>
      <c r="DQ68" s="163"/>
      <c r="DR68" s="163"/>
      <c r="DS68" s="163"/>
      <c r="DT68" s="163"/>
      <c r="DU68" s="163"/>
      <c r="DV68" s="163"/>
      <c r="DW68" s="163"/>
      <c r="DX68" s="163"/>
      <c r="DY68" s="163"/>
      <c r="DZ68" s="163"/>
      <c r="EA68" s="163"/>
      <c r="EB68" s="163"/>
      <c r="EC68" s="163"/>
      <c r="ED68" s="163"/>
      <c r="EE68" s="163"/>
      <c r="EF68" s="163"/>
      <c r="EG68" s="163"/>
      <c r="EH68" s="163"/>
      <c r="EI68" s="163"/>
      <c r="EJ68" s="163"/>
      <c r="EK68" s="163"/>
      <c r="EL68" s="163"/>
      <c r="EM68" s="163"/>
      <c r="EN68" s="163"/>
      <c r="EO68" s="163"/>
      <c r="EP68" s="163"/>
      <c r="EQ68" s="163"/>
      <c r="ER68" s="163"/>
      <c r="ES68" s="163"/>
      <c r="ET68" s="163"/>
      <c r="EU68" s="163"/>
      <c r="EV68" s="163"/>
      <c r="EW68" s="163"/>
      <c r="EX68" s="163"/>
      <c r="EY68" s="163"/>
      <c r="EZ68" s="163"/>
      <c r="FA68" s="163"/>
      <c r="FB68" s="163"/>
      <c r="FC68" s="163"/>
      <c r="FD68" s="163"/>
      <c r="FE68" s="163"/>
      <c r="FF68" s="163"/>
      <c r="FG68" s="163"/>
      <c r="FH68" s="163"/>
      <c r="FI68" s="163"/>
      <c r="FJ68" s="163"/>
      <c r="FK68" s="163"/>
      <c r="FL68" s="163"/>
      <c r="FM68" s="163"/>
      <c r="FN68" s="163"/>
      <c r="FO68" s="163"/>
      <c r="FP68" s="163"/>
      <c r="FQ68" s="163"/>
      <c r="FR68" s="163"/>
      <c r="FS68" s="163"/>
      <c r="FT68" s="163"/>
      <c r="FU68" s="163"/>
      <c r="FV68" s="163"/>
      <c r="FW68" s="163"/>
      <c r="FX68" s="163"/>
      <c r="FY68" s="163"/>
      <c r="FZ68" s="163"/>
      <c r="GA68" s="163"/>
      <c r="GB68" s="163"/>
      <c r="GC68" s="163"/>
      <c r="GD68" s="163"/>
      <c r="GE68" s="163"/>
      <c r="GF68" s="163"/>
      <c r="GG68" s="163"/>
      <c r="GH68" s="163"/>
      <c r="GI68" s="163"/>
      <c r="GJ68" s="163"/>
      <c r="GK68" s="163"/>
      <c r="GL68" s="163"/>
      <c r="GM68" s="163"/>
      <c r="GN68" s="163"/>
      <c r="GO68" s="163"/>
      <c r="GP68" s="163"/>
      <c r="GQ68" s="163"/>
      <c r="GR68" s="163"/>
      <c r="GS68" s="163"/>
      <c r="GT68" s="163"/>
      <c r="GU68" s="163"/>
      <c r="GV68" s="163"/>
      <c r="GW68" s="163"/>
      <c r="GX68" s="163"/>
      <c r="GY68" s="163"/>
      <c r="GZ68" s="163"/>
      <c r="HA68" s="163"/>
      <c r="HB68" s="163"/>
      <c r="HC68" s="163"/>
      <c r="HD68" s="163"/>
      <c r="HE68" s="163"/>
      <c r="HF68" s="163"/>
      <c r="HG68" s="163"/>
      <c r="HH68" s="163"/>
      <c r="HI68" s="163"/>
      <c r="HJ68" s="163"/>
      <c r="HK68" s="163"/>
      <c r="HL68" s="163"/>
      <c r="HM68" s="163"/>
      <c r="HN68" s="163"/>
      <c r="HO68" s="163"/>
      <c r="HP68" s="163"/>
      <c r="HQ68" s="163"/>
      <c r="HR68" s="163"/>
      <c r="HS68" s="163"/>
      <c r="HT68" s="163"/>
      <c r="HU68" s="163"/>
      <c r="HV68" s="163"/>
      <c r="HW68" s="163"/>
      <c r="HX68" s="163"/>
      <c r="HY68" s="163"/>
      <c r="HZ68" s="163"/>
      <c r="IA68" s="163"/>
      <c r="IB68" s="163"/>
      <c r="IC68" s="163"/>
      <c r="ID68" s="163"/>
      <c r="IE68" s="163"/>
      <c r="IF68" s="163"/>
      <c r="IG68" s="163"/>
      <c r="IH68" s="163"/>
      <c r="II68" s="163"/>
      <c r="IJ68" s="163"/>
      <c r="IK68" s="163"/>
      <c r="IL68" s="163"/>
      <c r="IM68" s="163"/>
      <c r="IN68" s="163"/>
      <c r="IO68" s="163"/>
      <c r="IP68" s="163"/>
      <c r="IQ68" s="163"/>
      <c r="IR68" s="163"/>
      <c r="IS68" s="163"/>
      <c r="IT68" s="163"/>
      <c r="IU68" s="163"/>
      <c r="IV68" s="163"/>
      <c r="IW68" s="163"/>
      <c r="IX68" s="163"/>
      <c r="IY68" s="163"/>
      <c r="IZ68" s="163"/>
      <c r="JA68" s="163"/>
      <c r="JB68" s="163"/>
      <c r="JC68" s="163"/>
      <c r="JD68" s="163"/>
      <c r="JE68" s="163"/>
      <c r="JF68" s="163"/>
      <c r="JG68" s="163"/>
      <c r="JH68" s="163"/>
      <c r="JI68" s="163"/>
      <c r="JJ68" s="163"/>
      <c r="JK68" s="163"/>
      <c r="JL68" s="163"/>
      <c r="JM68" s="163"/>
      <c r="JN68" s="163"/>
      <c r="JO68" s="163"/>
      <c r="JP68" s="163"/>
      <c r="JQ68" s="163"/>
      <c r="JR68" s="163"/>
      <c r="JS68" s="163"/>
      <c r="JT68" s="163"/>
      <c r="JU68" s="163"/>
      <c r="JV68" s="163"/>
      <c r="JW68" s="163"/>
      <c r="JX68" s="163"/>
      <c r="JY68" s="163"/>
      <c r="JZ68" s="163"/>
      <c r="KA68" s="163"/>
      <c r="KB68" s="163"/>
      <c r="KC68" s="163"/>
      <c r="KD68" s="163"/>
      <c r="KE68" s="163"/>
      <c r="KF68" s="163"/>
      <c r="KG68" s="163"/>
      <c r="KH68" s="163"/>
      <c r="KI68" s="163"/>
      <c r="KJ68" s="163"/>
      <c r="KK68" s="163"/>
      <c r="KL68" s="163"/>
      <c r="KM68" s="163"/>
      <c r="KN68" s="163"/>
      <c r="KO68" s="163"/>
      <c r="KP68" s="163"/>
      <c r="KQ68" s="163"/>
      <c r="KR68" s="163"/>
      <c r="KS68" s="163"/>
      <c r="KT68" s="163"/>
      <c r="KU68" s="163"/>
      <c r="KV68" s="163"/>
      <c r="KW68" s="163"/>
      <c r="KX68" s="163"/>
      <c r="KY68" s="163"/>
      <c r="KZ68" s="163"/>
      <c r="LA68" s="163"/>
      <c r="LB68" s="163"/>
      <c r="LC68" s="163"/>
      <c r="LD68" s="163"/>
      <c r="LE68" s="163"/>
      <c r="LF68" s="163"/>
      <c r="LG68" s="163"/>
      <c r="LH68" s="163"/>
      <c r="LI68" s="163"/>
      <c r="LJ68" s="163"/>
      <c r="LK68" s="163"/>
      <c r="LL68" s="163"/>
      <c r="LM68" s="163"/>
      <c r="LN68" s="163"/>
      <c r="LO68" s="163"/>
      <c r="LP68" s="163"/>
      <c r="LQ68" s="163"/>
      <c r="LR68" s="163"/>
      <c r="LS68" s="163"/>
      <c r="LT68" s="163"/>
      <c r="LU68" s="163"/>
      <c r="LV68" s="163"/>
      <c r="LW68" s="163"/>
      <c r="LX68" s="163"/>
      <c r="LY68" s="163"/>
      <c r="LZ68" s="163"/>
      <c r="MA68" s="163"/>
      <c r="MB68" s="163"/>
      <c r="MC68" s="163"/>
      <c r="MD68" s="163"/>
      <c r="ME68" s="163"/>
      <c r="MF68" s="163"/>
      <c r="MG68" s="163"/>
      <c r="MH68" s="163"/>
      <c r="MI68" s="163"/>
      <c r="MJ68" s="163"/>
      <c r="MK68" s="163"/>
      <c r="ML68" s="163"/>
      <c r="MM68" s="163"/>
      <c r="MN68" s="163"/>
      <c r="MO68" s="163"/>
      <c r="MP68" s="163"/>
      <c r="MQ68" s="163"/>
      <c r="MR68" s="163"/>
      <c r="MS68" s="163"/>
      <c r="MT68" s="163"/>
      <c r="MU68" s="163"/>
      <c r="MV68" s="163"/>
      <c r="MW68" s="163"/>
      <c r="MX68" s="163"/>
      <c r="MY68" s="163"/>
      <c r="MZ68" s="163"/>
      <c r="NA68" s="163"/>
      <c r="NB68" s="163"/>
      <c r="NC68" s="163"/>
      <c r="ND68" s="163"/>
      <c r="NE68" s="163"/>
      <c r="NF68" s="163"/>
      <c r="NG68" s="163"/>
      <c r="NH68" s="163"/>
      <c r="NI68" s="163"/>
      <c r="NJ68" s="163"/>
      <c r="NK68" s="163"/>
      <c r="NL68" s="163"/>
      <c r="NM68" s="163"/>
      <c r="NN68" s="163"/>
      <c r="NO68" s="163"/>
      <c r="NP68" s="163"/>
      <c r="NQ68" s="163"/>
      <c r="NR68" s="163"/>
      <c r="NS68" s="163"/>
      <c r="NT68" s="163"/>
      <c r="NU68" s="163"/>
      <c r="NV68" s="163"/>
      <c r="NW68" s="163"/>
      <c r="NX68" s="163"/>
      <c r="NY68" s="163"/>
      <c r="NZ68" s="163"/>
      <c r="OA68" s="163"/>
      <c r="OB68" s="163"/>
      <c r="OC68" s="163"/>
      <c r="OD68" s="154" t="s">
        <v>225</v>
      </c>
      <c r="OE68" s="158"/>
    </row>
    <row r="69" spans="1:395" s="154" customFormat="1" ht="15.75" customHeight="1">
      <c r="A69" s="159">
        <f t="shared" si="26"/>
        <v>64</v>
      </c>
      <c r="B69" s="160"/>
      <c r="C69" s="152">
        <f t="shared" si="27"/>
        <v>0</v>
      </c>
      <c r="D69" s="152">
        <f t="shared" si="27"/>
        <v>0</v>
      </c>
      <c r="E69" s="161">
        <f t="shared" si="5"/>
        <v>0</v>
      </c>
      <c r="F69" s="161">
        <f t="shared" si="28"/>
        <v>0</v>
      </c>
      <c r="G69" s="161">
        <f t="shared" si="7"/>
        <v>0</v>
      </c>
      <c r="H69" s="162">
        <f t="shared" si="29"/>
        <v>0</v>
      </c>
      <c r="I69" s="162">
        <f t="shared" si="9"/>
        <v>0</v>
      </c>
      <c r="J69" s="161">
        <f t="shared" si="30"/>
        <v>0</v>
      </c>
      <c r="K69" s="161">
        <f t="shared" si="11"/>
        <v>0</v>
      </c>
      <c r="L69" s="161">
        <f t="shared" si="31"/>
        <v>0</v>
      </c>
      <c r="M69" s="161">
        <f t="shared" si="13"/>
        <v>0</v>
      </c>
      <c r="N69" s="161">
        <f t="shared" si="32"/>
        <v>0</v>
      </c>
      <c r="O69" s="161">
        <f t="shared" si="15"/>
        <v>0</v>
      </c>
      <c r="P69" s="161">
        <f t="shared" si="33"/>
        <v>0</v>
      </c>
      <c r="Q69" s="161">
        <f t="shared" si="17"/>
        <v>0</v>
      </c>
      <c r="R69" s="161">
        <f t="shared" si="34"/>
        <v>0</v>
      </c>
      <c r="S69" s="161">
        <f t="shared" si="19"/>
        <v>0</v>
      </c>
      <c r="T69" s="161">
        <f t="shared" si="35"/>
        <v>0</v>
      </c>
      <c r="U69" s="161">
        <f t="shared" si="21"/>
        <v>0</v>
      </c>
      <c r="V69" s="161">
        <f t="shared" si="36"/>
        <v>0</v>
      </c>
      <c r="W69" s="161">
        <f t="shared" si="2"/>
        <v>0</v>
      </c>
      <c r="X69" s="161">
        <f t="shared" si="37"/>
        <v>0</v>
      </c>
      <c r="Y69" s="161">
        <f t="shared" si="3"/>
        <v>0</v>
      </c>
      <c r="Z69" s="161">
        <f t="shared" si="4"/>
        <v>0</v>
      </c>
      <c r="AA69" s="161">
        <f t="shared" si="24"/>
        <v>0</v>
      </c>
      <c r="AB69" s="161">
        <f t="shared" si="25"/>
        <v>0</v>
      </c>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c r="GD69" s="163"/>
      <c r="GE69" s="163"/>
      <c r="GF69" s="163"/>
      <c r="GG69" s="163"/>
      <c r="GH69" s="163"/>
      <c r="GI69" s="163"/>
      <c r="GJ69" s="163"/>
      <c r="GK69" s="163"/>
      <c r="GL69" s="163"/>
      <c r="GM69" s="163"/>
      <c r="GN69" s="163"/>
      <c r="GO69" s="163"/>
      <c r="GP69" s="163"/>
      <c r="GQ69" s="163"/>
      <c r="GR69" s="163"/>
      <c r="GS69" s="163"/>
      <c r="GT69" s="163"/>
      <c r="GU69" s="163"/>
      <c r="GV69" s="163"/>
      <c r="GW69" s="163"/>
      <c r="GX69" s="163"/>
      <c r="GY69" s="163"/>
      <c r="GZ69" s="163"/>
      <c r="HA69" s="163"/>
      <c r="HB69" s="163"/>
      <c r="HC69" s="163"/>
      <c r="HD69" s="163"/>
      <c r="HE69" s="163"/>
      <c r="HF69" s="163"/>
      <c r="HG69" s="163"/>
      <c r="HH69" s="163"/>
      <c r="HI69" s="163"/>
      <c r="HJ69" s="163"/>
      <c r="HK69" s="163"/>
      <c r="HL69" s="163"/>
      <c r="HM69" s="163"/>
      <c r="HN69" s="163"/>
      <c r="HO69" s="163"/>
      <c r="HP69" s="163"/>
      <c r="HQ69" s="163"/>
      <c r="HR69" s="163"/>
      <c r="HS69" s="163"/>
      <c r="HT69" s="163"/>
      <c r="HU69" s="163"/>
      <c r="HV69" s="163"/>
      <c r="HW69" s="163"/>
      <c r="HX69" s="163"/>
      <c r="HY69" s="163"/>
      <c r="HZ69" s="163"/>
      <c r="IA69" s="163"/>
      <c r="IB69" s="163"/>
      <c r="IC69" s="163"/>
      <c r="ID69" s="163"/>
      <c r="IE69" s="163"/>
      <c r="IF69" s="163"/>
      <c r="IG69" s="163"/>
      <c r="IH69" s="163"/>
      <c r="II69" s="163"/>
      <c r="IJ69" s="163"/>
      <c r="IK69" s="163"/>
      <c r="IL69" s="163"/>
      <c r="IM69" s="163"/>
      <c r="IN69" s="163"/>
      <c r="IO69" s="163"/>
      <c r="IP69" s="163"/>
      <c r="IQ69" s="163"/>
      <c r="IR69" s="163"/>
      <c r="IS69" s="163"/>
      <c r="IT69" s="163"/>
      <c r="IU69" s="163"/>
      <c r="IV69" s="163"/>
      <c r="IW69" s="163"/>
      <c r="IX69" s="163"/>
      <c r="IY69" s="163"/>
      <c r="IZ69" s="163"/>
      <c r="JA69" s="163"/>
      <c r="JB69" s="163"/>
      <c r="JC69" s="163"/>
      <c r="JD69" s="163"/>
      <c r="JE69" s="163"/>
      <c r="JF69" s="163"/>
      <c r="JG69" s="163"/>
      <c r="JH69" s="163"/>
      <c r="JI69" s="163"/>
      <c r="JJ69" s="163"/>
      <c r="JK69" s="163"/>
      <c r="JL69" s="163"/>
      <c r="JM69" s="163"/>
      <c r="JN69" s="163"/>
      <c r="JO69" s="163"/>
      <c r="JP69" s="163"/>
      <c r="JQ69" s="163"/>
      <c r="JR69" s="163"/>
      <c r="JS69" s="163"/>
      <c r="JT69" s="163"/>
      <c r="JU69" s="163"/>
      <c r="JV69" s="163"/>
      <c r="JW69" s="163"/>
      <c r="JX69" s="163"/>
      <c r="JY69" s="163"/>
      <c r="JZ69" s="163"/>
      <c r="KA69" s="163"/>
      <c r="KB69" s="163"/>
      <c r="KC69" s="163"/>
      <c r="KD69" s="163"/>
      <c r="KE69" s="163"/>
      <c r="KF69" s="163"/>
      <c r="KG69" s="163"/>
      <c r="KH69" s="163"/>
      <c r="KI69" s="163"/>
      <c r="KJ69" s="163"/>
      <c r="KK69" s="163"/>
      <c r="KL69" s="163"/>
      <c r="KM69" s="163"/>
      <c r="KN69" s="163"/>
      <c r="KO69" s="163"/>
      <c r="KP69" s="163"/>
      <c r="KQ69" s="163"/>
      <c r="KR69" s="163"/>
      <c r="KS69" s="163"/>
      <c r="KT69" s="163"/>
      <c r="KU69" s="163"/>
      <c r="KV69" s="163"/>
      <c r="KW69" s="163"/>
      <c r="KX69" s="163"/>
      <c r="KY69" s="163"/>
      <c r="KZ69" s="163"/>
      <c r="LA69" s="163"/>
      <c r="LB69" s="163"/>
      <c r="LC69" s="163"/>
      <c r="LD69" s="163"/>
      <c r="LE69" s="163"/>
      <c r="LF69" s="163"/>
      <c r="LG69" s="163"/>
      <c r="LH69" s="163"/>
      <c r="LI69" s="163"/>
      <c r="LJ69" s="163"/>
      <c r="LK69" s="163"/>
      <c r="LL69" s="163"/>
      <c r="LM69" s="163"/>
      <c r="LN69" s="163"/>
      <c r="LO69" s="163"/>
      <c r="LP69" s="163"/>
      <c r="LQ69" s="163"/>
      <c r="LR69" s="163"/>
      <c r="LS69" s="163"/>
      <c r="LT69" s="163"/>
      <c r="LU69" s="163"/>
      <c r="LV69" s="163"/>
      <c r="LW69" s="163"/>
      <c r="LX69" s="163"/>
      <c r="LY69" s="163"/>
      <c r="LZ69" s="163"/>
      <c r="MA69" s="163"/>
      <c r="MB69" s="163"/>
      <c r="MC69" s="163"/>
      <c r="MD69" s="163"/>
      <c r="ME69" s="163"/>
      <c r="MF69" s="163"/>
      <c r="MG69" s="163"/>
      <c r="MH69" s="163"/>
      <c r="MI69" s="163"/>
      <c r="MJ69" s="163"/>
      <c r="MK69" s="163"/>
      <c r="ML69" s="163"/>
      <c r="MM69" s="163"/>
      <c r="MN69" s="163"/>
      <c r="MO69" s="163"/>
      <c r="MP69" s="163"/>
      <c r="MQ69" s="163"/>
      <c r="MR69" s="163"/>
      <c r="MS69" s="163"/>
      <c r="MT69" s="163"/>
      <c r="MU69" s="163"/>
      <c r="MV69" s="163"/>
      <c r="MW69" s="163"/>
      <c r="MX69" s="163"/>
      <c r="MY69" s="163"/>
      <c r="MZ69" s="163"/>
      <c r="NA69" s="163"/>
      <c r="NB69" s="163"/>
      <c r="NC69" s="163"/>
      <c r="ND69" s="163"/>
      <c r="NE69" s="163"/>
      <c r="NF69" s="163"/>
      <c r="NG69" s="163"/>
      <c r="NH69" s="163"/>
      <c r="NI69" s="163"/>
      <c r="NJ69" s="163"/>
      <c r="NK69" s="163"/>
      <c r="NL69" s="163"/>
      <c r="NM69" s="163"/>
      <c r="NN69" s="163"/>
      <c r="NO69" s="163"/>
      <c r="NP69" s="163"/>
      <c r="NQ69" s="163"/>
      <c r="NR69" s="163"/>
      <c r="NS69" s="163"/>
      <c r="NT69" s="163"/>
      <c r="NU69" s="163"/>
      <c r="NV69" s="163"/>
      <c r="NW69" s="163"/>
      <c r="NX69" s="163"/>
      <c r="NY69" s="163"/>
      <c r="NZ69" s="163"/>
      <c r="OA69" s="163"/>
      <c r="OB69" s="163"/>
      <c r="OC69" s="163"/>
      <c r="OD69" s="154" t="s">
        <v>225</v>
      </c>
      <c r="OE69" s="158"/>
    </row>
    <row r="70" spans="1:395" s="154" customFormat="1" ht="15.75" customHeight="1">
      <c r="A70" s="159">
        <f t="shared" si="26"/>
        <v>65</v>
      </c>
      <c r="B70" s="160"/>
      <c r="C70" s="152">
        <f t="shared" si="27"/>
        <v>0</v>
      </c>
      <c r="D70" s="152">
        <f t="shared" si="27"/>
        <v>0</v>
      </c>
      <c r="E70" s="161">
        <f t="shared" si="5"/>
        <v>0</v>
      </c>
      <c r="F70" s="161">
        <f t="shared" si="28"/>
        <v>0</v>
      </c>
      <c r="G70" s="161">
        <f t="shared" si="7"/>
        <v>0</v>
      </c>
      <c r="H70" s="162">
        <f t="shared" si="29"/>
        <v>0</v>
      </c>
      <c r="I70" s="162">
        <f t="shared" si="9"/>
        <v>0</v>
      </c>
      <c r="J70" s="161">
        <f t="shared" si="30"/>
        <v>0</v>
      </c>
      <c r="K70" s="161">
        <f t="shared" si="11"/>
        <v>0</v>
      </c>
      <c r="L70" s="161">
        <f t="shared" si="31"/>
        <v>0</v>
      </c>
      <c r="M70" s="161">
        <f t="shared" si="13"/>
        <v>0</v>
      </c>
      <c r="N70" s="161">
        <f t="shared" si="32"/>
        <v>0</v>
      </c>
      <c r="O70" s="161">
        <f t="shared" si="15"/>
        <v>0</v>
      </c>
      <c r="P70" s="161">
        <f t="shared" si="33"/>
        <v>0</v>
      </c>
      <c r="Q70" s="161">
        <f t="shared" si="17"/>
        <v>0</v>
      </c>
      <c r="R70" s="161">
        <f t="shared" si="34"/>
        <v>0</v>
      </c>
      <c r="S70" s="161">
        <f t="shared" si="19"/>
        <v>0</v>
      </c>
      <c r="T70" s="161">
        <f t="shared" si="35"/>
        <v>0</v>
      </c>
      <c r="U70" s="161">
        <f t="shared" si="21"/>
        <v>0</v>
      </c>
      <c r="V70" s="161">
        <f t="shared" si="36"/>
        <v>0</v>
      </c>
      <c r="W70" s="161">
        <f t="shared" ref="W70:W105" si="38">COUNTA($KR70:$LV70)</f>
        <v>0</v>
      </c>
      <c r="X70" s="161">
        <f t="shared" si="37"/>
        <v>0</v>
      </c>
      <c r="Y70" s="161">
        <f t="shared" ref="Y70:Y105" si="39">COUNTA($LW70:$MX70)</f>
        <v>0</v>
      </c>
      <c r="Z70" s="161">
        <f t="shared" ref="Z70:Z105" si="40">SUM(LW70:MX70)</f>
        <v>0</v>
      </c>
      <c r="AA70" s="161">
        <f t="shared" si="24"/>
        <v>0</v>
      </c>
      <c r="AB70" s="161">
        <f t="shared" si="25"/>
        <v>0</v>
      </c>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3"/>
      <c r="DN70" s="163"/>
      <c r="DO70" s="163"/>
      <c r="DP70" s="163"/>
      <c r="DQ70" s="163"/>
      <c r="DR70" s="163"/>
      <c r="DS70" s="163"/>
      <c r="DT70" s="163"/>
      <c r="DU70" s="163"/>
      <c r="DV70" s="163"/>
      <c r="DW70" s="163"/>
      <c r="DX70" s="163"/>
      <c r="DY70" s="163"/>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c r="FA70" s="163"/>
      <c r="FB70" s="163"/>
      <c r="FC70" s="163"/>
      <c r="FD70" s="163"/>
      <c r="FE70" s="163"/>
      <c r="FF70" s="163"/>
      <c r="FG70" s="163"/>
      <c r="FH70" s="163"/>
      <c r="FI70" s="163"/>
      <c r="FJ70" s="163"/>
      <c r="FK70" s="163"/>
      <c r="FL70" s="163"/>
      <c r="FM70" s="163"/>
      <c r="FN70" s="163"/>
      <c r="FO70" s="163"/>
      <c r="FP70" s="163"/>
      <c r="FQ70" s="163"/>
      <c r="FR70" s="163"/>
      <c r="FS70" s="163"/>
      <c r="FT70" s="163"/>
      <c r="FU70" s="163"/>
      <c r="FV70" s="163"/>
      <c r="FW70" s="163"/>
      <c r="FX70" s="163"/>
      <c r="FY70" s="163"/>
      <c r="FZ70" s="163"/>
      <c r="GA70" s="163"/>
      <c r="GB70" s="163"/>
      <c r="GC70" s="163"/>
      <c r="GD70" s="163"/>
      <c r="GE70" s="163"/>
      <c r="GF70" s="163"/>
      <c r="GG70" s="163"/>
      <c r="GH70" s="163"/>
      <c r="GI70" s="163"/>
      <c r="GJ70" s="163"/>
      <c r="GK70" s="163"/>
      <c r="GL70" s="163"/>
      <c r="GM70" s="163"/>
      <c r="GN70" s="163"/>
      <c r="GO70" s="163"/>
      <c r="GP70" s="163"/>
      <c r="GQ70" s="163"/>
      <c r="GR70" s="163"/>
      <c r="GS70" s="163"/>
      <c r="GT70" s="163"/>
      <c r="GU70" s="163"/>
      <c r="GV70" s="163"/>
      <c r="GW70" s="163"/>
      <c r="GX70" s="163"/>
      <c r="GY70" s="163"/>
      <c r="GZ70" s="163"/>
      <c r="HA70" s="163"/>
      <c r="HB70" s="163"/>
      <c r="HC70" s="163"/>
      <c r="HD70" s="163"/>
      <c r="HE70" s="163"/>
      <c r="HF70" s="163"/>
      <c r="HG70" s="163"/>
      <c r="HH70" s="163"/>
      <c r="HI70" s="163"/>
      <c r="HJ70" s="163"/>
      <c r="HK70" s="163"/>
      <c r="HL70" s="163"/>
      <c r="HM70" s="163"/>
      <c r="HN70" s="163"/>
      <c r="HO70" s="163"/>
      <c r="HP70" s="163"/>
      <c r="HQ70" s="163"/>
      <c r="HR70" s="163"/>
      <c r="HS70" s="163"/>
      <c r="HT70" s="163"/>
      <c r="HU70" s="163"/>
      <c r="HV70" s="163"/>
      <c r="HW70" s="163"/>
      <c r="HX70" s="163"/>
      <c r="HY70" s="163"/>
      <c r="HZ70" s="163"/>
      <c r="IA70" s="163"/>
      <c r="IB70" s="163"/>
      <c r="IC70" s="163"/>
      <c r="ID70" s="163"/>
      <c r="IE70" s="163"/>
      <c r="IF70" s="163"/>
      <c r="IG70" s="163"/>
      <c r="IH70" s="163"/>
      <c r="II70" s="163"/>
      <c r="IJ70" s="163"/>
      <c r="IK70" s="163"/>
      <c r="IL70" s="163"/>
      <c r="IM70" s="163"/>
      <c r="IN70" s="163"/>
      <c r="IO70" s="163"/>
      <c r="IP70" s="163"/>
      <c r="IQ70" s="163"/>
      <c r="IR70" s="163"/>
      <c r="IS70" s="163"/>
      <c r="IT70" s="163"/>
      <c r="IU70" s="163"/>
      <c r="IV70" s="163"/>
      <c r="IW70" s="163"/>
      <c r="IX70" s="163"/>
      <c r="IY70" s="163"/>
      <c r="IZ70" s="163"/>
      <c r="JA70" s="163"/>
      <c r="JB70" s="163"/>
      <c r="JC70" s="163"/>
      <c r="JD70" s="163"/>
      <c r="JE70" s="163"/>
      <c r="JF70" s="163"/>
      <c r="JG70" s="163"/>
      <c r="JH70" s="163"/>
      <c r="JI70" s="163"/>
      <c r="JJ70" s="163"/>
      <c r="JK70" s="163"/>
      <c r="JL70" s="163"/>
      <c r="JM70" s="163"/>
      <c r="JN70" s="163"/>
      <c r="JO70" s="163"/>
      <c r="JP70" s="163"/>
      <c r="JQ70" s="163"/>
      <c r="JR70" s="163"/>
      <c r="JS70" s="163"/>
      <c r="JT70" s="163"/>
      <c r="JU70" s="163"/>
      <c r="JV70" s="163"/>
      <c r="JW70" s="163"/>
      <c r="JX70" s="163"/>
      <c r="JY70" s="163"/>
      <c r="JZ70" s="163"/>
      <c r="KA70" s="163"/>
      <c r="KB70" s="163"/>
      <c r="KC70" s="163"/>
      <c r="KD70" s="163"/>
      <c r="KE70" s="163"/>
      <c r="KF70" s="163"/>
      <c r="KG70" s="163"/>
      <c r="KH70" s="163"/>
      <c r="KI70" s="163"/>
      <c r="KJ70" s="163"/>
      <c r="KK70" s="163"/>
      <c r="KL70" s="163"/>
      <c r="KM70" s="163"/>
      <c r="KN70" s="163"/>
      <c r="KO70" s="163"/>
      <c r="KP70" s="163"/>
      <c r="KQ70" s="163"/>
      <c r="KR70" s="163"/>
      <c r="KS70" s="163"/>
      <c r="KT70" s="163"/>
      <c r="KU70" s="163"/>
      <c r="KV70" s="163"/>
      <c r="KW70" s="163"/>
      <c r="KX70" s="163"/>
      <c r="KY70" s="163"/>
      <c r="KZ70" s="163"/>
      <c r="LA70" s="163"/>
      <c r="LB70" s="163"/>
      <c r="LC70" s="163"/>
      <c r="LD70" s="163"/>
      <c r="LE70" s="163"/>
      <c r="LF70" s="163"/>
      <c r="LG70" s="163"/>
      <c r="LH70" s="163"/>
      <c r="LI70" s="163"/>
      <c r="LJ70" s="163"/>
      <c r="LK70" s="163"/>
      <c r="LL70" s="163"/>
      <c r="LM70" s="163"/>
      <c r="LN70" s="163"/>
      <c r="LO70" s="163"/>
      <c r="LP70" s="163"/>
      <c r="LQ70" s="163"/>
      <c r="LR70" s="163"/>
      <c r="LS70" s="163"/>
      <c r="LT70" s="163"/>
      <c r="LU70" s="163"/>
      <c r="LV70" s="163"/>
      <c r="LW70" s="163"/>
      <c r="LX70" s="163"/>
      <c r="LY70" s="163"/>
      <c r="LZ70" s="163"/>
      <c r="MA70" s="163"/>
      <c r="MB70" s="163"/>
      <c r="MC70" s="163"/>
      <c r="MD70" s="163"/>
      <c r="ME70" s="163"/>
      <c r="MF70" s="163"/>
      <c r="MG70" s="163"/>
      <c r="MH70" s="163"/>
      <c r="MI70" s="163"/>
      <c r="MJ70" s="163"/>
      <c r="MK70" s="163"/>
      <c r="ML70" s="163"/>
      <c r="MM70" s="163"/>
      <c r="MN70" s="163"/>
      <c r="MO70" s="163"/>
      <c r="MP70" s="163"/>
      <c r="MQ70" s="163"/>
      <c r="MR70" s="163"/>
      <c r="MS70" s="163"/>
      <c r="MT70" s="163"/>
      <c r="MU70" s="163"/>
      <c r="MV70" s="163"/>
      <c r="MW70" s="163"/>
      <c r="MX70" s="163"/>
      <c r="MY70" s="163"/>
      <c r="MZ70" s="163"/>
      <c r="NA70" s="163"/>
      <c r="NB70" s="163"/>
      <c r="NC70" s="163"/>
      <c r="ND70" s="163"/>
      <c r="NE70" s="163"/>
      <c r="NF70" s="163"/>
      <c r="NG70" s="163"/>
      <c r="NH70" s="163"/>
      <c r="NI70" s="163"/>
      <c r="NJ70" s="163"/>
      <c r="NK70" s="163"/>
      <c r="NL70" s="163"/>
      <c r="NM70" s="163"/>
      <c r="NN70" s="163"/>
      <c r="NO70" s="163"/>
      <c r="NP70" s="163"/>
      <c r="NQ70" s="163"/>
      <c r="NR70" s="163"/>
      <c r="NS70" s="163"/>
      <c r="NT70" s="163"/>
      <c r="NU70" s="163"/>
      <c r="NV70" s="163"/>
      <c r="NW70" s="163"/>
      <c r="NX70" s="163"/>
      <c r="NY70" s="163"/>
      <c r="NZ70" s="163"/>
      <c r="OA70" s="163"/>
      <c r="OB70" s="163"/>
      <c r="OC70" s="163"/>
      <c r="OD70" s="154" t="s">
        <v>225</v>
      </c>
      <c r="OE70" s="158"/>
    </row>
    <row r="71" spans="1:395" s="154" customFormat="1" ht="15.75" customHeight="1">
      <c r="A71" s="159">
        <f t="shared" si="26"/>
        <v>66</v>
      </c>
      <c r="B71" s="160"/>
      <c r="C71" s="152">
        <f t="shared" si="27"/>
        <v>0</v>
      </c>
      <c r="D71" s="152">
        <f t="shared" si="27"/>
        <v>0</v>
      </c>
      <c r="E71" s="161">
        <f t="shared" ref="E71:E105" si="41">COUNTA($AC71:$BF71)</f>
        <v>0</v>
      </c>
      <c r="F71" s="161">
        <f t="shared" si="28"/>
        <v>0</v>
      </c>
      <c r="G71" s="161">
        <f t="shared" ref="G71:G105" si="42">COUNTA($BG71:$CK71)</f>
        <v>0</v>
      </c>
      <c r="H71" s="162">
        <f t="shared" si="29"/>
        <v>0</v>
      </c>
      <c r="I71" s="162">
        <f t="shared" ref="I71:I105" si="43">COUNTA($CL71:$DO71)</f>
        <v>0</v>
      </c>
      <c r="J71" s="161">
        <f t="shared" si="30"/>
        <v>0</v>
      </c>
      <c r="K71" s="161">
        <f t="shared" ref="K71:K105" si="44">COUNTA($DP71:$ET71)</f>
        <v>0</v>
      </c>
      <c r="L71" s="161">
        <f t="shared" si="31"/>
        <v>0</v>
      </c>
      <c r="M71" s="161">
        <f t="shared" ref="M71:M105" si="45">COUNTA($EU71:$FY71)</f>
        <v>0</v>
      </c>
      <c r="N71" s="161">
        <f t="shared" si="32"/>
        <v>0</v>
      </c>
      <c r="O71" s="161">
        <f t="shared" ref="O71:O105" si="46">COUNTA($FZ71:$HC71)</f>
        <v>0</v>
      </c>
      <c r="P71" s="161">
        <f t="shared" si="33"/>
        <v>0</v>
      </c>
      <c r="Q71" s="161">
        <f t="shared" ref="Q71:Q105" si="47">COUNTA($HD71:$IH71)</f>
        <v>0</v>
      </c>
      <c r="R71" s="161">
        <f t="shared" si="34"/>
        <v>0</v>
      </c>
      <c r="S71" s="161">
        <f t="shared" ref="S71:S105" si="48">COUNTA($II71:$JL71)</f>
        <v>0</v>
      </c>
      <c r="T71" s="161">
        <f t="shared" si="35"/>
        <v>0</v>
      </c>
      <c r="U71" s="161">
        <f t="shared" ref="U71:U105" si="49">COUNTA($JM71:$KQ71)</f>
        <v>0</v>
      </c>
      <c r="V71" s="161">
        <f t="shared" si="36"/>
        <v>0</v>
      </c>
      <c r="W71" s="161">
        <f t="shared" si="38"/>
        <v>0</v>
      </c>
      <c r="X71" s="161">
        <f t="shared" si="37"/>
        <v>0</v>
      </c>
      <c r="Y71" s="161">
        <f t="shared" si="39"/>
        <v>0</v>
      </c>
      <c r="Z71" s="161">
        <f t="shared" si="40"/>
        <v>0</v>
      </c>
      <c r="AA71" s="161">
        <f t="shared" ref="AA71:AA105" si="50">COUNTA($MY71:$OC71)</f>
        <v>0</v>
      </c>
      <c r="AB71" s="161">
        <f t="shared" ref="AB71:AB105" si="51">SUM(MY71:OC71)</f>
        <v>0</v>
      </c>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c r="GD71" s="163"/>
      <c r="GE71" s="163"/>
      <c r="GF71" s="163"/>
      <c r="GG71" s="163"/>
      <c r="GH71" s="163"/>
      <c r="GI71" s="163"/>
      <c r="GJ71" s="163"/>
      <c r="GK71" s="163"/>
      <c r="GL71" s="163"/>
      <c r="GM71" s="163"/>
      <c r="GN71" s="163"/>
      <c r="GO71" s="163"/>
      <c r="GP71" s="163"/>
      <c r="GQ71" s="163"/>
      <c r="GR71" s="163"/>
      <c r="GS71" s="163"/>
      <c r="GT71" s="163"/>
      <c r="GU71" s="163"/>
      <c r="GV71" s="163"/>
      <c r="GW71" s="163"/>
      <c r="GX71" s="163"/>
      <c r="GY71" s="163"/>
      <c r="GZ71" s="163"/>
      <c r="HA71" s="163"/>
      <c r="HB71" s="163"/>
      <c r="HC71" s="163"/>
      <c r="HD71" s="163"/>
      <c r="HE71" s="163"/>
      <c r="HF71" s="163"/>
      <c r="HG71" s="163"/>
      <c r="HH71" s="163"/>
      <c r="HI71" s="163"/>
      <c r="HJ71" s="163"/>
      <c r="HK71" s="163"/>
      <c r="HL71" s="163"/>
      <c r="HM71" s="163"/>
      <c r="HN71" s="163"/>
      <c r="HO71" s="163"/>
      <c r="HP71" s="163"/>
      <c r="HQ71" s="163"/>
      <c r="HR71" s="163"/>
      <c r="HS71" s="163"/>
      <c r="HT71" s="163"/>
      <c r="HU71" s="163"/>
      <c r="HV71" s="163"/>
      <c r="HW71" s="163"/>
      <c r="HX71" s="163"/>
      <c r="HY71" s="163"/>
      <c r="HZ71" s="163"/>
      <c r="IA71" s="163"/>
      <c r="IB71" s="163"/>
      <c r="IC71" s="163"/>
      <c r="ID71" s="163"/>
      <c r="IE71" s="163"/>
      <c r="IF71" s="163"/>
      <c r="IG71" s="163"/>
      <c r="IH71" s="163"/>
      <c r="II71" s="163"/>
      <c r="IJ71" s="163"/>
      <c r="IK71" s="163"/>
      <c r="IL71" s="163"/>
      <c r="IM71" s="163"/>
      <c r="IN71" s="163"/>
      <c r="IO71" s="163"/>
      <c r="IP71" s="163"/>
      <c r="IQ71" s="163"/>
      <c r="IR71" s="163"/>
      <c r="IS71" s="163"/>
      <c r="IT71" s="163"/>
      <c r="IU71" s="163"/>
      <c r="IV71" s="163"/>
      <c r="IW71" s="163"/>
      <c r="IX71" s="163"/>
      <c r="IY71" s="163"/>
      <c r="IZ71" s="163"/>
      <c r="JA71" s="163"/>
      <c r="JB71" s="163"/>
      <c r="JC71" s="163"/>
      <c r="JD71" s="163"/>
      <c r="JE71" s="163"/>
      <c r="JF71" s="163"/>
      <c r="JG71" s="163"/>
      <c r="JH71" s="163"/>
      <c r="JI71" s="163"/>
      <c r="JJ71" s="163"/>
      <c r="JK71" s="163"/>
      <c r="JL71" s="163"/>
      <c r="JM71" s="163"/>
      <c r="JN71" s="163"/>
      <c r="JO71" s="163"/>
      <c r="JP71" s="163"/>
      <c r="JQ71" s="163"/>
      <c r="JR71" s="163"/>
      <c r="JS71" s="163"/>
      <c r="JT71" s="163"/>
      <c r="JU71" s="163"/>
      <c r="JV71" s="163"/>
      <c r="JW71" s="163"/>
      <c r="JX71" s="163"/>
      <c r="JY71" s="163"/>
      <c r="JZ71" s="163"/>
      <c r="KA71" s="163"/>
      <c r="KB71" s="163"/>
      <c r="KC71" s="163"/>
      <c r="KD71" s="163"/>
      <c r="KE71" s="163"/>
      <c r="KF71" s="163"/>
      <c r="KG71" s="163"/>
      <c r="KH71" s="163"/>
      <c r="KI71" s="163"/>
      <c r="KJ71" s="163"/>
      <c r="KK71" s="163"/>
      <c r="KL71" s="163"/>
      <c r="KM71" s="163"/>
      <c r="KN71" s="163"/>
      <c r="KO71" s="163"/>
      <c r="KP71" s="163"/>
      <c r="KQ71" s="163"/>
      <c r="KR71" s="163"/>
      <c r="KS71" s="163"/>
      <c r="KT71" s="163"/>
      <c r="KU71" s="163"/>
      <c r="KV71" s="163"/>
      <c r="KW71" s="163"/>
      <c r="KX71" s="163"/>
      <c r="KY71" s="163"/>
      <c r="KZ71" s="163"/>
      <c r="LA71" s="163"/>
      <c r="LB71" s="163"/>
      <c r="LC71" s="163"/>
      <c r="LD71" s="163"/>
      <c r="LE71" s="163"/>
      <c r="LF71" s="163"/>
      <c r="LG71" s="163"/>
      <c r="LH71" s="163"/>
      <c r="LI71" s="163"/>
      <c r="LJ71" s="163"/>
      <c r="LK71" s="163"/>
      <c r="LL71" s="163"/>
      <c r="LM71" s="163"/>
      <c r="LN71" s="163"/>
      <c r="LO71" s="163"/>
      <c r="LP71" s="163"/>
      <c r="LQ71" s="163"/>
      <c r="LR71" s="163"/>
      <c r="LS71" s="163"/>
      <c r="LT71" s="163"/>
      <c r="LU71" s="163"/>
      <c r="LV71" s="163"/>
      <c r="LW71" s="163"/>
      <c r="LX71" s="163"/>
      <c r="LY71" s="163"/>
      <c r="LZ71" s="163"/>
      <c r="MA71" s="163"/>
      <c r="MB71" s="163"/>
      <c r="MC71" s="163"/>
      <c r="MD71" s="163"/>
      <c r="ME71" s="163"/>
      <c r="MF71" s="163"/>
      <c r="MG71" s="163"/>
      <c r="MH71" s="163"/>
      <c r="MI71" s="163"/>
      <c r="MJ71" s="163"/>
      <c r="MK71" s="163"/>
      <c r="ML71" s="163"/>
      <c r="MM71" s="163"/>
      <c r="MN71" s="163"/>
      <c r="MO71" s="163"/>
      <c r="MP71" s="163"/>
      <c r="MQ71" s="163"/>
      <c r="MR71" s="163"/>
      <c r="MS71" s="163"/>
      <c r="MT71" s="163"/>
      <c r="MU71" s="163"/>
      <c r="MV71" s="163"/>
      <c r="MW71" s="163"/>
      <c r="MX71" s="163"/>
      <c r="MY71" s="163"/>
      <c r="MZ71" s="163"/>
      <c r="NA71" s="163"/>
      <c r="NB71" s="163"/>
      <c r="NC71" s="163"/>
      <c r="ND71" s="163"/>
      <c r="NE71" s="163"/>
      <c r="NF71" s="163"/>
      <c r="NG71" s="163"/>
      <c r="NH71" s="163"/>
      <c r="NI71" s="163"/>
      <c r="NJ71" s="163"/>
      <c r="NK71" s="163"/>
      <c r="NL71" s="163"/>
      <c r="NM71" s="163"/>
      <c r="NN71" s="163"/>
      <c r="NO71" s="163"/>
      <c r="NP71" s="163"/>
      <c r="NQ71" s="163"/>
      <c r="NR71" s="163"/>
      <c r="NS71" s="163"/>
      <c r="NT71" s="163"/>
      <c r="NU71" s="163"/>
      <c r="NV71" s="163"/>
      <c r="NW71" s="163"/>
      <c r="NX71" s="163"/>
      <c r="NY71" s="163"/>
      <c r="NZ71" s="163"/>
      <c r="OA71" s="163"/>
      <c r="OB71" s="163"/>
      <c r="OC71" s="163"/>
      <c r="OD71" s="154" t="s">
        <v>225</v>
      </c>
      <c r="OE71" s="158"/>
    </row>
    <row r="72" spans="1:395" s="154" customFormat="1" ht="15.75" customHeight="1">
      <c r="A72" s="159">
        <f t="shared" ref="A72:A105" si="52">A71+1</f>
        <v>67</v>
      </c>
      <c r="B72" s="160"/>
      <c r="C72" s="152">
        <f t="shared" si="27"/>
        <v>0</v>
      </c>
      <c r="D72" s="152">
        <f t="shared" si="27"/>
        <v>0</v>
      </c>
      <c r="E72" s="161">
        <f t="shared" si="41"/>
        <v>0</v>
      </c>
      <c r="F72" s="161">
        <f t="shared" si="28"/>
        <v>0</v>
      </c>
      <c r="G72" s="161">
        <f t="shared" si="42"/>
        <v>0</v>
      </c>
      <c r="H72" s="162">
        <f t="shared" si="29"/>
        <v>0</v>
      </c>
      <c r="I72" s="162">
        <f t="shared" si="43"/>
        <v>0</v>
      </c>
      <c r="J72" s="161">
        <f t="shared" si="30"/>
        <v>0</v>
      </c>
      <c r="K72" s="161">
        <f t="shared" si="44"/>
        <v>0</v>
      </c>
      <c r="L72" s="161">
        <f t="shared" si="31"/>
        <v>0</v>
      </c>
      <c r="M72" s="161">
        <f t="shared" si="45"/>
        <v>0</v>
      </c>
      <c r="N72" s="161">
        <f t="shared" si="32"/>
        <v>0</v>
      </c>
      <c r="O72" s="161">
        <f t="shared" si="46"/>
        <v>0</v>
      </c>
      <c r="P72" s="161">
        <f t="shared" si="33"/>
        <v>0</v>
      </c>
      <c r="Q72" s="161">
        <f t="shared" si="47"/>
        <v>0</v>
      </c>
      <c r="R72" s="161">
        <f t="shared" si="34"/>
        <v>0</v>
      </c>
      <c r="S72" s="161">
        <f t="shared" si="48"/>
        <v>0</v>
      </c>
      <c r="T72" s="161">
        <f t="shared" si="35"/>
        <v>0</v>
      </c>
      <c r="U72" s="161">
        <f t="shared" si="49"/>
        <v>0</v>
      </c>
      <c r="V72" s="161">
        <f t="shared" si="36"/>
        <v>0</v>
      </c>
      <c r="W72" s="161">
        <f t="shared" si="38"/>
        <v>0</v>
      </c>
      <c r="X72" s="161">
        <f t="shared" si="37"/>
        <v>0</v>
      </c>
      <c r="Y72" s="161">
        <f t="shared" si="39"/>
        <v>0</v>
      </c>
      <c r="Z72" s="161">
        <f t="shared" si="40"/>
        <v>0</v>
      </c>
      <c r="AA72" s="161">
        <f t="shared" si="50"/>
        <v>0</v>
      </c>
      <c r="AB72" s="161">
        <f t="shared" si="51"/>
        <v>0</v>
      </c>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163"/>
      <c r="DO72" s="163"/>
      <c r="DP72" s="163"/>
      <c r="DQ72" s="163"/>
      <c r="DR72" s="163"/>
      <c r="DS72" s="163"/>
      <c r="DT72" s="163"/>
      <c r="DU72" s="163"/>
      <c r="DV72" s="163"/>
      <c r="DW72" s="163"/>
      <c r="DX72" s="163"/>
      <c r="DY72" s="163"/>
      <c r="DZ72" s="163"/>
      <c r="EA72" s="163"/>
      <c r="EB72" s="163"/>
      <c r="EC72" s="163"/>
      <c r="ED72" s="163"/>
      <c r="EE72" s="163"/>
      <c r="EF72" s="163"/>
      <c r="EG72" s="163"/>
      <c r="EH72" s="163"/>
      <c r="EI72" s="163"/>
      <c r="EJ72" s="163"/>
      <c r="EK72" s="163"/>
      <c r="EL72" s="163"/>
      <c r="EM72" s="163"/>
      <c r="EN72" s="163"/>
      <c r="EO72" s="163"/>
      <c r="EP72" s="163"/>
      <c r="EQ72" s="163"/>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c r="GD72" s="163"/>
      <c r="GE72" s="163"/>
      <c r="GF72" s="163"/>
      <c r="GG72" s="163"/>
      <c r="GH72" s="163"/>
      <c r="GI72" s="163"/>
      <c r="GJ72" s="163"/>
      <c r="GK72" s="163"/>
      <c r="GL72" s="163"/>
      <c r="GM72" s="163"/>
      <c r="GN72" s="163"/>
      <c r="GO72" s="163"/>
      <c r="GP72" s="163"/>
      <c r="GQ72" s="163"/>
      <c r="GR72" s="163"/>
      <c r="GS72" s="163"/>
      <c r="GT72" s="163"/>
      <c r="GU72" s="163"/>
      <c r="GV72" s="163"/>
      <c r="GW72" s="163"/>
      <c r="GX72" s="163"/>
      <c r="GY72" s="163"/>
      <c r="GZ72" s="163"/>
      <c r="HA72" s="163"/>
      <c r="HB72" s="163"/>
      <c r="HC72" s="163"/>
      <c r="HD72" s="163"/>
      <c r="HE72" s="163"/>
      <c r="HF72" s="163"/>
      <c r="HG72" s="163"/>
      <c r="HH72" s="163"/>
      <c r="HI72" s="163"/>
      <c r="HJ72" s="163"/>
      <c r="HK72" s="163"/>
      <c r="HL72" s="163"/>
      <c r="HM72" s="163"/>
      <c r="HN72" s="163"/>
      <c r="HO72" s="163"/>
      <c r="HP72" s="163"/>
      <c r="HQ72" s="163"/>
      <c r="HR72" s="163"/>
      <c r="HS72" s="163"/>
      <c r="HT72" s="163"/>
      <c r="HU72" s="163"/>
      <c r="HV72" s="163"/>
      <c r="HW72" s="163"/>
      <c r="HX72" s="163"/>
      <c r="HY72" s="163"/>
      <c r="HZ72" s="163"/>
      <c r="IA72" s="163"/>
      <c r="IB72" s="163"/>
      <c r="IC72" s="163"/>
      <c r="ID72" s="163"/>
      <c r="IE72" s="163"/>
      <c r="IF72" s="163"/>
      <c r="IG72" s="163"/>
      <c r="IH72" s="163"/>
      <c r="II72" s="163"/>
      <c r="IJ72" s="163"/>
      <c r="IK72" s="163"/>
      <c r="IL72" s="163"/>
      <c r="IM72" s="163"/>
      <c r="IN72" s="163"/>
      <c r="IO72" s="163"/>
      <c r="IP72" s="163"/>
      <c r="IQ72" s="163"/>
      <c r="IR72" s="163"/>
      <c r="IS72" s="163"/>
      <c r="IT72" s="163"/>
      <c r="IU72" s="163"/>
      <c r="IV72" s="163"/>
      <c r="IW72" s="163"/>
      <c r="IX72" s="163"/>
      <c r="IY72" s="163"/>
      <c r="IZ72" s="163"/>
      <c r="JA72" s="163"/>
      <c r="JB72" s="163"/>
      <c r="JC72" s="163"/>
      <c r="JD72" s="163"/>
      <c r="JE72" s="163"/>
      <c r="JF72" s="163"/>
      <c r="JG72" s="163"/>
      <c r="JH72" s="163"/>
      <c r="JI72" s="163"/>
      <c r="JJ72" s="163"/>
      <c r="JK72" s="163"/>
      <c r="JL72" s="163"/>
      <c r="JM72" s="163"/>
      <c r="JN72" s="163"/>
      <c r="JO72" s="163"/>
      <c r="JP72" s="163"/>
      <c r="JQ72" s="163"/>
      <c r="JR72" s="163"/>
      <c r="JS72" s="163"/>
      <c r="JT72" s="163"/>
      <c r="JU72" s="163"/>
      <c r="JV72" s="163"/>
      <c r="JW72" s="163"/>
      <c r="JX72" s="163"/>
      <c r="JY72" s="163"/>
      <c r="JZ72" s="163"/>
      <c r="KA72" s="163"/>
      <c r="KB72" s="163"/>
      <c r="KC72" s="163"/>
      <c r="KD72" s="163"/>
      <c r="KE72" s="163"/>
      <c r="KF72" s="163"/>
      <c r="KG72" s="163"/>
      <c r="KH72" s="163"/>
      <c r="KI72" s="163"/>
      <c r="KJ72" s="163"/>
      <c r="KK72" s="163"/>
      <c r="KL72" s="163"/>
      <c r="KM72" s="163"/>
      <c r="KN72" s="163"/>
      <c r="KO72" s="163"/>
      <c r="KP72" s="163"/>
      <c r="KQ72" s="163"/>
      <c r="KR72" s="163"/>
      <c r="KS72" s="163"/>
      <c r="KT72" s="163"/>
      <c r="KU72" s="163"/>
      <c r="KV72" s="163"/>
      <c r="KW72" s="163"/>
      <c r="KX72" s="163"/>
      <c r="KY72" s="163"/>
      <c r="KZ72" s="163"/>
      <c r="LA72" s="163"/>
      <c r="LB72" s="163"/>
      <c r="LC72" s="163"/>
      <c r="LD72" s="163"/>
      <c r="LE72" s="163"/>
      <c r="LF72" s="163"/>
      <c r="LG72" s="163"/>
      <c r="LH72" s="163"/>
      <c r="LI72" s="163"/>
      <c r="LJ72" s="163"/>
      <c r="LK72" s="163"/>
      <c r="LL72" s="163"/>
      <c r="LM72" s="163"/>
      <c r="LN72" s="163"/>
      <c r="LO72" s="163"/>
      <c r="LP72" s="163"/>
      <c r="LQ72" s="163"/>
      <c r="LR72" s="163"/>
      <c r="LS72" s="163"/>
      <c r="LT72" s="163"/>
      <c r="LU72" s="163"/>
      <c r="LV72" s="163"/>
      <c r="LW72" s="163"/>
      <c r="LX72" s="163"/>
      <c r="LY72" s="163"/>
      <c r="LZ72" s="163"/>
      <c r="MA72" s="163"/>
      <c r="MB72" s="163"/>
      <c r="MC72" s="163"/>
      <c r="MD72" s="163"/>
      <c r="ME72" s="163"/>
      <c r="MF72" s="163"/>
      <c r="MG72" s="163"/>
      <c r="MH72" s="163"/>
      <c r="MI72" s="163"/>
      <c r="MJ72" s="163"/>
      <c r="MK72" s="163"/>
      <c r="ML72" s="163"/>
      <c r="MM72" s="163"/>
      <c r="MN72" s="163"/>
      <c r="MO72" s="163"/>
      <c r="MP72" s="163"/>
      <c r="MQ72" s="163"/>
      <c r="MR72" s="163"/>
      <c r="MS72" s="163"/>
      <c r="MT72" s="163"/>
      <c r="MU72" s="163"/>
      <c r="MV72" s="163"/>
      <c r="MW72" s="163"/>
      <c r="MX72" s="163"/>
      <c r="MY72" s="163"/>
      <c r="MZ72" s="163"/>
      <c r="NA72" s="163"/>
      <c r="NB72" s="163"/>
      <c r="NC72" s="163"/>
      <c r="ND72" s="163"/>
      <c r="NE72" s="163"/>
      <c r="NF72" s="163"/>
      <c r="NG72" s="163"/>
      <c r="NH72" s="163"/>
      <c r="NI72" s="163"/>
      <c r="NJ72" s="163"/>
      <c r="NK72" s="163"/>
      <c r="NL72" s="163"/>
      <c r="NM72" s="163"/>
      <c r="NN72" s="163"/>
      <c r="NO72" s="163"/>
      <c r="NP72" s="163"/>
      <c r="NQ72" s="163"/>
      <c r="NR72" s="163"/>
      <c r="NS72" s="163"/>
      <c r="NT72" s="163"/>
      <c r="NU72" s="163"/>
      <c r="NV72" s="163"/>
      <c r="NW72" s="163"/>
      <c r="NX72" s="163"/>
      <c r="NY72" s="163"/>
      <c r="NZ72" s="163"/>
      <c r="OA72" s="163"/>
      <c r="OB72" s="163"/>
      <c r="OC72" s="163"/>
      <c r="OD72" s="154" t="s">
        <v>225</v>
      </c>
      <c r="OE72" s="158"/>
    </row>
    <row r="73" spans="1:395" s="154" customFormat="1" ht="15.75" customHeight="1">
      <c r="A73" s="159">
        <f t="shared" si="52"/>
        <v>68</v>
      </c>
      <c r="B73" s="160"/>
      <c r="C73" s="152">
        <f t="shared" si="27"/>
        <v>0</v>
      </c>
      <c r="D73" s="152">
        <f t="shared" si="27"/>
        <v>0</v>
      </c>
      <c r="E73" s="161">
        <f t="shared" si="41"/>
        <v>0</v>
      </c>
      <c r="F73" s="161">
        <f t="shared" si="28"/>
        <v>0</v>
      </c>
      <c r="G73" s="161">
        <f t="shared" si="42"/>
        <v>0</v>
      </c>
      <c r="H73" s="162">
        <f t="shared" si="29"/>
        <v>0</v>
      </c>
      <c r="I73" s="162">
        <f t="shared" si="43"/>
        <v>0</v>
      </c>
      <c r="J73" s="161">
        <f t="shared" si="30"/>
        <v>0</v>
      </c>
      <c r="K73" s="161">
        <f t="shared" si="44"/>
        <v>0</v>
      </c>
      <c r="L73" s="161">
        <f t="shared" si="31"/>
        <v>0</v>
      </c>
      <c r="M73" s="161">
        <f t="shared" si="45"/>
        <v>0</v>
      </c>
      <c r="N73" s="161">
        <f t="shared" si="32"/>
        <v>0</v>
      </c>
      <c r="O73" s="161">
        <f t="shared" si="46"/>
        <v>0</v>
      </c>
      <c r="P73" s="161">
        <f t="shared" si="33"/>
        <v>0</v>
      </c>
      <c r="Q73" s="161">
        <f t="shared" si="47"/>
        <v>0</v>
      </c>
      <c r="R73" s="161">
        <f t="shared" si="34"/>
        <v>0</v>
      </c>
      <c r="S73" s="161">
        <f t="shared" si="48"/>
        <v>0</v>
      </c>
      <c r="T73" s="161">
        <f t="shared" si="35"/>
        <v>0</v>
      </c>
      <c r="U73" s="161">
        <f t="shared" si="49"/>
        <v>0</v>
      </c>
      <c r="V73" s="161">
        <f t="shared" si="36"/>
        <v>0</v>
      </c>
      <c r="W73" s="161">
        <f t="shared" si="38"/>
        <v>0</v>
      </c>
      <c r="X73" s="161">
        <f t="shared" si="37"/>
        <v>0</v>
      </c>
      <c r="Y73" s="161">
        <f t="shared" si="39"/>
        <v>0</v>
      </c>
      <c r="Z73" s="161">
        <f t="shared" si="40"/>
        <v>0</v>
      </c>
      <c r="AA73" s="161">
        <f t="shared" si="50"/>
        <v>0</v>
      </c>
      <c r="AB73" s="161">
        <f t="shared" si="51"/>
        <v>0</v>
      </c>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3"/>
      <c r="EJ73" s="163"/>
      <c r="EK73" s="163"/>
      <c r="EL73" s="163"/>
      <c r="EM73" s="163"/>
      <c r="EN73" s="163"/>
      <c r="EO73" s="163"/>
      <c r="EP73" s="163"/>
      <c r="EQ73" s="163"/>
      <c r="ER73" s="163"/>
      <c r="ES73" s="163"/>
      <c r="ET73" s="163"/>
      <c r="EU73" s="163"/>
      <c r="EV73" s="163"/>
      <c r="EW73" s="163"/>
      <c r="EX73" s="163"/>
      <c r="EY73" s="163"/>
      <c r="EZ73" s="163"/>
      <c r="FA73" s="163"/>
      <c r="FB73" s="163"/>
      <c r="FC73" s="163"/>
      <c r="FD73" s="163"/>
      <c r="FE73" s="163"/>
      <c r="FF73" s="163"/>
      <c r="FG73" s="163"/>
      <c r="FH73" s="163"/>
      <c r="FI73" s="163"/>
      <c r="FJ73" s="163"/>
      <c r="FK73" s="163"/>
      <c r="FL73" s="163"/>
      <c r="FM73" s="163"/>
      <c r="FN73" s="163"/>
      <c r="FO73" s="163"/>
      <c r="FP73" s="163"/>
      <c r="FQ73" s="163"/>
      <c r="FR73" s="163"/>
      <c r="FS73" s="163"/>
      <c r="FT73" s="163"/>
      <c r="FU73" s="163"/>
      <c r="FV73" s="163"/>
      <c r="FW73" s="163"/>
      <c r="FX73" s="163"/>
      <c r="FY73" s="163"/>
      <c r="FZ73" s="163"/>
      <c r="GA73" s="163"/>
      <c r="GB73" s="163"/>
      <c r="GC73" s="163"/>
      <c r="GD73" s="163"/>
      <c r="GE73" s="163"/>
      <c r="GF73" s="163"/>
      <c r="GG73" s="163"/>
      <c r="GH73" s="163"/>
      <c r="GI73" s="163"/>
      <c r="GJ73" s="163"/>
      <c r="GK73" s="163"/>
      <c r="GL73" s="163"/>
      <c r="GM73" s="163"/>
      <c r="GN73" s="163"/>
      <c r="GO73" s="163"/>
      <c r="GP73" s="163"/>
      <c r="GQ73" s="163"/>
      <c r="GR73" s="163"/>
      <c r="GS73" s="163"/>
      <c r="GT73" s="163"/>
      <c r="GU73" s="163"/>
      <c r="GV73" s="163"/>
      <c r="GW73" s="163"/>
      <c r="GX73" s="163"/>
      <c r="GY73" s="163"/>
      <c r="GZ73" s="163"/>
      <c r="HA73" s="163"/>
      <c r="HB73" s="163"/>
      <c r="HC73" s="163"/>
      <c r="HD73" s="163"/>
      <c r="HE73" s="163"/>
      <c r="HF73" s="163"/>
      <c r="HG73" s="163"/>
      <c r="HH73" s="163"/>
      <c r="HI73" s="163"/>
      <c r="HJ73" s="163"/>
      <c r="HK73" s="163"/>
      <c r="HL73" s="163"/>
      <c r="HM73" s="163"/>
      <c r="HN73" s="163"/>
      <c r="HO73" s="163"/>
      <c r="HP73" s="163"/>
      <c r="HQ73" s="163"/>
      <c r="HR73" s="163"/>
      <c r="HS73" s="163"/>
      <c r="HT73" s="163"/>
      <c r="HU73" s="163"/>
      <c r="HV73" s="163"/>
      <c r="HW73" s="163"/>
      <c r="HX73" s="163"/>
      <c r="HY73" s="163"/>
      <c r="HZ73" s="163"/>
      <c r="IA73" s="163"/>
      <c r="IB73" s="163"/>
      <c r="IC73" s="163"/>
      <c r="ID73" s="163"/>
      <c r="IE73" s="163"/>
      <c r="IF73" s="163"/>
      <c r="IG73" s="163"/>
      <c r="IH73" s="163"/>
      <c r="II73" s="163"/>
      <c r="IJ73" s="163"/>
      <c r="IK73" s="163"/>
      <c r="IL73" s="163"/>
      <c r="IM73" s="163"/>
      <c r="IN73" s="163"/>
      <c r="IO73" s="163"/>
      <c r="IP73" s="163"/>
      <c r="IQ73" s="163"/>
      <c r="IR73" s="163"/>
      <c r="IS73" s="163"/>
      <c r="IT73" s="163"/>
      <c r="IU73" s="163"/>
      <c r="IV73" s="163"/>
      <c r="IW73" s="163"/>
      <c r="IX73" s="163"/>
      <c r="IY73" s="163"/>
      <c r="IZ73" s="163"/>
      <c r="JA73" s="163"/>
      <c r="JB73" s="163"/>
      <c r="JC73" s="163"/>
      <c r="JD73" s="163"/>
      <c r="JE73" s="163"/>
      <c r="JF73" s="163"/>
      <c r="JG73" s="163"/>
      <c r="JH73" s="163"/>
      <c r="JI73" s="163"/>
      <c r="JJ73" s="163"/>
      <c r="JK73" s="163"/>
      <c r="JL73" s="163"/>
      <c r="JM73" s="163"/>
      <c r="JN73" s="163"/>
      <c r="JO73" s="163"/>
      <c r="JP73" s="163"/>
      <c r="JQ73" s="163"/>
      <c r="JR73" s="163"/>
      <c r="JS73" s="163"/>
      <c r="JT73" s="163"/>
      <c r="JU73" s="163"/>
      <c r="JV73" s="163"/>
      <c r="JW73" s="163"/>
      <c r="JX73" s="163"/>
      <c r="JY73" s="163"/>
      <c r="JZ73" s="163"/>
      <c r="KA73" s="163"/>
      <c r="KB73" s="163"/>
      <c r="KC73" s="163"/>
      <c r="KD73" s="163"/>
      <c r="KE73" s="163"/>
      <c r="KF73" s="163"/>
      <c r="KG73" s="163"/>
      <c r="KH73" s="163"/>
      <c r="KI73" s="163"/>
      <c r="KJ73" s="163"/>
      <c r="KK73" s="163"/>
      <c r="KL73" s="163"/>
      <c r="KM73" s="163"/>
      <c r="KN73" s="163"/>
      <c r="KO73" s="163"/>
      <c r="KP73" s="163"/>
      <c r="KQ73" s="163"/>
      <c r="KR73" s="163"/>
      <c r="KS73" s="163"/>
      <c r="KT73" s="163"/>
      <c r="KU73" s="163"/>
      <c r="KV73" s="163"/>
      <c r="KW73" s="163"/>
      <c r="KX73" s="163"/>
      <c r="KY73" s="163"/>
      <c r="KZ73" s="163"/>
      <c r="LA73" s="163"/>
      <c r="LB73" s="163"/>
      <c r="LC73" s="163"/>
      <c r="LD73" s="163"/>
      <c r="LE73" s="163"/>
      <c r="LF73" s="163"/>
      <c r="LG73" s="163"/>
      <c r="LH73" s="163"/>
      <c r="LI73" s="163"/>
      <c r="LJ73" s="163"/>
      <c r="LK73" s="163"/>
      <c r="LL73" s="163"/>
      <c r="LM73" s="163"/>
      <c r="LN73" s="163"/>
      <c r="LO73" s="163"/>
      <c r="LP73" s="163"/>
      <c r="LQ73" s="163"/>
      <c r="LR73" s="163"/>
      <c r="LS73" s="163"/>
      <c r="LT73" s="163"/>
      <c r="LU73" s="163"/>
      <c r="LV73" s="163"/>
      <c r="LW73" s="163"/>
      <c r="LX73" s="163"/>
      <c r="LY73" s="163"/>
      <c r="LZ73" s="163"/>
      <c r="MA73" s="163"/>
      <c r="MB73" s="163"/>
      <c r="MC73" s="163"/>
      <c r="MD73" s="163"/>
      <c r="ME73" s="163"/>
      <c r="MF73" s="163"/>
      <c r="MG73" s="163"/>
      <c r="MH73" s="163"/>
      <c r="MI73" s="163"/>
      <c r="MJ73" s="163"/>
      <c r="MK73" s="163"/>
      <c r="ML73" s="163"/>
      <c r="MM73" s="163"/>
      <c r="MN73" s="163"/>
      <c r="MO73" s="163"/>
      <c r="MP73" s="163"/>
      <c r="MQ73" s="163"/>
      <c r="MR73" s="163"/>
      <c r="MS73" s="163"/>
      <c r="MT73" s="163"/>
      <c r="MU73" s="163"/>
      <c r="MV73" s="163"/>
      <c r="MW73" s="163"/>
      <c r="MX73" s="163"/>
      <c r="MY73" s="163"/>
      <c r="MZ73" s="163"/>
      <c r="NA73" s="163"/>
      <c r="NB73" s="163"/>
      <c r="NC73" s="163"/>
      <c r="ND73" s="163"/>
      <c r="NE73" s="163"/>
      <c r="NF73" s="163"/>
      <c r="NG73" s="163"/>
      <c r="NH73" s="163"/>
      <c r="NI73" s="163"/>
      <c r="NJ73" s="163"/>
      <c r="NK73" s="163"/>
      <c r="NL73" s="163"/>
      <c r="NM73" s="163"/>
      <c r="NN73" s="163"/>
      <c r="NO73" s="163"/>
      <c r="NP73" s="163"/>
      <c r="NQ73" s="163"/>
      <c r="NR73" s="163"/>
      <c r="NS73" s="163"/>
      <c r="NT73" s="163"/>
      <c r="NU73" s="163"/>
      <c r="NV73" s="163"/>
      <c r="NW73" s="163"/>
      <c r="NX73" s="163"/>
      <c r="NY73" s="163"/>
      <c r="NZ73" s="163"/>
      <c r="OA73" s="163"/>
      <c r="OB73" s="163"/>
      <c r="OC73" s="163"/>
      <c r="OD73" s="154" t="s">
        <v>225</v>
      </c>
      <c r="OE73" s="158"/>
    </row>
    <row r="74" spans="1:395" s="154" customFormat="1" ht="15.75" customHeight="1">
      <c r="A74" s="159">
        <f t="shared" si="52"/>
        <v>69</v>
      </c>
      <c r="B74" s="160"/>
      <c r="C74" s="152">
        <f t="shared" si="27"/>
        <v>0</v>
      </c>
      <c r="D74" s="152">
        <f t="shared" si="27"/>
        <v>0</v>
      </c>
      <c r="E74" s="161">
        <f t="shared" si="41"/>
        <v>0</v>
      </c>
      <c r="F74" s="161">
        <f t="shared" si="28"/>
        <v>0</v>
      </c>
      <c r="G74" s="161">
        <f t="shared" si="42"/>
        <v>0</v>
      </c>
      <c r="H74" s="162">
        <f t="shared" si="29"/>
        <v>0</v>
      </c>
      <c r="I74" s="162">
        <f t="shared" si="43"/>
        <v>0</v>
      </c>
      <c r="J74" s="161">
        <f t="shared" si="30"/>
        <v>0</v>
      </c>
      <c r="K74" s="161">
        <f t="shared" si="44"/>
        <v>0</v>
      </c>
      <c r="L74" s="161">
        <f t="shared" si="31"/>
        <v>0</v>
      </c>
      <c r="M74" s="161">
        <f t="shared" si="45"/>
        <v>0</v>
      </c>
      <c r="N74" s="161">
        <f t="shared" si="32"/>
        <v>0</v>
      </c>
      <c r="O74" s="161">
        <f t="shared" si="46"/>
        <v>0</v>
      </c>
      <c r="P74" s="161">
        <f t="shared" si="33"/>
        <v>0</v>
      </c>
      <c r="Q74" s="161">
        <f t="shared" si="47"/>
        <v>0</v>
      </c>
      <c r="R74" s="161">
        <f t="shared" si="34"/>
        <v>0</v>
      </c>
      <c r="S74" s="161">
        <f t="shared" si="48"/>
        <v>0</v>
      </c>
      <c r="T74" s="161">
        <f t="shared" si="35"/>
        <v>0</v>
      </c>
      <c r="U74" s="161">
        <f t="shared" si="49"/>
        <v>0</v>
      </c>
      <c r="V74" s="161">
        <f t="shared" si="36"/>
        <v>0</v>
      </c>
      <c r="W74" s="161">
        <f t="shared" si="38"/>
        <v>0</v>
      </c>
      <c r="X74" s="161">
        <f t="shared" si="37"/>
        <v>0</v>
      </c>
      <c r="Y74" s="161">
        <f t="shared" si="39"/>
        <v>0</v>
      </c>
      <c r="Z74" s="161">
        <f t="shared" si="40"/>
        <v>0</v>
      </c>
      <c r="AA74" s="161">
        <f t="shared" si="50"/>
        <v>0</v>
      </c>
      <c r="AB74" s="161">
        <f t="shared" si="51"/>
        <v>0</v>
      </c>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c r="GD74" s="163"/>
      <c r="GE74" s="163"/>
      <c r="GF74" s="163"/>
      <c r="GG74" s="163"/>
      <c r="GH74" s="163"/>
      <c r="GI74" s="163"/>
      <c r="GJ74" s="163"/>
      <c r="GK74" s="163"/>
      <c r="GL74" s="163"/>
      <c r="GM74" s="163"/>
      <c r="GN74" s="163"/>
      <c r="GO74" s="163"/>
      <c r="GP74" s="163"/>
      <c r="GQ74" s="163"/>
      <c r="GR74" s="163"/>
      <c r="GS74" s="163"/>
      <c r="GT74" s="163"/>
      <c r="GU74" s="163"/>
      <c r="GV74" s="163"/>
      <c r="GW74" s="163"/>
      <c r="GX74" s="163"/>
      <c r="GY74" s="163"/>
      <c r="GZ74" s="163"/>
      <c r="HA74" s="163"/>
      <c r="HB74" s="163"/>
      <c r="HC74" s="163"/>
      <c r="HD74" s="163"/>
      <c r="HE74" s="163"/>
      <c r="HF74" s="163"/>
      <c r="HG74" s="163"/>
      <c r="HH74" s="163"/>
      <c r="HI74" s="163"/>
      <c r="HJ74" s="163"/>
      <c r="HK74" s="163"/>
      <c r="HL74" s="163"/>
      <c r="HM74" s="163"/>
      <c r="HN74" s="163"/>
      <c r="HO74" s="163"/>
      <c r="HP74" s="163"/>
      <c r="HQ74" s="163"/>
      <c r="HR74" s="163"/>
      <c r="HS74" s="163"/>
      <c r="HT74" s="163"/>
      <c r="HU74" s="163"/>
      <c r="HV74" s="163"/>
      <c r="HW74" s="163"/>
      <c r="HX74" s="163"/>
      <c r="HY74" s="163"/>
      <c r="HZ74" s="163"/>
      <c r="IA74" s="163"/>
      <c r="IB74" s="163"/>
      <c r="IC74" s="163"/>
      <c r="ID74" s="163"/>
      <c r="IE74" s="163"/>
      <c r="IF74" s="163"/>
      <c r="IG74" s="163"/>
      <c r="IH74" s="163"/>
      <c r="II74" s="163"/>
      <c r="IJ74" s="163"/>
      <c r="IK74" s="163"/>
      <c r="IL74" s="163"/>
      <c r="IM74" s="163"/>
      <c r="IN74" s="163"/>
      <c r="IO74" s="163"/>
      <c r="IP74" s="163"/>
      <c r="IQ74" s="163"/>
      <c r="IR74" s="163"/>
      <c r="IS74" s="163"/>
      <c r="IT74" s="163"/>
      <c r="IU74" s="163"/>
      <c r="IV74" s="163"/>
      <c r="IW74" s="163"/>
      <c r="IX74" s="163"/>
      <c r="IY74" s="163"/>
      <c r="IZ74" s="163"/>
      <c r="JA74" s="163"/>
      <c r="JB74" s="163"/>
      <c r="JC74" s="163"/>
      <c r="JD74" s="163"/>
      <c r="JE74" s="163"/>
      <c r="JF74" s="163"/>
      <c r="JG74" s="163"/>
      <c r="JH74" s="163"/>
      <c r="JI74" s="163"/>
      <c r="JJ74" s="163"/>
      <c r="JK74" s="163"/>
      <c r="JL74" s="163"/>
      <c r="JM74" s="163"/>
      <c r="JN74" s="163"/>
      <c r="JO74" s="163"/>
      <c r="JP74" s="163"/>
      <c r="JQ74" s="163"/>
      <c r="JR74" s="163"/>
      <c r="JS74" s="163"/>
      <c r="JT74" s="163"/>
      <c r="JU74" s="163"/>
      <c r="JV74" s="163"/>
      <c r="JW74" s="163"/>
      <c r="JX74" s="163"/>
      <c r="JY74" s="163"/>
      <c r="JZ74" s="163"/>
      <c r="KA74" s="163"/>
      <c r="KB74" s="163"/>
      <c r="KC74" s="163"/>
      <c r="KD74" s="163"/>
      <c r="KE74" s="163"/>
      <c r="KF74" s="163"/>
      <c r="KG74" s="163"/>
      <c r="KH74" s="163"/>
      <c r="KI74" s="163"/>
      <c r="KJ74" s="163"/>
      <c r="KK74" s="163"/>
      <c r="KL74" s="163"/>
      <c r="KM74" s="163"/>
      <c r="KN74" s="163"/>
      <c r="KO74" s="163"/>
      <c r="KP74" s="163"/>
      <c r="KQ74" s="163"/>
      <c r="KR74" s="163"/>
      <c r="KS74" s="163"/>
      <c r="KT74" s="163"/>
      <c r="KU74" s="163"/>
      <c r="KV74" s="163"/>
      <c r="KW74" s="163"/>
      <c r="KX74" s="163"/>
      <c r="KY74" s="163"/>
      <c r="KZ74" s="163"/>
      <c r="LA74" s="163"/>
      <c r="LB74" s="163"/>
      <c r="LC74" s="163"/>
      <c r="LD74" s="163"/>
      <c r="LE74" s="163"/>
      <c r="LF74" s="163"/>
      <c r="LG74" s="163"/>
      <c r="LH74" s="163"/>
      <c r="LI74" s="163"/>
      <c r="LJ74" s="163"/>
      <c r="LK74" s="163"/>
      <c r="LL74" s="163"/>
      <c r="LM74" s="163"/>
      <c r="LN74" s="163"/>
      <c r="LO74" s="163"/>
      <c r="LP74" s="163"/>
      <c r="LQ74" s="163"/>
      <c r="LR74" s="163"/>
      <c r="LS74" s="163"/>
      <c r="LT74" s="163"/>
      <c r="LU74" s="163"/>
      <c r="LV74" s="163"/>
      <c r="LW74" s="163"/>
      <c r="LX74" s="163"/>
      <c r="LY74" s="163"/>
      <c r="LZ74" s="163"/>
      <c r="MA74" s="163"/>
      <c r="MB74" s="163"/>
      <c r="MC74" s="163"/>
      <c r="MD74" s="163"/>
      <c r="ME74" s="163"/>
      <c r="MF74" s="163"/>
      <c r="MG74" s="163"/>
      <c r="MH74" s="163"/>
      <c r="MI74" s="163"/>
      <c r="MJ74" s="163"/>
      <c r="MK74" s="163"/>
      <c r="ML74" s="163"/>
      <c r="MM74" s="163"/>
      <c r="MN74" s="163"/>
      <c r="MO74" s="163"/>
      <c r="MP74" s="163"/>
      <c r="MQ74" s="163"/>
      <c r="MR74" s="163"/>
      <c r="MS74" s="163"/>
      <c r="MT74" s="163"/>
      <c r="MU74" s="163"/>
      <c r="MV74" s="163"/>
      <c r="MW74" s="163"/>
      <c r="MX74" s="163"/>
      <c r="MY74" s="163"/>
      <c r="MZ74" s="163"/>
      <c r="NA74" s="163"/>
      <c r="NB74" s="163"/>
      <c r="NC74" s="163"/>
      <c r="ND74" s="163"/>
      <c r="NE74" s="163"/>
      <c r="NF74" s="163"/>
      <c r="NG74" s="163"/>
      <c r="NH74" s="163"/>
      <c r="NI74" s="163"/>
      <c r="NJ74" s="163"/>
      <c r="NK74" s="163"/>
      <c r="NL74" s="163"/>
      <c r="NM74" s="163"/>
      <c r="NN74" s="163"/>
      <c r="NO74" s="163"/>
      <c r="NP74" s="163"/>
      <c r="NQ74" s="163"/>
      <c r="NR74" s="163"/>
      <c r="NS74" s="163"/>
      <c r="NT74" s="163"/>
      <c r="NU74" s="163"/>
      <c r="NV74" s="163"/>
      <c r="NW74" s="163"/>
      <c r="NX74" s="163"/>
      <c r="NY74" s="163"/>
      <c r="NZ74" s="163"/>
      <c r="OA74" s="163"/>
      <c r="OB74" s="163"/>
      <c r="OC74" s="163"/>
      <c r="OD74" s="154" t="s">
        <v>225</v>
      </c>
      <c r="OE74" s="158"/>
    </row>
    <row r="75" spans="1:395" s="154" customFormat="1" ht="15.75" customHeight="1">
      <c r="A75" s="159">
        <f t="shared" si="52"/>
        <v>70</v>
      </c>
      <c r="B75" s="160"/>
      <c r="C75" s="152">
        <f t="shared" si="27"/>
        <v>0</v>
      </c>
      <c r="D75" s="152">
        <f t="shared" si="27"/>
        <v>0</v>
      </c>
      <c r="E75" s="161">
        <f t="shared" si="41"/>
        <v>0</v>
      </c>
      <c r="F75" s="161">
        <f t="shared" si="28"/>
        <v>0</v>
      </c>
      <c r="G75" s="161">
        <f t="shared" si="42"/>
        <v>0</v>
      </c>
      <c r="H75" s="162">
        <f t="shared" si="29"/>
        <v>0</v>
      </c>
      <c r="I75" s="162">
        <f t="shared" si="43"/>
        <v>0</v>
      </c>
      <c r="J75" s="161">
        <f t="shared" si="30"/>
        <v>0</v>
      </c>
      <c r="K75" s="161">
        <f t="shared" si="44"/>
        <v>0</v>
      </c>
      <c r="L75" s="161">
        <f t="shared" si="31"/>
        <v>0</v>
      </c>
      <c r="M75" s="161">
        <f t="shared" si="45"/>
        <v>0</v>
      </c>
      <c r="N75" s="161">
        <f t="shared" si="32"/>
        <v>0</v>
      </c>
      <c r="O75" s="161">
        <f t="shared" si="46"/>
        <v>0</v>
      </c>
      <c r="P75" s="161">
        <f t="shared" si="33"/>
        <v>0</v>
      </c>
      <c r="Q75" s="161">
        <f t="shared" si="47"/>
        <v>0</v>
      </c>
      <c r="R75" s="161">
        <f t="shared" si="34"/>
        <v>0</v>
      </c>
      <c r="S75" s="161">
        <f t="shared" si="48"/>
        <v>0</v>
      </c>
      <c r="T75" s="161">
        <f t="shared" si="35"/>
        <v>0</v>
      </c>
      <c r="U75" s="161">
        <f t="shared" si="49"/>
        <v>0</v>
      </c>
      <c r="V75" s="161">
        <f t="shared" si="36"/>
        <v>0</v>
      </c>
      <c r="W75" s="161">
        <f t="shared" si="38"/>
        <v>0</v>
      </c>
      <c r="X75" s="161">
        <f t="shared" si="37"/>
        <v>0</v>
      </c>
      <c r="Y75" s="161">
        <f t="shared" si="39"/>
        <v>0</v>
      </c>
      <c r="Z75" s="161">
        <f t="shared" si="40"/>
        <v>0</v>
      </c>
      <c r="AA75" s="161">
        <f t="shared" si="50"/>
        <v>0</v>
      </c>
      <c r="AB75" s="161">
        <f t="shared" si="51"/>
        <v>0</v>
      </c>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163"/>
      <c r="DO75" s="163"/>
      <c r="DP75" s="163"/>
      <c r="DQ75" s="163"/>
      <c r="DR75" s="163"/>
      <c r="DS75" s="163"/>
      <c r="DT75" s="163"/>
      <c r="DU75" s="163"/>
      <c r="DV75" s="163"/>
      <c r="DW75" s="163"/>
      <c r="DX75" s="163"/>
      <c r="DY75" s="163"/>
      <c r="DZ75" s="163"/>
      <c r="EA75" s="163"/>
      <c r="EB75" s="163"/>
      <c r="EC75" s="163"/>
      <c r="ED75" s="163"/>
      <c r="EE75" s="163"/>
      <c r="EF75" s="163"/>
      <c r="EG75" s="163"/>
      <c r="EH75" s="163"/>
      <c r="EI75" s="163"/>
      <c r="EJ75" s="163"/>
      <c r="EK75" s="163"/>
      <c r="EL75" s="163"/>
      <c r="EM75" s="163"/>
      <c r="EN75" s="163"/>
      <c r="EO75" s="163"/>
      <c r="EP75" s="163"/>
      <c r="EQ75" s="163"/>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c r="GD75" s="163"/>
      <c r="GE75" s="163"/>
      <c r="GF75" s="163"/>
      <c r="GG75" s="163"/>
      <c r="GH75" s="163"/>
      <c r="GI75" s="163"/>
      <c r="GJ75" s="163"/>
      <c r="GK75" s="163"/>
      <c r="GL75" s="163"/>
      <c r="GM75" s="163"/>
      <c r="GN75" s="163"/>
      <c r="GO75" s="163"/>
      <c r="GP75" s="163"/>
      <c r="GQ75" s="163"/>
      <c r="GR75" s="163"/>
      <c r="GS75" s="163"/>
      <c r="GT75" s="163"/>
      <c r="GU75" s="163"/>
      <c r="GV75" s="163"/>
      <c r="GW75" s="163"/>
      <c r="GX75" s="163"/>
      <c r="GY75" s="163"/>
      <c r="GZ75" s="163"/>
      <c r="HA75" s="163"/>
      <c r="HB75" s="163"/>
      <c r="HC75" s="163"/>
      <c r="HD75" s="163"/>
      <c r="HE75" s="163"/>
      <c r="HF75" s="163"/>
      <c r="HG75" s="163"/>
      <c r="HH75" s="163"/>
      <c r="HI75" s="163"/>
      <c r="HJ75" s="163"/>
      <c r="HK75" s="163"/>
      <c r="HL75" s="163"/>
      <c r="HM75" s="163"/>
      <c r="HN75" s="163"/>
      <c r="HO75" s="163"/>
      <c r="HP75" s="163"/>
      <c r="HQ75" s="163"/>
      <c r="HR75" s="163"/>
      <c r="HS75" s="163"/>
      <c r="HT75" s="163"/>
      <c r="HU75" s="163"/>
      <c r="HV75" s="163"/>
      <c r="HW75" s="163"/>
      <c r="HX75" s="163"/>
      <c r="HY75" s="163"/>
      <c r="HZ75" s="163"/>
      <c r="IA75" s="163"/>
      <c r="IB75" s="163"/>
      <c r="IC75" s="163"/>
      <c r="ID75" s="163"/>
      <c r="IE75" s="163"/>
      <c r="IF75" s="163"/>
      <c r="IG75" s="163"/>
      <c r="IH75" s="163"/>
      <c r="II75" s="163"/>
      <c r="IJ75" s="163"/>
      <c r="IK75" s="163"/>
      <c r="IL75" s="163"/>
      <c r="IM75" s="163"/>
      <c r="IN75" s="163"/>
      <c r="IO75" s="163"/>
      <c r="IP75" s="163"/>
      <c r="IQ75" s="163"/>
      <c r="IR75" s="163"/>
      <c r="IS75" s="163"/>
      <c r="IT75" s="163"/>
      <c r="IU75" s="163"/>
      <c r="IV75" s="163"/>
      <c r="IW75" s="163"/>
      <c r="IX75" s="163"/>
      <c r="IY75" s="163"/>
      <c r="IZ75" s="163"/>
      <c r="JA75" s="163"/>
      <c r="JB75" s="163"/>
      <c r="JC75" s="163"/>
      <c r="JD75" s="163"/>
      <c r="JE75" s="163"/>
      <c r="JF75" s="163"/>
      <c r="JG75" s="163"/>
      <c r="JH75" s="163"/>
      <c r="JI75" s="163"/>
      <c r="JJ75" s="163"/>
      <c r="JK75" s="163"/>
      <c r="JL75" s="163"/>
      <c r="JM75" s="163"/>
      <c r="JN75" s="163"/>
      <c r="JO75" s="163"/>
      <c r="JP75" s="163"/>
      <c r="JQ75" s="163"/>
      <c r="JR75" s="163"/>
      <c r="JS75" s="163"/>
      <c r="JT75" s="163"/>
      <c r="JU75" s="163"/>
      <c r="JV75" s="163"/>
      <c r="JW75" s="163"/>
      <c r="JX75" s="163"/>
      <c r="JY75" s="163"/>
      <c r="JZ75" s="163"/>
      <c r="KA75" s="163"/>
      <c r="KB75" s="163"/>
      <c r="KC75" s="163"/>
      <c r="KD75" s="163"/>
      <c r="KE75" s="163"/>
      <c r="KF75" s="163"/>
      <c r="KG75" s="163"/>
      <c r="KH75" s="163"/>
      <c r="KI75" s="163"/>
      <c r="KJ75" s="163"/>
      <c r="KK75" s="163"/>
      <c r="KL75" s="163"/>
      <c r="KM75" s="163"/>
      <c r="KN75" s="163"/>
      <c r="KO75" s="163"/>
      <c r="KP75" s="163"/>
      <c r="KQ75" s="163"/>
      <c r="KR75" s="163"/>
      <c r="KS75" s="163"/>
      <c r="KT75" s="163"/>
      <c r="KU75" s="163"/>
      <c r="KV75" s="163"/>
      <c r="KW75" s="163"/>
      <c r="KX75" s="163"/>
      <c r="KY75" s="163"/>
      <c r="KZ75" s="163"/>
      <c r="LA75" s="163"/>
      <c r="LB75" s="163"/>
      <c r="LC75" s="163"/>
      <c r="LD75" s="163"/>
      <c r="LE75" s="163"/>
      <c r="LF75" s="163"/>
      <c r="LG75" s="163"/>
      <c r="LH75" s="163"/>
      <c r="LI75" s="163"/>
      <c r="LJ75" s="163"/>
      <c r="LK75" s="163"/>
      <c r="LL75" s="163"/>
      <c r="LM75" s="163"/>
      <c r="LN75" s="163"/>
      <c r="LO75" s="163"/>
      <c r="LP75" s="163"/>
      <c r="LQ75" s="163"/>
      <c r="LR75" s="163"/>
      <c r="LS75" s="163"/>
      <c r="LT75" s="163"/>
      <c r="LU75" s="163"/>
      <c r="LV75" s="163"/>
      <c r="LW75" s="163"/>
      <c r="LX75" s="163"/>
      <c r="LY75" s="163"/>
      <c r="LZ75" s="163"/>
      <c r="MA75" s="163"/>
      <c r="MB75" s="163"/>
      <c r="MC75" s="163"/>
      <c r="MD75" s="163"/>
      <c r="ME75" s="163"/>
      <c r="MF75" s="163"/>
      <c r="MG75" s="163"/>
      <c r="MH75" s="163"/>
      <c r="MI75" s="163"/>
      <c r="MJ75" s="163"/>
      <c r="MK75" s="163"/>
      <c r="ML75" s="163"/>
      <c r="MM75" s="163"/>
      <c r="MN75" s="163"/>
      <c r="MO75" s="163"/>
      <c r="MP75" s="163"/>
      <c r="MQ75" s="163"/>
      <c r="MR75" s="163"/>
      <c r="MS75" s="163"/>
      <c r="MT75" s="163"/>
      <c r="MU75" s="163"/>
      <c r="MV75" s="163"/>
      <c r="MW75" s="163"/>
      <c r="MX75" s="163"/>
      <c r="MY75" s="163"/>
      <c r="MZ75" s="163"/>
      <c r="NA75" s="163"/>
      <c r="NB75" s="163"/>
      <c r="NC75" s="163"/>
      <c r="ND75" s="163"/>
      <c r="NE75" s="163"/>
      <c r="NF75" s="163"/>
      <c r="NG75" s="163"/>
      <c r="NH75" s="163"/>
      <c r="NI75" s="163"/>
      <c r="NJ75" s="163"/>
      <c r="NK75" s="163"/>
      <c r="NL75" s="163"/>
      <c r="NM75" s="163"/>
      <c r="NN75" s="163"/>
      <c r="NO75" s="163"/>
      <c r="NP75" s="163"/>
      <c r="NQ75" s="163"/>
      <c r="NR75" s="163"/>
      <c r="NS75" s="163"/>
      <c r="NT75" s="163"/>
      <c r="NU75" s="163"/>
      <c r="NV75" s="163"/>
      <c r="NW75" s="163"/>
      <c r="NX75" s="163"/>
      <c r="NY75" s="163"/>
      <c r="NZ75" s="163"/>
      <c r="OA75" s="163"/>
      <c r="OB75" s="163"/>
      <c r="OC75" s="163"/>
      <c r="OD75" s="154" t="s">
        <v>225</v>
      </c>
      <c r="OE75" s="158"/>
    </row>
    <row r="76" spans="1:395" s="154" customFormat="1" ht="15.75" customHeight="1">
      <c r="A76" s="159">
        <f t="shared" si="52"/>
        <v>71</v>
      </c>
      <c r="B76" s="160"/>
      <c r="C76" s="152">
        <f t="shared" si="27"/>
        <v>0</v>
      </c>
      <c r="D76" s="152">
        <f t="shared" si="27"/>
        <v>0</v>
      </c>
      <c r="E76" s="161">
        <f t="shared" si="41"/>
        <v>0</v>
      </c>
      <c r="F76" s="161">
        <f t="shared" si="28"/>
        <v>0</v>
      </c>
      <c r="G76" s="161">
        <f t="shared" si="42"/>
        <v>0</v>
      </c>
      <c r="H76" s="162">
        <f t="shared" si="29"/>
        <v>0</v>
      </c>
      <c r="I76" s="162">
        <f t="shared" si="43"/>
        <v>0</v>
      </c>
      <c r="J76" s="161">
        <f t="shared" si="30"/>
        <v>0</v>
      </c>
      <c r="K76" s="161">
        <f t="shared" si="44"/>
        <v>0</v>
      </c>
      <c r="L76" s="161">
        <f t="shared" si="31"/>
        <v>0</v>
      </c>
      <c r="M76" s="161">
        <f t="shared" si="45"/>
        <v>0</v>
      </c>
      <c r="N76" s="161">
        <f t="shared" si="32"/>
        <v>0</v>
      </c>
      <c r="O76" s="161">
        <f t="shared" si="46"/>
        <v>0</v>
      </c>
      <c r="P76" s="161">
        <f t="shared" si="33"/>
        <v>0</v>
      </c>
      <c r="Q76" s="161">
        <f t="shared" si="47"/>
        <v>0</v>
      </c>
      <c r="R76" s="161">
        <f t="shared" si="34"/>
        <v>0</v>
      </c>
      <c r="S76" s="161">
        <f t="shared" si="48"/>
        <v>0</v>
      </c>
      <c r="T76" s="161">
        <f t="shared" si="35"/>
        <v>0</v>
      </c>
      <c r="U76" s="161">
        <f t="shared" si="49"/>
        <v>0</v>
      </c>
      <c r="V76" s="161">
        <f t="shared" si="36"/>
        <v>0</v>
      </c>
      <c r="W76" s="161">
        <f t="shared" si="38"/>
        <v>0</v>
      </c>
      <c r="X76" s="161">
        <f t="shared" si="37"/>
        <v>0</v>
      </c>
      <c r="Y76" s="161">
        <f t="shared" si="39"/>
        <v>0</v>
      </c>
      <c r="Z76" s="161">
        <f t="shared" si="40"/>
        <v>0</v>
      </c>
      <c r="AA76" s="161">
        <f t="shared" si="50"/>
        <v>0</v>
      </c>
      <c r="AB76" s="161">
        <f t="shared" si="51"/>
        <v>0</v>
      </c>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c r="GD76" s="163"/>
      <c r="GE76" s="163"/>
      <c r="GF76" s="163"/>
      <c r="GG76" s="163"/>
      <c r="GH76" s="163"/>
      <c r="GI76" s="163"/>
      <c r="GJ76" s="163"/>
      <c r="GK76" s="163"/>
      <c r="GL76" s="163"/>
      <c r="GM76" s="163"/>
      <c r="GN76" s="163"/>
      <c r="GO76" s="163"/>
      <c r="GP76" s="163"/>
      <c r="GQ76" s="163"/>
      <c r="GR76" s="163"/>
      <c r="GS76" s="163"/>
      <c r="GT76" s="163"/>
      <c r="GU76" s="163"/>
      <c r="GV76" s="163"/>
      <c r="GW76" s="163"/>
      <c r="GX76" s="163"/>
      <c r="GY76" s="163"/>
      <c r="GZ76" s="163"/>
      <c r="HA76" s="163"/>
      <c r="HB76" s="163"/>
      <c r="HC76" s="163"/>
      <c r="HD76" s="163"/>
      <c r="HE76" s="163"/>
      <c r="HF76" s="163"/>
      <c r="HG76" s="163"/>
      <c r="HH76" s="163"/>
      <c r="HI76" s="163"/>
      <c r="HJ76" s="163"/>
      <c r="HK76" s="163"/>
      <c r="HL76" s="163"/>
      <c r="HM76" s="163"/>
      <c r="HN76" s="163"/>
      <c r="HO76" s="163"/>
      <c r="HP76" s="163"/>
      <c r="HQ76" s="163"/>
      <c r="HR76" s="163"/>
      <c r="HS76" s="163"/>
      <c r="HT76" s="163"/>
      <c r="HU76" s="163"/>
      <c r="HV76" s="163"/>
      <c r="HW76" s="163"/>
      <c r="HX76" s="163"/>
      <c r="HY76" s="163"/>
      <c r="HZ76" s="163"/>
      <c r="IA76" s="163"/>
      <c r="IB76" s="163"/>
      <c r="IC76" s="163"/>
      <c r="ID76" s="163"/>
      <c r="IE76" s="163"/>
      <c r="IF76" s="163"/>
      <c r="IG76" s="163"/>
      <c r="IH76" s="163"/>
      <c r="II76" s="163"/>
      <c r="IJ76" s="163"/>
      <c r="IK76" s="163"/>
      <c r="IL76" s="163"/>
      <c r="IM76" s="163"/>
      <c r="IN76" s="163"/>
      <c r="IO76" s="163"/>
      <c r="IP76" s="163"/>
      <c r="IQ76" s="163"/>
      <c r="IR76" s="163"/>
      <c r="IS76" s="163"/>
      <c r="IT76" s="163"/>
      <c r="IU76" s="163"/>
      <c r="IV76" s="163"/>
      <c r="IW76" s="163"/>
      <c r="IX76" s="163"/>
      <c r="IY76" s="163"/>
      <c r="IZ76" s="163"/>
      <c r="JA76" s="163"/>
      <c r="JB76" s="163"/>
      <c r="JC76" s="163"/>
      <c r="JD76" s="163"/>
      <c r="JE76" s="163"/>
      <c r="JF76" s="163"/>
      <c r="JG76" s="163"/>
      <c r="JH76" s="163"/>
      <c r="JI76" s="163"/>
      <c r="JJ76" s="163"/>
      <c r="JK76" s="163"/>
      <c r="JL76" s="163"/>
      <c r="JM76" s="163"/>
      <c r="JN76" s="163"/>
      <c r="JO76" s="163"/>
      <c r="JP76" s="163"/>
      <c r="JQ76" s="163"/>
      <c r="JR76" s="163"/>
      <c r="JS76" s="163"/>
      <c r="JT76" s="163"/>
      <c r="JU76" s="163"/>
      <c r="JV76" s="163"/>
      <c r="JW76" s="163"/>
      <c r="JX76" s="163"/>
      <c r="JY76" s="163"/>
      <c r="JZ76" s="163"/>
      <c r="KA76" s="163"/>
      <c r="KB76" s="163"/>
      <c r="KC76" s="163"/>
      <c r="KD76" s="163"/>
      <c r="KE76" s="163"/>
      <c r="KF76" s="163"/>
      <c r="KG76" s="163"/>
      <c r="KH76" s="163"/>
      <c r="KI76" s="163"/>
      <c r="KJ76" s="163"/>
      <c r="KK76" s="163"/>
      <c r="KL76" s="163"/>
      <c r="KM76" s="163"/>
      <c r="KN76" s="163"/>
      <c r="KO76" s="163"/>
      <c r="KP76" s="163"/>
      <c r="KQ76" s="163"/>
      <c r="KR76" s="163"/>
      <c r="KS76" s="163"/>
      <c r="KT76" s="163"/>
      <c r="KU76" s="163"/>
      <c r="KV76" s="163"/>
      <c r="KW76" s="163"/>
      <c r="KX76" s="163"/>
      <c r="KY76" s="163"/>
      <c r="KZ76" s="163"/>
      <c r="LA76" s="163"/>
      <c r="LB76" s="163"/>
      <c r="LC76" s="163"/>
      <c r="LD76" s="163"/>
      <c r="LE76" s="163"/>
      <c r="LF76" s="163"/>
      <c r="LG76" s="163"/>
      <c r="LH76" s="163"/>
      <c r="LI76" s="163"/>
      <c r="LJ76" s="163"/>
      <c r="LK76" s="163"/>
      <c r="LL76" s="163"/>
      <c r="LM76" s="163"/>
      <c r="LN76" s="163"/>
      <c r="LO76" s="163"/>
      <c r="LP76" s="163"/>
      <c r="LQ76" s="163"/>
      <c r="LR76" s="163"/>
      <c r="LS76" s="163"/>
      <c r="LT76" s="163"/>
      <c r="LU76" s="163"/>
      <c r="LV76" s="163"/>
      <c r="LW76" s="163"/>
      <c r="LX76" s="163"/>
      <c r="LY76" s="163"/>
      <c r="LZ76" s="163"/>
      <c r="MA76" s="163"/>
      <c r="MB76" s="163"/>
      <c r="MC76" s="163"/>
      <c r="MD76" s="163"/>
      <c r="ME76" s="163"/>
      <c r="MF76" s="163"/>
      <c r="MG76" s="163"/>
      <c r="MH76" s="163"/>
      <c r="MI76" s="163"/>
      <c r="MJ76" s="163"/>
      <c r="MK76" s="163"/>
      <c r="ML76" s="163"/>
      <c r="MM76" s="163"/>
      <c r="MN76" s="163"/>
      <c r="MO76" s="163"/>
      <c r="MP76" s="163"/>
      <c r="MQ76" s="163"/>
      <c r="MR76" s="163"/>
      <c r="MS76" s="163"/>
      <c r="MT76" s="163"/>
      <c r="MU76" s="163"/>
      <c r="MV76" s="163"/>
      <c r="MW76" s="163"/>
      <c r="MX76" s="163"/>
      <c r="MY76" s="163"/>
      <c r="MZ76" s="163"/>
      <c r="NA76" s="163"/>
      <c r="NB76" s="163"/>
      <c r="NC76" s="163"/>
      <c r="ND76" s="163"/>
      <c r="NE76" s="163"/>
      <c r="NF76" s="163"/>
      <c r="NG76" s="163"/>
      <c r="NH76" s="163"/>
      <c r="NI76" s="163"/>
      <c r="NJ76" s="163"/>
      <c r="NK76" s="163"/>
      <c r="NL76" s="163"/>
      <c r="NM76" s="163"/>
      <c r="NN76" s="163"/>
      <c r="NO76" s="163"/>
      <c r="NP76" s="163"/>
      <c r="NQ76" s="163"/>
      <c r="NR76" s="163"/>
      <c r="NS76" s="163"/>
      <c r="NT76" s="163"/>
      <c r="NU76" s="163"/>
      <c r="NV76" s="163"/>
      <c r="NW76" s="163"/>
      <c r="NX76" s="163"/>
      <c r="NY76" s="163"/>
      <c r="NZ76" s="163"/>
      <c r="OA76" s="163"/>
      <c r="OB76" s="163"/>
      <c r="OC76" s="163"/>
      <c r="OD76" s="154" t="s">
        <v>225</v>
      </c>
    </row>
    <row r="77" spans="1:395" s="154" customFormat="1" ht="15.75" customHeight="1">
      <c r="A77" s="159">
        <f t="shared" si="52"/>
        <v>72</v>
      </c>
      <c r="B77" s="160"/>
      <c r="C77" s="152">
        <f t="shared" si="27"/>
        <v>0</v>
      </c>
      <c r="D77" s="152">
        <f t="shared" si="27"/>
        <v>0</v>
      </c>
      <c r="E77" s="161">
        <f t="shared" si="41"/>
        <v>0</v>
      </c>
      <c r="F77" s="161">
        <f t="shared" si="28"/>
        <v>0</v>
      </c>
      <c r="G77" s="161">
        <f t="shared" si="42"/>
        <v>0</v>
      </c>
      <c r="H77" s="162">
        <f t="shared" si="29"/>
        <v>0</v>
      </c>
      <c r="I77" s="162">
        <f t="shared" si="43"/>
        <v>0</v>
      </c>
      <c r="J77" s="161">
        <f t="shared" si="30"/>
        <v>0</v>
      </c>
      <c r="K77" s="161">
        <f t="shared" si="44"/>
        <v>0</v>
      </c>
      <c r="L77" s="161">
        <f t="shared" si="31"/>
        <v>0</v>
      </c>
      <c r="M77" s="161">
        <f t="shared" si="45"/>
        <v>0</v>
      </c>
      <c r="N77" s="161">
        <f t="shared" si="32"/>
        <v>0</v>
      </c>
      <c r="O77" s="161">
        <f t="shared" si="46"/>
        <v>0</v>
      </c>
      <c r="P77" s="161">
        <f t="shared" si="33"/>
        <v>0</v>
      </c>
      <c r="Q77" s="161">
        <f t="shared" si="47"/>
        <v>0</v>
      </c>
      <c r="R77" s="161">
        <f t="shared" si="34"/>
        <v>0</v>
      </c>
      <c r="S77" s="161">
        <f t="shared" si="48"/>
        <v>0</v>
      </c>
      <c r="T77" s="161">
        <f t="shared" si="35"/>
        <v>0</v>
      </c>
      <c r="U77" s="161">
        <f t="shared" si="49"/>
        <v>0</v>
      </c>
      <c r="V77" s="161">
        <f t="shared" si="36"/>
        <v>0</v>
      </c>
      <c r="W77" s="161">
        <f t="shared" si="38"/>
        <v>0</v>
      </c>
      <c r="X77" s="161">
        <f t="shared" si="37"/>
        <v>0</v>
      </c>
      <c r="Y77" s="161">
        <f t="shared" si="39"/>
        <v>0</v>
      </c>
      <c r="Z77" s="161">
        <f t="shared" si="40"/>
        <v>0</v>
      </c>
      <c r="AA77" s="161">
        <f t="shared" si="50"/>
        <v>0</v>
      </c>
      <c r="AB77" s="161">
        <f t="shared" si="51"/>
        <v>0</v>
      </c>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c r="GD77" s="163"/>
      <c r="GE77" s="163"/>
      <c r="GF77" s="163"/>
      <c r="GG77" s="163"/>
      <c r="GH77" s="163"/>
      <c r="GI77" s="163"/>
      <c r="GJ77" s="163"/>
      <c r="GK77" s="163"/>
      <c r="GL77" s="163"/>
      <c r="GM77" s="163"/>
      <c r="GN77" s="163"/>
      <c r="GO77" s="163"/>
      <c r="GP77" s="163"/>
      <c r="GQ77" s="163"/>
      <c r="GR77" s="163"/>
      <c r="GS77" s="163"/>
      <c r="GT77" s="163"/>
      <c r="GU77" s="163"/>
      <c r="GV77" s="163"/>
      <c r="GW77" s="163"/>
      <c r="GX77" s="163"/>
      <c r="GY77" s="163"/>
      <c r="GZ77" s="163"/>
      <c r="HA77" s="163"/>
      <c r="HB77" s="163"/>
      <c r="HC77" s="163"/>
      <c r="HD77" s="163"/>
      <c r="HE77" s="163"/>
      <c r="HF77" s="163"/>
      <c r="HG77" s="163"/>
      <c r="HH77" s="163"/>
      <c r="HI77" s="163"/>
      <c r="HJ77" s="163"/>
      <c r="HK77" s="163"/>
      <c r="HL77" s="163"/>
      <c r="HM77" s="163"/>
      <c r="HN77" s="163"/>
      <c r="HO77" s="163"/>
      <c r="HP77" s="163"/>
      <c r="HQ77" s="163"/>
      <c r="HR77" s="163"/>
      <c r="HS77" s="163"/>
      <c r="HT77" s="163"/>
      <c r="HU77" s="163"/>
      <c r="HV77" s="163"/>
      <c r="HW77" s="163"/>
      <c r="HX77" s="163"/>
      <c r="HY77" s="163"/>
      <c r="HZ77" s="163"/>
      <c r="IA77" s="163"/>
      <c r="IB77" s="163"/>
      <c r="IC77" s="163"/>
      <c r="ID77" s="163"/>
      <c r="IE77" s="163"/>
      <c r="IF77" s="163"/>
      <c r="IG77" s="163"/>
      <c r="IH77" s="163"/>
      <c r="II77" s="163"/>
      <c r="IJ77" s="163"/>
      <c r="IK77" s="163"/>
      <c r="IL77" s="163"/>
      <c r="IM77" s="163"/>
      <c r="IN77" s="163"/>
      <c r="IO77" s="163"/>
      <c r="IP77" s="163"/>
      <c r="IQ77" s="163"/>
      <c r="IR77" s="163"/>
      <c r="IS77" s="163"/>
      <c r="IT77" s="163"/>
      <c r="IU77" s="163"/>
      <c r="IV77" s="163"/>
      <c r="IW77" s="163"/>
      <c r="IX77" s="163"/>
      <c r="IY77" s="163"/>
      <c r="IZ77" s="163"/>
      <c r="JA77" s="163"/>
      <c r="JB77" s="163"/>
      <c r="JC77" s="163"/>
      <c r="JD77" s="163"/>
      <c r="JE77" s="163"/>
      <c r="JF77" s="163"/>
      <c r="JG77" s="163"/>
      <c r="JH77" s="163"/>
      <c r="JI77" s="163"/>
      <c r="JJ77" s="163"/>
      <c r="JK77" s="163"/>
      <c r="JL77" s="163"/>
      <c r="JM77" s="163"/>
      <c r="JN77" s="163"/>
      <c r="JO77" s="163"/>
      <c r="JP77" s="163"/>
      <c r="JQ77" s="163"/>
      <c r="JR77" s="163"/>
      <c r="JS77" s="163"/>
      <c r="JT77" s="163"/>
      <c r="JU77" s="163"/>
      <c r="JV77" s="163"/>
      <c r="JW77" s="163"/>
      <c r="JX77" s="163"/>
      <c r="JY77" s="163"/>
      <c r="JZ77" s="163"/>
      <c r="KA77" s="163"/>
      <c r="KB77" s="163"/>
      <c r="KC77" s="163"/>
      <c r="KD77" s="163"/>
      <c r="KE77" s="163"/>
      <c r="KF77" s="163"/>
      <c r="KG77" s="163"/>
      <c r="KH77" s="163"/>
      <c r="KI77" s="163"/>
      <c r="KJ77" s="163"/>
      <c r="KK77" s="163"/>
      <c r="KL77" s="163"/>
      <c r="KM77" s="163"/>
      <c r="KN77" s="163"/>
      <c r="KO77" s="163"/>
      <c r="KP77" s="163"/>
      <c r="KQ77" s="163"/>
      <c r="KR77" s="163"/>
      <c r="KS77" s="163"/>
      <c r="KT77" s="163"/>
      <c r="KU77" s="163"/>
      <c r="KV77" s="163"/>
      <c r="KW77" s="163"/>
      <c r="KX77" s="163"/>
      <c r="KY77" s="163"/>
      <c r="KZ77" s="163"/>
      <c r="LA77" s="163"/>
      <c r="LB77" s="163"/>
      <c r="LC77" s="163"/>
      <c r="LD77" s="163"/>
      <c r="LE77" s="163"/>
      <c r="LF77" s="163"/>
      <c r="LG77" s="163"/>
      <c r="LH77" s="163"/>
      <c r="LI77" s="163"/>
      <c r="LJ77" s="163"/>
      <c r="LK77" s="163"/>
      <c r="LL77" s="163"/>
      <c r="LM77" s="163"/>
      <c r="LN77" s="163"/>
      <c r="LO77" s="163"/>
      <c r="LP77" s="163"/>
      <c r="LQ77" s="163"/>
      <c r="LR77" s="163"/>
      <c r="LS77" s="163"/>
      <c r="LT77" s="163"/>
      <c r="LU77" s="163"/>
      <c r="LV77" s="163"/>
      <c r="LW77" s="163"/>
      <c r="LX77" s="163"/>
      <c r="LY77" s="163"/>
      <c r="LZ77" s="163"/>
      <c r="MA77" s="163"/>
      <c r="MB77" s="163"/>
      <c r="MC77" s="163"/>
      <c r="MD77" s="163"/>
      <c r="ME77" s="163"/>
      <c r="MF77" s="163"/>
      <c r="MG77" s="163"/>
      <c r="MH77" s="163"/>
      <c r="MI77" s="163"/>
      <c r="MJ77" s="163"/>
      <c r="MK77" s="163"/>
      <c r="ML77" s="163"/>
      <c r="MM77" s="163"/>
      <c r="MN77" s="163"/>
      <c r="MO77" s="163"/>
      <c r="MP77" s="163"/>
      <c r="MQ77" s="163"/>
      <c r="MR77" s="163"/>
      <c r="MS77" s="163"/>
      <c r="MT77" s="163"/>
      <c r="MU77" s="163"/>
      <c r="MV77" s="163"/>
      <c r="MW77" s="163"/>
      <c r="MX77" s="163"/>
      <c r="MY77" s="163"/>
      <c r="MZ77" s="163"/>
      <c r="NA77" s="163"/>
      <c r="NB77" s="163"/>
      <c r="NC77" s="163"/>
      <c r="ND77" s="163"/>
      <c r="NE77" s="163"/>
      <c r="NF77" s="163"/>
      <c r="NG77" s="163"/>
      <c r="NH77" s="163"/>
      <c r="NI77" s="163"/>
      <c r="NJ77" s="163"/>
      <c r="NK77" s="163"/>
      <c r="NL77" s="163"/>
      <c r="NM77" s="163"/>
      <c r="NN77" s="163"/>
      <c r="NO77" s="163"/>
      <c r="NP77" s="163"/>
      <c r="NQ77" s="163"/>
      <c r="NR77" s="163"/>
      <c r="NS77" s="163"/>
      <c r="NT77" s="163"/>
      <c r="NU77" s="163"/>
      <c r="NV77" s="163"/>
      <c r="NW77" s="163"/>
      <c r="NX77" s="163"/>
      <c r="NY77" s="163"/>
      <c r="NZ77" s="163"/>
      <c r="OA77" s="163"/>
      <c r="OB77" s="163"/>
      <c r="OC77" s="163"/>
      <c r="OD77" s="154" t="s">
        <v>225</v>
      </c>
    </row>
    <row r="78" spans="1:395" s="154" customFormat="1" ht="15.75" customHeight="1">
      <c r="A78" s="159">
        <f t="shared" si="52"/>
        <v>73</v>
      </c>
      <c r="B78" s="160"/>
      <c r="C78" s="152">
        <f t="shared" si="27"/>
        <v>0</v>
      </c>
      <c r="D78" s="152">
        <f t="shared" si="27"/>
        <v>0</v>
      </c>
      <c r="E78" s="161">
        <f t="shared" si="41"/>
        <v>0</v>
      </c>
      <c r="F78" s="161">
        <f t="shared" si="28"/>
        <v>0</v>
      </c>
      <c r="G78" s="161">
        <f t="shared" si="42"/>
        <v>0</v>
      </c>
      <c r="H78" s="162">
        <f t="shared" si="29"/>
        <v>0</v>
      </c>
      <c r="I78" s="162">
        <f t="shared" si="43"/>
        <v>0</v>
      </c>
      <c r="J78" s="161">
        <f t="shared" si="30"/>
        <v>0</v>
      </c>
      <c r="K78" s="161">
        <f t="shared" si="44"/>
        <v>0</v>
      </c>
      <c r="L78" s="161">
        <f t="shared" si="31"/>
        <v>0</v>
      </c>
      <c r="M78" s="161">
        <f t="shared" si="45"/>
        <v>0</v>
      </c>
      <c r="N78" s="161">
        <f t="shared" si="32"/>
        <v>0</v>
      </c>
      <c r="O78" s="161">
        <f t="shared" si="46"/>
        <v>0</v>
      </c>
      <c r="P78" s="161">
        <f t="shared" si="33"/>
        <v>0</v>
      </c>
      <c r="Q78" s="161">
        <f t="shared" si="47"/>
        <v>0</v>
      </c>
      <c r="R78" s="161">
        <f t="shared" si="34"/>
        <v>0</v>
      </c>
      <c r="S78" s="161">
        <f t="shared" si="48"/>
        <v>0</v>
      </c>
      <c r="T78" s="161">
        <f t="shared" si="35"/>
        <v>0</v>
      </c>
      <c r="U78" s="161">
        <f t="shared" si="49"/>
        <v>0</v>
      </c>
      <c r="V78" s="161">
        <f t="shared" si="36"/>
        <v>0</v>
      </c>
      <c r="W78" s="161">
        <f t="shared" si="38"/>
        <v>0</v>
      </c>
      <c r="X78" s="161">
        <f t="shared" si="37"/>
        <v>0</v>
      </c>
      <c r="Y78" s="161">
        <f t="shared" si="39"/>
        <v>0</v>
      </c>
      <c r="Z78" s="161">
        <f t="shared" si="40"/>
        <v>0</v>
      </c>
      <c r="AA78" s="161">
        <f t="shared" si="50"/>
        <v>0</v>
      </c>
      <c r="AB78" s="161">
        <f t="shared" si="51"/>
        <v>0</v>
      </c>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163"/>
      <c r="GK78" s="163"/>
      <c r="GL78" s="163"/>
      <c r="GM78" s="163"/>
      <c r="GN78" s="163"/>
      <c r="GO78" s="163"/>
      <c r="GP78" s="163"/>
      <c r="GQ78" s="163"/>
      <c r="GR78" s="163"/>
      <c r="GS78" s="163"/>
      <c r="GT78" s="163"/>
      <c r="GU78" s="163"/>
      <c r="GV78" s="163"/>
      <c r="GW78" s="163"/>
      <c r="GX78" s="163"/>
      <c r="GY78" s="163"/>
      <c r="GZ78" s="163"/>
      <c r="HA78" s="163"/>
      <c r="HB78" s="163"/>
      <c r="HC78" s="163"/>
      <c r="HD78" s="163"/>
      <c r="HE78" s="163"/>
      <c r="HF78" s="163"/>
      <c r="HG78" s="163"/>
      <c r="HH78" s="163"/>
      <c r="HI78" s="163"/>
      <c r="HJ78" s="163"/>
      <c r="HK78" s="163"/>
      <c r="HL78" s="163"/>
      <c r="HM78" s="163"/>
      <c r="HN78" s="163"/>
      <c r="HO78" s="163"/>
      <c r="HP78" s="163"/>
      <c r="HQ78" s="163"/>
      <c r="HR78" s="163"/>
      <c r="HS78" s="163"/>
      <c r="HT78" s="163"/>
      <c r="HU78" s="163"/>
      <c r="HV78" s="163"/>
      <c r="HW78" s="163"/>
      <c r="HX78" s="163"/>
      <c r="HY78" s="163"/>
      <c r="HZ78" s="163"/>
      <c r="IA78" s="163"/>
      <c r="IB78" s="163"/>
      <c r="IC78" s="163"/>
      <c r="ID78" s="163"/>
      <c r="IE78" s="163"/>
      <c r="IF78" s="163"/>
      <c r="IG78" s="163"/>
      <c r="IH78" s="163"/>
      <c r="II78" s="163"/>
      <c r="IJ78" s="163"/>
      <c r="IK78" s="163"/>
      <c r="IL78" s="163"/>
      <c r="IM78" s="163"/>
      <c r="IN78" s="163"/>
      <c r="IO78" s="163"/>
      <c r="IP78" s="163"/>
      <c r="IQ78" s="163"/>
      <c r="IR78" s="163"/>
      <c r="IS78" s="163"/>
      <c r="IT78" s="163"/>
      <c r="IU78" s="163"/>
      <c r="IV78" s="163"/>
      <c r="IW78" s="163"/>
      <c r="IX78" s="163"/>
      <c r="IY78" s="163"/>
      <c r="IZ78" s="163"/>
      <c r="JA78" s="163"/>
      <c r="JB78" s="163"/>
      <c r="JC78" s="163"/>
      <c r="JD78" s="163"/>
      <c r="JE78" s="163"/>
      <c r="JF78" s="163"/>
      <c r="JG78" s="163"/>
      <c r="JH78" s="163"/>
      <c r="JI78" s="163"/>
      <c r="JJ78" s="163"/>
      <c r="JK78" s="163"/>
      <c r="JL78" s="163"/>
      <c r="JM78" s="163"/>
      <c r="JN78" s="163"/>
      <c r="JO78" s="163"/>
      <c r="JP78" s="163"/>
      <c r="JQ78" s="163"/>
      <c r="JR78" s="163"/>
      <c r="JS78" s="163"/>
      <c r="JT78" s="163"/>
      <c r="JU78" s="163"/>
      <c r="JV78" s="163"/>
      <c r="JW78" s="163"/>
      <c r="JX78" s="163"/>
      <c r="JY78" s="163"/>
      <c r="JZ78" s="163"/>
      <c r="KA78" s="163"/>
      <c r="KB78" s="163"/>
      <c r="KC78" s="163"/>
      <c r="KD78" s="163"/>
      <c r="KE78" s="163"/>
      <c r="KF78" s="163"/>
      <c r="KG78" s="163"/>
      <c r="KH78" s="163"/>
      <c r="KI78" s="163"/>
      <c r="KJ78" s="163"/>
      <c r="KK78" s="163"/>
      <c r="KL78" s="163"/>
      <c r="KM78" s="163"/>
      <c r="KN78" s="163"/>
      <c r="KO78" s="163"/>
      <c r="KP78" s="163"/>
      <c r="KQ78" s="163"/>
      <c r="KR78" s="163"/>
      <c r="KS78" s="163"/>
      <c r="KT78" s="163"/>
      <c r="KU78" s="163"/>
      <c r="KV78" s="163"/>
      <c r="KW78" s="163"/>
      <c r="KX78" s="163"/>
      <c r="KY78" s="163"/>
      <c r="KZ78" s="163"/>
      <c r="LA78" s="163"/>
      <c r="LB78" s="163"/>
      <c r="LC78" s="163"/>
      <c r="LD78" s="163"/>
      <c r="LE78" s="163"/>
      <c r="LF78" s="163"/>
      <c r="LG78" s="163"/>
      <c r="LH78" s="163"/>
      <c r="LI78" s="163"/>
      <c r="LJ78" s="163"/>
      <c r="LK78" s="163"/>
      <c r="LL78" s="163"/>
      <c r="LM78" s="163"/>
      <c r="LN78" s="163"/>
      <c r="LO78" s="163"/>
      <c r="LP78" s="163"/>
      <c r="LQ78" s="163"/>
      <c r="LR78" s="163"/>
      <c r="LS78" s="163"/>
      <c r="LT78" s="163"/>
      <c r="LU78" s="163"/>
      <c r="LV78" s="163"/>
      <c r="LW78" s="163"/>
      <c r="LX78" s="163"/>
      <c r="LY78" s="163"/>
      <c r="LZ78" s="163"/>
      <c r="MA78" s="163"/>
      <c r="MB78" s="163"/>
      <c r="MC78" s="163"/>
      <c r="MD78" s="163"/>
      <c r="ME78" s="163"/>
      <c r="MF78" s="163"/>
      <c r="MG78" s="163"/>
      <c r="MH78" s="163"/>
      <c r="MI78" s="163"/>
      <c r="MJ78" s="163"/>
      <c r="MK78" s="163"/>
      <c r="ML78" s="163"/>
      <c r="MM78" s="163"/>
      <c r="MN78" s="163"/>
      <c r="MO78" s="163"/>
      <c r="MP78" s="163"/>
      <c r="MQ78" s="163"/>
      <c r="MR78" s="163"/>
      <c r="MS78" s="163"/>
      <c r="MT78" s="163"/>
      <c r="MU78" s="163"/>
      <c r="MV78" s="163"/>
      <c r="MW78" s="163"/>
      <c r="MX78" s="163"/>
      <c r="MY78" s="163"/>
      <c r="MZ78" s="163"/>
      <c r="NA78" s="163"/>
      <c r="NB78" s="163"/>
      <c r="NC78" s="163"/>
      <c r="ND78" s="163"/>
      <c r="NE78" s="163"/>
      <c r="NF78" s="163"/>
      <c r="NG78" s="163"/>
      <c r="NH78" s="163"/>
      <c r="NI78" s="163"/>
      <c r="NJ78" s="163"/>
      <c r="NK78" s="163"/>
      <c r="NL78" s="163"/>
      <c r="NM78" s="163"/>
      <c r="NN78" s="163"/>
      <c r="NO78" s="163"/>
      <c r="NP78" s="163"/>
      <c r="NQ78" s="163"/>
      <c r="NR78" s="163"/>
      <c r="NS78" s="163"/>
      <c r="NT78" s="163"/>
      <c r="NU78" s="163"/>
      <c r="NV78" s="163"/>
      <c r="NW78" s="163"/>
      <c r="NX78" s="163"/>
      <c r="NY78" s="163"/>
      <c r="NZ78" s="163"/>
      <c r="OA78" s="163"/>
      <c r="OB78" s="163"/>
      <c r="OC78" s="163"/>
      <c r="OD78" s="154" t="s">
        <v>225</v>
      </c>
    </row>
    <row r="79" spans="1:395" s="154" customFormat="1" ht="15.75" customHeight="1">
      <c r="A79" s="159">
        <f t="shared" si="52"/>
        <v>74</v>
      </c>
      <c r="B79" s="160"/>
      <c r="C79" s="152">
        <f t="shared" si="27"/>
        <v>0</v>
      </c>
      <c r="D79" s="152">
        <f t="shared" si="27"/>
        <v>0</v>
      </c>
      <c r="E79" s="161">
        <f t="shared" si="41"/>
        <v>0</v>
      </c>
      <c r="F79" s="161">
        <f t="shared" si="28"/>
        <v>0</v>
      </c>
      <c r="G79" s="161">
        <f t="shared" si="42"/>
        <v>0</v>
      </c>
      <c r="H79" s="162">
        <f t="shared" si="29"/>
        <v>0</v>
      </c>
      <c r="I79" s="162">
        <f t="shared" si="43"/>
        <v>0</v>
      </c>
      <c r="J79" s="161">
        <f t="shared" si="30"/>
        <v>0</v>
      </c>
      <c r="K79" s="161">
        <f t="shared" si="44"/>
        <v>0</v>
      </c>
      <c r="L79" s="161">
        <f t="shared" si="31"/>
        <v>0</v>
      </c>
      <c r="M79" s="161">
        <f t="shared" si="45"/>
        <v>0</v>
      </c>
      <c r="N79" s="161">
        <f t="shared" si="32"/>
        <v>0</v>
      </c>
      <c r="O79" s="161">
        <f t="shared" si="46"/>
        <v>0</v>
      </c>
      <c r="P79" s="161">
        <f t="shared" si="33"/>
        <v>0</v>
      </c>
      <c r="Q79" s="161">
        <f t="shared" si="47"/>
        <v>0</v>
      </c>
      <c r="R79" s="161">
        <f t="shared" si="34"/>
        <v>0</v>
      </c>
      <c r="S79" s="161">
        <f t="shared" si="48"/>
        <v>0</v>
      </c>
      <c r="T79" s="161">
        <f t="shared" si="35"/>
        <v>0</v>
      </c>
      <c r="U79" s="161">
        <f t="shared" si="49"/>
        <v>0</v>
      </c>
      <c r="V79" s="161">
        <f t="shared" si="36"/>
        <v>0</v>
      </c>
      <c r="W79" s="161">
        <f t="shared" si="38"/>
        <v>0</v>
      </c>
      <c r="X79" s="161">
        <f t="shared" si="37"/>
        <v>0</v>
      </c>
      <c r="Y79" s="161">
        <f t="shared" si="39"/>
        <v>0</v>
      </c>
      <c r="Z79" s="161">
        <f t="shared" si="40"/>
        <v>0</v>
      </c>
      <c r="AA79" s="161">
        <f t="shared" si="50"/>
        <v>0</v>
      </c>
      <c r="AB79" s="161">
        <f t="shared" si="51"/>
        <v>0</v>
      </c>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c r="GD79" s="163"/>
      <c r="GE79" s="163"/>
      <c r="GF79" s="163"/>
      <c r="GG79" s="163"/>
      <c r="GH79" s="163"/>
      <c r="GI79" s="163"/>
      <c r="GJ79" s="163"/>
      <c r="GK79" s="163"/>
      <c r="GL79" s="163"/>
      <c r="GM79" s="163"/>
      <c r="GN79" s="163"/>
      <c r="GO79" s="163"/>
      <c r="GP79" s="163"/>
      <c r="GQ79" s="163"/>
      <c r="GR79" s="163"/>
      <c r="GS79" s="163"/>
      <c r="GT79" s="163"/>
      <c r="GU79" s="163"/>
      <c r="GV79" s="163"/>
      <c r="GW79" s="163"/>
      <c r="GX79" s="163"/>
      <c r="GY79" s="163"/>
      <c r="GZ79" s="163"/>
      <c r="HA79" s="163"/>
      <c r="HB79" s="163"/>
      <c r="HC79" s="163"/>
      <c r="HD79" s="163"/>
      <c r="HE79" s="163"/>
      <c r="HF79" s="163"/>
      <c r="HG79" s="163"/>
      <c r="HH79" s="163"/>
      <c r="HI79" s="163"/>
      <c r="HJ79" s="163"/>
      <c r="HK79" s="163"/>
      <c r="HL79" s="163"/>
      <c r="HM79" s="163"/>
      <c r="HN79" s="163"/>
      <c r="HO79" s="163"/>
      <c r="HP79" s="163"/>
      <c r="HQ79" s="163"/>
      <c r="HR79" s="163"/>
      <c r="HS79" s="163"/>
      <c r="HT79" s="163"/>
      <c r="HU79" s="163"/>
      <c r="HV79" s="163"/>
      <c r="HW79" s="163"/>
      <c r="HX79" s="163"/>
      <c r="HY79" s="163"/>
      <c r="HZ79" s="163"/>
      <c r="IA79" s="163"/>
      <c r="IB79" s="163"/>
      <c r="IC79" s="163"/>
      <c r="ID79" s="163"/>
      <c r="IE79" s="163"/>
      <c r="IF79" s="163"/>
      <c r="IG79" s="163"/>
      <c r="IH79" s="163"/>
      <c r="II79" s="163"/>
      <c r="IJ79" s="163"/>
      <c r="IK79" s="163"/>
      <c r="IL79" s="163"/>
      <c r="IM79" s="163"/>
      <c r="IN79" s="163"/>
      <c r="IO79" s="163"/>
      <c r="IP79" s="163"/>
      <c r="IQ79" s="163"/>
      <c r="IR79" s="163"/>
      <c r="IS79" s="163"/>
      <c r="IT79" s="163"/>
      <c r="IU79" s="163"/>
      <c r="IV79" s="163"/>
      <c r="IW79" s="163"/>
      <c r="IX79" s="163"/>
      <c r="IY79" s="163"/>
      <c r="IZ79" s="163"/>
      <c r="JA79" s="163"/>
      <c r="JB79" s="163"/>
      <c r="JC79" s="163"/>
      <c r="JD79" s="163"/>
      <c r="JE79" s="163"/>
      <c r="JF79" s="163"/>
      <c r="JG79" s="163"/>
      <c r="JH79" s="163"/>
      <c r="JI79" s="163"/>
      <c r="JJ79" s="163"/>
      <c r="JK79" s="163"/>
      <c r="JL79" s="163"/>
      <c r="JM79" s="163"/>
      <c r="JN79" s="163"/>
      <c r="JO79" s="163"/>
      <c r="JP79" s="163"/>
      <c r="JQ79" s="163"/>
      <c r="JR79" s="163"/>
      <c r="JS79" s="163"/>
      <c r="JT79" s="163"/>
      <c r="JU79" s="163"/>
      <c r="JV79" s="163"/>
      <c r="JW79" s="163"/>
      <c r="JX79" s="163"/>
      <c r="JY79" s="163"/>
      <c r="JZ79" s="163"/>
      <c r="KA79" s="163"/>
      <c r="KB79" s="163"/>
      <c r="KC79" s="163"/>
      <c r="KD79" s="163"/>
      <c r="KE79" s="163"/>
      <c r="KF79" s="163"/>
      <c r="KG79" s="163"/>
      <c r="KH79" s="163"/>
      <c r="KI79" s="163"/>
      <c r="KJ79" s="163"/>
      <c r="KK79" s="163"/>
      <c r="KL79" s="163"/>
      <c r="KM79" s="163"/>
      <c r="KN79" s="163"/>
      <c r="KO79" s="163"/>
      <c r="KP79" s="163"/>
      <c r="KQ79" s="163"/>
      <c r="KR79" s="163"/>
      <c r="KS79" s="163"/>
      <c r="KT79" s="163"/>
      <c r="KU79" s="163"/>
      <c r="KV79" s="163"/>
      <c r="KW79" s="163"/>
      <c r="KX79" s="163"/>
      <c r="KY79" s="163"/>
      <c r="KZ79" s="163"/>
      <c r="LA79" s="163"/>
      <c r="LB79" s="163"/>
      <c r="LC79" s="163"/>
      <c r="LD79" s="163"/>
      <c r="LE79" s="163"/>
      <c r="LF79" s="163"/>
      <c r="LG79" s="163"/>
      <c r="LH79" s="163"/>
      <c r="LI79" s="163"/>
      <c r="LJ79" s="163"/>
      <c r="LK79" s="163"/>
      <c r="LL79" s="163"/>
      <c r="LM79" s="163"/>
      <c r="LN79" s="163"/>
      <c r="LO79" s="163"/>
      <c r="LP79" s="163"/>
      <c r="LQ79" s="163"/>
      <c r="LR79" s="163"/>
      <c r="LS79" s="163"/>
      <c r="LT79" s="163"/>
      <c r="LU79" s="163"/>
      <c r="LV79" s="163"/>
      <c r="LW79" s="163"/>
      <c r="LX79" s="163"/>
      <c r="LY79" s="163"/>
      <c r="LZ79" s="163"/>
      <c r="MA79" s="163"/>
      <c r="MB79" s="163"/>
      <c r="MC79" s="163"/>
      <c r="MD79" s="163"/>
      <c r="ME79" s="163"/>
      <c r="MF79" s="163"/>
      <c r="MG79" s="163"/>
      <c r="MH79" s="163"/>
      <c r="MI79" s="163"/>
      <c r="MJ79" s="163"/>
      <c r="MK79" s="163"/>
      <c r="ML79" s="163"/>
      <c r="MM79" s="163"/>
      <c r="MN79" s="163"/>
      <c r="MO79" s="163"/>
      <c r="MP79" s="163"/>
      <c r="MQ79" s="163"/>
      <c r="MR79" s="163"/>
      <c r="MS79" s="163"/>
      <c r="MT79" s="163"/>
      <c r="MU79" s="163"/>
      <c r="MV79" s="163"/>
      <c r="MW79" s="163"/>
      <c r="MX79" s="163"/>
      <c r="MY79" s="163"/>
      <c r="MZ79" s="163"/>
      <c r="NA79" s="163"/>
      <c r="NB79" s="163"/>
      <c r="NC79" s="163"/>
      <c r="ND79" s="163"/>
      <c r="NE79" s="163"/>
      <c r="NF79" s="163"/>
      <c r="NG79" s="163"/>
      <c r="NH79" s="163"/>
      <c r="NI79" s="163"/>
      <c r="NJ79" s="163"/>
      <c r="NK79" s="163"/>
      <c r="NL79" s="163"/>
      <c r="NM79" s="163"/>
      <c r="NN79" s="163"/>
      <c r="NO79" s="163"/>
      <c r="NP79" s="163"/>
      <c r="NQ79" s="163"/>
      <c r="NR79" s="163"/>
      <c r="NS79" s="163"/>
      <c r="NT79" s="163"/>
      <c r="NU79" s="163"/>
      <c r="NV79" s="163"/>
      <c r="NW79" s="163"/>
      <c r="NX79" s="163"/>
      <c r="NY79" s="163"/>
      <c r="NZ79" s="163"/>
      <c r="OA79" s="163"/>
      <c r="OB79" s="163"/>
      <c r="OC79" s="163"/>
      <c r="OD79" s="154" t="s">
        <v>225</v>
      </c>
    </row>
    <row r="80" spans="1:395" s="154" customFormat="1" ht="15.75" customHeight="1">
      <c r="A80" s="159">
        <f t="shared" si="52"/>
        <v>75</v>
      </c>
      <c r="B80" s="160"/>
      <c r="C80" s="152">
        <f t="shared" si="27"/>
        <v>0</v>
      </c>
      <c r="D80" s="152">
        <f t="shared" si="27"/>
        <v>0</v>
      </c>
      <c r="E80" s="161">
        <f t="shared" si="41"/>
        <v>0</v>
      </c>
      <c r="F80" s="161">
        <f t="shared" si="28"/>
        <v>0</v>
      </c>
      <c r="G80" s="161">
        <f t="shared" si="42"/>
        <v>0</v>
      </c>
      <c r="H80" s="162">
        <f t="shared" si="29"/>
        <v>0</v>
      </c>
      <c r="I80" s="162">
        <f t="shared" si="43"/>
        <v>0</v>
      </c>
      <c r="J80" s="161">
        <f t="shared" si="30"/>
        <v>0</v>
      </c>
      <c r="K80" s="161">
        <f t="shared" si="44"/>
        <v>0</v>
      </c>
      <c r="L80" s="161">
        <f t="shared" si="31"/>
        <v>0</v>
      </c>
      <c r="M80" s="161">
        <f t="shared" si="45"/>
        <v>0</v>
      </c>
      <c r="N80" s="161">
        <f t="shared" si="32"/>
        <v>0</v>
      </c>
      <c r="O80" s="161">
        <f t="shared" si="46"/>
        <v>0</v>
      </c>
      <c r="P80" s="161">
        <f t="shared" si="33"/>
        <v>0</v>
      </c>
      <c r="Q80" s="161">
        <f t="shared" si="47"/>
        <v>0</v>
      </c>
      <c r="R80" s="161">
        <f t="shared" si="34"/>
        <v>0</v>
      </c>
      <c r="S80" s="161">
        <f t="shared" si="48"/>
        <v>0</v>
      </c>
      <c r="T80" s="161">
        <f t="shared" si="35"/>
        <v>0</v>
      </c>
      <c r="U80" s="161">
        <f t="shared" si="49"/>
        <v>0</v>
      </c>
      <c r="V80" s="161">
        <f t="shared" si="36"/>
        <v>0</v>
      </c>
      <c r="W80" s="161">
        <f t="shared" si="38"/>
        <v>0</v>
      </c>
      <c r="X80" s="161">
        <f t="shared" si="37"/>
        <v>0</v>
      </c>
      <c r="Y80" s="161">
        <f t="shared" si="39"/>
        <v>0</v>
      </c>
      <c r="Z80" s="161">
        <f t="shared" si="40"/>
        <v>0</v>
      </c>
      <c r="AA80" s="161">
        <f t="shared" si="50"/>
        <v>0</v>
      </c>
      <c r="AB80" s="161">
        <f t="shared" si="51"/>
        <v>0</v>
      </c>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c r="GD80" s="163"/>
      <c r="GE80" s="163"/>
      <c r="GF80" s="163"/>
      <c r="GG80" s="163"/>
      <c r="GH80" s="163"/>
      <c r="GI80" s="163"/>
      <c r="GJ80" s="163"/>
      <c r="GK80" s="163"/>
      <c r="GL80" s="163"/>
      <c r="GM80" s="163"/>
      <c r="GN80" s="163"/>
      <c r="GO80" s="163"/>
      <c r="GP80" s="163"/>
      <c r="GQ80" s="163"/>
      <c r="GR80" s="163"/>
      <c r="GS80" s="163"/>
      <c r="GT80" s="163"/>
      <c r="GU80" s="163"/>
      <c r="GV80" s="163"/>
      <c r="GW80" s="163"/>
      <c r="GX80" s="163"/>
      <c r="GY80" s="163"/>
      <c r="GZ80" s="163"/>
      <c r="HA80" s="163"/>
      <c r="HB80" s="163"/>
      <c r="HC80" s="163"/>
      <c r="HD80" s="163"/>
      <c r="HE80" s="163"/>
      <c r="HF80" s="163"/>
      <c r="HG80" s="163"/>
      <c r="HH80" s="163"/>
      <c r="HI80" s="163"/>
      <c r="HJ80" s="163"/>
      <c r="HK80" s="163"/>
      <c r="HL80" s="163"/>
      <c r="HM80" s="163"/>
      <c r="HN80" s="163"/>
      <c r="HO80" s="163"/>
      <c r="HP80" s="163"/>
      <c r="HQ80" s="163"/>
      <c r="HR80" s="163"/>
      <c r="HS80" s="163"/>
      <c r="HT80" s="163"/>
      <c r="HU80" s="163"/>
      <c r="HV80" s="163"/>
      <c r="HW80" s="163"/>
      <c r="HX80" s="163"/>
      <c r="HY80" s="163"/>
      <c r="HZ80" s="163"/>
      <c r="IA80" s="163"/>
      <c r="IB80" s="163"/>
      <c r="IC80" s="163"/>
      <c r="ID80" s="163"/>
      <c r="IE80" s="163"/>
      <c r="IF80" s="163"/>
      <c r="IG80" s="163"/>
      <c r="IH80" s="163"/>
      <c r="II80" s="163"/>
      <c r="IJ80" s="163"/>
      <c r="IK80" s="163"/>
      <c r="IL80" s="163"/>
      <c r="IM80" s="163"/>
      <c r="IN80" s="163"/>
      <c r="IO80" s="163"/>
      <c r="IP80" s="163"/>
      <c r="IQ80" s="163"/>
      <c r="IR80" s="163"/>
      <c r="IS80" s="163"/>
      <c r="IT80" s="163"/>
      <c r="IU80" s="163"/>
      <c r="IV80" s="163"/>
      <c r="IW80" s="163"/>
      <c r="IX80" s="163"/>
      <c r="IY80" s="163"/>
      <c r="IZ80" s="163"/>
      <c r="JA80" s="163"/>
      <c r="JB80" s="163"/>
      <c r="JC80" s="163"/>
      <c r="JD80" s="163"/>
      <c r="JE80" s="163"/>
      <c r="JF80" s="163"/>
      <c r="JG80" s="163"/>
      <c r="JH80" s="163"/>
      <c r="JI80" s="163"/>
      <c r="JJ80" s="163"/>
      <c r="JK80" s="163"/>
      <c r="JL80" s="163"/>
      <c r="JM80" s="163"/>
      <c r="JN80" s="163"/>
      <c r="JO80" s="163"/>
      <c r="JP80" s="163"/>
      <c r="JQ80" s="163"/>
      <c r="JR80" s="163"/>
      <c r="JS80" s="163"/>
      <c r="JT80" s="163"/>
      <c r="JU80" s="163"/>
      <c r="JV80" s="163"/>
      <c r="JW80" s="163"/>
      <c r="JX80" s="163"/>
      <c r="JY80" s="163"/>
      <c r="JZ80" s="163"/>
      <c r="KA80" s="163"/>
      <c r="KB80" s="163"/>
      <c r="KC80" s="163"/>
      <c r="KD80" s="163"/>
      <c r="KE80" s="163"/>
      <c r="KF80" s="163"/>
      <c r="KG80" s="163"/>
      <c r="KH80" s="163"/>
      <c r="KI80" s="163"/>
      <c r="KJ80" s="163"/>
      <c r="KK80" s="163"/>
      <c r="KL80" s="163"/>
      <c r="KM80" s="163"/>
      <c r="KN80" s="163"/>
      <c r="KO80" s="163"/>
      <c r="KP80" s="163"/>
      <c r="KQ80" s="163"/>
      <c r="KR80" s="163"/>
      <c r="KS80" s="163"/>
      <c r="KT80" s="163"/>
      <c r="KU80" s="163"/>
      <c r="KV80" s="163"/>
      <c r="KW80" s="163"/>
      <c r="KX80" s="163"/>
      <c r="KY80" s="163"/>
      <c r="KZ80" s="163"/>
      <c r="LA80" s="163"/>
      <c r="LB80" s="163"/>
      <c r="LC80" s="163"/>
      <c r="LD80" s="163"/>
      <c r="LE80" s="163"/>
      <c r="LF80" s="163"/>
      <c r="LG80" s="163"/>
      <c r="LH80" s="163"/>
      <c r="LI80" s="163"/>
      <c r="LJ80" s="163"/>
      <c r="LK80" s="163"/>
      <c r="LL80" s="163"/>
      <c r="LM80" s="163"/>
      <c r="LN80" s="163"/>
      <c r="LO80" s="163"/>
      <c r="LP80" s="163"/>
      <c r="LQ80" s="163"/>
      <c r="LR80" s="163"/>
      <c r="LS80" s="163"/>
      <c r="LT80" s="163"/>
      <c r="LU80" s="163"/>
      <c r="LV80" s="163"/>
      <c r="LW80" s="163"/>
      <c r="LX80" s="163"/>
      <c r="LY80" s="163"/>
      <c r="LZ80" s="163"/>
      <c r="MA80" s="163"/>
      <c r="MB80" s="163"/>
      <c r="MC80" s="163"/>
      <c r="MD80" s="163"/>
      <c r="ME80" s="163"/>
      <c r="MF80" s="163"/>
      <c r="MG80" s="163"/>
      <c r="MH80" s="163"/>
      <c r="MI80" s="163"/>
      <c r="MJ80" s="163"/>
      <c r="MK80" s="163"/>
      <c r="ML80" s="163"/>
      <c r="MM80" s="163"/>
      <c r="MN80" s="163"/>
      <c r="MO80" s="163"/>
      <c r="MP80" s="163"/>
      <c r="MQ80" s="163"/>
      <c r="MR80" s="163"/>
      <c r="MS80" s="163"/>
      <c r="MT80" s="163"/>
      <c r="MU80" s="163"/>
      <c r="MV80" s="163"/>
      <c r="MW80" s="163"/>
      <c r="MX80" s="163"/>
      <c r="MY80" s="163"/>
      <c r="MZ80" s="163"/>
      <c r="NA80" s="163"/>
      <c r="NB80" s="163"/>
      <c r="NC80" s="163"/>
      <c r="ND80" s="163"/>
      <c r="NE80" s="163"/>
      <c r="NF80" s="163"/>
      <c r="NG80" s="163"/>
      <c r="NH80" s="163"/>
      <c r="NI80" s="163"/>
      <c r="NJ80" s="163"/>
      <c r="NK80" s="163"/>
      <c r="NL80" s="163"/>
      <c r="NM80" s="163"/>
      <c r="NN80" s="163"/>
      <c r="NO80" s="163"/>
      <c r="NP80" s="163"/>
      <c r="NQ80" s="163"/>
      <c r="NR80" s="163"/>
      <c r="NS80" s="163"/>
      <c r="NT80" s="163"/>
      <c r="NU80" s="163"/>
      <c r="NV80" s="163"/>
      <c r="NW80" s="163"/>
      <c r="NX80" s="163"/>
      <c r="NY80" s="163"/>
      <c r="NZ80" s="163"/>
      <c r="OA80" s="163"/>
      <c r="OB80" s="163"/>
      <c r="OC80" s="163"/>
      <c r="OD80" s="154" t="s">
        <v>225</v>
      </c>
    </row>
    <row r="81" spans="1:394" s="154" customFormat="1" ht="15.75" customHeight="1">
      <c r="A81" s="159">
        <f t="shared" si="52"/>
        <v>76</v>
      </c>
      <c r="B81" s="160"/>
      <c r="C81" s="152">
        <f t="shared" si="27"/>
        <v>0</v>
      </c>
      <c r="D81" s="152">
        <f t="shared" si="27"/>
        <v>0</v>
      </c>
      <c r="E81" s="161">
        <f t="shared" si="41"/>
        <v>0</v>
      </c>
      <c r="F81" s="161">
        <f t="shared" si="28"/>
        <v>0</v>
      </c>
      <c r="G81" s="161">
        <f t="shared" si="42"/>
        <v>0</v>
      </c>
      <c r="H81" s="162">
        <f t="shared" si="29"/>
        <v>0</v>
      </c>
      <c r="I81" s="162">
        <f t="shared" si="43"/>
        <v>0</v>
      </c>
      <c r="J81" s="161">
        <f t="shared" si="30"/>
        <v>0</v>
      </c>
      <c r="K81" s="161">
        <f t="shared" si="44"/>
        <v>0</v>
      </c>
      <c r="L81" s="161">
        <f t="shared" si="31"/>
        <v>0</v>
      </c>
      <c r="M81" s="161">
        <f t="shared" si="45"/>
        <v>0</v>
      </c>
      <c r="N81" s="161">
        <f t="shared" si="32"/>
        <v>0</v>
      </c>
      <c r="O81" s="161">
        <f t="shared" si="46"/>
        <v>0</v>
      </c>
      <c r="P81" s="161">
        <f t="shared" si="33"/>
        <v>0</v>
      </c>
      <c r="Q81" s="161">
        <f t="shared" si="47"/>
        <v>0</v>
      </c>
      <c r="R81" s="161">
        <f t="shared" si="34"/>
        <v>0</v>
      </c>
      <c r="S81" s="161">
        <f t="shared" si="48"/>
        <v>0</v>
      </c>
      <c r="T81" s="161">
        <f t="shared" si="35"/>
        <v>0</v>
      </c>
      <c r="U81" s="161">
        <f t="shared" si="49"/>
        <v>0</v>
      </c>
      <c r="V81" s="161">
        <f t="shared" si="36"/>
        <v>0</v>
      </c>
      <c r="W81" s="161">
        <f t="shared" si="38"/>
        <v>0</v>
      </c>
      <c r="X81" s="161">
        <f t="shared" si="37"/>
        <v>0</v>
      </c>
      <c r="Y81" s="161">
        <f t="shared" si="39"/>
        <v>0</v>
      </c>
      <c r="Z81" s="161">
        <f t="shared" si="40"/>
        <v>0</v>
      </c>
      <c r="AA81" s="161">
        <f t="shared" si="50"/>
        <v>0</v>
      </c>
      <c r="AB81" s="161">
        <f t="shared" si="51"/>
        <v>0</v>
      </c>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163"/>
      <c r="GK81" s="163"/>
      <c r="GL81" s="163"/>
      <c r="GM81" s="163"/>
      <c r="GN81" s="163"/>
      <c r="GO81" s="163"/>
      <c r="GP81" s="163"/>
      <c r="GQ81" s="163"/>
      <c r="GR81" s="163"/>
      <c r="GS81" s="163"/>
      <c r="GT81" s="163"/>
      <c r="GU81" s="163"/>
      <c r="GV81" s="163"/>
      <c r="GW81" s="163"/>
      <c r="GX81" s="163"/>
      <c r="GY81" s="163"/>
      <c r="GZ81" s="163"/>
      <c r="HA81" s="163"/>
      <c r="HB81" s="163"/>
      <c r="HC81" s="163"/>
      <c r="HD81" s="163"/>
      <c r="HE81" s="163"/>
      <c r="HF81" s="163"/>
      <c r="HG81" s="163"/>
      <c r="HH81" s="163"/>
      <c r="HI81" s="163"/>
      <c r="HJ81" s="163"/>
      <c r="HK81" s="163"/>
      <c r="HL81" s="163"/>
      <c r="HM81" s="163"/>
      <c r="HN81" s="163"/>
      <c r="HO81" s="163"/>
      <c r="HP81" s="163"/>
      <c r="HQ81" s="163"/>
      <c r="HR81" s="163"/>
      <c r="HS81" s="163"/>
      <c r="HT81" s="163"/>
      <c r="HU81" s="163"/>
      <c r="HV81" s="163"/>
      <c r="HW81" s="163"/>
      <c r="HX81" s="163"/>
      <c r="HY81" s="163"/>
      <c r="HZ81" s="163"/>
      <c r="IA81" s="163"/>
      <c r="IB81" s="163"/>
      <c r="IC81" s="163"/>
      <c r="ID81" s="163"/>
      <c r="IE81" s="163"/>
      <c r="IF81" s="163"/>
      <c r="IG81" s="163"/>
      <c r="IH81" s="163"/>
      <c r="II81" s="163"/>
      <c r="IJ81" s="163"/>
      <c r="IK81" s="163"/>
      <c r="IL81" s="163"/>
      <c r="IM81" s="163"/>
      <c r="IN81" s="163"/>
      <c r="IO81" s="163"/>
      <c r="IP81" s="163"/>
      <c r="IQ81" s="163"/>
      <c r="IR81" s="163"/>
      <c r="IS81" s="163"/>
      <c r="IT81" s="163"/>
      <c r="IU81" s="163"/>
      <c r="IV81" s="163"/>
      <c r="IW81" s="163"/>
      <c r="IX81" s="163"/>
      <c r="IY81" s="163"/>
      <c r="IZ81" s="163"/>
      <c r="JA81" s="163"/>
      <c r="JB81" s="163"/>
      <c r="JC81" s="163"/>
      <c r="JD81" s="163"/>
      <c r="JE81" s="163"/>
      <c r="JF81" s="163"/>
      <c r="JG81" s="163"/>
      <c r="JH81" s="163"/>
      <c r="JI81" s="163"/>
      <c r="JJ81" s="163"/>
      <c r="JK81" s="163"/>
      <c r="JL81" s="163"/>
      <c r="JM81" s="163"/>
      <c r="JN81" s="163"/>
      <c r="JO81" s="163"/>
      <c r="JP81" s="163"/>
      <c r="JQ81" s="163"/>
      <c r="JR81" s="163"/>
      <c r="JS81" s="163"/>
      <c r="JT81" s="163"/>
      <c r="JU81" s="163"/>
      <c r="JV81" s="163"/>
      <c r="JW81" s="163"/>
      <c r="JX81" s="163"/>
      <c r="JY81" s="163"/>
      <c r="JZ81" s="163"/>
      <c r="KA81" s="163"/>
      <c r="KB81" s="163"/>
      <c r="KC81" s="163"/>
      <c r="KD81" s="163"/>
      <c r="KE81" s="163"/>
      <c r="KF81" s="163"/>
      <c r="KG81" s="163"/>
      <c r="KH81" s="163"/>
      <c r="KI81" s="163"/>
      <c r="KJ81" s="163"/>
      <c r="KK81" s="163"/>
      <c r="KL81" s="163"/>
      <c r="KM81" s="163"/>
      <c r="KN81" s="163"/>
      <c r="KO81" s="163"/>
      <c r="KP81" s="163"/>
      <c r="KQ81" s="163"/>
      <c r="KR81" s="163"/>
      <c r="KS81" s="163"/>
      <c r="KT81" s="163"/>
      <c r="KU81" s="163"/>
      <c r="KV81" s="163"/>
      <c r="KW81" s="163"/>
      <c r="KX81" s="163"/>
      <c r="KY81" s="163"/>
      <c r="KZ81" s="163"/>
      <c r="LA81" s="163"/>
      <c r="LB81" s="163"/>
      <c r="LC81" s="163"/>
      <c r="LD81" s="163"/>
      <c r="LE81" s="163"/>
      <c r="LF81" s="163"/>
      <c r="LG81" s="163"/>
      <c r="LH81" s="163"/>
      <c r="LI81" s="163"/>
      <c r="LJ81" s="163"/>
      <c r="LK81" s="163"/>
      <c r="LL81" s="163"/>
      <c r="LM81" s="163"/>
      <c r="LN81" s="163"/>
      <c r="LO81" s="163"/>
      <c r="LP81" s="163"/>
      <c r="LQ81" s="163"/>
      <c r="LR81" s="163"/>
      <c r="LS81" s="163"/>
      <c r="LT81" s="163"/>
      <c r="LU81" s="163"/>
      <c r="LV81" s="163"/>
      <c r="LW81" s="163"/>
      <c r="LX81" s="163"/>
      <c r="LY81" s="163"/>
      <c r="LZ81" s="163"/>
      <c r="MA81" s="163"/>
      <c r="MB81" s="163"/>
      <c r="MC81" s="163"/>
      <c r="MD81" s="163"/>
      <c r="ME81" s="163"/>
      <c r="MF81" s="163"/>
      <c r="MG81" s="163"/>
      <c r="MH81" s="163"/>
      <c r="MI81" s="163"/>
      <c r="MJ81" s="163"/>
      <c r="MK81" s="163"/>
      <c r="ML81" s="163"/>
      <c r="MM81" s="163"/>
      <c r="MN81" s="163"/>
      <c r="MO81" s="163"/>
      <c r="MP81" s="163"/>
      <c r="MQ81" s="163"/>
      <c r="MR81" s="163"/>
      <c r="MS81" s="163"/>
      <c r="MT81" s="163"/>
      <c r="MU81" s="163"/>
      <c r="MV81" s="163"/>
      <c r="MW81" s="163"/>
      <c r="MX81" s="163"/>
      <c r="MY81" s="163"/>
      <c r="MZ81" s="163"/>
      <c r="NA81" s="163"/>
      <c r="NB81" s="163"/>
      <c r="NC81" s="163"/>
      <c r="ND81" s="163"/>
      <c r="NE81" s="163"/>
      <c r="NF81" s="163"/>
      <c r="NG81" s="163"/>
      <c r="NH81" s="163"/>
      <c r="NI81" s="163"/>
      <c r="NJ81" s="163"/>
      <c r="NK81" s="163"/>
      <c r="NL81" s="163"/>
      <c r="NM81" s="163"/>
      <c r="NN81" s="163"/>
      <c r="NO81" s="163"/>
      <c r="NP81" s="163"/>
      <c r="NQ81" s="163"/>
      <c r="NR81" s="163"/>
      <c r="NS81" s="163"/>
      <c r="NT81" s="163"/>
      <c r="NU81" s="163"/>
      <c r="NV81" s="163"/>
      <c r="NW81" s="163"/>
      <c r="NX81" s="163"/>
      <c r="NY81" s="163"/>
      <c r="NZ81" s="163"/>
      <c r="OA81" s="163"/>
      <c r="OB81" s="163"/>
      <c r="OC81" s="163"/>
      <c r="OD81" s="154" t="s">
        <v>225</v>
      </c>
    </row>
    <row r="82" spans="1:394" s="154" customFormat="1" ht="15.75" customHeight="1">
      <c r="A82" s="159">
        <f t="shared" si="52"/>
        <v>77</v>
      </c>
      <c r="B82" s="160"/>
      <c r="C82" s="152">
        <f t="shared" si="27"/>
        <v>0</v>
      </c>
      <c r="D82" s="152">
        <f t="shared" si="27"/>
        <v>0</v>
      </c>
      <c r="E82" s="161">
        <f t="shared" si="41"/>
        <v>0</v>
      </c>
      <c r="F82" s="161">
        <f t="shared" si="28"/>
        <v>0</v>
      </c>
      <c r="G82" s="161">
        <f t="shared" si="42"/>
        <v>0</v>
      </c>
      <c r="H82" s="162">
        <f t="shared" si="29"/>
        <v>0</v>
      </c>
      <c r="I82" s="162">
        <f t="shared" si="43"/>
        <v>0</v>
      </c>
      <c r="J82" s="161">
        <f t="shared" si="30"/>
        <v>0</v>
      </c>
      <c r="K82" s="161">
        <f t="shared" si="44"/>
        <v>0</v>
      </c>
      <c r="L82" s="161">
        <f t="shared" si="31"/>
        <v>0</v>
      </c>
      <c r="M82" s="161">
        <f t="shared" si="45"/>
        <v>0</v>
      </c>
      <c r="N82" s="161">
        <f t="shared" si="32"/>
        <v>0</v>
      </c>
      <c r="O82" s="161">
        <f t="shared" si="46"/>
        <v>0</v>
      </c>
      <c r="P82" s="161">
        <f t="shared" si="33"/>
        <v>0</v>
      </c>
      <c r="Q82" s="161">
        <f t="shared" si="47"/>
        <v>0</v>
      </c>
      <c r="R82" s="161">
        <f t="shared" si="34"/>
        <v>0</v>
      </c>
      <c r="S82" s="161">
        <f t="shared" si="48"/>
        <v>0</v>
      </c>
      <c r="T82" s="161">
        <f t="shared" si="35"/>
        <v>0</v>
      </c>
      <c r="U82" s="161">
        <f t="shared" si="49"/>
        <v>0</v>
      </c>
      <c r="V82" s="161">
        <f t="shared" si="36"/>
        <v>0</v>
      </c>
      <c r="W82" s="161">
        <f t="shared" si="38"/>
        <v>0</v>
      </c>
      <c r="X82" s="161">
        <f t="shared" si="37"/>
        <v>0</v>
      </c>
      <c r="Y82" s="161">
        <f t="shared" si="39"/>
        <v>0</v>
      </c>
      <c r="Z82" s="161">
        <f t="shared" si="40"/>
        <v>0</v>
      </c>
      <c r="AA82" s="161">
        <f t="shared" si="50"/>
        <v>0</v>
      </c>
      <c r="AB82" s="161">
        <f t="shared" si="51"/>
        <v>0</v>
      </c>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c r="GD82" s="163"/>
      <c r="GE82" s="163"/>
      <c r="GF82" s="163"/>
      <c r="GG82" s="163"/>
      <c r="GH82" s="163"/>
      <c r="GI82" s="163"/>
      <c r="GJ82" s="163"/>
      <c r="GK82" s="163"/>
      <c r="GL82" s="163"/>
      <c r="GM82" s="163"/>
      <c r="GN82" s="163"/>
      <c r="GO82" s="163"/>
      <c r="GP82" s="163"/>
      <c r="GQ82" s="163"/>
      <c r="GR82" s="163"/>
      <c r="GS82" s="163"/>
      <c r="GT82" s="163"/>
      <c r="GU82" s="163"/>
      <c r="GV82" s="163"/>
      <c r="GW82" s="163"/>
      <c r="GX82" s="163"/>
      <c r="GY82" s="163"/>
      <c r="GZ82" s="163"/>
      <c r="HA82" s="163"/>
      <c r="HB82" s="163"/>
      <c r="HC82" s="163"/>
      <c r="HD82" s="163"/>
      <c r="HE82" s="163"/>
      <c r="HF82" s="163"/>
      <c r="HG82" s="163"/>
      <c r="HH82" s="163"/>
      <c r="HI82" s="163"/>
      <c r="HJ82" s="163"/>
      <c r="HK82" s="163"/>
      <c r="HL82" s="163"/>
      <c r="HM82" s="163"/>
      <c r="HN82" s="163"/>
      <c r="HO82" s="163"/>
      <c r="HP82" s="163"/>
      <c r="HQ82" s="163"/>
      <c r="HR82" s="163"/>
      <c r="HS82" s="163"/>
      <c r="HT82" s="163"/>
      <c r="HU82" s="163"/>
      <c r="HV82" s="163"/>
      <c r="HW82" s="163"/>
      <c r="HX82" s="163"/>
      <c r="HY82" s="163"/>
      <c r="HZ82" s="163"/>
      <c r="IA82" s="163"/>
      <c r="IB82" s="163"/>
      <c r="IC82" s="163"/>
      <c r="ID82" s="163"/>
      <c r="IE82" s="163"/>
      <c r="IF82" s="163"/>
      <c r="IG82" s="163"/>
      <c r="IH82" s="163"/>
      <c r="II82" s="163"/>
      <c r="IJ82" s="163"/>
      <c r="IK82" s="163"/>
      <c r="IL82" s="163"/>
      <c r="IM82" s="163"/>
      <c r="IN82" s="163"/>
      <c r="IO82" s="163"/>
      <c r="IP82" s="163"/>
      <c r="IQ82" s="163"/>
      <c r="IR82" s="163"/>
      <c r="IS82" s="163"/>
      <c r="IT82" s="163"/>
      <c r="IU82" s="163"/>
      <c r="IV82" s="163"/>
      <c r="IW82" s="163"/>
      <c r="IX82" s="163"/>
      <c r="IY82" s="163"/>
      <c r="IZ82" s="163"/>
      <c r="JA82" s="163"/>
      <c r="JB82" s="163"/>
      <c r="JC82" s="163"/>
      <c r="JD82" s="163"/>
      <c r="JE82" s="163"/>
      <c r="JF82" s="163"/>
      <c r="JG82" s="163"/>
      <c r="JH82" s="163"/>
      <c r="JI82" s="163"/>
      <c r="JJ82" s="163"/>
      <c r="JK82" s="163"/>
      <c r="JL82" s="163"/>
      <c r="JM82" s="163"/>
      <c r="JN82" s="163"/>
      <c r="JO82" s="163"/>
      <c r="JP82" s="163"/>
      <c r="JQ82" s="163"/>
      <c r="JR82" s="163"/>
      <c r="JS82" s="163"/>
      <c r="JT82" s="163"/>
      <c r="JU82" s="163"/>
      <c r="JV82" s="163"/>
      <c r="JW82" s="163"/>
      <c r="JX82" s="163"/>
      <c r="JY82" s="163"/>
      <c r="JZ82" s="163"/>
      <c r="KA82" s="163"/>
      <c r="KB82" s="163"/>
      <c r="KC82" s="163"/>
      <c r="KD82" s="163"/>
      <c r="KE82" s="163"/>
      <c r="KF82" s="163"/>
      <c r="KG82" s="163"/>
      <c r="KH82" s="163"/>
      <c r="KI82" s="163"/>
      <c r="KJ82" s="163"/>
      <c r="KK82" s="163"/>
      <c r="KL82" s="163"/>
      <c r="KM82" s="163"/>
      <c r="KN82" s="163"/>
      <c r="KO82" s="163"/>
      <c r="KP82" s="163"/>
      <c r="KQ82" s="163"/>
      <c r="KR82" s="163"/>
      <c r="KS82" s="163"/>
      <c r="KT82" s="163"/>
      <c r="KU82" s="163"/>
      <c r="KV82" s="163"/>
      <c r="KW82" s="163"/>
      <c r="KX82" s="163"/>
      <c r="KY82" s="163"/>
      <c r="KZ82" s="163"/>
      <c r="LA82" s="163"/>
      <c r="LB82" s="163"/>
      <c r="LC82" s="163"/>
      <c r="LD82" s="163"/>
      <c r="LE82" s="163"/>
      <c r="LF82" s="163"/>
      <c r="LG82" s="163"/>
      <c r="LH82" s="163"/>
      <c r="LI82" s="163"/>
      <c r="LJ82" s="163"/>
      <c r="LK82" s="163"/>
      <c r="LL82" s="163"/>
      <c r="LM82" s="163"/>
      <c r="LN82" s="163"/>
      <c r="LO82" s="163"/>
      <c r="LP82" s="163"/>
      <c r="LQ82" s="163"/>
      <c r="LR82" s="163"/>
      <c r="LS82" s="163"/>
      <c r="LT82" s="163"/>
      <c r="LU82" s="163"/>
      <c r="LV82" s="163"/>
      <c r="LW82" s="163"/>
      <c r="LX82" s="163"/>
      <c r="LY82" s="163"/>
      <c r="LZ82" s="163"/>
      <c r="MA82" s="163"/>
      <c r="MB82" s="163"/>
      <c r="MC82" s="163"/>
      <c r="MD82" s="163"/>
      <c r="ME82" s="163"/>
      <c r="MF82" s="163"/>
      <c r="MG82" s="163"/>
      <c r="MH82" s="163"/>
      <c r="MI82" s="163"/>
      <c r="MJ82" s="163"/>
      <c r="MK82" s="163"/>
      <c r="ML82" s="163"/>
      <c r="MM82" s="163"/>
      <c r="MN82" s="163"/>
      <c r="MO82" s="163"/>
      <c r="MP82" s="163"/>
      <c r="MQ82" s="163"/>
      <c r="MR82" s="163"/>
      <c r="MS82" s="163"/>
      <c r="MT82" s="163"/>
      <c r="MU82" s="163"/>
      <c r="MV82" s="163"/>
      <c r="MW82" s="163"/>
      <c r="MX82" s="163"/>
      <c r="MY82" s="163"/>
      <c r="MZ82" s="163"/>
      <c r="NA82" s="163"/>
      <c r="NB82" s="163"/>
      <c r="NC82" s="163"/>
      <c r="ND82" s="163"/>
      <c r="NE82" s="163"/>
      <c r="NF82" s="163"/>
      <c r="NG82" s="163"/>
      <c r="NH82" s="163"/>
      <c r="NI82" s="163"/>
      <c r="NJ82" s="163"/>
      <c r="NK82" s="163"/>
      <c r="NL82" s="163"/>
      <c r="NM82" s="163"/>
      <c r="NN82" s="163"/>
      <c r="NO82" s="163"/>
      <c r="NP82" s="163"/>
      <c r="NQ82" s="163"/>
      <c r="NR82" s="163"/>
      <c r="NS82" s="163"/>
      <c r="NT82" s="163"/>
      <c r="NU82" s="163"/>
      <c r="NV82" s="163"/>
      <c r="NW82" s="163"/>
      <c r="NX82" s="163"/>
      <c r="NY82" s="163"/>
      <c r="NZ82" s="163"/>
      <c r="OA82" s="163"/>
      <c r="OB82" s="163"/>
      <c r="OC82" s="163"/>
      <c r="OD82" s="154" t="s">
        <v>225</v>
      </c>
    </row>
    <row r="83" spans="1:394" s="154" customFormat="1" ht="15.75" customHeight="1">
      <c r="A83" s="159">
        <f t="shared" si="52"/>
        <v>78</v>
      </c>
      <c r="B83" s="160"/>
      <c r="C83" s="152">
        <f t="shared" si="27"/>
        <v>0</v>
      </c>
      <c r="D83" s="152">
        <f t="shared" si="27"/>
        <v>0</v>
      </c>
      <c r="E83" s="161">
        <f t="shared" si="41"/>
        <v>0</v>
      </c>
      <c r="F83" s="161">
        <f t="shared" si="28"/>
        <v>0</v>
      </c>
      <c r="G83" s="161">
        <f t="shared" si="42"/>
        <v>0</v>
      </c>
      <c r="H83" s="162">
        <f t="shared" si="29"/>
        <v>0</v>
      </c>
      <c r="I83" s="162">
        <f t="shared" si="43"/>
        <v>0</v>
      </c>
      <c r="J83" s="161">
        <f t="shared" si="30"/>
        <v>0</v>
      </c>
      <c r="K83" s="161">
        <f t="shared" si="44"/>
        <v>0</v>
      </c>
      <c r="L83" s="161">
        <f t="shared" si="31"/>
        <v>0</v>
      </c>
      <c r="M83" s="161">
        <f t="shared" si="45"/>
        <v>0</v>
      </c>
      <c r="N83" s="161">
        <f t="shared" si="32"/>
        <v>0</v>
      </c>
      <c r="O83" s="161">
        <f t="shared" si="46"/>
        <v>0</v>
      </c>
      <c r="P83" s="161">
        <f t="shared" si="33"/>
        <v>0</v>
      </c>
      <c r="Q83" s="161">
        <f t="shared" si="47"/>
        <v>0</v>
      </c>
      <c r="R83" s="161">
        <f t="shared" si="34"/>
        <v>0</v>
      </c>
      <c r="S83" s="161">
        <f t="shared" si="48"/>
        <v>0</v>
      </c>
      <c r="T83" s="161">
        <f t="shared" si="35"/>
        <v>0</v>
      </c>
      <c r="U83" s="161">
        <f t="shared" si="49"/>
        <v>0</v>
      </c>
      <c r="V83" s="161">
        <f t="shared" si="36"/>
        <v>0</v>
      </c>
      <c r="W83" s="161">
        <f t="shared" si="38"/>
        <v>0</v>
      </c>
      <c r="X83" s="161">
        <f t="shared" si="37"/>
        <v>0</v>
      </c>
      <c r="Y83" s="161">
        <f t="shared" si="39"/>
        <v>0</v>
      </c>
      <c r="Z83" s="161">
        <f t="shared" si="40"/>
        <v>0</v>
      </c>
      <c r="AA83" s="161">
        <f t="shared" si="50"/>
        <v>0</v>
      </c>
      <c r="AB83" s="161">
        <f t="shared" si="51"/>
        <v>0</v>
      </c>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c r="GD83" s="163"/>
      <c r="GE83" s="163"/>
      <c r="GF83" s="163"/>
      <c r="GG83" s="163"/>
      <c r="GH83" s="163"/>
      <c r="GI83" s="163"/>
      <c r="GJ83" s="163"/>
      <c r="GK83" s="163"/>
      <c r="GL83" s="163"/>
      <c r="GM83" s="163"/>
      <c r="GN83" s="163"/>
      <c r="GO83" s="163"/>
      <c r="GP83" s="163"/>
      <c r="GQ83" s="163"/>
      <c r="GR83" s="163"/>
      <c r="GS83" s="163"/>
      <c r="GT83" s="163"/>
      <c r="GU83" s="163"/>
      <c r="GV83" s="163"/>
      <c r="GW83" s="163"/>
      <c r="GX83" s="163"/>
      <c r="GY83" s="163"/>
      <c r="GZ83" s="163"/>
      <c r="HA83" s="163"/>
      <c r="HB83" s="163"/>
      <c r="HC83" s="163"/>
      <c r="HD83" s="163"/>
      <c r="HE83" s="163"/>
      <c r="HF83" s="163"/>
      <c r="HG83" s="163"/>
      <c r="HH83" s="163"/>
      <c r="HI83" s="163"/>
      <c r="HJ83" s="163"/>
      <c r="HK83" s="163"/>
      <c r="HL83" s="163"/>
      <c r="HM83" s="163"/>
      <c r="HN83" s="163"/>
      <c r="HO83" s="163"/>
      <c r="HP83" s="163"/>
      <c r="HQ83" s="163"/>
      <c r="HR83" s="163"/>
      <c r="HS83" s="163"/>
      <c r="HT83" s="163"/>
      <c r="HU83" s="163"/>
      <c r="HV83" s="163"/>
      <c r="HW83" s="163"/>
      <c r="HX83" s="163"/>
      <c r="HY83" s="163"/>
      <c r="HZ83" s="163"/>
      <c r="IA83" s="163"/>
      <c r="IB83" s="163"/>
      <c r="IC83" s="163"/>
      <c r="ID83" s="163"/>
      <c r="IE83" s="163"/>
      <c r="IF83" s="163"/>
      <c r="IG83" s="163"/>
      <c r="IH83" s="163"/>
      <c r="II83" s="163"/>
      <c r="IJ83" s="163"/>
      <c r="IK83" s="163"/>
      <c r="IL83" s="163"/>
      <c r="IM83" s="163"/>
      <c r="IN83" s="163"/>
      <c r="IO83" s="163"/>
      <c r="IP83" s="163"/>
      <c r="IQ83" s="163"/>
      <c r="IR83" s="163"/>
      <c r="IS83" s="163"/>
      <c r="IT83" s="163"/>
      <c r="IU83" s="163"/>
      <c r="IV83" s="163"/>
      <c r="IW83" s="163"/>
      <c r="IX83" s="163"/>
      <c r="IY83" s="163"/>
      <c r="IZ83" s="163"/>
      <c r="JA83" s="163"/>
      <c r="JB83" s="163"/>
      <c r="JC83" s="163"/>
      <c r="JD83" s="163"/>
      <c r="JE83" s="163"/>
      <c r="JF83" s="163"/>
      <c r="JG83" s="163"/>
      <c r="JH83" s="163"/>
      <c r="JI83" s="163"/>
      <c r="JJ83" s="163"/>
      <c r="JK83" s="163"/>
      <c r="JL83" s="163"/>
      <c r="JM83" s="163"/>
      <c r="JN83" s="163"/>
      <c r="JO83" s="163"/>
      <c r="JP83" s="163"/>
      <c r="JQ83" s="163"/>
      <c r="JR83" s="163"/>
      <c r="JS83" s="163"/>
      <c r="JT83" s="163"/>
      <c r="JU83" s="163"/>
      <c r="JV83" s="163"/>
      <c r="JW83" s="163"/>
      <c r="JX83" s="163"/>
      <c r="JY83" s="163"/>
      <c r="JZ83" s="163"/>
      <c r="KA83" s="163"/>
      <c r="KB83" s="163"/>
      <c r="KC83" s="163"/>
      <c r="KD83" s="163"/>
      <c r="KE83" s="163"/>
      <c r="KF83" s="163"/>
      <c r="KG83" s="163"/>
      <c r="KH83" s="163"/>
      <c r="KI83" s="163"/>
      <c r="KJ83" s="163"/>
      <c r="KK83" s="163"/>
      <c r="KL83" s="163"/>
      <c r="KM83" s="163"/>
      <c r="KN83" s="163"/>
      <c r="KO83" s="163"/>
      <c r="KP83" s="163"/>
      <c r="KQ83" s="163"/>
      <c r="KR83" s="163"/>
      <c r="KS83" s="163"/>
      <c r="KT83" s="163"/>
      <c r="KU83" s="163"/>
      <c r="KV83" s="163"/>
      <c r="KW83" s="163"/>
      <c r="KX83" s="163"/>
      <c r="KY83" s="163"/>
      <c r="KZ83" s="163"/>
      <c r="LA83" s="163"/>
      <c r="LB83" s="163"/>
      <c r="LC83" s="163"/>
      <c r="LD83" s="163"/>
      <c r="LE83" s="163"/>
      <c r="LF83" s="163"/>
      <c r="LG83" s="163"/>
      <c r="LH83" s="163"/>
      <c r="LI83" s="163"/>
      <c r="LJ83" s="163"/>
      <c r="LK83" s="163"/>
      <c r="LL83" s="163"/>
      <c r="LM83" s="163"/>
      <c r="LN83" s="163"/>
      <c r="LO83" s="163"/>
      <c r="LP83" s="163"/>
      <c r="LQ83" s="163"/>
      <c r="LR83" s="163"/>
      <c r="LS83" s="163"/>
      <c r="LT83" s="163"/>
      <c r="LU83" s="163"/>
      <c r="LV83" s="163"/>
      <c r="LW83" s="163"/>
      <c r="LX83" s="163"/>
      <c r="LY83" s="163"/>
      <c r="LZ83" s="163"/>
      <c r="MA83" s="163"/>
      <c r="MB83" s="163"/>
      <c r="MC83" s="163"/>
      <c r="MD83" s="163"/>
      <c r="ME83" s="163"/>
      <c r="MF83" s="163"/>
      <c r="MG83" s="163"/>
      <c r="MH83" s="163"/>
      <c r="MI83" s="163"/>
      <c r="MJ83" s="163"/>
      <c r="MK83" s="163"/>
      <c r="ML83" s="163"/>
      <c r="MM83" s="163"/>
      <c r="MN83" s="163"/>
      <c r="MO83" s="163"/>
      <c r="MP83" s="163"/>
      <c r="MQ83" s="163"/>
      <c r="MR83" s="163"/>
      <c r="MS83" s="163"/>
      <c r="MT83" s="163"/>
      <c r="MU83" s="163"/>
      <c r="MV83" s="163"/>
      <c r="MW83" s="163"/>
      <c r="MX83" s="163"/>
      <c r="MY83" s="163"/>
      <c r="MZ83" s="163"/>
      <c r="NA83" s="163"/>
      <c r="NB83" s="163"/>
      <c r="NC83" s="163"/>
      <c r="ND83" s="163"/>
      <c r="NE83" s="163"/>
      <c r="NF83" s="163"/>
      <c r="NG83" s="163"/>
      <c r="NH83" s="163"/>
      <c r="NI83" s="163"/>
      <c r="NJ83" s="163"/>
      <c r="NK83" s="163"/>
      <c r="NL83" s="163"/>
      <c r="NM83" s="163"/>
      <c r="NN83" s="163"/>
      <c r="NO83" s="163"/>
      <c r="NP83" s="163"/>
      <c r="NQ83" s="163"/>
      <c r="NR83" s="163"/>
      <c r="NS83" s="163"/>
      <c r="NT83" s="163"/>
      <c r="NU83" s="163"/>
      <c r="NV83" s="163"/>
      <c r="NW83" s="163"/>
      <c r="NX83" s="163"/>
      <c r="NY83" s="163"/>
      <c r="NZ83" s="163"/>
      <c r="OA83" s="163"/>
      <c r="OB83" s="163"/>
      <c r="OC83" s="163"/>
      <c r="OD83" s="154" t="s">
        <v>225</v>
      </c>
    </row>
    <row r="84" spans="1:394" s="154" customFormat="1" ht="15.75" customHeight="1">
      <c r="A84" s="159">
        <f t="shared" si="52"/>
        <v>79</v>
      </c>
      <c r="B84" s="160"/>
      <c r="C84" s="152">
        <f t="shared" si="27"/>
        <v>0</v>
      </c>
      <c r="D84" s="152">
        <f t="shared" si="27"/>
        <v>0</v>
      </c>
      <c r="E84" s="161">
        <f t="shared" si="41"/>
        <v>0</v>
      </c>
      <c r="F84" s="161">
        <f t="shared" si="28"/>
        <v>0</v>
      </c>
      <c r="G84" s="161">
        <f t="shared" si="42"/>
        <v>0</v>
      </c>
      <c r="H84" s="162">
        <f t="shared" si="29"/>
        <v>0</v>
      </c>
      <c r="I84" s="162">
        <f t="shared" si="43"/>
        <v>0</v>
      </c>
      <c r="J84" s="161">
        <f t="shared" si="30"/>
        <v>0</v>
      </c>
      <c r="K84" s="161">
        <f t="shared" si="44"/>
        <v>0</v>
      </c>
      <c r="L84" s="161">
        <f t="shared" si="31"/>
        <v>0</v>
      </c>
      <c r="M84" s="161">
        <f t="shared" si="45"/>
        <v>0</v>
      </c>
      <c r="N84" s="161">
        <f t="shared" si="32"/>
        <v>0</v>
      </c>
      <c r="O84" s="161">
        <f t="shared" si="46"/>
        <v>0</v>
      </c>
      <c r="P84" s="161">
        <f t="shared" si="33"/>
        <v>0</v>
      </c>
      <c r="Q84" s="161">
        <f t="shared" si="47"/>
        <v>0</v>
      </c>
      <c r="R84" s="161">
        <f t="shared" si="34"/>
        <v>0</v>
      </c>
      <c r="S84" s="161">
        <f t="shared" si="48"/>
        <v>0</v>
      </c>
      <c r="T84" s="161">
        <f t="shared" si="35"/>
        <v>0</v>
      </c>
      <c r="U84" s="161">
        <f t="shared" si="49"/>
        <v>0</v>
      </c>
      <c r="V84" s="161">
        <f t="shared" si="36"/>
        <v>0</v>
      </c>
      <c r="W84" s="161">
        <f t="shared" si="38"/>
        <v>0</v>
      </c>
      <c r="X84" s="161">
        <f t="shared" si="37"/>
        <v>0</v>
      </c>
      <c r="Y84" s="161">
        <f t="shared" si="39"/>
        <v>0</v>
      </c>
      <c r="Z84" s="161">
        <f t="shared" si="40"/>
        <v>0</v>
      </c>
      <c r="AA84" s="161">
        <f t="shared" si="50"/>
        <v>0</v>
      </c>
      <c r="AB84" s="161">
        <f t="shared" si="51"/>
        <v>0</v>
      </c>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3"/>
      <c r="GT84" s="163"/>
      <c r="GU84" s="163"/>
      <c r="GV84" s="163"/>
      <c r="GW84" s="163"/>
      <c r="GX84" s="163"/>
      <c r="GY84" s="163"/>
      <c r="GZ84" s="163"/>
      <c r="HA84" s="163"/>
      <c r="HB84" s="163"/>
      <c r="HC84" s="163"/>
      <c r="HD84" s="163"/>
      <c r="HE84" s="163"/>
      <c r="HF84" s="163"/>
      <c r="HG84" s="163"/>
      <c r="HH84" s="163"/>
      <c r="HI84" s="163"/>
      <c r="HJ84" s="163"/>
      <c r="HK84" s="163"/>
      <c r="HL84" s="163"/>
      <c r="HM84" s="163"/>
      <c r="HN84" s="163"/>
      <c r="HO84" s="163"/>
      <c r="HP84" s="163"/>
      <c r="HQ84" s="163"/>
      <c r="HR84" s="163"/>
      <c r="HS84" s="163"/>
      <c r="HT84" s="163"/>
      <c r="HU84" s="163"/>
      <c r="HV84" s="163"/>
      <c r="HW84" s="163"/>
      <c r="HX84" s="163"/>
      <c r="HY84" s="163"/>
      <c r="HZ84" s="163"/>
      <c r="IA84" s="163"/>
      <c r="IB84" s="163"/>
      <c r="IC84" s="163"/>
      <c r="ID84" s="163"/>
      <c r="IE84" s="163"/>
      <c r="IF84" s="163"/>
      <c r="IG84" s="163"/>
      <c r="IH84" s="163"/>
      <c r="II84" s="163"/>
      <c r="IJ84" s="163"/>
      <c r="IK84" s="163"/>
      <c r="IL84" s="163"/>
      <c r="IM84" s="163"/>
      <c r="IN84" s="163"/>
      <c r="IO84" s="163"/>
      <c r="IP84" s="163"/>
      <c r="IQ84" s="163"/>
      <c r="IR84" s="163"/>
      <c r="IS84" s="163"/>
      <c r="IT84" s="163"/>
      <c r="IU84" s="163"/>
      <c r="IV84" s="163"/>
      <c r="IW84" s="163"/>
      <c r="IX84" s="163"/>
      <c r="IY84" s="163"/>
      <c r="IZ84" s="163"/>
      <c r="JA84" s="163"/>
      <c r="JB84" s="163"/>
      <c r="JC84" s="163"/>
      <c r="JD84" s="163"/>
      <c r="JE84" s="163"/>
      <c r="JF84" s="163"/>
      <c r="JG84" s="163"/>
      <c r="JH84" s="163"/>
      <c r="JI84" s="163"/>
      <c r="JJ84" s="163"/>
      <c r="JK84" s="163"/>
      <c r="JL84" s="163"/>
      <c r="JM84" s="163"/>
      <c r="JN84" s="163"/>
      <c r="JO84" s="163"/>
      <c r="JP84" s="163"/>
      <c r="JQ84" s="163"/>
      <c r="JR84" s="163"/>
      <c r="JS84" s="163"/>
      <c r="JT84" s="163"/>
      <c r="JU84" s="163"/>
      <c r="JV84" s="163"/>
      <c r="JW84" s="163"/>
      <c r="JX84" s="163"/>
      <c r="JY84" s="163"/>
      <c r="JZ84" s="163"/>
      <c r="KA84" s="163"/>
      <c r="KB84" s="163"/>
      <c r="KC84" s="163"/>
      <c r="KD84" s="163"/>
      <c r="KE84" s="163"/>
      <c r="KF84" s="163"/>
      <c r="KG84" s="163"/>
      <c r="KH84" s="163"/>
      <c r="KI84" s="163"/>
      <c r="KJ84" s="163"/>
      <c r="KK84" s="163"/>
      <c r="KL84" s="163"/>
      <c r="KM84" s="163"/>
      <c r="KN84" s="163"/>
      <c r="KO84" s="163"/>
      <c r="KP84" s="163"/>
      <c r="KQ84" s="163"/>
      <c r="KR84" s="163"/>
      <c r="KS84" s="163"/>
      <c r="KT84" s="163"/>
      <c r="KU84" s="163"/>
      <c r="KV84" s="163"/>
      <c r="KW84" s="163"/>
      <c r="KX84" s="163"/>
      <c r="KY84" s="163"/>
      <c r="KZ84" s="163"/>
      <c r="LA84" s="163"/>
      <c r="LB84" s="163"/>
      <c r="LC84" s="163"/>
      <c r="LD84" s="163"/>
      <c r="LE84" s="163"/>
      <c r="LF84" s="163"/>
      <c r="LG84" s="163"/>
      <c r="LH84" s="163"/>
      <c r="LI84" s="163"/>
      <c r="LJ84" s="163"/>
      <c r="LK84" s="163"/>
      <c r="LL84" s="163"/>
      <c r="LM84" s="163"/>
      <c r="LN84" s="163"/>
      <c r="LO84" s="163"/>
      <c r="LP84" s="163"/>
      <c r="LQ84" s="163"/>
      <c r="LR84" s="163"/>
      <c r="LS84" s="163"/>
      <c r="LT84" s="163"/>
      <c r="LU84" s="163"/>
      <c r="LV84" s="163"/>
      <c r="LW84" s="163"/>
      <c r="LX84" s="163"/>
      <c r="LY84" s="163"/>
      <c r="LZ84" s="163"/>
      <c r="MA84" s="163"/>
      <c r="MB84" s="163"/>
      <c r="MC84" s="163"/>
      <c r="MD84" s="163"/>
      <c r="ME84" s="163"/>
      <c r="MF84" s="163"/>
      <c r="MG84" s="163"/>
      <c r="MH84" s="163"/>
      <c r="MI84" s="163"/>
      <c r="MJ84" s="163"/>
      <c r="MK84" s="163"/>
      <c r="ML84" s="163"/>
      <c r="MM84" s="163"/>
      <c r="MN84" s="163"/>
      <c r="MO84" s="163"/>
      <c r="MP84" s="163"/>
      <c r="MQ84" s="163"/>
      <c r="MR84" s="163"/>
      <c r="MS84" s="163"/>
      <c r="MT84" s="163"/>
      <c r="MU84" s="163"/>
      <c r="MV84" s="163"/>
      <c r="MW84" s="163"/>
      <c r="MX84" s="163"/>
      <c r="MY84" s="163"/>
      <c r="MZ84" s="163"/>
      <c r="NA84" s="163"/>
      <c r="NB84" s="163"/>
      <c r="NC84" s="163"/>
      <c r="ND84" s="163"/>
      <c r="NE84" s="163"/>
      <c r="NF84" s="163"/>
      <c r="NG84" s="163"/>
      <c r="NH84" s="163"/>
      <c r="NI84" s="163"/>
      <c r="NJ84" s="163"/>
      <c r="NK84" s="163"/>
      <c r="NL84" s="163"/>
      <c r="NM84" s="163"/>
      <c r="NN84" s="163"/>
      <c r="NO84" s="163"/>
      <c r="NP84" s="163"/>
      <c r="NQ84" s="163"/>
      <c r="NR84" s="163"/>
      <c r="NS84" s="163"/>
      <c r="NT84" s="163"/>
      <c r="NU84" s="163"/>
      <c r="NV84" s="163"/>
      <c r="NW84" s="163"/>
      <c r="NX84" s="163"/>
      <c r="NY84" s="163"/>
      <c r="NZ84" s="163"/>
      <c r="OA84" s="163"/>
      <c r="OB84" s="163"/>
      <c r="OC84" s="163"/>
      <c r="OD84" s="154" t="s">
        <v>225</v>
      </c>
    </row>
    <row r="85" spans="1:394" s="154" customFormat="1" ht="15.75" customHeight="1">
      <c r="A85" s="159">
        <f t="shared" si="52"/>
        <v>80</v>
      </c>
      <c r="B85" s="160"/>
      <c r="C85" s="152">
        <f t="shared" si="27"/>
        <v>0</v>
      </c>
      <c r="D85" s="152">
        <f t="shared" si="27"/>
        <v>0</v>
      </c>
      <c r="E85" s="161">
        <f t="shared" si="41"/>
        <v>0</v>
      </c>
      <c r="F85" s="161">
        <f t="shared" si="28"/>
        <v>0</v>
      </c>
      <c r="G85" s="161">
        <f t="shared" si="42"/>
        <v>0</v>
      </c>
      <c r="H85" s="162">
        <f t="shared" si="29"/>
        <v>0</v>
      </c>
      <c r="I85" s="162">
        <f t="shared" si="43"/>
        <v>0</v>
      </c>
      <c r="J85" s="161">
        <f t="shared" si="30"/>
        <v>0</v>
      </c>
      <c r="K85" s="161">
        <f t="shared" si="44"/>
        <v>0</v>
      </c>
      <c r="L85" s="161">
        <f t="shared" si="31"/>
        <v>0</v>
      </c>
      <c r="M85" s="161">
        <f t="shared" si="45"/>
        <v>0</v>
      </c>
      <c r="N85" s="161">
        <f t="shared" si="32"/>
        <v>0</v>
      </c>
      <c r="O85" s="161">
        <f t="shared" si="46"/>
        <v>0</v>
      </c>
      <c r="P85" s="161">
        <f t="shared" si="33"/>
        <v>0</v>
      </c>
      <c r="Q85" s="161">
        <f t="shared" si="47"/>
        <v>0</v>
      </c>
      <c r="R85" s="161">
        <f t="shared" si="34"/>
        <v>0</v>
      </c>
      <c r="S85" s="161">
        <f t="shared" si="48"/>
        <v>0</v>
      </c>
      <c r="T85" s="161">
        <f t="shared" si="35"/>
        <v>0</v>
      </c>
      <c r="U85" s="161">
        <f t="shared" si="49"/>
        <v>0</v>
      </c>
      <c r="V85" s="161">
        <f t="shared" si="36"/>
        <v>0</v>
      </c>
      <c r="W85" s="161">
        <f t="shared" si="38"/>
        <v>0</v>
      </c>
      <c r="X85" s="161">
        <f t="shared" si="37"/>
        <v>0</v>
      </c>
      <c r="Y85" s="161">
        <f t="shared" si="39"/>
        <v>0</v>
      </c>
      <c r="Z85" s="161">
        <f t="shared" si="40"/>
        <v>0</v>
      </c>
      <c r="AA85" s="161">
        <f t="shared" si="50"/>
        <v>0</v>
      </c>
      <c r="AB85" s="161">
        <f t="shared" si="51"/>
        <v>0</v>
      </c>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c r="GD85" s="163"/>
      <c r="GE85" s="163"/>
      <c r="GF85" s="163"/>
      <c r="GG85" s="163"/>
      <c r="GH85" s="163"/>
      <c r="GI85" s="163"/>
      <c r="GJ85" s="163"/>
      <c r="GK85" s="163"/>
      <c r="GL85" s="163"/>
      <c r="GM85" s="163"/>
      <c r="GN85" s="163"/>
      <c r="GO85" s="163"/>
      <c r="GP85" s="163"/>
      <c r="GQ85" s="163"/>
      <c r="GR85" s="163"/>
      <c r="GS85" s="163"/>
      <c r="GT85" s="163"/>
      <c r="GU85" s="163"/>
      <c r="GV85" s="163"/>
      <c r="GW85" s="163"/>
      <c r="GX85" s="163"/>
      <c r="GY85" s="163"/>
      <c r="GZ85" s="163"/>
      <c r="HA85" s="163"/>
      <c r="HB85" s="163"/>
      <c r="HC85" s="163"/>
      <c r="HD85" s="163"/>
      <c r="HE85" s="163"/>
      <c r="HF85" s="163"/>
      <c r="HG85" s="163"/>
      <c r="HH85" s="163"/>
      <c r="HI85" s="163"/>
      <c r="HJ85" s="163"/>
      <c r="HK85" s="163"/>
      <c r="HL85" s="163"/>
      <c r="HM85" s="163"/>
      <c r="HN85" s="163"/>
      <c r="HO85" s="163"/>
      <c r="HP85" s="163"/>
      <c r="HQ85" s="163"/>
      <c r="HR85" s="163"/>
      <c r="HS85" s="163"/>
      <c r="HT85" s="163"/>
      <c r="HU85" s="163"/>
      <c r="HV85" s="163"/>
      <c r="HW85" s="163"/>
      <c r="HX85" s="163"/>
      <c r="HY85" s="163"/>
      <c r="HZ85" s="163"/>
      <c r="IA85" s="163"/>
      <c r="IB85" s="163"/>
      <c r="IC85" s="163"/>
      <c r="ID85" s="163"/>
      <c r="IE85" s="163"/>
      <c r="IF85" s="163"/>
      <c r="IG85" s="163"/>
      <c r="IH85" s="163"/>
      <c r="II85" s="163"/>
      <c r="IJ85" s="163"/>
      <c r="IK85" s="163"/>
      <c r="IL85" s="163"/>
      <c r="IM85" s="163"/>
      <c r="IN85" s="163"/>
      <c r="IO85" s="163"/>
      <c r="IP85" s="163"/>
      <c r="IQ85" s="163"/>
      <c r="IR85" s="163"/>
      <c r="IS85" s="163"/>
      <c r="IT85" s="163"/>
      <c r="IU85" s="163"/>
      <c r="IV85" s="163"/>
      <c r="IW85" s="163"/>
      <c r="IX85" s="163"/>
      <c r="IY85" s="163"/>
      <c r="IZ85" s="163"/>
      <c r="JA85" s="163"/>
      <c r="JB85" s="163"/>
      <c r="JC85" s="163"/>
      <c r="JD85" s="163"/>
      <c r="JE85" s="163"/>
      <c r="JF85" s="163"/>
      <c r="JG85" s="163"/>
      <c r="JH85" s="163"/>
      <c r="JI85" s="163"/>
      <c r="JJ85" s="163"/>
      <c r="JK85" s="163"/>
      <c r="JL85" s="163"/>
      <c r="JM85" s="163"/>
      <c r="JN85" s="163"/>
      <c r="JO85" s="163"/>
      <c r="JP85" s="163"/>
      <c r="JQ85" s="163"/>
      <c r="JR85" s="163"/>
      <c r="JS85" s="163"/>
      <c r="JT85" s="163"/>
      <c r="JU85" s="163"/>
      <c r="JV85" s="163"/>
      <c r="JW85" s="163"/>
      <c r="JX85" s="163"/>
      <c r="JY85" s="163"/>
      <c r="JZ85" s="163"/>
      <c r="KA85" s="163"/>
      <c r="KB85" s="163"/>
      <c r="KC85" s="163"/>
      <c r="KD85" s="163"/>
      <c r="KE85" s="163"/>
      <c r="KF85" s="163"/>
      <c r="KG85" s="163"/>
      <c r="KH85" s="163"/>
      <c r="KI85" s="163"/>
      <c r="KJ85" s="163"/>
      <c r="KK85" s="163"/>
      <c r="KL85" s="163"/>
      <c r="KM85" s="163"/>
      <c r="KN85" s="163"/>
      <c r="KO85" s="163"/>
      <c r="KP85" s="163"/>
      <c r="KQ85" s="163"/>
      <c r="KR85" s="163"/>
      <c r="KS85" s="163"/>
      <c r="KT85" s="163"/>
      <c r="KU85" s="163"/>
      <c r="KV85" s="163"/>
      <c r="KW85" s="163"/>
      <c r="KX85" s="163"/>
      <c r="KY85" s="163"/>
      <c r="KZ85" s="163"/>
      <c r="LA85" s="163"/>
      <c r="LB85" s="163"/>
      <c r="LC85" s="163"/>
      <c r="LD85" s="163"/>
      <c r="LE85" s="163"/>
      <c r="LF85" s="163"/>
      <c r="LG85" s="163"/>
      <c r="LH85" s="163"/>
      <c r="LI85" s="163"/>
      <c r="LJ85" s="163"/>
      <c r="LK85" s="163"/>
      <c r="LL85" s="163"/>
      <c r="LM85" s="163"/>
      <c r="LN85" s="163"/>
      <c r="LO85" s="163"/>
      <c r="LP85" s="163"/>
      <c r="LQ85" s="163"/>
      <c r="LR85" s="163"/>
      <c r="LS85" s="163"/>
      <c r="LT85" s="163"/>
      <c r="LU85" s="163"/>
      <c r="LV85" s="163"/>
      <c r="LW85" s="163"/>
      <c r="LX85" s="163"/>
      <c r="LY85" s="163"/>
      <c r="LZ85" s="163"/>
      <c r="MA85" s="163"/>
      <c r="MB85" s="163"/>
      <c r="MC85" s="163"/>
      <c r="MD85" s="163"/>
      <c r="ME85" s="163"/>
      <c r="MF85" s="163"/>
      <c r="MG85" s="163"/>
      <c r="MH85" s="163"/>
      <c r="MI85" s="163"/>
      <c r="MJ85" s="163"/>
      <c r="MK85" s="163"/>
      <c r="ML85" s="163"/>
      <c r="MM85" s="163"/>
      <c r="MN85" s="163"/>
      <c r="MO85" s="163"/>
      <c r="MP85" s="163"/>
      <c r="MQ85" s="163"/>
      <c r="MR85" s="163"/>
      <c r="MS85" s="163"/>
      <c r="MT85" s="163"/>
      <c r="MU85" s="163"/>
      <c r="MV85" s="163"/>
      <c r="MW85" s="163"/>
      <c r="MX85" s="163"/>
      <c r="MY85" s="163"/>
      <c r="MZ85" s="163"/>
      <c r="NA85" s="163"/>
      <c r="NB85" s="163"/>
      <c r="NC85" s="163"/>
      <c r="ND85" s="163"/>
      <c r="NE85" s="163"/>
      <c r="NF85" s="163"/>
      <c r="NG85" s="163"/>
      <c r="NH85" s="163"/>
      <c r="NI85" s="163"/>
      <c r="NJ85" s="163"/>
      <c r="NK85" s="163"/>
      <c r="NL85" s="163"/>
      <c r="NM85" s="163"/>
      <c r="NN85" s="163"/>
      <c r="NO85" s="163"/>
      <c r="NP85" s="163"/>
      <c r="NQ85" s="163"/>
      <c r="NR85" s="163"/>
      <c r="NS85" s="163"/>
      <c r="NT85" s="163"/>
      <c r="NU85" s="163"/>
      <c r="NV85" s="163"/>
      <c r="NW85" s="163"/>
      <c r="NX85" s="163"/>
      <c r="NY85" s="163"/>
      <c r="NZ85" s="163"/>
      <c r="OA85" s="163"/>
      <c r="OB85" s="163"/>
      <c r="OC85" s="163"/>
      <c r="OD85" s="154" t="s">
        <v>225</v>
      </c>
    </row>
    <row r="86" spans="1:394" s="154" customFormat="1" ht="15.75" customHeight="1">
      <c r="A86" s="159">
        <f t="shared" si="52"/>
        <v>81</v>
      </c>
      <c r="B86" s="160"/>
      <c r="C86" s="152">
        <f t="shared" si="27"/>
        <v>0</v>
      </c>
      <c r="D86" s="152">
        <f t="shared" si="27"/>
        <v>0</v>
      </c>
      <c r="E86" s="161">
        <f t="shared" si="41"/>
        <v>0</v>
      </c>
      <c r="F86" s="161">
        <f t="shared" si="28"/>
        <v>0</v>
      </c>
      <c r="G86" s="161">
        <f t="shared" si="42"/>
        <v>0</v>
      </c>
      <c r="H86" s="162">
        <f t="shared" si="29"/>
        <v>0</v>
      </c>
      <c r="I86" s="162">
        <f t="shared" si="43"/>
        <v>0</v>
      </c>
      <c r="J86" s="161">
        <f t="shared" si="30"/>
        <v>0</v>
      </c>
      <c r="K86" s="161">
        <f t="shared" si="44"/>
        <v>0</v>
      </c>
      <c r="L86" s="161">
        <f t="shared" si="31"/>
        <v>0</v>
      </c>
      <c r="M86" s="161">
        <f t="shared" si="45"/>
        <v>0</v>
      </c>
      <c r="N86" s="161">
        <f t="shared" si="32"/>
        <v>0</v>
      </c>
      <c r="O86" s="161">
        <f t="shared" si="46"/>
        <v>0</v>
      </c>
      <c r="P86" s="161">
        <f t="shared" si="33"/>
        <v>0</v>
      </c>
      <c r="Q86" s="161">
        <f t="shared" si="47"/>
        <v>0</v>
      </c>
      <c r="R86" s="161">
        <f t="shared" si="34"/>
        <v>0</v>
      </c>
      <c r="S86" s="161">
        <f t="shared" si="48"/>
        <v>0</v>
      </c>
      <c r="T86" s="161">
        <f t="shared" si="35"/>
        <v>0</v>
      </c>
      <c r="U86" s="161">
        <f t="shared" si="49"/>
        <v>0</v>
      </c>
      <c r="V86" s="161">
        <f t="shared" si="36"/>
        <v>0</v>
      </c>
      <c r="W86" s="161">
        <f t="shared" si="38"/>
        <v>0</v>
      </c>
      <c r="X86" s="161">
        <f t="shared" si="37"/>
        <v>0</v>
      </c>
      <c r="Y86" s="161">
        <f t="shared" si="39"/>
        <v>0</v>
      </c>
      <c r="Z86" s="161">
        <f t="shared" si="40"/>
        <v>0</v>
      </c>
      <c r="AA86" s="161">
        <f t="shared" si="50"/>
        <v>0</v>
      </c>
      <c r="AB86" s="161">
        <f t="shared" si="51"/>
        <v>0</v>
      </c>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c r="GD86" s="163"/>
      <c r="GE86" s="163"/>
      <c r="GF86" s="163"/>
      <c r="GG86" s="163"/>
      <c r="GH86" s="163"/>
      <c r="GI86" s="163"/>
      <c r="GJ86" s="163"/>
      <c r="GK86" s="163"/>
      <c r="GL86" s="163"/>
      <c r="GM86" s="163"/>
      <c r="GN86" s="163"/>
      <c r="GO86" s="163"/>
      <c r="GP86" s="163"/>
      <c r="GQ86" s="163"/>
      <c r="GR86" s="163"/>
      <c r="GS86" s="163"/>
      <c r="GT86" s="163"/>
      <c r="GU86" s="163"/>
      <c r="GV86" s="163"/>
      <c r="GW86" s="163"/>
      <c r="GX86" s="163"/>
      <c r="GY86" s="163"/>
      <c r="GZ86" s="163"/>
      <c r="HA86" s="163"/>
      <c r="HB86" s="163"/>
      <c r="HC86" s="163"/>
      <c r="HD86" s="163"/>
      <c r="HE86" s="163"/>
      <c r="HF86" s="163"/>
      <c r="HG86" s="163"/>
      <c r="HH86" s="163"/>
      <c r="HI86" s="163"/>
      <c r="HJ86" s="163"/>
      <c r="HK86" s="163"/>
      <c r="HL86" s="163"/>
      <c r="HM86" s="163"/>
      <c r="HN86" s="163"/>
      <c r="HO86" s="163"/>
      <c r="HP86" s="163"/>
      <c r="HQ86" s="163"/>
      <c r="HR86" s="163"/>
      <c r="HS86" s="163"/>
      <c r="HT86" s="163"/>
      <c r="HU86" s="163"/>
      <c r="HV86" s="163"/>
      <c r="HW86" s="163"/>
      <c r="HX86" s="163"/>
      <c r="HY86" s="163"/>
      <c r="HZ86" s="163"/>
      <c r="IA86" s="163"/>
      <c r="IB86" s="163"/>
      <c r="IC86" s="163"/>
      <c r="ID86" s="163"/>
      <c r="IE86" s="163"/>
      <c r="IF86" s="163"/>
      <c r="IG86" s="163"/>
      <c r="IH86" s="163"/>
      <c r="II86" s="163"/>
      <c r="IJ86" s="163"/>
      <c r="IK86" s="163"/>
      <c r="IL86" s="163"/>
      <c r="IM86" s="163"/>
      <c r="IN86" s="163"/>
      <c r="IO86" s="163"/>
      <c r="IP86" s="163"/>
      <c r="IQ86" s="163"/>
      <c r="IR86" s="163"/>
      <c r="IS86" s="163"/>
      <c r="IT86" s="163"/>
      <c r="IU86" s="163"/>
      <c r="IV86" s="163"/>
      <c r="IW86" s="163"/>
      <c r="IX86" s="163"/>
      <c r="IY86" s="163"/>
      <c r="IZ86" s="163"/>
      <c r="JA86" s="163"/>
      <c r="JB86" s="163"/>
      <c r="JC86" s="163"/>
      <c r="JD86" s="163"/>
      <c r="JE86" s="163"/>
      <c r="JF86" s="163"/>
      <c r="JG86" s="163"/>
      <c r="JH86" s="163"/>
      <c r="JI86" s="163"/>
      <c r="JJ86" s="163"/>
      <c r="JK86" s="163"/>
      <c r="JL86" s="163"/>
      <c r="JM86" s="163"/>
      <c r="JN86" s="163"/>
      <c r="JO86" s="163"/>
      <c r="JP86" s="163"/>
      <c r="JQ86" s="163"/>
      <c r="JR86" s="163"/>
      <c r="JS86" s="163"/>
      <c r="JT86" s="163"/>
      <c r="JU86" s="163"/>
      <c r="JV86" s="163"/>
      <c r="JW86" s="163"/>
      <c r="JX86" s="163"/>
      <c r="JY86" s="163"/>
      <c r="JZ86" s="163"/>
      <c r="KA86" s="163"/>
      <c r="KB86" s="163"/>
      <c r="KC86" s="163"/>
      <c r="KD86" s="163"/>
      <c r="KE86" s="163"/>
      <c r="KF86" s="163"/>
      <c r="KG86" s="163"/>
      <c r="KH86" s="163"/>
      <c r="KI86" s="163"/>
      <c r="KJ86" s="163"/>
      <c r="KK86" s="163"/>
      <c r="KL86" s="163"/>
      <c r="KM86" s="163"/>
      <c r="KN86" s="163"/>
      <c r="KO86" s="163"/>
      <c r="KP86" s="163"/>
      <c r="KQ86" s="163"/>
      <c r="KR86" s="163"/>
      <c r="KS86" s="163"/>
      <c r="KT86" s="163"/>
      <c r="KU86" s="163"/>
      <c r="KV86" s="163"/>
      <c r="KW86" s="163"/>
      <c r="KX86" s="163"/>
      <c r="KY86" s="163"/>
      <c r="KZ86" s="163"/>
      <c r="LA86" s="163"/>
      <c r="LB86" s="163"/>
      <c r="LC86" s="163"/>
      <c r="LD86" s="163"/>
      <c r="LE86" s="163"/>
      <c r="LF86" s="163"/>
      <c r="LG86" s="163"/>
      <c r="LH86" s="163"/>
      <c r="LI86" s="163"/>
      <c r="LJ86" s="163"/>
      <c r="LK86" s="163"/>
      <c r="LL86" s="163"/>
      <c r="LM86" s="163"/>
      <c r="LN86" s="163"/>
      <c r="LO86" s="163"/>
      <c r="LP86" s="163"/>
      <c r="LQ86" s="163"/>
      <c r="LR86" s="163"/>
      <c r="LS86" s="163"/>
      <c r="LT86" s="163"/>
      <c r="LU86" s="163"/>
      <c r="LV86" s="163"/>
      <c r="LW86" s="163"/>
      <c r="LX86" s="163"/>
      <c r="LY86" s="163"/>
      <c r="LZ86" s="163"/>
      <c r="MA86" s="163"/>
      <c r="MB86" s="163"/>
      <c r="MC86" s="163"/>
      <c r="MD86" s="163"/>
      <c r="ME86" s="163"/>
      <c r="MF86" s="163"/>
      <c r="MG86" s="163"/>
      <c r="MH86" s="163"/>
      <c r="MI86" s="163"/>
      <c r="MJ86" s="163"/>
      <c r="MK86" s="163"/>
      <c r="ML86" s="163"/>
      <c r="MM86" s="163"/>
      <c r="MN86" s="163"/>
      <c r="MO86" s="163"/>
      <c r="MP86" s="163"/>
      <c r="MQ86" s="163"/>
      <c r="MR86" s="163"/>
      <c r="MS86" s="163"/>
      <c r="MT86" s="163"/>
      <c r="MU86" s="163"/>
      <c r="MV86" s="163"/>
      <c r="MW86" s="163"/>
      <c r="MX86" s="163"/>
      <c r="MY86" s="163"/>
      <c r="MZ86" s="163"/>
      <c r="NA86" s="163"/>
      <c r="NB86" s="163"/>
      <c r="NC86" s="163"/>
      <c r="ND86" s="163"/>
      <c r="NE86" s="163"/>
      <c r="NF86" s="163"/>
      <c r="NG86" s="163"/>
      <c r="NH86" s="163"/>
      <c r="NI86" s="163"/>
      <c r="NJ86" s="163"/>
      <c r="NK86" s="163"/>
      <c r="NL86" s="163"/>
      <c r="NM86" s="163"/>
      <c r="NN86" s="163"/>
      <c r="NO86" s="163"/>
      <c r="NP86" s="163"/>
      <c r="NQ86" s="163"/>
      <c r="NR86" s="163"/>
      <c r="NS86" s="163"/>
      <c r="NT86" s="163"/>
      <c r="NU86" s="163"/>
      <c r="NV86" s="163"/>
      <c r="NW86" s="163"/>
      <c r="NX86" s="163"/>
      <c r="NY86" s="163"/>
      <c r="NZ86" s="163"/>
      <c r="OA86" s="163"/>
      <c r="OB86" s="163"/>
      <c r="OC86" s="163"/>
      <c r="OD86" s="154" t="s">
        <v>225</v>
      </c>
    </row>
    <row r="87" spans="1:394" s="154" customFormat="1" ht="15.75" customHeight="1">
      <c r="A87" s="159">
        <f t="shared" si="52"/>
        <v>82</v>
      </c>
      <c r="B87" s="160"/>
      <c r="C87" s="152">
        <f t="shared" si="27"/>
        <v>0</v>
      </c>
      <c r="D87" s="152">
        <f t="shared" si="27"/>
        <v>0</v>
      </c>
      <c r="E87" s="161">
        <f t="shared" si="41"/>
        <v>0</v>
      </c>
      <c r="F87" s="161">
        <f t="shared" si="28"/>
        <v>0</v>
      </c>
      <c r="G87" s="161">
        <f t="shared" si="42"/>
        <v>0</v>
      </c>
      <c r="H87" s="162">
        <f t="shared" si="29"/>
        <v>0</v>
      </c>
      <c r="I87" s="162">
        <f t="shared" si="43"/>
        <v>0</v>
      </c>
      <c r="J87" s="161">
        <f t="shared" si="30"/>
        <v>0</v>
      </c>
      <c r="K87" s="161">
        <f t="shared" si="44"/>
        <v>0</v>
      </c>
      <c r="L87" s="161">
        <f t="shared" si="31"/>
        <v>0</v>
      </c>
      <c r="M87" s="161">
        <f t="shared" si="45"/>
        <v>0</v>
      </c>
      <c r="N87" s="161">
        <f t="shared" si="32"/>
        <v>0</v>
      </c>
      <c r="O87" s="161">
        <f t="shared" si="46"/>
        <v>0</v>
      </c>
      <c r="P87" s="161">
        <f t="shared" si="33"/>
        <v>0</v>
      </c>
      <c r="Q87" s="161">
        <f t="shared" si="47"/>
        <v>0</v>
      </c>
      <c r="R87" s="161">
        <f t="shared" si="34"/>
        <v>0</v>
      </c>
      <c r="S87" s="161">
        <f t="shared" si="48"/>
        <v>0</v>
      </c>
      <c r="T87" s="161">
        <f t="shared" si="35"/>
        <v>0</v>
      </c>
      <c r="U87" s="161">
        <f t="shared" si="49"/>
        <v>0</v>
      </c>
      <c r="V87" s="161">
        <f t="shared" si="36"/>
        <v>0</v>
      </c>
      <c r="W87" s="161">
        <f t="shared" si="38"/>
        <v>0</v>
      </c>
      <c r="X87" s="161">
        <f t="shared" si="37"/>
        <v>0</v>
      </c>
      <c r="Y87" s="161">
        <f t="shared" si="39"/>
        <v>0</v>
      </c>
      <c r="Z87" s="161">
        <f t="shared" si="40"/>
        <v>0</v>
      </c>
      <c r="AA87" s="161">
        <f t="shared" si="50"/>
        <v>0</v>
      </c>
      <c r="AB87" s="161">
        <f t="shared" si="51"/>
        <v>0</v>
      </c>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3"/>
      <c r="GQ87" s="163"/>
      <c r="GR87" s="163"/>
      <c r="GS87" s="163"/>
      <c r="GT87" s="163"/>
      <c r="GU87" s="163"/>
      <c r="GV87" s="163"/>
      <c r="GW87" s="163"/>
      <c r="GX87" s="163"/>
      <c r="GY87" s="163"/>
      <c r="GZ87" s="163"/>
      <c r="HA87" s="163"/>
      <c r="HB87" s="163"/>
      <c r="HC87" s="163"/>
      <c r="HD87" s="163"/>
      <c r="HE87" s="163"/>
      <c r="HF87" s="163"/>
      <c r="HG87" s="163"/>
      <c r="HH87" s="163"/>
      <c r="HI87" s="163"/>
      <c r="HJ87" s="163"/>
      <c r="HK87" s="163"/>
      <c r="HL87" s="163"/>
      <c r="HM87" s="163"/>
      <c r="HN87" s="163"/>
      <c r="HO87" s="163"/>
      <c r="HP87" s="163"/>
      <c r="HQ87" s="163"/>
      <c r="HR87" s="163"/>
      <c r="HS87" s="163"/>
      <c r="HT87" s="163"/>
      <c r="HU87" s="163"/>
      <c r="HV87" s="163"/>
      <c r="HW87" s="163"/>
      <c r="HX87" s="163"/>
      <c r="HY87" s="163"/>
      <c r="HZ87" s="163"/>
      <c r="IA87" s="163"/>
      <c r="IB87" s="163"/>
      <c r="IC87" s="163"/>
      <c r="ID87" s="163"/>
      <c r="IE87" s="163"/>
      <c r="IF87" s="163"/>
      <c r="IG87" s="163"/>
      <c r="IH87" s="163"/>
      <c r="II87" s="163"/>
      <c r="IJ87" s="163"/>
      <c r="IK87" s="163"/>
      <c r="IL87" s="163"/>
      <c r="IM87" s="163"/>
      <c r="IN87" s="163"/>
      <c r="IO87" s="163"/>
      <c r="IP87" s="163"/>
      <c r="IQ87" s="163"/>
      <c r="IR87" s="163"/>
      <c r="IS87" s="163"/>
      <c r="IT87" s="163"/>
      <c r="IU87" s="163"/>
      <c r="IV87" s="163"/>
      <c r="IW87" s="163"/>
      <c r="IX87" s="163"/>
      <c r="IY87" s="163"/>
      <c r="IZ87" s="163"/>
      <c r="JA87" s="163"/>
      <c r="JB87" s="163"/>
      <c r="JC87" s="163"/>
      <c r="JD87" s="163"/>
      <c r="JE87" s="163"/>
      <c r="JF87" s="163"/>
      <c r="JG87" s="163"/>
      <c r="JH87" s="163"/>
      <c r="JI87" s="163"/>
      <c r="JJ87" s="163"/>
      <c r="JK87" s="163"/>
      <c r="JL87" s="163"/>
      <c r="JM87" s="163"/>
      <c r="JN87" s="163"/>
      <c r="JO87" s="163"/>
      <c r="JP87" s="163"/>
      <c r="JQ87" s="163"/>
      <c r="JR87" s="163"/>
      <c r="JS87" s="163"/>
      <c r="JT87" s="163"/>
      <c r="JU87" s="163"/>
      <c r="JV87" s="163"/>
      <c r="JW87" s="163"/>
      <c r="JX87" s="163"/>
      <c r="JY87" s="163"/>
      <c r="JZ87" s="163"/>
      <c r="KA87" s="163"/>
      <c r="KB87" s="163"/>
      <c r="KC87" s="163"/>
      <c r="KD87" s="163"/>
      <c r="KE87" s="163"/>
      <c r="KF87" s="163"/>
      <c r="KG87" s="163"/>
      <c r="KH87" s="163"/>
      <c r="KI87" s="163"/>
      <c r="KJ87" s="163"/>
      <c r="KK87" s="163"/>
      <c r="KL87" s="163"/>
      <c r="KM87" s="163"/>
      <c r="KN87" s="163"/>
      <c r="KO87" s="163"/>
      <c r="KP87" s="163"/>
      <c r="KQ87" s="163"/>
      <c r="KR87" s="163"/>
      <c r="KS87" s="163"/>
      <c r="KT87" s="163"/>
      <c r="KU87" s="163"/>
      <c r="KV87" s="163"/>
      <c r="KW87" s="163"/>
      <c r="KX87" s="163"/>
      <c r="KY87" s="163"/>
      <c r="KZ87" s="163"/>
      <c r="LA87" s="163"/>
      <c r="LB87" s="163"/>
      <c r="LC87" s="163"/>
      <c r="LD87" s="163"/>
      <c r="LE87" s="163"/>
      <c r="LF87" s="163"/>
      <c r="LG87" s="163"/>
      <c r="LH87" s="163"/>
      <c r="LI87" s="163"/>
      <c r="LJ87" s="163"/>
      <c r="LK87" s="163"/>
      <c r="LL87" s="163"/>
      <c r="LM87" s="163"/>
      <c r="LN87" s="163"/>
      <c r="LO87" s="163"/>
      <c r="LP87" s="163"/>
      <c r="LQ87" s="163"/>
      <c r="LR87" s="163"/>
      <c r="LS87" s="163"/>
      <c r="LT87" s="163"/>
      <c r="LU87" s="163"/>
      <c r="LV87" s="163"/>
      <c r="LW87" s="163"/>
      <c r="LX87" s="163"/>
      <c r="LY87" s="163"/>
      <c r="LZ87" s="163"/>
      <c r="MA87" s="163"/>
      <c r="MB87" s="163"/>
      <c r="MC87" s="163"/>
      <c r="MD87" s="163"/>
      <c r="ME87" s="163"/>
      <c r="MF87" s="163"/>
      <c r="MG87" s="163"/>
      <c r="MH87" s="163"/>
      <c r="MI87" s="163"/>
      <c r="MJ87" s="163"/>
      <c r="MK87" s="163"/>
      <c r="ML87" s="163"/>
      <c r="MM87" s="163"/>
      <c r="MN87" s="163"/>
      <c r="MO87" s="163"/>
      <c r="MP87" s="163"/>
      <c r="MQ87" s="163"/>
      <c r="MR87" s="163"/>
      <c r="MS87" s="163"/>
      <c r="MT87" s="163"/>
      <c r="MU87" s="163"/>
      <c r="MV87" s="163"/>
      <c r="MW87" s="163"/>
      <c r="MX87" s="163"/>
      <c r="MY87" s="163"/>
      <c r="MZ87" s="163"/>
      <c r="NA87" s="163"/>
      <c r="NB87" s="163"/>
      <c r="NC87" s="163"/>
      <c r="ND87" s="163"/>
      <c r="NE87" s="163"/>
      <c r="NF87" s="163"/>
      <c r="NG87" s="163"/>
      <c r="NH87" s="163"/>
      <c r="NI87" s="163"/>
      <c r="NJ87" s="163"/>
      <c r="NK87" s="163"/>
      <c r="NL87" s="163"/>
      <c r="NM87" s="163"/>
      <c r="NN87" s="163"/>
      <c r="NO87" s="163"/>
      <c r="NP87" s="163"/>
      <c r="NQ87" s="163"/>
      <c r="NR87" s="163"/>
      <c r="NS87" s="163"/>
      <c r="NT87" s="163"/>
      <c r="NU87" s="163"/>
      <c r="NV87" s="163"/>
      <c r="NW87" s="163"/>
      <c r="NX87" s="163"/>
      <c r="NY87" s="163"/>
      <c r="NZ87" s="163"/>
      <c r="OA87" s="163"/>
      <c r="OB87" s="163"/>
      <c r="OC87" s="163"/>
      <c r="OD87" s="154" t="s">
        <v>225</v>
      </c>
    </row>
    <row r="88" spans="1:394" s="154" customFormat="1" ht="15.75" customHeight="1">
      <c r="A88" s="159">
        <f t="shared" si="52"/>
        <v>83</v>
      </c>
      <c r="B88" s="160"/>
      <c r="C88" s="152">
        <f t="shared" si="27"/>
        <v>0</v>
      </c>
      <c r="D88" s="152">
        <f t="shared" si="27"/>
        <v>0</v>
      </c>
      <c r="E88" s="161">
        <f t="shared" si="41"/>
        <v>0</v>
      </c>
      <c r="F88" s="161">
        <f t="shared" si="28"/>
        <v>0</v>
      </c>
      <c r="G88" s="161">
        <f t="shared" si="42"/>
        <v>0</v>
      </c>
      <c r="H88" s="162">
        <f t="shared" si="29"/>
        <v>0</v>
      </c>
      <c r="I88" s="162">
        <f t="shared" si="43"/>
        <v>0</v>
      </c>
      <c r="J88" s="161">
        <f t="shared" si="30"/>
        <v>0</v>
      </c>
      <c r="K88" s="161">
        <f t="shared" si="44"/>
        <v>0</v>
      </c>
      <c r="L88" s="161">
        <f t="shared" si="31"/>
        <v>0</v>
      </c>
      <c r="M88" s="161">
        <f t="shared" si="45"/>
        <v>0</v>
      </c>
      <c r="N88" s="161">
        <f t="shared" si="32"/>
        <v>0</v>
      </c>
      <c r="O88" s="161">
        <f t="shared" si="46"/>
        <v>0</v>
      </c>
      <c r="P88" s="161">
        <f t="shared" si="33"/>
        <v>0</v>
      </c>
      <c r="Q88" s="161">
        <f t="shared" si="47"/>
        <v>0</v>
      </c>
      <c r="R88" s="161">
        <f t="shared" si="34"/>
        <v>0</v>
      </c>
      <c r="S88" s="161">
        <f t="shared" si="48"/>
        <v>0</v>
      </c>
      <c r="T88" s="161">
        <f t="shared" si="35"/>
        <v>0</v>
      </c>
      <c r="U88" s="161">
        <f t="shared" si="49"/>
        <v>0</v>
      </c>
      <c r="V88" s="161">
        <f t="shared" si="36"/>
        <v>0</v>
      </c>
      <c r="W88" s="161">
        <f t="shared" si="38"/>
        <v>0</v>
      </c>
      <c r="X88" s="161">
        <f t="shared" si="37"/>
        <v>0</v>
      </c>
      <c r="Y88" s="161">
        <f t="shared" si="39"/>
        <v>0</v>
      </c>
      <c r="Z88" s="161">
        <f t="shared" si="40"/>
        <v>0</v>
      </c>
      <c r="AA88" s="161">
        <f t="shared" si="50"/>
        <v>0</v>
      </c>
      <c r="AB88" s="161">
        <f t="shared" si="51"/>
        <v>0</v>
      </c>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c r="GD88" s="163"/>
      <c r="GE88" s="163"/>
      <c r="GF88" s="163"/>
      <c r="GG88" s="163"/>
      <c r="GH88" s="163"/>
      <c r="GI88" s="163"/>
      <c r="GJ88" s="163"/>
      <c r="GK88" s="163"/>
      <c r="GL88" s="163"/>
      <c r="GM88" s="163"/>
      <c r="GN88" s="163"/>
      <c r="GO88" s="163"/>
      <c r="GP88" s="163"/>
      <c r="GQ88" s="163"/>
      <c r="GR88" s="163"/>
      <c r="GS88" s="163"/>
      <c r="GT88" s="163"/>
      <c r="GU88" s="163"/>
      <c r="GV88" s="163"/>
      <c r="GW88" s="163"/>
      <c r="GX88" s="163"/>
      <c r="GY88" s="163"/>
      <c r="GZ88" s="163"/>
      <c r="HA88" s="163"/>
      <c r="HB88" s="163"/>
      <c r="HC88" s="163"/>
      <c r="HD88" s="163"/>
      <c r="HE88" s="163"/>
      <c r="HF88" s="163"/>
      <c r="HG88" s="163"/>
      <c r="HH88" s="163"/>
      <c r="HI88" s="163"/>
      <c r="HJ88" s="163"/>
      <c r="HK88" s="163"/>
      <c r="HL88" s="163"/>
      <c r="HM88" s="163"/>
      <c r="HN88" s="163"/>
      <c r="HO88" s="163"/>
      <c r="HP88" s="163"/>
      <c r="HQ88" s="163"/>
      <c r="HR88" s="163"/>
      <c r="HS88" s="163"/>
      <c r="HT88" s="163"/>
      <c r="HU88" s="163"/>
      <c r="HV88" s="163"/>
      <c r="HW88" s="163"/>
      <c r="HX88" s="163"/>
      <c r="HY88" s="163"/>
      <c r="HZ88" s="163"/>
      <c r="IA88" s="163"/>
      <c r="IB88" s="163"/>
      <c r="IC88" s="163"/>
      <c r="ID88" s="163"/>
      <c r="IE88" s="163"/>
      <c r="IF88" s="163"/>
      <c r="IG88" s="163"/>
      <c r="IH88" s="163"/>
      <c r="II88" s="163"/>
      <c r="IJ88" s="163"/>
      <c r="IK88" s="163"/>
      <c r="IL88" s="163"/>
      <c r="IM88" s="163"/>
      <c r="IN88" s="163"/>
      <c r="IO88" s="163"/>
      <c r="IP88" s="163"/>
      <c r="IQ88" s="163"/>
      <c r="IR88" s="163"/>
      <c r="IS88" s="163"/>
      <c r="IT88" s="163"/>
      <c r="IU88" s="163"/>
      <c r="IV88" s="163"/>
      <c r="IW88" s="163"/>
      <c r="IX88" s="163"/>
      <c r="IY88" s="163"/>
      <c r="IZ88" s="163"/>
      <c r="JA88" s="163"/>
      <c r="JB88" s="163"/>
      <c r="JC88" s="163"/>
      <c r="JD88" s="163"/>
      <c r="JE88" s="163"/>
      <c r="JF88" s="163"/>
      <c r="JG88" s="163"/>
      <c r="JH88" s="163"/>
      <c r="JI88" s="163"/>
      <c r="JJ88" s="163"/>
      <c r="JK88" s="163"/>
      <c r="JL88" s="163"/>
      <c r="JM88" s="163"/>
      <c r="JN88" s="163"/>
      <c r="JO88" s="163"/>
      <c r="JP88" s="163"/>
      <c r="JQ88" s="163"/>
      <c r="JR88" s="163"/>
      <c r="JS88" s="163"/>
      <c r="JT88" s="163"/>
      <c r="JU88" s="163"/>
      <c r="JV88" s="163"/>
      <c r="JW88" s="163"/>
      <c r="JX88" s="163"/>
      <c r="JY88" s="163"/>
      <c r="JZ88" s="163"/>
      <c r="KA88" s="163"/>
      <c r="KB88" s="163"/>
      <c r="KC88" s="163"/>
      <c r="KD88" s="163"/>
      <c r="KE88" s="163"/>
      <c r="KF88" s="163"/>
      <c r="KG88" s="163"/>
      <c r="KH88" s="163"/>
      <c r="KI88" s="163"/>
      <c r="KJ88" s="163"/>
      <c r="KK88" s="163"/>
      <c r="KL88" s="163"/>
      <c r="KM88" s="163"/>
      <c r="KN88" s="163"/>
      <c r="KO88" s="163"/>
      <c r="KP88" s="163"/>
      <c r="KQ88" s="163"/>
      <c r="KR88" s="163"/>
      <c r="KS88" s="163"/>
      <c r="KT88" s="163"/>
      <c r="KU88" s="163"/>
      <c r="KV88" s="163"/>
      <c r="KW88" s="163"/>
      <c r="KX88" s="163"/>
      <c r="KY88" s="163"/>
      <c r="KZ88" s="163"/>
      <c r="LA88" s="163"/>
      <c r="LB88" s="163"/>
      <c r="LC88" s="163"/>
      <c r="LD88" s="163"/>
      <c r="LE88" s="163"/>
      <c r="LF88" s="163"/>
      <c r="LG88" s="163"/>
      <c r="LH88" s="163"/>
      <c r="LI88" s="163"/>
      <c r="LJ88" s="163"/>
      <c r="LK88" s="163"/>
      <c r="LL88" s="163"/>
      <c r="LM88" s="163"/>
      <c r="LN88" s="163"/>
      <c r="LO88" s="163"/>
      <c r="LP88" s="163"/>
      <c r="LQ88" s="163"/>
      <c r="LR88" s="163"/>
      <c r="LS88" s="163"/>
      <c r="LT88" s="163"/>
      <c r="LU88" s="163"/>
      <c r="LV88" s="163"/>
      <c r="LW88" s="163"/>
      <c r="LX88" s="163"/>
      <c r="LY88" s="163"/>
      <c r="LZ88" s="163"/>
      <c r="MA88" s="163"/>
      <c r="MB88" s="163"/>
      <c r="MC88" s="163"/>
      <c r="MD88" s="163"/>
      <c r="ME88" s="163"/>
      <c r="MF88" s="163"/>
      <c r="MG88" s="163"/>
      <c r="MH88" s="163"/>
      <c r="MI88" s="163"/>
      <c r="MJ88" s="163"/>
      <c r="MK88" s="163"/>
      <c r="ML88" s="163"/>
      <c r="MM88" s="163"/>
      <c r="MN88" s="163"/>
      <c r="MO88" s="163"/>
      <c r="MP88" s="163"/>
      <c r="MQ88" s="163"/>
      <c r="MR88" s="163"/>
      <c r="MS88" s="163"/>
      <c r="MT88" s="163"/>
      <c r="MU88" s="163"/>
      <c r="MV88" s="163"/>
      <c r="MW88" s="163"/>
      <c r="MX88" s="163"/>
      <c r="MY88" s="163"/>
      <c r="MZ88" s="163"/>
      <c r="NA88" s="163"/>
      <c r="NB88" s="163"/>
      <c r="NC88" s="163"/>
      <c r="ND88" s="163"/>
      <c r="NE88" s="163"/>
      <c r="NF88" s="163"/>
      <c r="NG88" s="163"/>
      <c r="NH88" s="163"/>
      <c r="NI88" s="163"/>
      <c r="NJ88" s="163"/>
      <c r="NK88" s="163"/>
      <c r="NL88" s="163"/>
      <c r="NM88" s="163"/>
      <c r="NN88" s="163"/>
      <c r="NO88" s="163"/>
      <c r="NP88" s="163"/>
      <c r="NQ88" s="163"/>
      <c r="NR88" s="163"/>
      <c r="NS88" s="163"/>
      <c r="NT88" s="163"/>
      <c r="NU88" s="163"/>
      <c r="NV88" s="163"/>
      <c r="NW88" s="163"/>
      <c r="NX88" s="163"/>
      <c r="NY88" s="163"/>
      <c r="NZ88" s="163"/>
      <c r="OA88" s="163"/>
      <c r="OB88" s="163"/>
      <c r="OC88" s="163"/>
      <c r="OD88" s="154" t="s">
        <v>225</v>
      </c>
    </row>
    <row r="89" spans="1:394" s="154" customFormat="1" ht="15.75" customHeight="1">
      <c r="A89" s="159">
        <f t="shared" si="52"/>
        <v>84</v>
      </c>
      <c r="B89" s="160"/>
      <c r="C89" s="152">
        <f t="shared" si="27"/>
        <v>0</v>
      </c>
      <c r="D89" s="152">
        <f t="shared" si="27"/>
        <v>0</v>
      </c>
      <c r="E89" s="161">
        <f t="shared" si="41"/>
        <v>0</v>
      </c>
      <c r="F89" s="161">
        <f t="shared" si="28"/>
        <v>0</v>
      </c>
      <c r="G89" s="161">
        <f t="shared" si="42"/>
        <v>0</v>
      </c>
      <c r="H89" s="162">
        <f t="shared" si="29"/>
        <v>0</v>
      </c>
      <c r="I89" s="162">
        <f t="shared" si="43"/>
        <v>0</v>
      </c>
      <c r="J89" s="161">
        <f t="shared" si="30"/>
        <v>0</v>
      </c>
      <c r="K89" s="161">
        <f t="shared" si="44"/>
        <v>0</v>
      </c>
      <c r="L89" s="161">
        <f t="shared" si="31"/>
        <v>0</v>
      </c>
      <c r="M89" s="161">
        <f t="shared" si="45"/>
        <v>0</v>
      </c>
      <c r="N89" s="161">
        <f t="shared" si="32"/>
        <v>0</v>
      </c>
      <c r="O89" s="161">
        <f t="shared" si="46"/>
        <v>0</v>
      </c>
      <c r="P89" s="161">
        <f t="shared" si="33"/>
        <v>0</v>
      </c>
      <c r="Q89" s="161">
        <f t="shared" si="47"/>
        <v>0</v>
      </c>
      <c r="R89" s="161">
        <f t="shared" si="34"/>
        <v>0</v>
      </c>
      <c r="S89" s="161">
        <f t="shared" si="48"/>
        <v>0</v>
      </c>
      <c r="T89" s="161">
        <f t="shared" si="35"/>
        <v>0</v>
      </c>
      <c r="U89" s="161">
        <f t="shared" si="49"/>
        <v>0</v>
      </c>
      <c r="V89" s="161">
        <f t="shared" si="36"/>
        <v>0</v>
      </c>
      <c r="W89" s="161">
        <f t="shared" si="38"/>
        <v>0</v>
      </c>
      <c r="X89" s="161">
        <f t="shared" si="37"/>
        <v>0</v>
      </c>
      <c r="Y89" s="161">
        <f t="shared" si="39"/>
        <v>0</v>
      </c>
      <c r="Z89" s="161">
        <f t="shared" si="40"/>
        <v>0</v>
      </c>
      <c r="AA89" s="161">
        <f t="shared" si="50"/>
        <v>0</v>
      </c>
      <c r="AB89" s="161">
        <f t="shared" si="51"/>
        <v>0</v>
      </c>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54" t="s">
        <v>225</v>
      </c>
    </row>
    <row r="90" spans="1:394" s="154" customFormat="1" ht="15.75" customHeight="1">
      <c r="A90" s="159">
        <f t="shared" si="52"/>
        <v>85</v>
      </c>
      <c r="B90" s="160"/>
      <c r="C90" s="152">
        <f t="shared" si="27"/>
        <v>0</v>
      </c>
      <c r="D90" s="152">
        <f t="shared" si="27"/>
        <v>0</v>
      </c>
      <c r="E90" s="161">
        <f t="shared" si="41"/>
        <v>0</v>
      </c>
      <c r="F90" s="161">
        <f t="shared" si="28"/>
        <v>0</v>
      </c>
      <c r="G90" s="161">
        <f t="shared" si="42"/>
        <v>0</v>
      </c>
      <c r="H90" s="162">
        <f t="shared" si="29"/>
        <v>0</v>
      </c>
      <c r="I90" s="162">
        <f t="shared" si="43"/>
        <v>0</v>
      </c>
      <c r="J90" s="161">
        <f t="shared" si="30"/>
        <v>0</v>
      </c>
      <c r="K90" s="161">
        <f t="shared" si="44"/>
        <v>0</v>
      </c>
      <c r="L90" s="161">
        <f t="shared" si="31"/>
        <v>0</v>
      </c>
      <c r="M90" s="161">
        <f t="shared" si="45"/>
        <v>0</v>
      </c>
      <c r="N90" s="161">
        <f t="shared" si="32"/>
        <v>0</v>
      </c>
      <c r="O90" s="161">
        <f t="shared" si="46"/>
        <v>0</v>
      </c>
      <c r="P90" s="161">
        <f t="shared" si="33"/>
        <v>0</v>
      </c>
      <c r="Q90" s="161">
        <f t="shared" si="47"/>
        <v>0</v>
      </c>
      <c r="R90" s="161">
        <f t="shared" si="34"/>
        <v>0</v>
      </c>
      <c r="S90" s="161">
        <f t="shared" si="48"/>
        <v>0</v>
      </c>
      <c r="T90" s="161">
        <f t="shared" si="35"/>
        <v>0</v>
      </c>
      <c r="U90" s="161">
        <f t="shared" si="49"/>
        <v>0</v>
      </c>
      <c r="V90" s="161">
        <f t="shared" si="36"/>
        <v>0</v>
      </c>
      <c r="W90" s="161">
        <f t="shared" si="38"/>
        <v>0</v>
      </c>
      <c r="X90" s="161">
        <f t="shared" si="37"/>
        <v>0</v>
      </c>
      <c r="Y90" s="161">
        <f t="shared" si="39"/>
        <v>0</v>
      </c>
      <c r="Z90" s="161">
        <f t="shared" si="40"/>
        <v>0</v>
      </c>
      <c r="AA90" s="161">
        <f t="shared" si="50"/>
        <v>0</v>
      </c>
      <c r="AB90" s="161">
        <f t="shared" si="51"/>
        <v>0</v>
      </c>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c r="FU90" s="163"/>
      <c r="FV90" s="163"/>
      <c r="FW90" s="163"/>
      <c r="FX90" s="163"/>
      <c r="FY90" s="163"/>
      <c r="FZ90" s="163"/>
      <c r="GA90" s="163"/>
      <c r="GB90" s="163"/>
      <c r="GC90" s="163"/>
      <c r="GD90" s="163"/>
      <c r="GE90" s="163"/>
      <c r="GF90" s="163"/>
      <c r="GG90" s="163"/>
      <c r="GH90" s="163"/>
      <c r="GI90" s="163"/>
      <c r="GJ90" s="163"/>
      <c r="GK90" s="163"/>
      <c r="GL90" s="163"/>
      <c r="GM90" s="163"/>
      <c r="GN90" s="163"/>
      <c r="GO90" s="163"/>
      <c r="GP90" s="163"/>
      <c r="GQ90" s="163"/>
      <c r="GR90" s="163"/>
      <c r="GS90" s="163"/>
      <c r="GT90" s="163"/>
      <c r="GU90" s="163"/>
      <c r="GV90" s="163"/>
      <c r="GW90" s="163"/>
      <c r="GX90" s="163"/>
      <c r="GY90" s="163"/>
      <c r="GZ90" s="163"/>
      <c r="HA90" s="163"/>
      <c r="HB90" s="163"/>
      <c r="HC90" s="163"/>
      <c r="HD90" s="163"/>
      <c r="HE90" s="163"/>
      <c r="HF90" s="163"/>
      <c r="HG90" s="163"/>
      <c r="HH90" s="163"/>
      <c r="HI90" s="163"/>
      <c r="HJ90" s="163"/>
      <c r="HK90" s="163"/>
      <c r="HL90" s="163"/>
      <c r="HM90" s="163"/>
      <c r="HN90" s="163"/>
      <c r="HO90" s="163"/>
      <c r="HP90" s="163"/>
      <c r="HQ90" s="163"/>
      <c r="HR90" s="163"/>
      <c r="HS90" s="163"/>
      <c r="HT90" s="163"/>
      <c r="HU90" s="163"/>
      <c r="HV90" s="163"/>
      <c r="HW90" s="163"/>
      <c r="HX90" s="163"/>
      <c r="HY90" s="163"/>
      <c r="HZ90" s="163"/>
      <c r="IA90" s="163"/>
      <c r="IB90" s="163"/>
      <c r="IC90" s="163"/>
      <c r="ID90" s="163"/>
      <c r="IE90" s="163"/>
      <c r="IF90" s="163"/>
      <c r="IG90" s="163"/>
      <c r="IH90" s="163"/>
      <c r="II90" s="163"/>
      <c r="IJ90" s="163"/>
      <c r="IK90" s="163"/>
      <c r="IL90" s="163"/>
      <c r="IM90" s="163"/>
      <c r="IN90" s="163"/>
      <c r="IO90" s="163"/>
      <c r="IP90" s="163"/>
      <c r="IQ90" s="163"/>
      <c r="IR90" s="163"/>
      <c r="IS90" s="163"/>
      <c r="IT90" s="163"/>
      <c r="IU90" s="163"/>
      <c r="IV90" s="163"/>
      <c r="IW90" s="163"/>
      <c r="IX90" s="163"/>
      <c r="IY90" s="163"/>
      <c r="IZ90" s="163"/>
      <c r="JA90" s="163"/>
      <c r="JB90" s="163"/>
      <c r="JC90" s="163"/>
      <c r="JD90" s="163"/>
      <c r="JE90" s="163"/>
      <c r="JF90" s="163"/>
      <c r="JG90" s="163"/>
      <c r="JH90" s="163"/>
      <c r="JI90" s="163"/>
      <c r="JJ90" s="163"/>
      <c r="JK90" s="163"/>
      <c r="JL90" s="163"/>
      <c r="JM90" s="163"/>
      <c r="JN90" s="163"/>
      <c r="JO90" s="163"/>
      <c r="JP90" s="163"/>
      <c r="JQ90" s="163"/>
      <c r="JR90" s="163"/>
      <c r="JS90" s="163"/>
      <c r="JT90" s="163"/>
      <c r="JU90" s="163"/>
      <c r="JV90" s="163"/>
      <c r="JW90" s="163"/>
      <c r="JX90" s="163"/>
      <c r="JY90" s="163"/>
      <c r="JZ90" s="163"/>
      <c r="KA90" s="163"/>
      <c r="KB90" s="163"/>
      <c r="KC90" s="163"/>
      <c r="KD90" s="163"/>
      <c r="KE90" s="163"/>
      <c r="KF90" s="163"/>
      <c r="KG90" s="163"/>
      <c r="KH90" s="163"/>
      <c r="KI90" s="163"/>
      <c r="KJ90" s="163"/>
      <c r="KK90" s="163"/>
      <c r="KL90" s="163"/>
      <c r="KM90" s="163"/>
      <c r="KN90" s="163"/>
      <c r="KO90" s="163"/>
      <c r="KP90" s="163"/>
      <c r="KQ90" s="163"/>
      <c r="KR90" s="163"/>
      <c r="KS90" s="163"/>
      <c r="KT90" s="163"/>
      <c r="KU90" s="163"/>
      <c r="KV90" s="163"/>
      <c r="KW90" s="163"/>
      <c r="KX90" s="163"/>
      <c r="KY90" s="163"/>
      <c r="KZ90" s="163"/>
      <c r="LA90" s="163"/>
      <c r="LB90" s="163"/>
      <c r="LC90" s="163"/>
      <c r="LD90" s="163"/>
      <c r="LE90" s="163"/>
      <c r="LF90" s="163"/>
      <c r="LG90" s="163"/>
      <c r="LH90" s="163"/>
      <c r="LI90" s="163"/>
      <c r="LJ90" s="163"/>
      <c r="LK90" s="163"/>
      <c r="LL90" s="163"/>
      <c r="LM90" s="163"/>
      <c r="LN90" s="163"/>
      <c r="LO90" s="163"/>
      <c r="LP90" s="163"/>
      <c r="LQ90" s="163"/>
      <c r="LR90" s="163"/>
      <c r="LS90" s="163"/>
      <c r="LT90" s="163"/>
      <c r="LU90" s="163"/>
      <c r="LV90" s="163"/>
      <c r="LW90" s="163"/>
      <c r="LX90" s="163"/>
      <c r="LY90" s="163"/>
      <c r="LZ90" s="163"/>
      <c r="MA90" s="163"/>
      <c r="MB90" s="163"/>
      <c r="MC90" s="163"/>
      <c r="MD90" s="163"/>
      <c r="ME90" s="163"/>
      <c r="MF90" s="163"/>
      <c r="MG90" s="163"/>
      <c r="MH90" s="163"/>
      <c r="MI90" s="163"/>
      <c r="MJ90" s="163"/>
      <c r="MK90" s="163"/>
      <c r="ML90" s="163"/>
      <c r="MM90" s="163"/>
      <c r="MN90" s="163"/>
      <c r="MO90" s="163"/>
      <c r="MP90" s="163"/>
      <c r="MQ90" s="163"/>
      <c r="MR90" s="163"/>
      <c r="MS90" s="163"/>
      <c r="MT90" s="163"/>
      <c r="MU90" s="163"/>
      <c r="MV90" s="163"/>
      <c r="MW90" s="163"/>
      <c r="MX90" s="163"/>
      <c r="MY90" s="163"/>
      <c r="MZ90" s="163"/>
      <c r="NA90" s="163"/>
      <c r="NB90" s="163"/>
      <c r="NC90" s="163"/>
      <c r="ND90" s="163"/>
      <c r="NE90" s="163"/>
      <c r="NF90" s="163"/>
      <c r="NG90" s="163"/>
      <c r="NH90" s="163"/>
      <c r="NI90" s="163"/>
      <c r="NJ90" s="163"/>
      <c r="NK90" s="163"/>
      <c r="NL90" s="163"/>
      <c r="NM90" s="163"/>
      <c r="NN90" s="163"/>
      <c r="NO90" s="163"/>
      <c r="NP90" s="163"/>
      <c r="NQ90" s="163"/>
      <c r="NR90" s="163"/>
      <c r="NS90" s="163"/>
      <c r="NT90" s="163"/>
      <c r="NU90" s="163"/>
      <c r="NV90" s="163"/>
      <c r="NW90" s="163"/>
      <c r="NX90" s="163"/>
      <c r="NY90" s="163"/>
      <c r="NZ90" s="163"/>
      <c r="OA90" s="163"/>
      <c r="OB90" s="163"/>
      <c r="OC90" s="163"/>
      <c r="OD90" s="154" t="s">
        <v>225</v>
      </c>
    </row>
    <row r="91" spans="1:394" s="154" customFormat="1" ht="15.75" customHeight="1">
      <c r="A91" s="159">
        <f t="shared" si="52"/>
        <v>86</v>
      </c>
      <c r="B91" s="160"/>
      <c r="C91" s="152">
        <f t="shared" si="27"/>
        <v>0</v>
      </c>
      <c r="D91" s="152">
        <f t="shared" si="27"/>
        <v>0</v>
      </c>
      <c r="E91" s="161">
        <f t="shared" si="41"/>
        <v>0</v>
      </c>
      <c r="F91" s="161">
        <f t="shared" si="28"/>
        <v>0</v>
      </c>
      <c r="G91" s="161">
        <f t="shared" si="42"/>
        <v>0</v>
      </c>
      <c r="H91" s="162">
        <f t="shared" si="29"/>
        <v>0</v>
      </c>
      <c r="I91" s="162">
        <f t="shared" si="43"/>
        <v>0</v>
      </c>
      <c r="J91" s="161">
        <f t="shared" si="30"/>
        <v>0</v>
      </c>
      <c r="K91" s="161">
        <f t="shared" si="44"/>
        <v>0</v>
      </c>
      <c r="L91" s="161">
        <f t="shared" si="31"/>
        <v>0</v>
      </c>
      <c r="M91" s="161">
        <f t="shared" si="45"/>
        <v>0</v>
      </c>
      <c r="N91" s="161">
        <f t="shared" si="32"/>
        <v>0</v>
      </c>
      <c r="O91" s="161">
        <f t="shared" si="46"/>
        <v>0</v>
      </c>
      <c r="P91" s="161">
        <f t="shared" si="33"/>
        <v>0</v>
      </c>
      <c r="Q91" s="161">
        <f t="shared" si="47"/>
        <v>0</v>
      </c>
      <c r="R91" s="161">
        <f t="shared" si="34"/>
        <v>0</v>
      </c>
      <c r="S91" s="161">
        <f t="shared" si="48"/>
        <v>0</v>
      </c>
      <c r="T91" s="161">
        <f t="shared" si="35"/>
        <v>0</v>
      </c>
      <c r="U91" s="161">
        <f t="shared" si="49"/>
        <v>0</v>
      </c>
      <c r="V91" s="161">
        <f t="shared" si="36"/>
        <v>0</v>
      </c>
      <c r="W91" s="161">
        <f t="shared" si="38"/>
        <v>0</v>
      </c>
      <c r="X91" s="161">
        <f t="shared" si="37"/>
        <v>0</v>
      </c>
      <c r="Y91" s="161">
        <f t="shared" si="39"/>
        <v>0</v>
      </c>
      <c r="Z91" s="161">
        <f t="shared" si="40"/>
        <v>0</v>
      </c>
      <c r="AA91" s="161">
        <f t="shared" si="50"/>
        <v>0</v>
      </c>
      <c r="AB91" s="161">
        <f t="shared" si="51"/>
        <v>0</v>
      </c>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c r="FU91" s="163"/>
      <c r="FV91" s="163"/>
      <c r="FW91" s="163"/>
      <c r="FX91" s="163"/>
      <c r="FY91" s="163"/>
      <c r="FZ91" s="163"/>
      <c r="GA91" s="163"/>
      <c r="GB91" s="163"/>
      <c r="GC91" s="163"/>
      <c r="GD91" s="163"/>
      <c r="GE91" s="163"/>
      <c r="GF91" s="163"/>
      <c r="GG91" s="163"/>
      <c r="GH91" s="163"/>
      <c r="GI91" s="163"/>
      <c r="GJ91" s="163"/>
      <c r="GK91" s="163"/>
      <c r="GL91" s="163"/>
      <c r="GM91" s="163"/>
      <c r="GN91" s="163"/>
      <c r="GO91" s="163"/>
      <c r="GP91" s="163"/>
      <c r="GQ91" s="163"/>
      <c r="GR91" s="163"/>
      <c r="GS91" s="163"/>
      <c r="GT91" s="163"/>
      <c r="GU91" s="163"/>
      <c r="GV91" s="163"/>
      <c r="GW91" s="163"/>
      <c r="GX91" s="163"/>
      <c r="GY91" s="163"/>
      <c r="GZ91" s="163"/>
      <c r="HA91" s="163"/>
      <c r="HB91" s="163"/>
      <c r="HC91" s="163"/>
      <c r="HD91" s="163"/>
      <c r="HE91" s="163"/>
      <c r="HF91" s="163"/>
      <c r="HG91" s="163"/>
      <c r="HH91" s="163"/>
      <c r="HI91" s="163"/>
      <c r="HJ91" s="163"/>
      <c r="HK91" s="163"/>
      <c r="HL91" s="163"/>
      <c r="HM91" s="163"/>
      <c r="HN91" s="163"/>
      <c r="HO91" s="163"/>
      <c r="HP91" s="163"/>
      <c r="HQ91" s="163"/>
      <c r="HR91" s="163"/>
      <c r="HS91" s="163"/>
      <c r="HT91" s="163"/>
      <c r="HU91" s="163"/>
      <c r="HV91" s="163"/>
      <c r="HW91" s="163"/>
      <c r="HX91" s="163"/>
      <c r="HY91" s="163"/>
      <c r="HZ91" s="163"/>
      <c r="IA91" s="163"/>
      <c r="IB91" s="163"/>
      <c r="IC91" s="163"/>
      <c r="ID91" s="163"/>
      <c r="IE91" s="163"/>
      <c r="IF91" s="163"/>
      <c r="IG91" s="163"/>
      <c r="IH91" s="163"/>
      <c r="II91" s="163"/>
      <c r="IJ91" s="163"/>
      <c r="IK91" s="163"/>
      <c r="IL91" s="163"/>
      <c r="IM91" s="163"/>
      <c r="IN91" s="163"/>
      <c r="IO91" s="163"/>
      <c r="IP91" s="163"/>
      <c r="IQ91" s="163"/>
      <c r="IR91" s="163"/>
      <c r="IS91" s="163"/>
      <c r="IT91" s="163"/>
      <c r="IU91" s="163"/>
      <c r="IV91" s="163"/>
      <c r="IW91" s="163"/>
      <c r="IX91" s="163"/>
      <c r="IY91" s="163"/>
      <c r="IZ91" s="163"/>
      <c r="JA91" s="163"/>
      <c r="JB91" s="163"/>
      <c r="JC91" s="163"/>
      <c r="JD91" s="163"/>
      <c r="JE91" s="163"/>
      <c r="JF91" s="163"/>
      <c r="JG91" s="163"/>
      <c r="JH91" s="163"/>
      <c r="JI91" s="163"/>
      <c r="JJ91" s="163"/>
      <c r="JK91" s="163"/>
      <c r="JL91" s="163"/>
      <c r="JM91" s="163"/>
      <c r="JN91" s="163"/>
      <c r="JO91" s="163"/>
      <c r="JP91" s="163"/>
      <c r="JQ91" s="163"/>
      <c r="JR91" s="163"/>
      <c r="JS91" s="163"/>
      <c r="JT91" s="163"/>
      <c r="JU91" s="163"/>
      <c r="JV91" s="163"/>
      <c r="JW91" s="163"/>
      <c r="JX91" s="163"/>
      <c r="JY91" s="163"/>
      <c r="JZ91" s="163"/>
      <c r="KA91" s="163"/>
      <c r="KB91" s="163"/>
      <c r="KC91" s="163"/>
      <c r="KD91" s="163"/>
      <c r="KE91" s="163"/>
      <c r="KF91" s="163"/>
      <c r="KG91" s="163"/>
      <c r="KH91" s="163"/>
      <c r="KI91" s="163"/>
      <c r="KJ91" s="163"/>
      <c r="KK91" s="163"/>
      <c r="KL91" s="163"/>
      <c r="KM91" s="163"/>
      <c r="KN91" s="163"/>
      <c r="KO91" s="163"/>
      <c r="KP91" s="163"/>
      <c r="KQ91" s="163"/>
      <c r="KR91" s="163"/>
      <c r="KS91" s="163"/>
      <c r="KT91" s="163"/>
      <c r="KU91" s="163"/>
      <c r="KV91" s="163"/>
      <c r="KW91" s="163"/>
      <c r="KX91" s="163"/>
      <c r="KY91" s="163"/>
      <c r="KZ91" s="163"/>
      <c r="LA91" s="163"/>
      <c r="LB91" s="163"/>
      <c r="LC91" s="163"/>
      <c r="LD91" s="163"/>
      <c r="LE91" s="163"/>
      <c r="LF91" s="163"/>
      <c r="LG91" s="163"/>
      <c r="LH91" s="163"/>
      <c r="LI91" s="163"/>
      <c r="LJ91" s="163"/>
      <c r="LK91" s="163"/>
      <c r="LL91" s="163"/>
      <c r="LM91" s="163"/>
      <c r="LN91" s="163"/>
      <c r="LO91" s="163"/>
      <c r="LP91" s="163"/>
      <c r="LQ91" s="163"/>
      <c r="LR91" s="163"/>
      <c r="LS91" s="163"/>
      <c r="LT91" s="163"/>
      <c r="LU91" s="163"/>
      <c r="LV91" s="163"/>
      <c r="LW91" s="163"/>
      <c r="LX91" s="163"/>
      <c r="LY91" s="163"/>
      <c r="LZ91" s="163"/>
      <c r="MA91" s="163"/>
      <c r="MB91" s="163"/>
      <c r="MC91" s="163"/>
      <c r="MD91" s="163"/>
      <c r="ME91" s="163"/>
      <c r="MF91" s="163"/>
      <c r="MG91" s="163"/>
      <c r="MH91" s="163"/>
      <c r="MI91" s="163"/>
      <c r="MJ91" s="163"/>
      <c r="MK91" s="163"/>
      <c r="ML91" s="163"/>
      <c r="MM91" s="163"/>
      <c r="MN91" s="163"/>
      <c r="MO91" s="163"/>
      <c r="MP91" s="163"/>
      <c r="MQ91" s="163"/>
      <c r="MR91" s="163"/>
      <c r="MS91" s="163"/>
      <c r="MT91" s="163"/>
      <c r="MU91" s="163"/>
      <c r="MV91" s="163"/>
      <c r="MW91" s="163"/>
      <c r="MX91" s="163"/>
      <c r="MY91" s="163"/>
      <c r="MZ91" s="163"/>
      <c r="NA91" s="163"/>
      <c r="NB91" s="163"/>
      <c r="NC91" s="163"/>
      <c r="ND91" s="163"/>
      <c r="NE91" s="163"/>
      <c r="NF91" s="163"/>
      <c r="NG91" s="163"/>
      <c r="NH91" s="163"/>
      <c r="NI91" s="163"/>
      <c r="NJ91" s="163"/>
      <c r="NK91" s="163"/>
      <c r="NL91" s="163"/>
      <c r="NM91" s="163"/>
      <c r="NN91" s="163"/>
      <c r="NO91" s="163"/>
      <c r="NP91" s="163"/>
      <c r="NQ91" s="163"/>
      <c r="NR91" s="163"/>
      <c r="NS91" s="163"/>
      <c r="NT91" s="163"/>
      <c r="NU91" s="163"/>
      <c r="NV91" s="163"/>
      <c r="NW91" s="163"/>
      <c r="NX91" s="163"/>
      <c r="NY91" s="163"/>
      <c r="NZ91" s="163"/>
      <c r="OA91" s="163"/>
      <c r="OB91" s="163"/>
      <c r="OC91" s="163"/>
      <c r="OD91" s="154" t="s">
        <v>225</v>
      </c>
    </row>
    <row r="92" spans="1:394" s="154" customFormat="1" ht="15.75" customHeight="1">
      <c r="A92" s="159">
        <f t="shared" si="52"/>
        <v>87</v>
      </c>
      <c r="B92" s="160"/>
      <c r="C92" s="152">
        <f t="shared" si="27"/>
        <v>0</v>
      </c>
      <c r="D92" s="152">
        <f t="shared" si="27"/>
        <v>0</v>
      </c>
      <c r="E92" s="161">
        <f t="shared" si="41"/>
        <v>0</v>
      </c>
      <c r="F92" s="161">
        <f t="shared" si="28"/>
        <v>0</v>
      </c>
      <c r="G92" s="161">
        <f t="shared" si="42"/>
        <v>0</v>
      </c>
      <c r="H92" s="162">
        <f t="shared" si="29"/>
        <v>0</v>
      </c>
      <c r="I92" s="162">
        <f t="shared" si="43"/>
        <v>0</v>
      </c>
      <c r="J92" s="161">
        <f t="shared" si="30"/>
        <v>0</v>
      </c>
      <c r="K92" s="161">
        <f t="shared" si="44"/>
        <v>0</v>
      </c>
      <c r="L92" s="161">
        <f t="shared" si="31"/>
        <v>0</v>
      </c>
      <c r="M92" s="161">
        <f t="shared" si="45"/>
        <v>0</v>
      </c>
      <c r="N92" s="161">
        <f t="shared" si="32"/>
        <v>0</v>
      </c>
      <c r="O92" s="161">
        <f t="shared" si="46"/>
        <v>0</v>
      </c>
      <c r="P92" s="161">
        <f t="shared" si="33"/>
        <v>0</v>
      </c>
      <c r="Q92" s="161">
        <f t="shared" si="47"/>
        <v>0</v>
      </c>
      <c r="R92" s="161">
        <f t="shared" si="34"/>
        <v>0</v>
      </c>
      <c r="S92" s="161">
        <f t="shared" si="48"/>
        <v>0</v>
      </c>
      <c r="T92" s="161">
        <f t="shared" si="35"/>
        <v>0</v>
      </c>
      <c r="U92" s="161">
        <f t="shared" si="49"/>
        <v>0</v>
      </c>
      <c r="V92" s="161">
        <f t="shared" si="36"/>
        <v>0</v>
      </c>
      <c r="W92" s="161">
        <f t="shared" si="38"/>
        <v>0</v>
      </c>
      <c r="X92" s="161">
        <f t="shared" si="37"/>
        <v>0</v>
      </c>
      <c r="Y92" s="161">
        <f t="shared" si="39"/>
        <v>0</v>
      </c>
      <c r="Z92" s="161">
        <f t="shared" si="40"/>
        <v>0</v>
      </c>
      <c r="AA92" s="161">
        <f t="shared" si="50"/>
        <v>0</v>
      </c>
      <c r="AB92" s="161">
        <f t="shared" si="51"/>
        <v>0</v>
      </c>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c r="FU92" s="163"/>
      <c r="FV92" s="163"/>
      <c r="FW92" s="163"/>
      <c r="FX92" s="163"/>
      <c r="FY92" s="163"/>
      <c r="FZ92" s="163"/>
      <c r="GA92" s="163"/>
      <c r="GB92" s="163"/>
      <c r="GC92" s="163"/>
      <c r="GD92" s="163"/>
      <c r="GE92" s="163"/>
      <c r="GF92" s="163"/>
      <c r="GG92" s="163"/>
      <c r="GH92" s="163"/>
      <c r="GI92" s="163"/>
      <c r="GJ92" s="163"/>
      <c r="GK92" s="163"/>
      <c r="GL92" s="163"/>
      <c r="GM92" s="163"/>
      <c r="GN92" s="163"/>
      <c r="GO92" s="163"/>
      <c r="GP92" s="163"/>
      <c r="GQ92" s="163"/>
      <c r="GR92" s="163"/>
      <c r="GS92" s="163"/>
      <c r="GT92" s="163"/>
      <c r="GU92" s="163"/>
      <c r="GV92" s="163"/>
      <c r="GW92" s="163"/>
      <c r="GX92" s="163"/>
      <c r="GY92" s="163"/>
      <c r="GZ92" s="163"/>
      <c r="HA92" s="163"/>
      <c r="HB92" s="163"/>
      <c r="HC92" s="163"/>
      <c r="HD92" s="163"/>
      <c r="HE92" s="163"/>
      <c r="HF92" s="163"/>
      <c r="HG92" s="163"/>
      <c r="HH92" s="163"/>
      <c r="HI92" s="163"/>
      <c r="HJ92" s="163"/>
      <c r="HK92" s="163"/>
      <c r="HL92" s="163"/>
      <c r="HM92" s="163"/>
      <c r="HN92" s="163"/>
      <c r="HO92" s="163"/>
      <c r="HP92" s="163"/>
      <c r="HQ92" s="163"/>
      <c r="HR92" s="163"/>
      <c r="HS92" s="163"/>
      <c r="HT92" s="163"/>
      <c r="HU92" s="163"/>
      <c r="HV92" s="163"/>
      <c r="HW92" s="163"/>
      <c r="HX92" s="163"/>
      <c r="HY92" s="163"/>
      <c r="HZ92" s="163"/>
      <c r="IA92" s="163"/>
      <c r="IB92" s="163"/>
      <c r="IC92" s="163"/>
      <c r="ID92" s="163"/>
      <c r="IE92" s="163"/>
      <c r="IF92" s="163"/>
      <c r="IG92" s="163"/>
      <c r="IH92" s="163"/>
      <c r="II92" s="163"/>
      <c r="IJ92" s="163"/>
      <c r="IK92" s="163"/>
      <c r="IL92" s="163"/>
      <c r="IM92" s="163"/>
      <c r="IN92" s="163"/>
      <c r="IO92" s="163"/>
      <c r="IP92" s="163"/>
      <c r="IQ92" s="163"/>
      <c r="IR92" s="163"/>
      <c r="IS92" s="163"/>
      <c r="IT92" s="163"/>
      <c r="IU92" s="163"/>
      <c r="IV92" s="163"/>
      <c r="IW92" s="163"/>
      <c r="IX92" s="163"/>
      <c r="IY92" s="163"/>
      <c r="IZ92" s="163"/>
      <c r="JA92" s="163"/>
      <c r="JB92" s="163"/>
      <c r="JC92" s="163"/>
      <c r="JD92" s="163"/>
      <c r="JE92" s="163"/>
      <c r="JF92" s="163"/>
      <c r="JG92" s="163"/>
      <c r="JH92" s="163"/>
      <c r="JI92" s="163"/>
      <c r="JJ92" s="163"/>
      <c r="JK92" s="163"/>
      <c r="JL92" s="163"/>
      <c r="JM92" s="163"/>
      <c r="JN92" s="163"/>
      <c r="JO92" s="163"/>
      <c r="JP92" s="163"/>
      <c r="JQ92" s="163"/>
      <c r="JR92" s="163"/>
      <c r="JS92" s="163"/>
      <c r="JT92" s="163"/>
      <c r="JU92" s="163"/>
      <c r="JV92" s="163"/>
      <c r="JW92" s="163"/>
      <c r="JX92" s="163"/>
      <c r="JY92" s="163"/>
      <c r="JZ92" s="163"/>
      <c r="KA92" s="163"/>
      <c r="KB92" s="163"/>
      <c r="KC92" s="163"/>
      <c r="KD92" s="163"/>
      <c r="KE92" s="163"/>
      <c r="KF92" s="163"/>
      <c r="KG92" s="163"/>
      <c r="KH92" s="163"/>
      <c r="KI92" s="163"/>
      <c r="KJ92" s="163"/>
      <c r="KK92" s="163"/>
      <c r="KL92" s="163"/>
      <c r="KM92" s="163"/>
      <c r="KN92" s="163"/>
      <c r="KO92" s="163"/>
      <c r="KP92" s="163"/>
      <c r="KQ92" s="163"/>
      <c r="KR92" s="163"/>
      <c r="KS92" s="163"/>
      <c r="KT92" s="163"/>
      <c r="KU92" s="163"/>
      <c r="KV92" s="163"/>
      <c r="KW92" s="163"/>
      <c r="KX92" s="163"/>
      <c r="KY92" s="163"/>
      <c r="KZ92" s="163"/>
      <c r="LA92" s="163"/>
      <c r="LB92" s="163"/>
      <c r="LC92" s="163"/>
      <c r="LD92" s="163"/>
      <c r="LE92" s="163"/>
      <c r="LF92" s="163"/>
      <c r="LG92" s="163"/>
      <c r="LH92" s="163"/>
      <c r="LI92" s="163"/>
      <c r="LJ92" s="163"/>
      <c r="LK92" s="163"/>
      <c r="LL92" s="163"/>
      <c r="LM92" s="163"/>
      <c r="LN92" s="163"/>
      <c r="LO92" s="163"/>
      <c r="LP92" s="163"/>
      <c r="LQ92" s="163"/>
      <c r="LR92" s="163"/>
      <c r="LS92" s="163"/>
      <c r="LT92" s="163"/>
      <c r="LU92" s="163"/>
      <c r="LV92" s="163"/>
      <c r="LW92" s="163"/>
      <c r="LX92" s="163"/>
      <c r="LY92" s="163"/>
      <c r="LZ92" s="163"/>
      <c r="MA92" s="163"/>
      <c r="MB92" s="163"/>
      <c r="MC92" s="163"/>
      <c r="MD92" s="163"/>
      <c r="ME92" s="163"/>
      <c r="MF92" s="163"/>
      <c r="MG92" s="163"/>
      <c r="MH92" s="163"/>
      <c r="MI92" s="163"/>
      <c r="MJ92" s="163"/>
      <c r="MK92" s="163"/>
      <c r="ML92" s="163"/>
      <c r="MM92" s="163"/>
      <c r="MN92" s="163"/>
      <c r="MO92" s="163"/>
      <c r="MP92" s="163"/>
      <c r="MQ92" s="163"/>
      <c r="MR92" s="163"/>
      <c r="MS92" s="163"/>
      <c r="MT92" s="163"/>
      <c r="MU92" s="163"/>
      <c r="MV92" s="163"/>
      <c r="MW92" s="163"/>
      <c r="MX92" s="163"/>
      <c r="MY92" s="163"/>
      <c r="MZ92" s="163"/>
      <c r="NA92" s="163"/>
      <c r="NB92" s="163"/>
      <c r="NC92" s="163"/>
      <c r="ND92" s="163"/>
      <c r="NE92" s="163"/>
      <c r="NF92" s="163"/>
      <c r="NG92" s="163"/>
      <c r="NH92" s="163"/>
      <c r="NI92" s="163"/>
      <c r="NJ92" s="163"/>
      <c r="NK92" s="163"/>
      <c r="NL92" s="163"/>
      <c r="NM92" s="163"/>
      <c r="NN92" s="163"/>
      <c r="NO92" s="163"/>
      <c r="NP92" s="163"/>
      <c r="NQ92" s="163"/>
      <c r="NR92" s="163"/>
      <c r="NS92" s="163"/>
      <c r="NT92" s="163"/>
      <c r="NU92" s="163"/>
      <c r="NV92" s="163"/>
      <c r="NW92" s="163"/>
      <c r="NX92" s="163"/>
      <c r="NY92" s="163"/>
      <c r="NZ92" s="163"/>
      <c r="OA92" s="163"/>
      <c r="OB92" s="163"/>
      <c r="OC92" s="163"/>
      <c r="OD92" s="154" t="s">
        <v>225</v>
      </c>
    </row>
    <row r="93" spans="1:394" s="154" customFormat="1" ht="15.75" customHeight="1">
      <c r="A93" s="159">
        <f t="shared" si="52"/>
        <v>88</v>
      </c>
      <c r="B93" s="160"/>
      <c r="C93" s="152">
        <f t="shared" si="27"/>
        <v>0</v>
      </c>
      <c r="D93" s="152">
        <f t="shared" si="27"/>
        <v>0</v>
      </c>
      <c r="E93" s="161">
        <f t="shared" si="41"/>
        <v>0</v>
      </c>
      <c r="F93" s="161">
        <f t="shared" si="28"/>
        <v>0</v>
      </c>
      <c r="G93" s="161">
        <f t="shared" si="42"/>
        <v>0</v>
      </c>
      <c r="H93" s="162">
        <f t="shared" si="29"/>
        <v>0</v>
      </c>
      <c r="I93" s="162">
        <f t="shared" si="43"/>
        <v>0</v>
      </c>
      <c r="J93" s="161">
        <f t="shared" si="30"/>
        <v>0</v>
      </c>
      <c r="K93" s="161">
        <f t="shared" si="44"/>
        <v>0</v>
      </c>
      <c r="L93" s="161">
        <f t="shared" si="31"/>
        <v>0</v>
      </c>
      <c r="M93" s="161">
        <f t="shared" si="45"/>
        <v>0</v>
      </c>
      <c r="N93" s="161">
        <f t="shared" si="32"/>
        <v>0</v>
      </c>
      <c r="O93" s="161">
        <f t="shared" si="46"/>
        <v>0</v>
      </c>
      <c r="P93" s="161">
        <f t="shared" si="33"/>
        <v>0</v>
      </c>
      <c r="Q93" s="161">
        <f t="shared" si="47"/>
        <v>0</v>
      </c>
      <c r="R93" s="161">
        <f t="shared" si="34"/>
        <v>0</v>
      </c>
      <c r="S93" s="161">
        <f t="shared" si="48"/>
        <v>0</v>
      </c>
      <c r="T93" s="161">
        <f t="shared" si="35"/>
        <v>0</v>
      </c>
      <c r="U93" s="161">
        <f t="shared" si="49"/>
        <v>0</v>
      </c>
      <c r="V93" s="161">
        <f t="shared" si="36"/>
        <v>0</v>
      </c>
      <c r="W93" s="161">
        <f t="shared" si="38"/>
        <v>0</v>
      </c>
      <c r="X93" s="161">
        <f t="shared" si="37"/>
        <v>0</v>
      </c>
      <c r="Y93" s="161">
        <f t="shared" si="39"/>
        <v>0</v>
      </c>
      <c r="Z93" s="161">
        <f t="shared" si="40"/>
        <v>0</v>
      </c>
      <c r="AA93" s="161">
        <f t="shared" si="50"/>
        <v>0</v>
      </c>
      <c r="AB93" s="161">
        <f t="shared" si="51"/>
        <v>0</v>
      </c>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c r="GD93" s="163"/>
      <c r="GE93" s="163"/>
      <c r="GF93" s="163"/>
      <c r="GG93" s="163"/>
      <c r="GH93" s="163"/>
      <c r="GI93" s="163"/>
      <c r="GJ93" s="163"/>
      <c r="GK93" s="163"/>
      <c r="GL93" s="163"/>
      <c r="GM93" s="163"/>
      <c r="GN93" s="163"/>
      <c r="GO93" s="163"/>
      <c r="GP93" s="163"/>
      <c r="GQ93" s="163"/>
      <c r="GR93" s="163"/>
      <c r="GS93" s="163"/>
      <c r="GT93" s="163"/>
      <c r="GU93" s="163"/>
      <c r="GV93" s="163"/>
      <c r="GW93" s="163"/>
      <c r="GX93" s="163"/>
      <c r="GY93" s="163"/>
      <c r="GZ93" s="163"/>
      <c r="HA93" s="163"/>
      <c r="HB93" s="163"/>
      <c r="HC93" s="163"/>
      <c r="HD93" s="163"/>
      <c r="HE93" s="163"/>
      <c r="HF93" s="163"/>
      <c r="HG93" s="163"/>
      <c r="HH93" s="163"/>
      <c r="HI93" s="163"/>
      <c r="HJ93" s="163"/>
      <c r="HK93" s="163"/>
      <c r="HL93" s="163"/>
      <c r="HM93" s="163"/>
      <c r="HN93" s="163"/>
      <c r="HO93" s="163"/>
      <c r="HP93" s="163"/>
      <c r="HQ93" s="163"/>
      <c r="HR93" s="163"/>
      <c r="HS93" s="163"/>
      <c r="HT93" s="163"/>
      <c r="HU93" s="163"/>
      <c r="HV93" s="163"/>
      <c r="HW93" s="163"/>
      <c r="HX93" s="163"/>
      <c r="HY93" s="163"/>
      <c r="HZ93" s="163"/>
      <c r="IA93" s="163"/>
      <c r="IB93" s="163"/>
      <c r="IC93" s="163"/>
      <c r="ID93" s="163"/>
      <c r="IE93" s="163"/>
      <c r="IF93" s="163"/>
      <c r="IG93" s="163"/>
      <c r="IH93" s="163"/>
      <c r="II93" s="163"/>
      <c r="IJ93" s="163"/>
      <c r="IK93" s="163"/>
      <c r="IL93" s="163"/>
      <c r="IM93" s="163"/>
      <c r="IN93" s="163"/>
      <c r="IO93" s="163"/>
      <c r="IP93" s="163"/>
      <c r="IQ93" s="163"/>
      <c r="IR93" s="163"/>
      <c r="IS93" s="163"/>
      <c r="IT93" s="163"/>
      <c r="IU93" s="163"/>
      <c r="IV93" s="163"/>
      <c r="IW93" s="163"/>
      <c r="IX93" s="163"/>
      <c r="IY93" s="163"/>
      <c r="IZ93" s="163"/>
      <c r="JA93" s="163"/>
      <c r="JB93" s="163"/>
      <c r="JC93" s="163"/>
      <c r="JD93" s="163"/>
      <c r="JE93" s="163"/>
      <c r="JF93" s="163"/>
      <c r="JG93" s="163"/>
      <c r="JH93" s="163"/>
      <c r="JI93" s="163"/>
      <c r="JJ93" s="163"/>
      <c r="JK93" s="163"/>
      <c r="JL93" s="163"/>
      <c r="JM93" s="163"/>
      <c r="JN93" s="163"/>
      <c r="JO93" s="163"/>
      <c r="JP93" s="163"/>
      <c r="JQ93" s="163"/>
      <c r="JR93" s="163"/>
      <c r="JS93" s="163"/>
      <c r="JT93" s="163"/>
      <c r="JU93" s="163"/>
      <c r="JV93" s="163"/>
      <c r="JW93" s="163"/>
      <c r="JX93" s="163"/>
      <c r="JY93" s="163"/>
      <c r="JZ93" s="163"/>
      <c r="KA93" s="163"/>
      <c r="KB93" s="163"/>
      <c r="KC93" s="163"/>
      <c r="KD93" s="163"/>
      <c r="KE93" s="163"/>
      <c r="KF93" s="163"/>
      <c r="KG93" s="163"/>
      <c r="KH93" s="163"/>
      <c r="KI93" s="163"/>
      <c r="KJ93" s="163"/>
      <c r="KK93" s="163"/>
      <c r="KL93" s="163"/>
      <c r="KM93" s="163"/>
      <c r="KN93" s="163"/>
      <c r="KO93" s="163"/>
      <c r="KP93" s="163"/>
      <c r="KQ93" s="163"/>
      <c r="KR93" s="163"/>
      <c r="KS93" s="163"/>
      <c r="KT93" s="163"/>
      <c r="KU93" s="163"/>
      <c r="KV93" s="163"/>
      <c r="KW93" s="163"/>
      <c r="KX93" s="163"/>
      <c r="KY93" s="163"/>
      <c r="KZ93" s="163"/>
      <c r="LA93" s="163"/>
      <c r="LB93" s="163"/>
      <c r="LC93" s="163"/>
      <c r="LD93" s="163"/>
      <c r="LE93" s="163"/>
      <c r="LF93" s="163"/>
      <c r="LG93" s="163"/>
      <c r="LH93" s="163"/>
      <c r="LI93" s="163"/>
      <c r="LJ93" s="163"/>
      <c r="LK93" s="163"/>
      <c r="LL93" s="163"/>
      <c r="LM93" s="163"/>
      <c r="LN93" s="163"/>
      <c r="LO93" s="163"/>
      <c r="LP93" s="163"/>
      <c r="LQ93" s="163"/>
      <c r="LR93" s="163"/>
      <c r="LS93" s="163"/>
      <c r="LT93" s="163"/>
      <c r="LU93" s="163"/>
      <c r="LV93" s="163"/>
      <c r="LW93" s="163"/>
      <c r="LX93" s="163"/>
      <c r="LY93" s="163"/>
      <c r="LZ93" s="163"/>
      <c r="MA93" s="163"/>
      <c r="MB93" s="163"/>
      <c r="MC93" s="163"/>
      <c r="MD93" s="163"/>
      <c r="ME93" s="163"/>
      <c r="MF93" s="163"/>
      <c r="MG93" s="163"/>
      <c r="MH93" s="163"/>
      <c r="MI93" s="163"/>
      <c r="MJ93" s="163"/>
      <c r="MK93" s="163"/>
      <c r="ML93" s="163"/>
      <c r="MM93" s="163"/>
      <c r="MN93" s="163"/>
      <c r="MO93" s="163"/>
      <c r="MP93" s="163"/>
      <c r="MQ93" s="163"/>
      <c r="MR93" s="163"/>
      <c r="MS93" s="163"/>
      <c r="MT93" s="163"/>
      <c r="MU93" s="163"/>
      <c r="MV93" s="163"/>
      <c r="MW93" s="163"/>
      <c r="MX93" s="163"/>
      <c r="MY93" s="163"/>
      <c r="MZ93" s="163"/>
      <c r="NA93" s="163"/>
      <c r="NB93" s="163"/>
      <c r="NC93" s="163"/>
      <c r="ND93" s="163"/>
      <c r="NE93" s="163"/>
      <c r="NF93" s="163"/>
      <c r="NG93" s="163"/>
      <c r="NH93" s="163"/>
      <c r="NI93" s="163"/>
      <c r="NJ93" s="163"/>
      <c r="NK93" s="163"/>
      <c r="NL93" s="163"/>
      <c r="NM93" s="163"/>
      <c r="NN93" s="163"/>
      <c r="NO93" s="163"/>
      <c r="NP93" s="163"/>
      <c r="NQ93" s="163"/>
      <c r="NR93" s="163"/>
      <c r="NS93" s="163"/>
      <c r="NT93" s="163"/>
      <c r="NU93" s="163"/>
      <c r="NV93" s="163"/>
      <c r="NW93" s="163"/>
      <c r="NX93" s="163"/>
      <c r="NY93" s="163"/>
      <c r="NZ93" s="163"/>
      <c r="OA93" s="163"/>
      <c r="OB93" s="163"/>
      <c r="OC93" s="163"/>
      <c r="OD93" s="154" t="s">
        <v>225</v>
      </c>
    </row>
    <row r="94" spans="1:394" s="154" customFormat="1" ht="15.75" customHeight="1">
      <c r="A94" s="159">
        <f t="shared" si="52"/>
        <v>89</v>
      </c>
      <c r="B94" s="160"/>
      <c r="C94" s="152">
        <f t="shared" si="27"/>
        <v>0</v>
      </c>
      <c r="D94" s="152">
        <f t="shared" si="27"/>
        <v>0</v>
      </c>
      <c r="E94" s="161">
        <f t="shared" si="41"/>
        <v>0</v>
      </c>
      <c r="F94" s="161">
        <f t="shared" si="28"/>
        <v>0</v>
      </c>
      <c r="G94" s="161">
        <f t="shared" si="42"/>
        <v>0</v>
      </c>
      <c r="H94" s="162">
        <f t="shared" si="29"/>
        <v>0</v>
      </c>
      <c r="I94" s="162">
        <f t="shared" si="43"/>
        <v>0</v>
      </c>
      <c r="J94" s="161">
        <f t="shared" si="30"/>
        <v>0</v>
      </c>
      <c r="K94" s="161">
        <f t="shared" si="44"/>
        <v>0</v>
      </c>
      <c r="L94" s="161">
        <f t="shared" si="31"/>
        <v>0</v>
      </c>
      <c r="M94" s="161">
        <f t="shared" si="45"/>
        <v>0</v>
      </c>
      <c r="N94" s="161">
        <f t="shared" si="32"/>
        <v>0</v>
      </c>
      <c r="O94" s="161">
        <f t="shared" si="46"/>
        <v>0</v>
      </c>
      <c r="P94" s="161">
        <f t="shared" si="33"/>
        <v>0</v>
      </c>
      <c r="Q94" s="161">
        <f t="shared" si="47"/>
        <v>0</v>
      </c>
      <c r="R94" s="161">
        <f t="shared" si="34"/>
        <v>0</v>
      </c>
      <c r="S94" s="161">
        <f t="shared" si="48"/>
        <v>0</v>
      </c>
      <c r="T94" s="161">
        <f t="shared" si="35"/>
        <v>0</v>
      </c>
      <c r="U94" s="161">
        <f t="shared" si="49"/>
        <v>0</v>
      </c>
      <c r="V94" s="161">
        <f t="shared" si="36"/>
        <v>0</v>
      </c>
      <c r="W94" s="161">
        <f t="shared" si="38"/>
        <v>0</v>
      </c>
      <c r="X94" s="161">
        <f t="shared" si="37"/>
        <v>0</v>
      </c>
      <c r="Y94" s="161">
        <f t="shared" si="39"/>
        <v>0</v>
      </c>
      <c r="Z94" s="161">
        <f t="shared" si="40"/>
        <v>0</v>
      </c>
      <c r="AA94" s="161">
        <f t="shared" si="50"/>
        <v>0</v>
      </c>
      <c r="AB94" s="161">
        <f t="shared" si="51"/>
        <v>0</v>
      </c>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c r="FU94" s="163"/>
      <c r="FV94" s="163"/>
      <c r="FW94" s="163"/>
      <c r="FX94" s="163"/>
      <c r="FY94" s="163"/>
      <c r="FZ94" s="163"/>
      <c r="GA94" s="163"/>
      <c r="GB94" s="163"/>
      <c r="GC94" s="163"/>
      <c r="GD94" s="163"/>
      <c r="GE94" s="163"/>
      <c r="GF94" s="163"/>
      <c r="GG94" s="163"/>
      <c r="GH94" s="163"/>
      <c r="GI94" s="163"/>
      <c r="GJ94" s="163"/>
      <c r="GK94" s="163"/>
      <c r="GL94" s="163"/>
      <c r="GM94" s="163"/>
      <c r="GN94" s="163"/>
      <c r="GO94" s="163"/>
      <c r="GP94" s="163"/>
      <c r="GQ94" s="163"/>
      <c r="GR94" s="163"/>
      <c r="GS94" s="163"/>
      <c r="GT94" s="163"/>
      <c r="GU94" s="163"/>
      <c r="GV94" s="163"/>
      <c r="GW94" s="163"/>
      <c r="GX94" s="163"/>
      <c r="GY94" s="163"/>
      <c r="GZ94" s="163"/>
      <c r="HA94" s="163"/>
      <c r="HB94" s="163"/>
      <c r="HC94" s="163"/>
      <c r="HD94" s="163"/>
      <c r="HE94" s="163"/>
      <c r="HF94" s="163"/>
      <c r="HG94" s="163"/>
      <c r="HH94" s="163"/>
      <c r="HI94" s="163"/>
      <c r="HJ94" s="163"/>
      <c r="HK94" s="163"/>
      <c r="HL94" s="163"/>
      <c r="HM94" s="163"/>
      <c r="HN94" s="163"/>
      <c r="HO94" s="163"/>
      <c r="HP94" s="163"/>
      <c r="HQ94" s="163"/>
      <c r="HR94" s="163"/>
      <c r="HS94" s="163"/>
      <c r="HT94" s="163"/>
      <c r="HU94" s="163"/>
      <c r="HV94" s="163"/>
      <c r="HW94" s="163"/>
      <c r="HX94" s="163"/>
      <c r="HY94" s="163"/>
      <c r="HZ94" s="163"/>
      <c r="IA94" s="163"/>
      <c r="IB94" s="163"/>
      <c r="IC94" s="163"/>
      <c r="ID94" s="163"/>
      <c r="IE94" s="163"/>
      <c r="IF94" s="163"/>
      <c r="IG94" s="163"/>
      <c r="IH94" s="163"/>
      <c r="II94" s="163"/>
      <c r="IJ94" s="163"/>
      <c r="IK94" s="163"/>
      <c r="IL94" s="163"/>
      <c r="IM94" s="163"/>
      <c r="IN94" s="163"/>
      <c r="IO94" s="163"/>
      <c r="IP94" s="163"/>
      <c r="IQ94" s="163"/>
      <c r="IR94" s="163"/>
      <c r="IS94" s="163"/>
      <c r="IT94" s="163"/>
      <c r="IU94" s="163"/>
      <c r="IV94" s="163"/>
      <c r="IW94" s="163"/>
      <c r="IX94" s="163"/>
      <c r="IY94" s="163"/>
      <c r="IZ94" s="163"/>
      <c r="JA94" s="163"/>
      <c r="JB94" s="163"/>
      <c r="JC94" s="163"/>
      <c r="JD94" s="163"/>
      <c r="JE94" s="163"/>
      <c r="JF94" s="163"/>
      <c r="JG94" s="163"/>
      <c r="JH94" s="163"/>
      <c r="JI94" s="163"/>
      <c r="JJ94" s="163"/>
      <c r="JK94" s="163"/>
      <c r="JL94" s="163"/>
      <c r="JM94" s="163"/>
      <c r="JN94" s="163"/>
      <c r="JO94" s="163"/>
      <c r="JP94" s="163"/>
      <c r="JQ94" s="163"/>
      <c r="JR94" s="163"/>
      <c r="JS94" s="163"/>
      <c r="JT94" s="163"/>
      <c r="JU94" s="163"/>
      <c r="JV94" s="163"/>
      <c r="JW94" s="163"/>
      <c r="JX94" s="163"/>
      <c r="JY94" s="163"/>
      <c r="JZ94" s="163"/>
      <c r="KA94" s="163"/>
      <c r="KB94" s="163"/>
      <c r="KC94" s="163"/>
      <c r="KD94" s="163"/>
      <c r="KE94" s="163"/>
      <c r="KF94" s="163"/>
      <c r="KG94" s="163"/>
      <c r="KH94" s="163"/>
      <c r="KI94" s="163"/>
      <c r="KJ94" s="163"/>
      <c r="KK94" s="163"/>
      <c r="KL94" s="163"/>
      <c r="KM94" s="163"/>
      <c r="KN94" s="163"/>
      <c r="KO94" s="163"/>
      <c r="KP94" s="163"/>
      <c r="KQ94" s="163"/>
      <c r="KR94" s="163"/>
      <c r="KS94" s="163"/>
      <c r="KT94" s="163"/>
      <c r="KU94" s="163"/>
      <c r="KV94" s="163"/>
      <c r="KW94" s="163"/>
      <c r="KX94" s="163"/>
      <c r="KY94" s="163"/>
      <c r="KZ94" s="163"/>
      <c r="LA94" s="163"/>
      <c r="LB94" s="163"/>
      <c r="LC94" s="163"/>
      <c r="LD94" s="163"/>
      <c r="LE94" s="163"/>
      <c r="LF94" s="163"/>
      <c r="LG94" s="163"/>
      <c r="LH94" s="163"/>
      <c r="LI94" s="163"/>
      <c r="LJ94" s="163"/>
      <c r="LK94" s="163"/>
      <c r="LL94" s="163"/>
      <c r="LM94" s="163"/>
      <c r="LN94" s="163"/>
      <c r="LO94" s="163"/>
      <c r="LP94" s="163"/>
      <c r="LQ94" s="163"/>
      <c r="LR94" s="163"/>
      <c r="LS94" s="163"/>
      <c r="LT94" s="163"/>
      <c r="LU94" s="163"/>
      <c r="LV94" s="163"/>
      <c r="LW94" s="163"/>
      <c r="LX94" s="163"/>
      <c r="LY94" s="163"/>
      <c r="LZ94" s="163"/>
      <c r="MA94" s="163"/>
      <c r="MB94" s="163"/>
      <c r="MC94" s="163"/>
      <c r="MD94" s="163"/>
      <c r="ME94" s="163"/>
      <c r="MF94" s="163"/>
      <c r="MG94" s="163"/>
      <c r="MH94" s="163"/>
      <c r="MI94" s="163"/>
      <c r="MJ94" s="163"/>
      <c r="MK94" s="163"/>
      <c r="ML94" s="163"/>
      <c r="MM94" s="163"/>
      <c r="MN94" s="163"/>
      <c r="MO94" s="163"/>
      <c r="MP94" s="163"/>
      <c r="MQ94" s="163"/>
      <c r="MR94" s="163"/>
      <c r="MS94" s="163"/>
      <c r="MT94" s="163"/>
      <c r="MU94" s="163"/>
      <c r="MV94" s="163"/>
      <c r="MW94" s="163"/>
      <c r="MX94" s="163"/>
      <c r="MY94" s="163"/>
      <c r="MZ94" s="163"/>
      <c r="NA94" s="163"/>
      <c r="NB94" s="163"/>
      <c r="NC94" s="163"/>
      <c r="ND94" s="163"/>
      <c r="NE94" s="163"/>
      <c r="NF94" s="163"/>
      <c r="NG94" s="163"/>
      <c r="NH94" s="163"/>
      <c r="NI94" s="163"/>
      <c r="NJ94" s="163"/>
      <c r="NK94" s="163"/>
      <c r="NL94" s="163"/>
      <c r="NM94" s="163"/>
      <c r="NN94" s="163"/>
      <c r="NO94" s="163"/>
      <c r="NP94" s="163"/>
      <c r="NQ94" s="163"/>
      <c r="NR94" s="163"/>
      <c r="NS94" s="163"/>
      <c r="NT94" s="163"/>
      <c r="NU94" s="163"/>
      <c r="NV94" s="163"/>
      <c r="NW94" s="163"/>
      <c r="NX94" s="163"/>
      <c r="NY94" s="163"/>
      <c r="NZ94" s="163"/>
      <c r="OA94" s="163"/>
      <c r="OB94" s="163"/>
      <c r="OC94" s="163"/>
      <c r="OD94" s="154" t="s">
        <v>225</v>
      </c>
    </row>
    <row r="95" spans="1:394" s="154" customFormat="1" ht="15.75" customHeight="1">
      <c r="A95" s="159">
        <f t="shared" si="52"/>
        <v>90</v>
      </c>
      <c r="B95" s="160"/>
      <c r="C95" s="152">
        <f t="shared" si="27"/>
        <v>0</v>
      </c>
      <c r="D95" s="152">
        <f t="shared" si="27"/>
        <v>0</v>
      </c>
      <c r="E95" s="161">
        <f t="shared" si="41"/>
        <v>0</v>
      </c>
      <c r="F95" s="161">
        <f t="shared" si="28"/>
        <v>0</v>
      </c>
      <c r="G95" s="161">
        <f t="shared" si="42"/>
        <v>0</v>
      </c>
      <c r="H95" s="162">
        <f t="shared" si="29"/>
        <v>0</v>
      </c>
      <c r="I95" s="162">
        <f t="shared" si="43"/>
        <v>0</v>
      </c>
      <c r="J95" s="161">
        <f t="shared" si="30"/>
        <v>0</v>
      </c>
      <c r="K95" s="161">
        <f t="shared" si="44"/>
        <v>0</v>
      </c>
      <c r="L95" s="161">
        <f t="shared" si="31"/>
        <v>0</v>
      </c>
      <c r="M95" s="161">
        <f t="shared" si="45"/>
        <v>0</v>
      </c>
      <c r="N95" s="161">
        <f t="shared" si="32"/>
        <v>0</v>
      </c>
      <c r="O95" s="161">
        <f t="shared" si="46"/>
        <v>0</v>
      </c>
      <c r="P95" s="161">
        <f t="shared" si="33"/>
        <v>0</v>
      </c>
      <c r="Q95" s="161">
        <f t="shared" si="47"/>
        <v>0</v>
      </c>
      <c r="R95" s="161">
        <f t="shared" si="34"/>
        <v>0</v>
      </c>
      <c r="S95" s="161">
        <f t="shared" si="48"/>
        <v>0</v>
      </c>
      <c r="T95" s="161">
        <f t="shared" si="35"/>
        <v>0</v>
      </c>
      <c r="U95" s="161">
        <f t="shared" si="49"/>
        <v>0</v>
      </c>
      <c r="V95" s="161">
        <f t="shared" si="36"/>
        <v>0</v>
      </c>
      <c r="W95" s="161">
        <f t="shared" si="38"/>
        <v>0</v>
      </c>
      <c r="X95" s="161">
        <f t="shared" si="37"/>
        <v>0</v>
      </c>
      <c r="Y95" s="161">
        <f t="shared" si="39"/>
        <v>0</v>
      </c>
      <c r="Z95" s="161">
        <f t="shared" si="40"/>
        <v>0</v>
      </c>
      <c r="AA95" s="161">
        <f t="shared" si="50"/>
        <v>0</v>
      </c>
      <c r="AB95" s="161">
        <f t="shared" si="51"/>
        <v>0</v>
      </c>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c r="FU95" s="163"/>
      <c r="FV95" s="163"/>
      <c r="FW95" s="163"/>
      <c r="FX95" s="163"/>
      <c r="FY95" s="163"/>
      <c r="FZ95" s="163"/>
      <c r="GA95" s="163"/>
      <c r="GB95" s="163"/>
      <c r="GC95" s="163"/>
      <c r="GD95" s="163"/>
      <c r="GE95" s="163"/>
      <c r="GF95" s="163"/>
      <c r="GG95" s="163"/>
      <c r="GH95" s="163"/>
      <c r="GI95" s="163"/>
      <c r="GJ95" s="163"/>
      <c r="GK95" s="163"/>
      <c r="GL95" s="163"/>
      <c r="GM95" s="163"/>
      <c r="GN95" s="163"/>
      <c r="GO95" s="163"/>
      <c r="GP95" s="163"/>
      <c r="GQ95" s="163"/>
      <c r="GR95" s="163"/>
      <c r="GS95" s="163"/>
      <c r="GT95" s="163"/>
      <c r="GU95" s="163"/>
      <c r="GV95" s="163"/>
      <c r="GW95" s="163"/>
      <c r="GX95" s="163"/>
      <c r="GY95" s="163"/>
      <c r="GZ95" s="163"/>
      <c r="HA95" s="163"/>
      <c r="HB95" s="163"/>
      <c r="HC95" s="163"/>
      <c r="HD95" s="163"/>
      <c r="HE95" s="163"/>
      <c r="HF95" s="163"/>
      <c r="HG95" s="163"/>
      <c r="HH95" s="163"/>
      <c r="HI95" s="163"/>
      <c r="HJ95" s="163"/>
      <c r="HK95" s="163"/>
      <c r="HL95" s="163"/>
      <c r="HM95" s="163"/>
      <c r="HN95" s="163"/>
      <c r="HO95" s="163"/>
      <c r="HP95" s="163"/>
      <c r="HQ95" s="163"/>
      <c r="HR95" s="163"/>
      <c r="HS95" s="163"/>
      <c r="HT95" s="163"/>
      <c r="HU95" s="163"/>
      <c r="HV95" s="163"/>
      <c r="HW95" s="163"/>
      <c r="HX95" s="163"/>
      <c r="HY95" s="163"/>
      <c r="HZ95" s="163"/>
      <c r="IA95" s="163"/>
      <c r="IB95" s="163"/>
      <c r="IC95" s="163"/>
      <c r="ID95" s="163"/>
      <c r="IE95" s="163"/>
      <c r="IF95" s="163"/>
      <c r="IG95" s="163"/>
      <c r="IH95" s="163"/>
      <c r="II95" s="163"/>
      <c r="IJ95" s="163"/>
      <c r="IK95" s="163"/>
      <c r="IL95" s="163"/>
      <c r="IM95" s="163"/>
      <c r="IN95" s="163"/>
      <c r="IO95" s="163"/>
      <c r="IP95" s="163"/>
      <c r="IQ95" s="163"/>
      <c r="IR95" s="163"/>
      <c r="IS95" s="163"/>
      <c r="IT95" s="163"/>
      <c r="IU95" s="163"/>
      <c r="IV95" s="163"/>
      <c r="IW95" s="163"/>
      <c r="IX95" s="163"/>
      <c r="IY95" s="163"/>
      <c r="IZ95" s="163"/>
      <c r="JA95" s="163"/>
      <c r="JB95" s="163"/>
      <c r="JC95" s="163"/>
      <c r="JD95" s="163"/>
      <c r="JE95" s="163"/>
      <c r="JF95" s="163"/>
      <c r="JG95" s="163"/>
      <c r="JH95" s="163"/>
      <c r="JI95" s="163"/>
      <c r="JJ95" s="163"/>
      <c r="JK95" s="163"/>
      <c r="JL95" s="163"/>
      <c r="JM95" s="163"/>
      <c r="JN95" s="163"/>
      <c r="JO95" s="163"/>
      <c r="JP95" s="163"/>
      <c r="JQ95" s="163"/>
      <c r="JR95" s="163"/>
      <c r="JS95" s="163"/>
      <c r="JT95" s="163"/>
      <c r="JU95" s="163"/>
      <c r="JV95" s="163"/>
      <c r="JW95" s="163"/>
      <c r="JX95" s="163"/>
      <c r="JY95" s="163"/>
      <c r="JZ95" s="163"/>
      <c r="KA95" s="163"/>
      <c r="KB95" s="163"/>
      <c r="KC95" s="163"/>
      <c r="KD95" s="163"/>
      <c r="KE95" s="163"/>
      <c r="KF95" s="163"/>
      <c r="KG95" s="163"/>
      <c r="KH95" s="163"/>
      <c r="KI95" s="163"/>
      <c r="KJ95" s="163"/>
      <c r="KK95" s="163"/>
      <c r="KL95" s="163"/>
      <c r="KM95" s="163"/>
      <c r="KN95" s="163"/>
      <c r="KO95" s="163"/>
      <c r="KP95" s="163"/>
      <c r="KQ95" s="163"/>
      <c r="KR95" s="163"/>
      <c r="KS95" s="163"/>
      <c r="KT95" s="163"/>
      <c r="KU95" s="163"/>
      <c r="KV95" s="163"/>
      <c r="KW95" s="163"/>
      <c r="KX95" s="163"/>
      <c r="KY95" s="163"/>
      <c r="KZ95" s="163"/>
      <c r="LA95" s="163"/>
      <c r="LB95" s="163"/>
      <c r="LC95" s="163"/>
      <c r="LD95" s="163"/>
      <c r="LE95" s="163"/>
      <c r="LF95" s="163"/>
      <c r="LG95" s="163"/>
      <c r="LH95" s="163"/>
      <c r="LI95" s="163"/>
      <c r="LJ95" s="163"/>
      <c r="LK95" s="163"/>
      <c r="LL95" s="163"/>
      <c r="LM95" s="163"/>
      <c r="LN95" s="163"/>
      <c r="LO95" s="163"/>
      <c r="LP95" s="163"/>
      <c r="LQ95" s="163"/>
      <c r="LR95" s="163"/>
      <c r="LS95" s="163"/>
      <c r="LT95" s="163"/>
      <c r="LU95" s="163"/>
      <c r="LV95" s="163"/>
      <c r="LW95" s="163"/>
      <c r="LX95" s="163"/>
      <c r="LY95" s="163"/>
      <c r="LZ95" s="163"/>
      <c r="MA95" s="163"/>
      <c r="MB95" s="163"/>
      <c r="MC95" s="163"/>
      <c r="MD95" s="163"/>
      <c r="ME95" s="163"/>
      <c r="MF95" s="163"/>
      <c r="MG95" s="163"/>
      <c r="MH95" s="163"/>
      <c r="MI95" s="163"/>
      <c r="MJ95" s="163"/>
      <c r="MK95" s="163"/>
      <c r="ML95" s="163"/>
      <c r="MM95" s="163"/>
      <c r="MN95" s="163"/>
      <c r="MO95" s="163"/>
      <c r="MP95" s="163"/>
      <c r="MQ95" s="163"/>
      <c r="MR95" s="163"/>
      <c r="MS95" s="163"/>
      <c r="MT95" s="163"/>
      <c r="MU95" s="163"/>
      <c r="MV95" s="163"/>
      <c r="MW95" s="163"/>
      <c r="MX95" s="163"/>
      <c r="MY95" s="163"/>
      <c r="MZ95" s="163"/>
      <c r="NA95" s="163"/>
      <c r="NB95" s="163"/>
      <c r="NC95" s="163"/>
      <c r="ND95" s="163"/>
      <c r="NE95" s="163"/>
      <c r="NF95" s="163"/>
      <c r="NG95" s="163"/>
      <c r="NH95" s="163"/>
      <c r="NI95" s="163"/>
      <c r="NJ95" s="163"/>
      <c r="NK95" s="163"/>
      <c r="NL95" s="163"/>
      <c r="NM95" s="163"/>
      <c r="NN95" s="163"/>
      <c r="NO95" s="163"/>
      <c r="NP95" s="163"/>
      <c r="NQ95" s="163"/>
      <c r="NR95" s="163"/>
      <c r="NS95" s="163"/>
      <c r="NT95" s="163"/>
      <c r="NU95" s="163"/>
      <c r="NV95" s="163"/>
      <c r="NW95" s="163"/>
      <c r="NX95" s="163"/>
      <c r="NY95" s="163"/>
      <c r="NZ95" s="163"/>
      <c r="OA95" s="163"/>
      <c r="OB95" s="163"/>
      <c r="OC95" s="163"/>
      <c r="OD95" s="154" t="s">
        <v>225</v>
      </c>
    </row>
    <row r="96" spans="1:394" s="154" customFormat="1" ht="15.75" customHeight="1">
      <c r="A96" s="159">
        <f t="shared" si="52"/>
        <v>91</v>
      </c>
      <c r="B96" s="160"/>
      <c r="C96" s="152">
        <f t="shared" si="27"/>
        <v>0</v>
      </c>
      <c r="D96" s="152">
        <f t="shared" si="27"/>
        <v>0</v>
      </c>
      <c r="E96" s="161">
        <f t="shared" si="41"/>
        <v>0</v>
      </c>
      <c r="F96" s="161">
        <f t="shared" si="28"/>
        <v>0</v>
      </c>
      <c r="G96" s="161">
        <f t="shared" si="42"/>
        <v>0</v>
      </c>
      <c r="H96" s="162">
        <f t="shared" si="29"/>
        <v>0</v>
      </c>
      <c r="I96" s="162">
        <f t="shared" si="43"/>
        <v>0</v>
      </c>
      <c r="J96" s="161">
        <f t="shared" si="30"/>
        <v>0</v>
      </c>
      <c r="K96" s="161">
        <f t="shared" si="44"/>
        <v>0</v>
      </c>
      <c r="L96" s="161">
        <f t="shared" si="31"/>
        <v>0</v>
      </c>
      <c r="M96" s="161">
        <f t="shared" si="45"/>
        <v>0</v>
      </c>
      <c r="N96" s="161">
        <f t="shared" si="32"/>
        <v>0</v>
      </c>
      <c r="O96" s="161">
        <f t="shared" si="46"/>
        <v>0</v>
      </c>
      <c r="P96" s="161">
        <f t="shared" si="33"/>
        <v>0</v>
      </c>
      <c r="Q96" s="161">
        <f t="shared" si="47"/>
        <v>0</v>
      </c>
      <c r="R96" s="161">
        <f t="shared" si="34"/>
        <v>0</v>
      </c>
      <c r="S96" s="161">
        <f t="shared" si="48"/>
        <v>0</v>
      </c>
      <c r="T96" s="161">
        <f t="shared" si="35"/>
        <v>0</v>
      </c>
      <c r="U96" s="161">
        <f t="shared" si="49"/>
        <v>0</v>
      </c>
      <c r="V96" s="161">
        <f t="shared" si="36"/>
        <v>0</v>
      </c>
      <c r="W96" s="161">
        <f t="shared" si="38"/>
        <v>0</v>
      </c>
      <c r="X96" s="161">
        <f t="shared" si="37"/>
        <v>0</v>
      </c>
      <c r="Y96" s="161">
        <f t="shared" si="39"/>
        <v>0</v>
      </c>
      <c r="Z96" s="161">
        <f t="shared" si="40"/>
        <v>0</v>
      </c>
      <c r="AA96" s="161">
        <f t="shared" si="50"/>
        <v>0</v>
      </c>
      <c r="AB96" s="161">
        <f t="shared" si="51"/>
        <v>0</v>
      </c>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c r="FU96" s="163"/>
      <c r="FV96" s="163"/>
      <c r="FW96" s="163"/>
      <c r="FX96" s="163"/>
      <c r="FY96" s="163"/>
      <c r="FZ96" s="163"/>
      <c r="GA96" s="163"/>
      <c r="GB96" s="163"/>
      <c r="GC96" s="163"/>
      <c r="GD96" s="163"/>
      <c r="GE96" s="163"/>
      <c r="GF96" s="163"/>
      <c r="GG96" s="163"/>
      <c r="GH96" s="163"/>
      <c r="GI96" s="163"/>
      <c r="GJ96" s="163"/>
      <c r="GK96" s="163"/>
      <c r="GL96" s="163"/>
      <c r="GM96" s="163"/>
      <c r="GN96" s="163"/>
      <c r="GO96" s="163"/>
      <c r="GP96" s="163"/>
      <c r="GQ96" s="163"/>
      <c r="GR96" s="163"/>
      <c r="GS96" s="163"/>
      <c r="GT96" s="163"/>
      <c r="GU96" s="163"/>
      <c r="GV96" s="163"/>
      <c r="GW96" s="163"/>
      <c r="GX96" s="163"/>
      <c r="GY96" s="163"/>
      <c r="GZ96" s="163"/>
      <c r="HA96" s="163"/>
      <c r="HB96" s="163"/>
      <c r="HC96" s="163"/>
      <c r="HD96" s="163"/>
      <c r="HE96" s="163"/>
      <c r="HF96" s="163"/>
      <c r="HG96" s="163"/>
      <c r="HH96" s="163"/>
      <c r="HI96" s="163"/>
      <c r="HJ96" s="163"/>
      <c r="HK96" s="163"/>
      <c r="HL96" s="163"/>
      <c r="HM96" s="163"/>
      <c r="HN96" s="163"/>
      <c r="HO96" s="163"/>
      <c r="HP96" s="163"/>
      <c r="HQ96" s="163"/>
      <c r="HR96" s="163"/>
      <c r="HS96" s="163"/>
      <c r="HT96" s="163"/>
      <c r="HU96" s="163"/>
      <c r="HV96" s="163"/>
      <c r="HW96" s="163"/>
      <c r="HX96" s="163"/>
      <c r="HY96" s="163"/>
      <c r="HZ96" s="163"/>
      <c r="IA96" s="163"/>
      <c r="IB96" s="163"/>
      <c r="IC96" s="163"/>
      <c r="ID96" s="163"/>
      <c r="IE96" s="163"/>
      <c r="IF96" s="163"/>
      <c r="IG96" s="163"/>
      <c r="IH96" s="163"/>
      <c r="II96" s="163"/>
      <c r="IJ96" s="163"/>
      <c r="IK96" s="163"/>
      <c r="IL96" s="163"/>
      <c r="IM96" s="163"/>
      <c r="IN96" s="163"/>
      <c r="IO96" s="163"/>
      <c r="IP96" s="163"/>
      <c r="IQ96" s="163"/>
      <c r="IR96" s="163"/>
      <c r="IS96" s="163"/>
      <c r="IT96" s="163"/>
      <c r="IU96" s="163"/>
      <c r="IV96" s="163"/>
      <c r="IW96" s="163"/>
      <c r="IX96" s="163"/>
      <c r="IY96" s="163"/>
      <c r="IZ96" s="163"/>
      <c r="JA96" s="163"/>
      <c r="JB96" s="163"/>
      <c r="JC96" s="163"/>
      <c r="JD96" s="163"/>
      <c r="JE96" s="163"/>
      <c r="JF96" s="163"/>
      <c r="JG96" s="163"/>
      <c r="JH96" s="163"/>
      <c r="JI96" s="163"/>
      <c r="JJ96" s="163"/>
      <c r="JK96" s="163"/>
      <c r="JL96" s="163"/>
      <c r="JM96" s="163"/>
      <c r="JN96" s="163"/>
      <c r="JO96" s="163"/>
      <c r="JP96" s="163"/>
      <c r="JQ96" s="163"/>
      <c r="JR96" s="163"/>
      <c r="JS96" s="163"/>
      <c r="JT96" s="163"/>
      <c r="JU96" s="163"/>
      <c r="JV96" s="163"/>
      <c r="JW96" s="163"/>
      <c r="JX96" s="163"/>
      <c r="JY96" s="163"/>
      <c r="JZ96" s="163"/>
      <c r="KA96" s="163"/>
      <c r="KB96" s="163"/>
      <c r="KC96" s="163"/>
      <c r="KD96" s="163"/>
      <c r="KE96" s="163"/>
      <c r="KF96" s="163"/>
      <c r="KG96" s="163"/>
      <c r="KH96" s="163"/>
      <c r="KI96" s="163"/>
      <c r="KJ96" s="163"/>
      <c r="KK96" s="163"/>
      <c r="KL96" s="163"/>
      <c r="KM96" s="163"/>
      <c r="KN96" s="163"/>
      <c r="KO96" s="163"/>
      <c r="KP96" s="163"/>
      <c r="KQ96" s="163"/>
      <c r="KR96" s="163"/>
      <c r="KS96" s="163"/>
      <c r="KT96" s="163"/>
      <c r="KU96" s="163"/>
      <c r="KV96" s="163"/>
      <c r="KW96" s="163"/>
      <c r="KX96" s="163"/>
      <c r="KY96" s="163"/>
      <c r="KZ96" s="163"/>
      <c r="LA96" s="163"/>
      <c r="LB96" s="163"/>
      <c r="LC96" s="163"/>
      <c r="LD96" s="163"/>
      <c r="LE96" s="163"/>
      <c r="LF96" s="163"/>
      <c r="LG96" s="163"/>
      <c r="LH96" s="163"/>
      <c r="LI96" s="163"/>
      <c r="LJ96" s="163"/>
      <c r="LK96" s="163"/>
      <c r="LL96" s="163"/>
      <c r="LM96" s="163"/>
      <c r="LN96" s="163"/>
      <c r="LO96" s="163"/>
      <c r="LP96" s="163"/>
      <c r="LQ96" s="163"/>
      <c r="LR96" s="163"/>
      <c r="LS96" s="163"/>
      <c r="LT96" s="163"/>
      <c r="LU96" s="163"/>
      <c r="LV96" s="163"/>
      <c r="LW96" s="163"/>
      <c r="LX96" s="163"/>
      <c r="LY96" s="163"/>
      <c r="LZ96" s="163"/>
      <c r="MA96" s="163"/>
      <c r="MB96" s="163"/>
      <c r="MC96" s="163"/>
      <c r="MD96" s="163"/>
      <c r="ME96" s="163"/>
      <c r="MF96" s="163"/>
      <c r="MG96" s="163"/>
      <c r="MH96" s="163"/>
      <c r="MI96" s="163"/>
      <c r="MJ96" s="163"/>
      <c r="MK96" s="163"/>
      <c r="ML96" s="163"/>
      <c r="MM96" s="163"/>
      <c r="MN96" s="163"/>
      <c r="MO96" s="163"/>
      <c r="MP96" s="163"/>
      <c r="MQ96" s="163"/>
      <c r="MR96" s="163"/>
      <c r="MS96" s="163"/>
      <c r="MT96" s="163"/>
      <c r="MU96" s="163"/>
      <c r="MV96" s="163"/>
      <c r="MW96" s="163"/>
      <c r="MX96" s="163"/>
      <c r="MY96" s="163"/>
      <c r="MZ96" s="163"/>
      <c r="NA96" s="163"/>
      <c r="NB96" s="163"/>
      <c r="NC96" s="163"/>
      <c r="ND96" s="163"/>
      <c r="NE96" s="163"/>
      <c r="NF96" s="163"/>
      <c r="NG96" s="163"/>
      <c r="NH96" s="163"/>
      <c r="NI96" s="163"/>
      <c r="NJ96" s="163"/>
      <c r="NK96" s="163"/>
      <c r="NL96" s="163"/>
      <c r="NM96" s="163"/>
      <c r="NN96" s="163"/>
      <c r="NO96" s="163"/>
      <c r="NP96" s="163"/>
      <c r="NQ96" s="163"/>
      <c r="NR96" s="163"/>
      <c r="NS96" s="163"/>
      <c r="NT96" s="163"/>
      <c r="NU96" s="163"/>
      <c r="NV96" s="163"/>
      <c r="NW96" s="163"/>
      <c r="NX96" s="163"/>
      <c r="NY96" s="163"/>
      <c r="NZ96" s="163"/>
      <c r="OA96" s="163"/>
      <c r="OB96" s="163"/>
      <c r="OC96" s="163"/>
      <c r="OD96" s="154" t="s">
        <v>225</v>
      </c>
    </row>
    <row r="97" spans="1:394" s="154" customFormat="1" ht="15.75" customHeight="1">
      <c r="A97" s="159">
        <f t="shared" si="52"/>
        <v>92</v>
      </c>
      <c r="B97" s="160"/>
      <c r="C97" s="152">
        <f t="shared" si="27"/>
        <v>0</v>
      </c>
      <c r="D97" s="152">
        <f t="shared" si="27"/>
        <v>0</v>
      </c>
      <c r="E97" s="161">
        <f t="shared" si="41"/>
        <v>0</v>
      </c>
      <c r="F97" s="161">
        <f t="shared" si="28"/>
        <v>0</v>
      </c>
      <c r="G97" s="161">
        <f t="shared" si="42"/>
        <v>0</v>
      </c>
      <c r="H97" s="162">
        <f t="shared" si="29"/>
        <v>0</v>
      </c>
      <c r="I97" s="162">
        <f t="shared" si="43"/>
        <v>0</v>
      </c>
      <c r="J97" s="161">
        <f t="shared" si="30"/>
        <v>0</v>
      </c>
      <c r="K97" s="161">
        <f t="shared" si="44"/>
        <v>0</v>
      </c>
      <c r="L97" s="161">
        <f t="shared" si="31"/>
        <v>0</v>
      </c>
      <c r="M97" s="161">
        <f t="shared" si="45"/>
        <v>0</v>
      </c>
      <c r="N97" s="161">
        <f t="shared" si="32"/>
        <v>0</v>
      </c>
      <c r="O97" s="161">
        <f t="shared" si="46"/>
        <v>0</v>
      </c>
      <c r="P97" s="161">
        <f t="shared" si="33"/>
        <v>0</v>
      </c>
      <c r="Q97" s="161">
        <f t="shared" si="47"/>
        <v>0</v>
      </c>
      <c r="R97" s="161">
        <f t="shared" si="34"/>
        <v>0</v>
      </c>
      <c r="S97" s="161">
        <f t="shared" si="48"/>
        <v>0</v>
      </c>
      <c r="T97" s="161">
        <f t="shared" si="35"/>
        <v>0</v>
      </c>
      <c r="U97" s="161">
        <f t="shared" si="49"/>
        <v>0</v>
      </c>
      <c r="V97" s="161">
        <f t="shared" si="36"/>
        <v>0</v>
      </c>
      <c r="W97" s="161">
        <f t="shared" si="38"/>
        <v>0</v>
      </c>
      <c r="X97" s="161">
        <f t="shared" si="37"/>
        <v>0</v>
      </c>
      <c r="Y97" s="161">
        <f t="shared" si="39"/>
        <v>0</v>
      </c>
      <c r="Z97" s="161">
        <f t="shared" si="40"/>
        <v>0</v>
      </c>
      <c r="AA97" s="161">
        <f t="shared" si="50"/>
        <v>0</v>
      </c>
      <c r="AB97" s="161">
        <f t="shared" si="51"/>
        <v>0</v>
      </c>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c r="FU97" s="163"/>
      <c r="FV97" s="163"/>
      <c r="FW97" s="163"/>
      <c r="FX97" s="163"/>
      <c r="FY97" s="163"/>
      <c r="FZ97" s="163"/>
      <c r="GA97" s="163"/>
      <c r="GB97" s="163"/>
      <c r="GC97" s="163"/>
      <c r="GD97" s="163"/>
      <c r="GE97" s="163"/>
      <c r="GF97" s="163"/>
      <c r="GG97" s="163"/>
      <c r="GH97" s="163"/>
      <c r="GI97" s="163"/>
      <c r="GJ97" s="163"/>
      <c r="GK97" s="163"/>
      <c r="GL97" s="163"/>
      <c r="GM97" s="163"/>
      <c r="GN97" s="163"/>
      <c r="GO97" s="163"/>
      <c r="GP97" s="163"/>
      <c r="GQ97" s="163"/>
      <c r="GR97" s="163"/>
      <c r="GS97" s="163"/>
      <c r="GT97" s="163"/>
      <c r="GU97" s="163"/>
      <c r="GV97" s="163"/>
      <c r="GW97" s="163"/>
      <c r="GX97" s="163"/>
      <c r="GY97" s="163"/>
      <c r="GZ97" s="163"/>
      <c r="HA97" s="163"/>
      <c r="HB97" s="163"/>
      <c r="HC97" s="163"/>
      <c r="HD97" s="163"/>
      <c r="HE97" s="163"/>
      <c r="HF97" s="163"/>
      <c r="HG97" s="163"/>
      <c r="HH97" s="163"/>
      <c r="HI97" s="163"/>
      <c r="HJ97" s="163"/>
      <c r="HK97" s="163"/>
      <c r="HL97" s="163"/>
      <c r="HM97" s="163"/>
      <c r="HN97" s="163"/>
      <c r="HO97" s="163"/>
      <c r="HP97" s="163"/>
      <c r="HQ97" s="163"/>
      <c r="HR97" s="163"/>
      <c r="HS97" s="163"/>
      <c r="HT97" s="163"/>
      <c r="HU97" s="163"/>
      <c r="HV97" s="163"/>
      <c r="HW97" s="163"/>
      <c r="HX97" s="163"/>
      <c r="HY97" s="163"/>
      <c r="HZ97" s="163"/>
      <c r="IA97" s="163"/>
      <c r="IB97" s="163"/>
      <c r="IC97" s="163"/>
      <c r="ID97" s="163"/>
      <c r="IE97" s="163"/>
      <c r="IF97" s="163"/>
      <c r="IG97" s="163"/>
      <c r="IH97" s="163"/>
      <c r="II97" s="163"/>
      <c r="IJ97" s="163"/>
      <c r="IK97" s="163"/>
      <c r="IL97" s="163"/>
      <c r="IM97" s="163"/>
      <c r="IN97" s="163"/>
      <c r="IO97" s="163"/>
      <c r="IP97" s="163"/>
      <c r="IQ97" s="163"/>
      <c r="IR97" s="163"/>
      <c r="IS97" s="163"/>
      <c r="IT97" s="163"/>
      <c r="IU97" s="163"/>
      <c r="IV97" s="163"/>
      <c r="IW97" s="163"/>
      <c r="IX97" s="163"/>
      <c r="IY97" s="163"/>
      <c r="IZ97" s="163"/>
      <c r="JA97" s="163"/>
      <c r="JB97" s="163"/>
      <c r="JC97" s="163"/>
      <c r="JD97" s="163"/>
      <c r="JE97" s="163"/>
      <c r="JF97" s="163"/>
      <c r="JG97" s="163"/>
      <c r="JH97" s="163"/>
      <c r="JI97" s="163"/>
      <c r="JJ97" s="163"/>
      <c r="JK97" s="163"/>
      <c r="JL97" s="163"/>
      <c r="JM97" s="163"/>
      <c r="JN97" s="163"/>
      <c r="JO97" s="163"/>
      <c r="JP97" s="163"/>
      <c r="JQ97" s="163"/>
      <c r="JR97" s="163"/>
      <c r="JS97" s="163"/>
      <c r="JT97" s="163"/>
      <c r="JU97" s="163"/>
      <c r="JV97" s="163"/>
      <c r="JW97" s="163"/>
      <c r="JX97" s="163"/>
      <c r="JY97" s="163"/>
      <c r="JZ97" s="163"/>
      <c r="KA97" s="163"/>
      <c r="KB97" s="163"/>
      <c r="KC97" s="163"/>
      <c r="KD97" s="163"/>
      <c r="KE97" s="163"/>
      <c r="KF97" s="163"/>
      <c r="KG97" s="163"/>
      <c r="KH97" s="163"/>
      <c r="KI97" s="163"/>
      <c r="KJ97" s="163"/>
      <c r="KK97" s="163"/>
      <c r="KL97" s="163"/>
      <c r="KM97" s="163"/>
      <c r="KN97" s="163"/>
      <c r="KO97" s="163"/>
      <c r="KP97" s="163"/>
      <c r="KQ97" s="163"/>
      <c r="KR97" s="163"/>
      <c r="KS97" s="163"/>
      <c r="KT97" s="163"/>
      <c r="KU97" s="163"/>
      <c r="KV97" s="163"/>
      <c r="KW97" s="163"/>
      <c r="KX97" s="163"/>
      <c r="KY97" s="163"/>
      <c r="KZ97" s="163"/>
      <c r="LA97" s="163"/>
      <c r="LB97" s="163"/>
      <c r="LC97" s="163"/>
      <c r="LD97" s="163"/>
      <c r="LE97" s="163"/>
      <c r="LF97" s="163"/>
      <c r="LG97" s="163"/>
      <c r="LH97" s="163"/>
      <c r="LI97" s="163"/>
      <c r="LJ97" s="163"/>
      <c r="LK97" s="163"/>
      <c r="LL97" s="163"/>
      <c r="LM97" s="163"/>
      <c r="LN97" s="163"/>
      <c r="LO97" s="163"/>
      <c r="LP97" s="163"/>
      <c r="LQ97" s="163"/>
      <c r="LR97" s="163"/>
      <c r="LS97" s="163"/>
      <c r="LT97" s="163"/>
      <c r="LU97" s="163"/>
      <c r="LV97" s="163"/>
      <c r="LW97" s="163"/>
      <c r="LX97" s="163"/>
      <c r="LY97" s="163"/>
      <c r="LZ97" s="163"/>
      <c r="MA97" s="163"/>
      <c r="MB97" s="163"/>
      <c r="MC97" s="163"/>
      <c r="MD97" s="163"/>
      <c r="ME97" s="163"/>
      <c r="MF97" s="163"/>
      <c r="MG97" s="163"/>
      <c r="MH97" s="163"/>
      <c r="MI97" s="163"/>
      <c r="MJ97" s="163"/>
      <c r="MK97" s="163"/>
      <c r="ML97" s="163"/>
      <c r="MM97" s="163"/>
      <c r="MN97" s="163"/>
      <c r="MO97" s="163"/>
      <c r="MP97" s="163"/>
      <c r="MQ97" s="163"/>
      <c r="MR97" s="163"/>
      <c r="MS97" s="163"/>
      <c r="MT97" s="163"/>
      <c r="MU97" s="163"/>
      <c r="MV97" s="163"/>
      <c r="MW97" s="163"/>
      <c r="MX97" s="163"/>
      <c r="MY97" s="163"/>
      <c r="MZ97" s="163"/>
      <c r="NA97" s="163"/>
      <c r="NB97" s="163"/>
      <c r="NC97" s="163"/>
      <c r="ND97" s="163"/>
      <c r="NE97" s="163"/>
      <c r="NF97" s="163"/>
      <c r="NG97" s="163"/>
      <c r="NH97" s="163"/>
      <c r="NI97" s="163"/>
      <c r="NJ97" s="163"/>
      <c r="NK97" s="163"/>
      <c r="NL97" s="163"/>
      <c r="NM97" s="163"/>
      <c r="NN97" s="163"/>
      <c r="NO97" s="163"/>
      <c r="NP97" s="163"/>
      <c r="NQ97" s="163"/>
      <c r="NR97" s="163"/>
      <c r="NS97" s="163"/>
      <c r="NT97" s="163"/>
      <c r="NU97" s="163"/>
      <c r="NV97" s="163"/>
      <c r="NW97" s="163"/>
      <c r="NX97" s="163"/>
      <c r="NY97" s="163"/>
      <c r="NZ97" s="163"/>
      <c r="OA97" s="163"/>
      <c r="OB97" s="163"/>
      <c r="OC97" s="163"/>
      <c r="OD97" s="154" t="s">
        <v>225</v>
      </c>
    </row>
    <row r="98" spans="1:394" s="154" customFormat="1" ht="15.75" customHeight="1">
      <c r="A98" s="159">
        <f t="shared" si="52"/>
        <v>93</v>
      </c>
      <c r="B98" s="160"/>
      <c r="C98" s="152">
        <f t="shared" si="27"/>
        <v>0</v>
      </c>
      <c r="D98" s="152">
        <f t="shared" si="27"/>
        <v>0</v>
      </c>
      <c r="E98" s="161">
        <f t="shared" si="41"/>
        <v>0</v>
      </c>
      <c r="F98" s="161">
        <f t="shared" si="28"/>
        <v>0</v>
      </c>
      <c r="G98" s="161">
        <f t="shared" si="42"/>
        <v>0</v>
      </c>
      <c r="H98" s="162">
        <f t="shared" si="29"/>
        <v>0</v>
      </c>
      <c r="I98" s="162">
        <f t="shared" si="43"/>
        <v>0</v>
      </c>
      <c r="J98" s="161">
        <f t="shared" si="30"/>
        <v>0</v>
      </c>
      <c r="K98" s="161">
        <f t="shared" si="44"/>
        <v>0</v>
      </c>
      <c r="L98" s="161">
        <f t="shared" si="31"/>
        <v>0</v>
      </c>
      <c r="M98" s="161">
        <f t="shared" si="45"/>
        <v>0</v>
      </c>
      <c r="N98" s="161">
        <f t="shared" si="32"/>
        <v>0</v>
      </c>
      <c r="O98" s="161">
        <f t="shared" si="46"/>
        <v>0</v>
      </c>
      <c r="P98" s="161">
        <f t="shared" si="33"/>
        <v>0</v>
      </c>
      <c r="Q98" s="161">
        <f t="shared" si="47"/>
        <v>0</v>
      </c>
      <c r="R98" s="161">
        <f t="shared" si="34"/>
        <v>0</v>
      </c>
      <c r="S98" s="161">
        <f t="shared" si="48"/>
        <v>0</v>
      </c>
      <c r="T98" s="161">
        <f t="shared" si="35"/>
        <v>0</v>
      </c>
      <c r="U98" s="161">
        <f t="shared" si="49"/>
        <v>0</v>
      </c>
      <c r="V98" s="161">
        <f t="shared" si="36"/>
        <v>0</v>
      </c>
      <c r="W98" s="161">
        <f t="shared" si="38"/>
        <v>0</v>
      </c>
      <c r="X98" s="161">
        <f t="shared" si="37"/>
        <v>0</v>
      </c>
      <c r="Y98" s="161">
        <f t="shared" si="39"/>
        <v>0</v>
      </c>
      <c r="Z98" s="161">
        <f t="shared" si="40"/>
        <v>0</v>
      </c>
      <c r="AA98" s="161">
        <f t="shared" si="50"/>
        <v>0</v>
      </c>
      <c r="AB98" s="161">
        <f t="shared" si="51"/>
        <v>0</v>
      </c>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54" t="s">
        <v>225</v>
      </c>
    </row>
    <row r="99" spans="1:394" s="154" customFormat="1" ht="15.75" customHeight="1">
      <c r="A99" s="159">
        <f t="shared" si="52"/>
        <v>94</v>
      </c>
      <c r="B99" s="160"/>
      <c r="C99" s="152">
        <f t="shared" si="27"/>
        <v>0</v>
      </c>
      <c r="D99" s="152">
        <f t="shared" si="27"/>
        <v>0</v>
      </c>
      <c r="E99" s="161">
        <f t="shared" si="41"/>
        <v>0</v>
      </c>
      <c r="F99" s="161">
        <f t="shared" si="28"/>
        <v>0</v>
      </c>
      <c r="G99" s="161">
        <f t="shared" si="42"/>
        <v>0</v>
      </c>
      <c r="H99" s="162">
        <f t="shared" si="29"/>
        <v>0</v>
      </c>
      <c r="I99" s="162">
        <f t="shared" si="43"/>
        <v>0</v>
      </c>
      <c r="J99" s="161">
        <f t="shared" si="30"/>
        <v>0</v>
      </c>
      <c r="K99" s="161">
        <f t="shared" si="44"/>
        <v>0</v>
      </c>
      <c r="L99" s="161">
        <f t="shared" si="31"/>
        <v>0</v>
      </c>
      <c r="M99" s="161">
        <f t="shared" si="45"/>
        <v>0</v>
      </c>
      <c r="N99" s="161">
        <f t="shared" si="32"/>
        <v>0</v>
      </c>
      <c r="O99" s="161">
        <f t="shared" si="46"/>
        <v>0</v>
      </c>
      <c r="P99" s="161">
        <f t="shared" si="33"/>
        <v>0</v>
      </c>
      <c r="Q99" s="161">
        <f t="shared" si="47"/>
        <v>0</v>
      </c>
      <c r="R99" s="161">
        <f t="shared" si="34"/>
        <v>0</v>
      </c>
      <c r="S99" s="161">
        <f t="shared" si="48"/>
        <v>0</v>
      </c>
      <c r="T99" s="161">
        <f t="shared" si="35"/>
        <v>0</v>
      </c>
      <c r="U99" s="161">
        <f t="shared" si="49"/>
        <v>0</v>
      </c>
      <c r="V99" s="161">
        <f t="shared" si="36"/>
        <v>0</v>
      </c>
      <c r="W99" s="161">
        <f t="shared" si="38"/>
        <v>0</v>
      </c>
      <c r="X99" s="161">
        <f t="shared" si="37"/>
        <v>0</v>
      </c>
      <c r="Y99" s="161">
        <f t="shared" si="39"/>
        <v>0</v>
      </c>
      <c r="Z99" s="161">
        <f t="shared" si="40"/>
        <v>0</v>
      </c>
      <c r="AA99" s="161">
        <f t="shared" si="50"/>
        <v>0</v>
      </c>
      <c r="AB99" s="161">
        <f t="shared" si="51"/>
        <v>0</v>
      </c>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c r="FU99" s="163"/>
      <c r="FV99" s="163"/>
      <c r="FW99" s="163"/>
      <c r="FX99" s="163"/>
      <c r="FY99" s="163"/>
      <c r="FZ99" s="163"/>
      <c r="GA99" s="163"/>
      <c r="GB99" s="163"/>
      <c r="GC99" s="163"/>
      <c r="GD99" s="163"/>
      <c r="GE99" s="163"/>
      <c r="GF99" s="163"/>
      <c r="GG99" s="163"/>
      <c r="GH99" s="163"/>
      <c r="GI99" s="163"/>
      <c r="GJ99" s="163"/>
      <c r="GK99" s="163"/>
      <c r="GL99" s="163"/>
      <c r="GM99" s="163"/>
      <c r="GN99" s="163"/>
      <c r="GO99" s="163"/>
      <c r="GP99" s="163"/>
      <c r="GQ99" s="163"/>
      <c r="GR99" s="163"/>
      <c r="GS99" s="163"/>
      <c r="GT99" s="163"/>
      <c r="GU99" s="163"/>
      <c r="GV99" s="163"/>
      <c r="GW99" s="163"/>
      <c r="GX99" s="163"/>
      <c r="GY99" s="163"/>
      <c r="GZ99" s="163"/>
      <c r="HA99" s="163"/>
      <c r="HB99" s="163"/>
      <c r="HC99" s="163"/>
      <c r="HD99" s="163"/>
      <c r="HE99" s="163"/>
      <c r="HF99" s="163"/>
      <c r="HG99" s="163"/>
      <c r="HH99" s="163"/>
      <c r="HI99" s="163"/>
      <c r="HJ99" s="163"/>
      <c r="HK99" s="163"/>
      <c r="HL99" s="163"/>
      <c r="HM99" s="163"/>
      <c r="HN99" s="163"/>
      <c r="HO99" s="163"/>
      <c r="HP99" s="163"/>
      <c r="HQ99" s="163"/>
      <c r="HR99" s="163"/>
      <c r="HS99" s="163"/>
      <c r="HT99" s="163"/>
      <c r="HU99" s="163"/>
      <c r="HV99" s="163"/>
      <c r="HW99" s="163"/>
      <c r="HX99" s="163"/>
      <c r="HY99" s="163"/>
      <c r="HZ99" s="163"/>
      <c r="IA99" s="163"/>
      <c r="IB99" s="163"/>
      <c r="IC99" s="163"/>
      <c r="ID99" s="163"/>
      <c r="IE99" s="163"/>
      <c r="IF99" s="163"/>
      <c r="IG99" s="163"/>
      <c r="IH99" s="163"/>
      <c r="II99" s="163"/>
      <c r="IJ99" s="163"/>
      <c r="IK99" s="163"/>
      <c r="IL99" s="163"/>
      <c r="IM99" s="163"/>
      <c r="IN99" s="163"/>
      <c r="IO99" s="163"/>
      <c r="IP99" s="163"/>
      <c r="IQ99" s="163"/>
      <c r="IR99" s="163"/>
      <c r="IS99" s="163"/>
      <c r="IT99" s="163"/>
      <c r="IU99" s="163"/>
      <c r="IV99" s="163"/>
      <c r="IW99" s="163"/>
      <c r="IX99" s="163"/>
      <c r="IY99" s="163"/>
      <c r="IZ99" s="163"/>
      <c r="JA99" s="163"/>
      <c r="JB99" s="163"/>
      <c r="JC99" s="163"/>
      <c r="JD99" s="163"/>
      <c r="JE99" s="163"/>
      <c r="JF99" s="163"/>
      <c r="JG99" s="163"/>
      <c r="JH99" s="163"/>
      <c r="JI99" s="163"/>
      <c r="JJ99" s="163"/>
      <c r="JK99" s="163"/>
      <c r="JL99" s="163"/>
      <c r="JM99" s="163"/>
      <c r="JN99" s="163"/>
      <c r="JO99" s="163"/>
      <c r="JP99" s="163"/>
      <c r="JQ99" s="163"/>
      <c r="JR99" s="163"/>
      <c r="JS99" s="163"/>
      <c r="JT99" s="163"/>
      <c r="JU99" s="163"/>
      <c r="JV99" s="163"/>
      <c r="JW99" s="163"/>
      <c r="JX99" s="163"/>
      <c r="JY99" s="163"/>
      <c r="JZ99" s="163"/>
      <c r="KA99" s="163"/>
      <c r="KB99" s="163"/>
      <c r="KC99" s="163"/>
      <c r="KD99" s="163"/>
      <c r="KE99" s="163"/>
      <c r="KF99" s="163"/>
      <c r="KG99" s="163"/>
      <c r="KH99" s="163"/>
      <c r="KI99" s="163"/>
      <c r="KJ99" s="163"/>
      <c r="KK99" s="163"/>
      <c r="KL99" s="163"/>
      <c r="KM99" s="163"/>
      <c r="KN99" s="163"/>
      <c r="KO99" s="163"/>
      <c r="KP99" s="163"/>
      <c r="KQ99" s="163"/>
      <c r="KR99" s="163"/>
      <c r="KS99" s="163"/>
      <c r="KT99" s="163"/>
      <c r="KU99" s="163"/>
      <c r="KV99" s="163"/>
      <c r="KW99" s="163"/>
      <c r="KX99" s="163"/>
      <c r="KY99" s="163"/>
      <c r="KZ99" s="163"/>
      <c r="LA99" s="163"/>
      <c r="LB99" s="163"/>
      <c r="LC99" s="163"/>
      <c r="LD99" s="163"/>
      <c r="LE99" s="163"/>
      <c r="LF99" s="163"/>
      <c r="LG99" s="163"/>
      <c r="LH99" s="163"/>
      <c r="LI99" s="163"/>
      <c r="LJ99" s="163"/>
      <c r="LK99" s="163"/>
      <c r="LL99" s="163"/>
      <c r="LM99" s="163"/>
      <c r="LN99" s="163"/>
      <c r="LO99" s="163"/>
      <c r="LP99" s="163"/>
      <c r="LQ99" s="163"/>
      <c r="LR99" s="163"/>
      <c r="LS99" s="163"/>
      <c r="LT99" s="163"/>
      <c r="LU99" s="163"/>
      <c r="LV99" s="163"/>
      <c r="LW99" s="163"/>
      <c r="LX99" s="163"/>
      <c r="LY99" s="163"/>
      <c r="LZ99" s="163"/>
      <c r="MA99" s="163"/>
      <c r="MB99" s="163"/>
      <c r="MC99" s="163"/>
      <c r="MD99" s="163"/>
      <c r="ME99" s="163"/>
      <c r="MF99" s="163"/>
      <c r="MG99" s="163"/>
      <c r="MH99" s="163"/>
      <c r="MI99" s="163"/>
      <c r="MJ99" s="163"/>
      <c r="MK99" s="163"/>
      <c r="ML99" s="163"/>
      <c r="MM99" s="163"/>
      <c r="MN99" s="163"/>
      <c r="MO99" s="163"/>
      <c r="MP99" s="163"/>
      <c r="MQ99" s="163"/>
      <c r="MR99" s="163"/>
      <c r="MS99" s="163"/>
      <c r="MT99" s="163"/>
      <c r="MU99" s="163"/>
      <c r="MV99" s="163"/>
      <c r="MW99" s="163"/>
      <c r="MX99" s="163"/>
      <c r="MY99" s="163"/>
      <c r="MZ99" s="163"/>
      <c r="NA99" s="163"/>
      <c r="NB99" s="163"/>
      <c r="NC99" s="163"/>
      <c r="ND99" s="163"/>
      <c r="NE99" s="163"/>
      <c r="NF99" s="163"/>
      <c r="NG99" s="163"/>
      <c r="NH99" s="163"/>
      <c r="NI99" s="163"/>
      <c r="NJ99" s="163"/>
      <c r="NK99" s="163"/>
      <c r="NL99" s="163"/>
      <c r="NM99" s="163"/>
      <c r="NN99" s="163"/>
      <c r="NO99" s="163"/>
      <c r="NP99" s="163"/>
      <c r="NQ99" s="163"/>
      <c r="NR99" s="163"/>
      <c r="NS99" s="163"/>
      <c r="NT99" s="163"/>
      <c r="NU99" s="163"/>
      <c r="NV99" s="163"/>
      <c r="NW99" s="163"/>
      <c r="NX99" s="163"/>
      <c r="NY99" s="163"/>
      <c r="NZ99" s="163"/>
      <c r="OA99" s="163"/>
      <c r="OB99" s="163"/>
      <c r="OC99" s="163"/>
      <c r="OD99" s="154" t="s">
        <v>225</v>
      </c>
    </row>
    <row r="100" spans="1:394" s="154" customFormat="1" ht="15.75" customHeight="1">
      <c r="A100" s="159">
        <f t="shared" si="52"/>
        <v>95</v>
      </c>
      <c r="B100" s="160"/>
      <c r="C100" s="152">
        <f t="shared" si="27"/>
        <v>0</v>
      </c>
      <c r="D100" s="152">
        <f t="shared" si="27"/>
        <v>0</v>
      </c>
      <c r="E100" s="161">
        <f t="shared" si="41"/>
        <v>0</v>
      </c>
      <c r="F100" s="161">
        <f t="shared" si="28"/>
        <v>0</v>
      </c>
      <c r="G100" s="161">
        <f t="shared" si="42"/>
        <v>0</v>
      </c>
      <c r="H100" s="162">
        <f t="shared" si="29"/>
        <v>0</v>
      </c>
      <c r="I100" s="162">
        <f t="shared" si="43"/>
        <v>0</v>
      </c>
      <c r="J100" s="161">
        <f t="shared" si="30"/>
        <v>0</v>
      </c>
      <c r="K100" s="161">
        <f t="shared" si="44"/>
        <v>0</v>
      </c>
      <c r="L100" s="161">
        <f t="shared" si="31"/>
        <v>0</v>
      </c>
      <c r="M100" s="161">
        <f t="shared" si="45"/>
        <v>0</v>
      </c>
      <c r="N100" s="161">
        <f t="shared" si="32"/>
        <v>0</v>
      </c>
      <c r="O100" s="161">
        <f t="shared" si="46"/>
        <v>0</v>
      </c>
      <c r="P100" s="161">
        <f t="shared" si="33"/>
        <v>0</v>
      </c>
      <c r="Q100" s="161">
        <f t="shared" si="47"/>
        <v>0</v>
      </c>
      <c r="R100" s="161">
        <f t="shared" si="34"/>
        <v>0</v>
      </c>
      <c r="S100" s="161">
        <f t="shared" si="48"/>
        <v>0</v>
      </c>
      <c r="T100" s="161">
        <f t="shared" si="35"/>
        <v>0</v>
      </c>
      <c r="U100" s="161">
        <f t="shared" si="49"/>
        <v>0</v>
      </c>
      <c r="V100" s="161">
        <f t="shared" si="36"/>
        <v>0</v>
      </c>
      <c r="W100" s="161">
        <f t="shared" si="38"/>
        <v>0</v>
      </c>
      <c r="X100" s="161">
        <f t="shared" si="37"/>
        <v>0</v>
      </c>
      <c r="Y100" s="161">
        <f t="shared" si="39"/>
        <v>0</v>
      </c>
      <c r="Z100" s="161">
        <f t="shared" si="40"/>
        <v>0</v>
      </c>
      <c r="AA100" s="161">
        <f t="shared" si="50"/>
        <v>0</v>
      </c>
      <c r="AB100" s="161">
        <f t="shared" si="51"/>
        <v>0</v>
      </c>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c r="FU100" s="163"/>
      <c r="FV100" s="163"/>
      <c r="FW100" s="163"/>
      <c r="FX100" s="163"/>
      <c r="FY100" s="163"/>
      <c r="FZ100" s="163"/>
      <c r="GA100" s="163"/>
      <c r="GB100" s="163"/>
      <c r="GC100" s="163"/>
      <c r="GD100" s="163"/>
      <c r="GE100" s="163"/>
      <c r="GF100" s="163"/>
      <c r="GG100" s="163"/>
      <c r="GH100" s="163"/>
      <c r="GI100" s="163"/>
      <c r="GJ100" s="163"/>
      <c r="GK100" s="163"/>
      <c r="GL100" s="163"/>
      <c r="GM100" s="163"/>
      <c r="GN100" s="163"/>
      <c r="GO100" s="163"/>
      <c r="GP100" s="163"/>
      <c r="GQ100" s="163"/>
      <c r="GR100" s="163"/>
      <c r="GS100" s="163"/>
      <c r="GT100" s="163"/>
      <c r="GU100" s="163"/>
      <c r="GV100" s="163"/>
      <c r="GW100" s="163"/>
      <c r="GX100" s="163"/>
      <c r="GY100" s="163"/>
      <c r="GZ100" s="163"/>
      <c r="HA100" s="163"/>
      <c r="HB100" s="163"/>
      <c r="HC100" s="163"/>
      <c r="HD100" s="163"/>
      <c r="HE100" s="163"/>
      <c r="HF100" s="163"/>
      <c r="HG100" s="163"/>
      <c r="HH100" s="163"/>
      <c r="HI100" s="163"/>
      <c r="HJ100" s="163"/>
      <c r="HK100" s="163"/>
      <c r="HL100" s="163"/>
      <c r="HM100" s="163"/>
      <c r="HN100" s="163"/>
      <c r="HO100" s="163"/>
      <c r="HP100" s="163"/>
      <c r="HQ100" s="163"/>
      <c r="HR100" s="163"/>
      <c r="HS100" s="163"/>
      <c r="HT100" s="163"/>
      <c r="HU100" s="163"/>
      <c r="HV100" s="163"/>
      <c r="HW100" s="163"/>
      <c r="HX100" s="163"/>
      <c r="HY100" s="163"/>
      <c r="HZ100" s="163"/>
      <c r="IA100" s="163"/>
      <c r="IB100" s="163"/>
      <c r="IC100" s="163"/>
      <c r="ID100" s="163"/>
      <c r="IE100" s="163"/>
      <c r="IF100" s="163"/>
      <c r="IG100" s="163"/>
      <c r="IH100" s="163"/>
      <c r="II100" s="163"/>
      <c r="IJ100" s="163"/>
      <c r="IK100" s="163"/>
      <c r="IL100" s="163"/>
      <c r="IM100" s="163"/>
      <c r="IN100" s="163"/>
      <c r="IO100" s="163"/>
      <c r="IP100" s="163"/>
      <c r="IQ100" s="163"/>
      <c r="IR100" s="163"/>
      <c r="IS100" s="163"/>
      <c r="IT100" s="163"/>
      <c r="IU100" s="163"/>
      <c r="IV100" s="163"/>
      <c r="IW100" s="163"/>
      <c r="IX100" s="163"/>
      <c r="IY100" s="163"/>
      <c r="IZ100" s="163"/>
      <c r="JA100" s="163"/>
      <c r="JB100" s="163"/>
      <c r="JC100" s="163"/>
      <c r="JD100" s="163"/>
      <c r="JE100" s="163"/>
      <c r="JF100" s="163"/>
      <c r="JG100" s="163"/>
      <c r="JH100" s="163"/>
      <c r="JI100" s="163"/>
      <c r="JJ100" s="163"/>
      <c r="JK100" s="163"/>
      <c r="JL100" s="163"/>
      <c r="JM100" s="163"/>
      <c r="JN100" s="163"/>
      <c r="JO100" s="163"/>
      <c r="JP100" s="163"/>
      <c r="JQ100" s="163"/>
      <c r="JR100" s="163"/>
      <c r="JS100" s="163"/>
      <c r="JT100" s="163"/>
      <c r="JU100" s="163"/>
      <c r="JV100" s="163"/>
      <c r="JW100" s="163"/>
      <c r="JX100" s="163"/>
      <c r="JY100" s="163"/>
      <c r="JZ100" s="163"/>
      <c r="KA100" s="163"/>
      <c r="KB100" s="163"/>
      <c r="KC100" s="163"/>
      <c r="KD100" s="163"/>
      <c r="KE100" s="163"/>
      <c r="KF100" s="163"/>
      <c r="KG100" s="163"/>
      <c r="KH100" s="163"/>
      <c r="KI100" s="163"/>
      <c r="KJ100" s="163"/>
      <c r="KK100" s="163"/>
      <c r="KL100" s="163"/>
      <c r="KM100" s="163"/>
      <c r="KN100" s="163"/>
      <c r="KO100" s="163"/>
      <c r="KP100" s="163"/>
      <c r="KQ100" s="163"/>
      <c r="KR100" s="163"/>
      <c r="KS100" s="163"/>
      <c r="KT100" s="163"/>
      <c r="KU100" s="163"/>
      <c r="KV100" s="163"/>
      <c r="KW100" s="163"/>
      <c r="KX100" s="163"/>
      <c r="KY100" s="163"/>
      <c r="KZ100" s="163"/>
      <c r="LA100" s="163"/>
      <c r="LB100" s="163"/>
      <c r="LC100" s="163"/>
      <c r="LD100" s="163"/>
      <c r="LE100" s="163"/>
      <c r="LF100" s="163"/>
      <c r="LG100" s="163"/>
      <c r="LH100" s="163"/>
      <c r="LI100" s="163"/>
      <c r="LJ100" s="163"/>
      <c r="LK100" s="163"/>
      <c r="LL100" s="163"/>
      <c r="LM100" s="163"/>
      <c r="LN100" s="163"/>
      <c r="LO100" s="163"/>
      <c r="LP100" s="163"/>
      <c r="LQ100" s="163"/>
      <c r="LR100" s="163"/>
      <c r="LS100" s="163"/>
      <c r="LT100" s="163"/>
      <c r="LU100" s="163"/>
      <c r="LV100" s="163"/>
      <c r="LW100" s="163"/>
      <c r="LX100" s="163"/>
      <c r="LY100" s="163"/>
      <c r="LZ100" s="163"/>
      <c r="MA100" s="163"/>
      <c r="MB100" s="163"/>
      <c r="MC100" s="163"/>
      <c r="MD100" s="163"/>
      <c r="ME100" s="163"/>
      <c r="MF100" s="163"/>
      <c r="MG100" s="163"/>
      <c r="MH100" s="163"/>
      <c r="MI100" s="163"/>
      <c r="MJ100" s="163"/>
      <c r="MK100" s="163"/>
      <c r="ML100" s="163"/>
      <c r="MM100" s="163"/>
      <c r="MN100" s="163"/>
      <c r="MO100" s="163"/>
      <c r="MP100" s="163"/>
      <c r="MQ100" s="163"/>
      <c r="MR100" s="163"/>
      <c r="MS100" s="163"/>
      <c r="MT100" s="163"/>
      <c r="MU100" s="163"/>
      <c r="MV100" s="163"/>
      <c r="MW100" s="163"/>
      <c r="MX100" s="163"/>
      <c r="MY100" s="163"/>
      <c r="MZ100" s="163"/>
      <c r="NA100" s="163"/>
      <c r="NB100" s="163"/>
      <c r="NC100" s="163"/>
      <c r="ND100" s="163"/>
      <c r="NE100" s="163"/>
      <c r="NF100" s="163"/>
      <c r="NG100" s="163"/>
      <c r="NH100" s="163"/>
      <c r="NI100" s="163"/>
      <c r="NJ100" s="163"/>
      <c r="NK100" s="163"/>
      <c r="NL100" s="163"/>
      <c r="NM100" s="163"/>
      <c r="NN100" s="163"/>
      <c r="NO100" s="163"/>
      <c r="NP100" s="163"/>
      <c r="NQ100" s="163"/>
      <c r="NR100" s="163"/>
      <c r="NS100" s="163"/>
      <c r="NT100" s="163"/>
      <c r="NU100" s="163"/>
      <c r="NV100" s="163"/>
      <c r="NW100" s="163"/>
      <c r="NX100" s="163"/>
      <c r="NY100" s="163"/>
      <c r="NZ100" s="163"/>
      <c r="OA100" s="163"/>
      <c r="OB100" s="163"/>
      <c r="OC100" s="163"/>
      <c r="OD100" s="154" t="s">
        <v>225</v>
      </c>
    </row>
    <row r="101" spans="1:394" s="154" customFormat="1" ht="15.75" customHeight="1">
      <c r="A101" s="159">
        <f t="shared" si="52"/>
        <v>96</v>
      </c>
      <c r="B101" s="160"/>
      <c r="C101" s="152">
        <f t="shared" si="27"/>
        <v>0</v>
      </c>
      <c r="D101" s="152">
        <f t="shared" si="27"/>
        <v>0</v>
      </c>
      <c r="E101" s="161">
        <f t="shared" si="41"/>
        <v>0</v>
      </c>
      <c r="F101" s="161">
        <f t="shared" si="28"/>
        <v>0</v>
      </c>
      <c r="G101" s="161">
        <f t="shared" si="42"/>
        <v>0</v>
      </c>
      <c r="H101" s="162">
        <f t="shared" si="29"/>
        <v>0</v>
      </c>
      <c r="I101" s="162">
        <f t="shared" si="43"/>
        <v>0</v>
      </c>
      <c r="J101" s="161">
        <f t="shared" si="30"/>
        <v>0</v>
      </c>
      <c r="K101" s="161">
        <f t="shared" si="44"/>
        <v>0</v>
      </c>
      <c r="L101" s="161">
        <f t="shared" si="31"/>
        <v>0</v>
      </c>
      <c r="M101" s="161">
        <f t="shared" si="45"/>
        <v>0</v>
      </c>
      <c r="N101" s="161">
        <f t="shared" si="32"/>
        <v>0</v>
      </c>
      <c r="O101" s="161">
        <f t="shared" si="46"/>
        <v>0</v>
      </c>
      <c r="P101" s="161">
        <f t="shared" si="33"/>
        <v>0</v>
      </c>
      <c r="Q101" s="161">
        <f t="shared" si="47"/>
        <v>0</v>
      </c>
      <c r="R101" s="161">
        <f t="shared" si="34"/>
        <v>0</v>
      </c>
      <c r="S101" s="161">
        <f t="shared" si="48"/>
        <v>0</v>
      </c>
      <c r="T101" s="161">
        <f t="shared" si="35"/>
        <v>0</v>
      </c>
      <c r="U101" s="161">
        <f t="shared" si="49"/>
        <v>0</v>
      </c>
      <c r="V101" s="161">
        <f t="shared" si="36"/>
        <v>0</v>
      </c>
      <c r="W101" s="161">
        <f t="shared" si="38"/>
        <v>0</v>
      </c>
      <c r="X101" s="161">
        <f t="shared" si="37"/>
        <v>0</v>
      </c>
      <c r="Y101" s="161">
        <f t="shared" si="39"/>
        <v>0</v>
      </c>
      <c r="Z101" s="161">
        <f t="shared" si="40"/>
        <v>0</v>
      </c>
      <c r="AA101" s="161">
        <f t="shared" si="50"/>
        <v>0</v>
      </c>
      <c r="AB101" s="161">
        <f t="shared" si="51"/>
        <v>0</v>
      </c>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c r="FU101" s="163"/>
      <c r="FV101" s="163"/>
      <c r="FW101" s="163"/>
      <c r="FX101" s="163"/>
      <c r="FY101" s="163"/>
      <c r="FZ101" s="163"/>
      <c r="GA101" s="163"/>
      <c r="GB101" s="163"/>
      <c r="GC101" s="163"/>
      <c r="GD101" s="163"/>
      <c r="GE101" s="163"/>
      <c r="GF101" s="163"/>
      <c r="GG101" s="163"/>
      <c r="GH101" s="163"/>
      <c r="GI101" s="163"/>
      <c r="GJ101" s="163"/>
      <c r="GK101" s="163"/>
      <c r="GL101" s="163"/>
      <c r="GM101" s="163"/>
      <c r="GN101" s="163"/>
      <c r="GO101" s="163"/>
      <c r="GP101" s="163"/>
      <c r="GQ101" s="163"/>
      <c r="GR101" s="163"/>
      <c r="GS101" s="163"/>
      <c r="GT101" s="163"/>
      <c r="GU101" s="163"/>
      <c r="GV101" s="163"/>
      <c r="GW101" s="163"/>
      <c r="GX101" s="163"/>
      <c r="GY101" s="163"/>
      <c r="GZ101" s="163"/>
      <c r="HA101" s="163"/>
      <c r="HB101" s="163"/>
      <c r="HC101" s="163"/>
      <c r="HD101" s="163"/>
      <c r="HE101" s="163"/>
      <c r="HF101" s="163"/>
      <c r="HG101" s="163"/>
      <c r="HH101" s="163"/>
      <c r="HI101" s="163"/>
      <c r="HJ101" s="163"/>
      <c r="HK101" s="163"/>
      <c r="HL101" s="163"/>
      <c r="HM101" s="163"/>
      <c r="HN101" s="163"/>
      <c r="HO101" s="163"/>
      <c r="HP101" s="163"/>
      <c r="HQ101" s="163"/>
      <c r="HR101" s="163"/>
      <c r="HS101" s="163"/>
      <c r="HT101" s="163"/>
      <c r="HU101" s="163"/>
      <c r="HV101" s="163"/>
      <c r="HW101" s="163"/>
      <c r="HX101" s="163"/>
      <c r="HY101" s="163"/>
      <c r="HZ101" s="163"/>
      <c r="IA101" s="163"/>
      <c r="IB101" s="163"/>
      <c r="IC101" s="163"/>
      <c r="ID101" s="163"/>
      <c r="IE101" s="163"/>
      <c r="IF101" s="163"/>
      <c r="IG101" s="163"/>
      <c r="IH101" s="163"/>
      <c r="II101" s="163"/>
      <c r="IJ101" s="163"/>
      <c r="IK101" s="163"/>
      <c r="IL101" s="163"/>
      <c r="IM101" s="163"/>
      <c r="IN101" s="163"/>
      <c r="IO101" s="163"/>
      <c r="IP101" s="163"/>
      <c r="IQ101" s="163"/>
      <c r="IR101" s="163"/>
      <c r="IS101" s="163"/>
      <c r="IT101" s="163"/>
      <c r="IU101" s="163"/>
      <c r="IV101" s="163"/>
      <c r="IW101" s="163"/>
      <c r="IX101" s="163"/>
      <c r="IY101" s="163"/>
      <c r="IZ101" s="163"/>
      <c r="JA101" s="163"/>
      <c r="JB101" s="163"/>
      <c r="JC101" s="163"/>
      <c r="JD101" s="163"/>
      <c r="JE101" s="163"/>
      <c r="JF101" s="163"/>
      <c r="JG101" s="163"/>
      <c r="JH101" s="163"/>
      <c r="JI101" s="163"/>
      <c r="JJ101" s="163"/>
      <c r="JK101" s="163"/>
      <c r="JL101" s="163"/>
      <c r="JM101" s="163"/>
      <c r="JN101" s="163"/>
      <c r="JO101" s="163"/>
      <c r="JP101" s="163"/>
      <c r="JQ101" s="163"/>
      <c r="JR101" s="163"/>
      <c r="JS101" s="163"/>
      <c r="JT101" s="163"/>
      <c r="JU101" s="163"/>
      <c r="JV101" s="163"/>
      <c r="JW101" s="163"/>
      <c r="JX101" s="163"/>
      <c r="JY101" s="163"/>
      <c r="JZ101" s="163"/>
      <c r="KA101" s="163"/>
      <c r="KB101" s="163"/>
      <c r="KC101" s="163"/>
      <c r="KD101" s="163"/>
      <c r="KE101" s="163"/>
      <c r="KF101" s="163"/>
      <c r="KG101" s="163"/>
      <c r="KH101" s="163"/>
      <c r="KI101" s="163"/>
      <c r="KJ101" s="163"/>
      <c r="KK101" s="163"/>
      <c r="KL101" s="163"/>
      <c r="KM101" s="163"/>
      <c r="KN101" s="163"/>
      <c r="KO101" s="163"/>
      <c r="KP101" s="163"/>
      <c r="KQ101" s="163"/>
      <c r="KR101" s="163"/>
      <c r="KS101" s="163"/>
      <c r="KT101" s="163"/>
      <c r="KU101" s="163"/>
      <c r="KV101" s="163"/>
      <c r="KW101" s="163"/>
      <c r="KX101" s="163"/>
      <c r="KY101" s="163"/>
      <c r="KZ101" s="163"/>
      <c r="LA101" s="163"/>
      <c r="LB101" s="163"/>
      <c r="LC101" s="163"/>
      <c r="LD101" s="163"/>
      <c r="LE101" s="163"/>
      <c r="LF101" s="163"/>
      <c r="LG101" s="163"/>
      <c r="LH101" s="163"/>
      <c r="LI101" s="163"/>
      <c r="LJ101" s="163"/>
      <c r="LK101" s="163"/>
      <c r="LL101" s="163"/>
      <c r="LM101" s="163"/>
      <c r="LN101" s="163"/>
      <c r="LO101" s="163"/>
      <c r="LP101" s="163"/>
      <c r="LQ101" s="163"/>
      <c r="LR101" s="163"/>
      <c r="LS101" s="163"/>
      <c r="LT101" s="163"/>
      <c r="LU101" s="163"/>
      <c r="LV101" s="163"/>
      <c r="LW101" s="163"/>
      <c r="LX101" s="163"/>
      <c r="LY101" s="163"/>
      <c r="LZ101" s="163"/>
      <c r="MA101" s="163"/>
      <c r="MB101" s="163"/>
      <c r="MC101" s="163"/>
      <c r="MD101" s="163"/>
      <c r="ME101" s="163"/>
      <c r="MF101" s="163"/>
      <c r="MG101" s="163"/>
      <c r="MH101" s="163"/>
      <c r="MI101" s="163"/>
      <c r="MJ101" s="163"/>
      <c r="MK101" s="163"/>
      <c r="ML101" s="163"/>
      <c r="MM101" s="163"/>
      <c r="MN101" s="163"/>
      <c r="MO101" s="163"/>
      <c r="MP101" s="163"/>
      <c r="MQ101" s="163"/>
      <c r="MR101" s="163"/>
      <c r="MS101" s="163"/>
      <c r="MT101" s="163"/>
      <c r="MU101" s="163"/>
      <c r="MV101" s="163"/>
      <c r="MW101" s="163"/>
      <c r="MX101" s="163"/>
      <c r="MY101" s="163"/>
      <c r="MZ101" s="163"/>
      <c r="NA101" s="163"/>
      <c r="NB101" s="163"/>
      <c r="NC101" s="163"/>
      <c r="ND101" s="163"/>
      <c r="NE101" s="163"/>
      <c r="NF101" s="163"/>
      <c r="NG101" s="163"/>
      <c r="NH101" s="163"/>
      <c r="NI101" s="163"/>
      <c r="NJ101" s="163"/>
      <c r="NK101" s="163"/>
      <c r="NL101" s="163"/>
      <c r="NM101" s="163"/>
      <c r="NN101" s="163"/>
      <c r="NO101" s="163"/>
      <c r="NP101" s="163"/>
      <c r="NQ101" s="163"/>
      <c r="NR101" s="163"/>
      <c r="NS101" s="163"/>
      <c r="NT101" s="163"/>
      <c r="NU101" s="163"/>
      <c r="NV101" s="163"/>
      <c r="NW101" s="163"/>
      <c r="NX101" s="163"/>
      <c r="NY101" s="163"/>
      <c r="NZ101" s="163"/>
      <c r="OA101" s="163"/>
      <c r="OB101" s="163"/>
      <c r="OC101" s="163"/>
      <c r="OD101" s="154" t="s">
        <v>225</v>
      </c>
    </row>
    <row r="102" spans="1:394" s="154" customFormat="1" ht="15.75" customHeight="1">
      <c r="A102" s="159">
        <f t="shared" si="52"/>
        <v>97</v>
      </c>
      <c r="B102" s="160"/>
      <c r="C102" s="152">
        <f t="shared" si="27"/>
        <v>0</v>
      </c>
      <c r="D102" s="152">
        <f t="shared" si="27"/>
        <v>0</v>
      </c>
      <c r="E102" s="161">
        <f t="shared" si="41"/>
        <v>0</v>
      </c>
      <c r="F102" s="161">
        <f t="shared" si="28"/>
        <v>0</v>
      </c>
      <c r="G102" s="161">
        <f t="shared" si="42"/>
        <v>0</v>
      </c>
      <c r="H102" s="162">
        <f t="shared" si="29"/>
        <v>0</v>
      </c>
      <c r="I102" s="162">
        <f t="shared" si="43"/>
        <v>0</v>
      </c>
      <c r="J102" s="161">
        <f t="shared" si="30"/>
        <v>0</v>
      </c>
      <c r="K102" s="161">
        <f t="shared" si="44"/>
        <v>0</v>
      </c>
      <c r="L102" s="161">
        <f t="shared" si="31"/>
        <v>0</v>
      </c>
      <c r="M102" s="161">
        <f t="shared" si="45"/>
        <v>0</v>
      </c>
      <c r="N102" s="161">
        <f t="shared" si="32"/>
        <v>0</v>
      </c>
      <c r="O102" s="161">
        <f t="shared" si="46"/>
        <v>0</v>
      </c>
      <c r="P102" s="161">
        <f t="shared" si="33"/>
        <v>0</v>
      </c>
      <c r="Q102" s="161">
        <f t="shared" si="47"/>
        <v>0</v>
      </c>
      <c r="R102" s="161">
        <f t="shared" si="34"/>
        <v>0</v>
      </c>
      <c r="S102" s="161">
        <f t="shared" si="48"/>
        <v>0</v>
      </c>
      <c r="T102" s="161">
        <f t="shared" si="35"/>
        <v>0</v>
      </c>
      <c r="U102" s="161">
        <f t="shared" si="49"/>
        <v>0</v>
      </c>
      <c r="V102" s="161">
        <f t="shared" si="36"/>
        <v>0</v>
      </c>
      <c r="W102" s="161">
        <f t="shared" si="38"/>
        <v>0</v>
      </c>
      <c r="X102" s="161">
        <f t="shared" si="37"/>
        <v>0</v>
      </c>
      <c r="Y102" s="161">
        <f t="shared" si="39"/>
        <v>0</v>
      </c>
      <c r="Z102" s="161">
        <f t="shared" si="40"/>
        <v>0</v>
      </c>
      <c r="AA102" s="161">
        <f t="shared" si="50"/>
        <v>0</v>
      </c>
      <c r="AB102" s="161">
        <f t="shared" si="51"/>
        <v>0</v>
      </c>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c r="FU102" s="163"/>
      <c r="FV102" s="163"/>
      <c r="FW102" s="163"/>
      <c r="FX102" s="163"/>
      <c r="FY102" s="163"/>
      <c r="FZ102" s="163"/>
      <c r="GA102" s="163"/>
      <c r="GB102" s="163"/>
      <c r="GC102" s="163"/>
      <c r="GD102" s="163"/>
      <c r="GE102" s="163"/>
      <c r="GF102" s="163"/>
      <c r="GG102" s="163"/>
      <c r="GH102" s="163"/>
      <c r="GI102" s="163"/>
      <c r="GJ102" s="163"/>
      <c r="GK102" s="163"/>
      <c r="GL102" s="163"/>
      <c r="GM102" s="163"/>
      <c r="GN102" s="163"/>
      <c r="GO102" s="163"/>
      <c r="GP102" s="163"/>
      <c r="GQ102" s="163"/>
      <c r="GR102" s="163"/>
      <c r="GS102" s="163"/>
      <c r="GT102" s="163"/>
      <c r="GU102" s="163"/>
      <c r="GV102" s="163"/>
      <c r="GW102" s="163"/>
      <c r="GX102" s="163"/>
      <c r="GY102" s="163"/>
      <c r="GZ102" s="163"/>
      <c r="HA102" s="163"/>
      <c r="HB102" s="163"/>
      <c r="HC102" s="163"/>
      <c r="HD102" s="163"/>
      <c r="HE102" s="163"/>
      <c r="HF102" s="163"/>
      <c r="HG102" s="163"/>
      <c r="HH102" s="163"/>
      <c r="HI102" s="163"/>
      <c r="HJ102" s="163"/>
      <c r="HK102" s="163"/>
      <c r="HL102" s="163"/>
      <c r="HM102" s="163"/>
      <c r="HN102" s="163"/>
      <c r="HO102" s="163"/>
      <c r="HP102" s="163"/>
      <c r="HQ102" s="163"/>
      <c r="HR102" s="163"/>
      <c r="HS102" s="163"/>
      <c r="HT102" s="163"/>
      <c r="HU102" s="163"/>
      <c r="HV102" s="163"/>
      <c r="HW102" s="163"/>
      <c r="HX102" s="163"/>
      <c r="HY102" s="163"/>
      <c r="HZ102" s="163"/>
      <c r="IA102" s="163"/>
      <c r="IB102" s="163"/>
      <c r="IC102" s="163"/>
      <c r="ID102" s="163"/>
      <c r="IE102" s="163"/>
      <c r="IF102" s="163"/>
      <c r="IG102" s="163"/>
      <c r="IH102" s="163"/>
      <c r="II102" s="163"/>
      <c r="IJ102" s="163"/>
      <c r="IK102" s="163"/>
      <c r="IL102" s="163"/>
      <c r="IM102" s="163"/>
      <c r="IN102" s="163"/>
      <c r="IO102" s="163"/>
      <c r="IP102" s="163"/>
      <c r="IQ102" s="163"/>
      <c r="IR102" s="163"/>
      <c r="IS102" s="163"/>
      <c r="IT102" s="163"/>
      <c r="IU102" s="163"/>
      <c r="IV102" s="163"/>
      <c r="IW102" s="163"/>
      <c r="IX102" s="163"/>
      <c r="IY102" s="163"/>
      <c r="IZ102" s="163"/>
      <c r="JA102" s="163"/>
      <c r="JB102" s="163"/>
      <c r="JC102" s="163"/>
      <c r="JD102" s="163"/>
      <c r="JE102" s="163"/>
      <c r="JF102" s="163"/>
      <c r="JG102" s="163"/>
      <c r="JH102" s="163"/>
      <c r="JI102" s="163"/>
      <c r="JJ102" s="163"/>
      <c r="JK102" s="163"/>
      <c r="JL102" s="163"/>
      <c r="JM102" s="163"/>
      <c r="JN102" s="163"/>
      <c r="JO102" s="163"/>
      <c r="JP102" s="163"/>
      <c r="JQ102" s="163"/>
      <c r="JR102" s="163"/>
      <c r="JS102" s="163"/>
      <c r="JT102" s="163"/>
      <c r="JU102" s="163"/>
      <c r="JV102" s="163"/>
      <c r="JW102" s="163"/>
      <c r="JX102" s="163"/>
      <c r="JY102" s="163"/>
      <c r="JZ102" s="163"/>
      <c r="KA102" s="163"/>
      <c r="KB102" s="163"/>
      <c r="KC102" s="163"/>
      <c r="KD102" s="163"/>
      <c r="KE102" s="163"/>
      <c r="KF102" s="163"/>
      <c r="KG102" s="163"/>
      <c r="KH102" s="163"/>
      <c r="KI102" s="163"/>
      <c r="KJ102" s="163"/>
      <c r="KK102" s="163"/>
      <c r="KL102" s="163"/>
      <c r="KM102" s="163"/>
      <c r="KN102" s="163"/>
      <c r="KO102" s="163"/>
      <c r="KP102" s="163"/>
      <c r="KQ102" s="163"/>
      <c r="KR102" s="163"/>
      <c r="KS102" s="163"/>
      <c r="KT102" s="163"/>
      <c r="KU102" s="163"/>
      <c r="KV102" s="163"/>
      <c r="KW102" s="163"/>
      <c r="KX102" s="163"/>
      <c r="KY102" s="163"/>
      <c r="KZ102" s="163"/>
      <c r="LA102" s="163"/>
      <c r="LB102" s="163"/>
      <c r="LC102" s="163"/>
      <c r="LD102" s="163"/>
      <c r="LE102" s="163"/>
      <c r="LF102" s="163"/>
      <c r="LG102" s="163"/>
      <c r="LH102" s="163"/>
      <c r="LI102" s="163"/>
      <c r="LJ102" s="163"/>
      <c r="LK102" s="163"/>
      <c r="LL102" s="163"/>
      <c r="LM102" s="163"/>
      <c r="LN102" s="163"/>
      <c r="LO102" s="163"/>
      <c r="LP102" s="163"/>
      <c r="LQ102" s="163"/>
      <c r="LR102" s="163"/>
      <c r="LS102" s="163"/>
      <c r="LT102" s="163"/>
      <c r="LU102" s="163"/>
      <c r="LV102" s="163"/>
      <c r="LW102" s="163"/>
      <c r="LX102" s="163"/>
      <c r="LY102" s="163"/>
      <c r="LZ102" s="163"/>
      <c r="MA102" s="163"/>
      <c r="MB102" s="163"/>
      <c r="MC102" s="163"/>
      <c r="MD102" s="163"/>
      <c r="ME102" s="163"/>
      <c r="MF102" s="163"/>
      <c r="MG102" s="163"/>
      <c r="MH102" s="163"/>
      <c r="MI102" s="163"/>
      <c r="MJ102" s="163"/>
      <c r="MK102" s="163"/>
      <c r="ML102" s="163"/>
      <c r="MM102" s="163"/>
      <c r="MN102" s="163"/>
      <c r="MO102" s="163"/>
      <c r="MP102" s="163"/>
      <c r="MQ102" s="163"/>
      <c r="MR102" s="163"/>
      <c r="MS102" s="163"/>
      <c r="MT102" s="163"/>
      <c r="MU102" s="163"/>
      <c r="MV102" s="163"/>
      <c r="MW102" s="163"/>
      <c r="MX102" s="163"/>
      <c r="MY102" s="163"/>
      <c r="MZ102" s="163"/>
      <c r="NA102" s="163"/>
      <c r="NB102" s="163"/>
      <c r="NC102" s="163"/>
      <c r="ND102" s="163"/>
      <c r="NE102" s="163"/>
      <c r="NF102" s="163"/>
      <c r="NG102" s="163"/>
      <c r="NH102" s="163"/>
      <c r="NI102" s="163"/>
      <c r="NJ102" s="163"/>
      <c r="NK102" s="163"/>
      <c r="NL102" s="163"/>
      <c r="NM102" s="163"/>
      <c r="NN102" s="163"/>
      <c r="NO102" s="163"/>
      <c r="NP102" s="163"/>
      <c r="NQ102" s="163"/>
      <c r="NR102" s="163"/>
      <c r="NS102" s="163"/>
      <c r="NT102" s="163"/>
      <c r="NU102" s="163"/>
      <c r="NV102" s="163"/>
      <c r="NW102" s="163"/>
      <c r="NX102" s="163"/>
      <c r="NY102" s="163"/>
      <c r="NZ102" s="163"/>
      <c r="OA102" s="163"/>
      <c r="OB102" s="163"/>
      <c r="OC102" s="163"/>
      <c r="OD102" s="154" t="s">
        <v>225</v>
      </c>
    </row>
    <row r="103" spans="1:394" s="154" customFormat="1" ht="15.75" customHeight="1">
      <c r="A103" s="159">
        <f t="shared" si="52"/>
        <v>98</v>
      </c>
      <c r="B103" s="160"/>
      <c r="C103" s="152">
        <f t="shared" si="27"/>
        <v>0</v>
      </c>
      <c r="D103" s="152">
        <f t="shared" si="27"/>
        <v>0</v>
      </c>
      <c r="E103" s="161">
        <f t="shared" si="41"/>
        <v>0</v>
      </c>
      <c r="F103" s="161">
        <f t="shared" si="28"/>
        <v>0</v>
      </c>
      <c r="G103" s="161">
        <f t="shared" si="42"/>
        <v>0</v>
      </c>
      <c r="H103" s="162">
        <f t="shared" si="29"/>
        <v>0</v>
      </c>
      <c r="I103" s="162">
        <f t="shared" si="43"/>
        <v>0</v>
      </c>
      <c r="J103" s="161">
        <f t="shared" si="30"/>
        <v>0</v>
      </c>
      <c r="K103" s="161">
        <f t="shared" si="44"/>
        <v>0</v>
      </c>
      <c r="L103" s="161">
        <f t="shared" si="31"/>
        <v>0</v>
      </c>
      <c r="M103" s="161">
        <f t="shared" si="45"/>
        <v>0</v>
      </c>
      <c r="N103" s="161">
        <f t="shared" si="32"/>
        <v>0</v>
      </c>
      <c r="O103" s="161">
        <f t="shared" si="46"/>
        <v>0</v>
      </c>
      <c r="P103" s="161">
        <f t="shared" si="33"/>
        <v>0</v>
      </c>
      <c r="Q103" s="161">
        <f t="shared" si="47"/>
        <v>0</v>
      </c>
      <c r="R103" s="161">
        <f t="shared" si="34"/>
        <v>0</v>
      </c>
      <c r="S103" s="161">
        <f t="shared" si="48"/>
        <v>0</v>
      </c>
      <c r="T103" s="161">
        <f t="shared" si="35"/>
        <v>0</v>
      </c>
      <c r="U103" s="161">
        <f t="shared" si="49"/>
        <v>0</v>
      </c>
      <c r="V103" s="161">
        <f t="shared" si="36"/>
        <v>0</v>
      </c>
      <c r="W103" s="161">
        <f t="shared" si="38"/>
        <v>0</v>
      </c>
      <c r="X103" s="161">
        <f t="shared" si="37"/>
        <v>0</v>
      </c>
      <c r="Y103" s="161">
        <f t="shared" si="39"/>
        <v>0</v>
      </c>
      <c r="Z103" s="161">
        <f t="shared" si="40"/>
        <v>0</v>
      </c>
      <c r="AA103" s="161">
        <f t="shared" si="50"/>
        <v>0</v>
      </c>
      <c r="AB103" s="161">
        <f t="shared" si="51"/>
        <v>0</v>
      </c>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c r="FU103" s="163"/>
      <c r="FV103" s="163"/>
      <c r="FW103" s="163"/>
      <c r="FX103" s="163"/>
      <c r="FY103" s="163"/>
      <c r="FZ103" s="163"/>
      <c r="GA103" s="163"/>
      <c r="GB103" s="163"/>
      <c r="GC103" s="163"/>
      <c r="GD103" s="163"/>
      <c r="GE103" s="163"/>
      <c r="GF103" s="163"/>
      <c r="GG103" s="163"/>
      <c r="GH103" s="163"/>
      <c r="GI103" s="163"/>
      <c r="GJ103" s="163"/>
      <c r="GK103" s="163"/>
      <c r="GL103" s="163"/>
      <c r="GM103" s="163"/>
      <c r="GN103" s="163"/>
      <c r="GO103" s="163"/>
      <c r="GP103" s="163"/>
      <c r="GQ103" s="163"/>
      <c r="GR103" s="163"/>
      <c r="GS103" s="163"/>
      <c r="GT103" s="163"/>
      <c r="GU103" s="163"/>
      <c r="GV103" s="163"/>
      <c r="GW103" s="163"/>
      <c r="GX103" s="163"/>
      <c r="GY103" s="163"/>
      <c r="GZ103" s="163"/>
      <c r="HA103" s="163"/>
      <c r="HB103" s="163"/>
      <c r="HC103" s="163"/>
      <c r="HD103" s="163"/>
      <c r="HE103" s="163"/>
      <c r="HF103" s="163"/>
      <c r="HG103" s="163"/>
      <c r="HH103" s="163"/>
      <c r="HI103" s="163"/>
      <c r="HJ103" s="163"/>
      <c r="HK103" s="163"/>
      <c r="HL103" s="163"/>
      <c r="HM103" s="163"/>
      <c r="HN103" s="163"/>
      <c r="HO103" s="163"/>
      <c r="HP103" s="163"/>
      <c r="HQ103" s="163"/>
      <c r="HR103" s="163"/>
      <c r="HS103" s="163"/>
      <c r="HT103" s="163"/>
      <c r="HU103" s="163"/>
      <c r="HV103" s="163"/>
      <c r="HW103" s="163"/>
      <c r="HX103" s="163"/>
      <c r="HY103" s="163"/>
      <c r="HZ103" s="163"/>
      <c r="IA103" s="163"/>
      <c r="IB103" s="163"/>
      <c r="IC103" s="163"/>
      <c r="ID103" s="163"/>
      <c r="IE103" s="163"/>
      <c r="IF103" s="163"/>
      <c r="IG103" s="163"/>
      <c r="IH103" s="163"/>
      <c r="II103" s="163"/>
      <c r="IJ103" s="163"/>
      <c r="IK103" s="163"/>
      <c r="IL103" s="163"/>
      <c r="IM103" s="163"/>
      <c r="IN103" s="163"/>
      <c r="IO103" s="163"/>
      <c r="IP103" s="163"/>
      <c r="IQ103" s="163"/>
      <c r="IR103" s="163"/>
      <c r="IS103" s="163"/>
      <c r="IT103" s="163"/>
      <c r="IU103" s="163"/>
      <c r="IV103" s="163"/>
      <c r="IW103" s="163"/>
      <c r="IX103" s="163"/>
      <c r="IY103" s="163"/>
      <c r="IZ103" s="163"/>
      <c r="JA103" s="163"/>
      <c r="JB103" s="163"/>
      <c r="JC103" s="163"/>
      <c r="JD103" s="163"/>
      <c r="JE103" s="163"/>
      <c r="JF103" s="163"/>
      <c r="JG103" s="163"/>
      <c r="JH103" s="163"/>
      <c r="JI103" s="163"/>
      <c r="JJ103" s="163"/>
      <c r="JK103" s="163"/>
      <c r="JL103" s="163"/>
      <c r="JM103" s="163"/>
      <c r="JN103" s="163"/>
      <c r="JO103" s="163"/>
      <c r="JP103" s="163"/>
      <c r="JQ103" s="163"/>
      <c r="JR103" s="163"/>
      <c r="JS103" s="163"/>
      <c r="JT103" s="163"/>
      <c r="JU103" s="163"/>
      <c r="JV103" s="163"/>
      <c r="JW103" s="163"/>
      <c r="JX103" s="163"/>
      <c r="JY103" s="163"/>
      <c r="JZ103" s="163"/>
      <c r="KA103" s="163"/>
      <c r="KB103" s="163"/>
      <c r="KC103" s="163"/>
      <c r="KD103" s="163"/>
      <c r="KE103" s="163"/>
      <c r="KF103" s="163"/>
      <c r="KG103" s="163"/>
      <c r="KH103" s="163"/>
      <c r="KI103" s="163"/>
      <c r="KJ103" s="163"/>
      <c r="KK103" s="163"/>
      <c r="KL103" s="163"/>
      <c r="KM103" s="163"/>
      <c r="KN103" s="163"/>
      <c r="KO103" s="163"/>
      <c r="KP103" s="163"/>
      <c r="KQ103" s="163"/>
      <c r="KR103" s="163"/>
      <c r="KS103" s="163"/>
      <c r="KT103" s="163"/>
      <c r="KU103" s="163"/>
      <c r="KV103" s="163"/>
      <c r="KW103" s="163"/>
      <c r="KX103" s="163"/>
      <c r="KY103" s="163"/>
      <c r="KZ103" s="163"/>
      <c r="LA103" s="163"/>
      <c r="LB103" s="163"/>
      <c r="LC103" s="163"/>
      <c r="LD103" s="163"/>
      <c r="LE103" s="163"/>
      <c r="LF103" s="163"/>
      <c r="LG103" s="163"/>
      <c r="LH103" s="163"/>
      <c r="LI103" s="163"/>
      <c r="LJ103" s="163"/>
      <c r="LK103" s="163"/>
      <c r="LL103" s="163"/>
      <c r="LM103" s="163"/>
      <c r="LN103" s="163"/>
      <c r="LO103" s="163"/>
      <c r="LP103" s="163"/>
      <c r="LQ103" s="163"/>
      <c r="LR103" s="163"/>
      <c r="LS103" s="163"/>
      <c r="LT103" s="163"/>
      <c r="LU103" s="163"/>
      <c r="LV103" s="163"/>
      <c r="LW103" s="163"/>
      <c r="LX103" s="163"/>
      <c r="LY103" s="163"/>
      <c r="LZ103" s="163"/>
      <c r="MA103" s="163"/>
      <c r="MB103" s="163"/>
      <c r="MC103" s="163"/>
      <c r="MD103" s="163"/>
      <c r="ME103" s="163"/>
      <c r="MF103" s="163"/>
      <c r="MG103" s="163"/>
      <c r="MH103" s="163"/>
      <c r="MI103" s="163"/>
      <c r="MJ103" s="163"/>
      <c r="MK103" s="163"/>
      <c r="ML103" s="163"/>
      <c r="MM103" s="163"/>
      <c r="MN103" s="163"/>
      <c r="MO103" s="163"/>
      <c r="MP103" s="163"/>
      <c r="MQ103" s="163"/>
      <c r="MR103" s="163"/>
      <c r="MS103" s="163"/>
      <c r="MT103" s="163"/>
      <c r="MU103" s="163"/>
      <c r="MV103" s="163"/>
      <c r="MW103" s="163"/>
      <c r="MX103" s="163"/>
      <c r="MY103" s="163"/>
      <c r="MZ103" s="163"/>
      <c r="NA103" s="163"/>
      <c r="NB103" s="163"/>
      <c r="NC103" s="163"/>
      <c r="ND103" s="163"/>
      <c r="NE103" s="163"/>
      <c r="NF103" s="163"/>
      <c r="NG103" s="163"/>
      <c r="NH103" s="163"/>
      <c r="NI103" s="163"/>
      <c r="NJ103" s="163"/>
      <c r="NK103" s="163"/>
      <c r="NL103" s="163"/>
      <c r="NM103" s="163"/>
      <c r="NN103" s="163"/>
      <c r="NO103" s="163"/>
      <c r="NP103" s="163"/>
      <c r="NQ103" s="163"/>
      <c r="NR103" s="163"/>
      <c r="NS103" s="163"/>
      <c r="NT103" s="163"/>
      <c r="NU103" s="163"/>
      <c r="NV103" s="163"/>
      <c r="NW103" s="163"/>
      <c r="NX103" s="163"/>
      <c r="NY103" s="163"/>
      <c r="NZ103" s="163"/>
      <c r="OA103" s="163"/>
      <c r="OB103" s="163"/>
      <c r="OC103" s="163"/>
      <c r="OD103" s="154" t="s">
        <v>225</v>
      </c>
    </row>
    <row r="104" spans="1:394" s="154" customFormat="1" ht="15.75" customHeight="1">
      <c r="A104" s="159">
        <f t="shared" si="52"/>
        <v>99</v>
      </c>
      <c r="B104" s="160"/>
      <c r="C104" s="152">
        <f t="shared" si="27"/>
        <v>0</v>
      </c>
      <c r="D104" s="152">
        <f t="shared" si="27"/>
        <v>0</v>
      </c>
      <c r="E104" s="161">
        <f t="shared" si="41"/>
        <v>0</v>
      </c>
      <c r="F104" s="161">
        <f t="shared" si="28"/>
        <v>0</v>
      </c>
      <c r="G104" s="161">
        <f t="shared" si="42"/>
        <v>0</v>
      </c>
      <c r="H104" s="162">
        <f t="shared" si="29"/>
        <v>0</v>
      </c>
      <c r="I104" s="162">
        <f t="shared" si="43"/>
        <v>0</v>
      </c>
      <c r="J104" s="161">
        <f t="shared" si="30"/>
        <v>0</v>
      </c>
      <c r="K104" s="161">
        <f t="shared" si="44"/>
        <v>0</v>
      </c>
      <c r="L104" s="161">
        <f t="shared" si="31"/>
        <v>0</v>
      </c>
      <c r="M104" s="161">
        <f t="shared" si="45"/>
        <v>0</v>
      </c>
      <c r="N104" s="161">
        <f t="shared" si="32"/>
        <v>0</v>
      </c>
      <c r="O104" s="161">
        <f t="shared" si="46"/>
        <v>0</v>
      </c>
      <c r="P104" s="161">
        <f t="shared" si="33"/>
        <v>0</v>
      </c>
      <c r="Q104" s="161">
        <f t="shared" si="47"/>
        <v>0</v>
      </c>
      <c r="R104" s="161">
        <f t="shared" si="34"/>
        <v>0</v>
      </c>
      <c r="S104" s="161">
        <f t="shared" si="48"/>
        <v>0</v>
      </c>
      <c r="T104" s="161">
        <f t="shared" si="35"/>
        <v>0</v>
      </c>
      <c r="U104" s="161">
        <f t="shared" si="49"/>
        <v>0</v>
      </c>
      <c r="V104" s="161">
        <f t="shared" si="36"/>
        <v>0</v>
      </c>
      <c r="W104" s="161">
        <f t="shared" si="38"/>
        <v>0</v>
      </c>
      <c r="X104" s="161">
        <f t="shared" si="37"/>
        <v>0</v>
      </c>
      <c r="Y104" s="161">
        <f t="shared" si="39"/>
        <v>0</v>
      </c>
      <c r="Z104" s="161">
        <f t="shared" si="40"/>
        <v>0</v>
      </c>
      <c r="AA104" s="161">
        <f t="shared" si="50"/>
        <v>0</v>
      </c>
      <c r="AB104" s="161">
        <f t="shared" si="51"/>
        <v>0</v>
      </c>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c r="FU104" s="163"/>
      <c r="FV104" s="163"/>
      <c r="FW104" s="163"/>
      <c r="FX104" s="163"/>
      <c r="FY104" s="163"/>
      <c r="FZ104" s="163"/>
      <c r="GA104" s="163"/>
      <c r="GB104" s="163"/>
      <c r="GC104" s="163"/>
      <c r="GD104" s="163"/>
      <c r="GE104" s="163"/>
      <c r="GF104" s="163"/>
      <c r="GG104" s="163"/>
      <c r="GH104" s="163"/>
      <c r="GI104" s="163"/>
      <c r="GJ104" s="163"/>
      <c r="GK104" s="163"/>
      <c r="GL104" s="163"/>
      <c r="GM104" s="163"/>
      <c r="GN104" s="163"/>
      <c r="GO104" s="163"/>
      <c r="GP104" s="163"/>
      <c r="GQ104" s="163"/>
      <c r="GR104" s="163"/>
      <c r="GS104" s="163"/>
      <c r="GT104" s="163"/>
      <c r="GU104" s="163"/>
      <c r="GV104" s="163"/>
      <c r="GW104" s="163"/>
      <c r="GX104" s="163"/>
      <c r="GY104" s="163"/>
      <c r="GZ104" s="163"/>
      <c r="HA104" s="163"/>
      <c r="HB104" s="163"/>
      <c r="HC104" s="163"/>
      <c r="HD104" s="163"/>
      <c r="HE104" s="163"/>
      <c r="HF104" s="163"/>
      <c r="HG104" s="163"/>
      <c r="HH104" s="163"/>
      <c r="HI104" s="163"/>
      <c r="HJ104" s="163"/>
      <c r="HK104" s="163"/>
      <c r="HL104" s="163"/>
      <c r="HM104" s="163"/>
      <c r="HN104" s="163"/>
      <c r="HO104" s="163"/>
      <c r="HP104" s="163"/>
      <c r="HQ104" s="163"/>
      <c r="HR104" s="163"/>
      <c r="HS104" s="163"/>
      <c r="HT104" s="163"/>
      <c r="HU104" s="163"/>
      <c r="HV104" s="163"/>
      <c r="HW104" s="163"/>
      <c r="HX104" s="163"/>
      <c r="HY104" s="163"/>
      <c r="HZ104" s="163"/>
      <c r="IA104" s="163"/>
      <c r="IB104" s="163"/>
      <c r="IC104" s="163"/>
      <c r="ID104" s="163"/>
      <c r="IE104" s="163"/>
      <c r="IF104" s="163"/>
      <c r="IG104" s="163"/>
      <c r="IH104" s="163"/>
      <c r="II104" s="163"/>
      <c r="IJ104" s="163"/>
      <c r="IK104" s="163"/>
      <c r="IL104" s="163"/>
      <c r="IM104" s="163"/>
      <c r="IN104" s="163"/>
      <c r="IO104" s="163"/>
      <c r="IP104" s="163"/>
      <c r="IQ104" s="163"/>
      <c r="IR104" s="163"/>
      <c r="IS104" s="163"/>
      <c r="IT104" s="163"/>
      <c r="IU104" s="163"/>
      <c r="IV104" s="163"/>
      <c r="IW104" s="163"/>
      <c r="IX104" s="163"/>
      <c r="IY104" s="163"/>
      <c r="IZ104" s="163"/>
      <c r="JA104" s="163"/>
      <c r="JB104" s="163"/>
      <c r="JC104" s="163"/>
      <c r="JD104" s="163"/>
      <c r="JE104" s="163"/>
      <c r="JF104" s="163"/>
      <c r="JG104" s="163"/>
      <c r="JH104" s="163"/>
      <c r="JI104" s="163"/>
      <c r="JJ104" s="163"/>
      <c r="JK104" s="163"/>
      <c r="JL104" s="163"/>
      <c r="JM104" s="163"/>
      <c r="JN104" s="163"/>
      <c r="JO104" s="163"/>
      <c r="JP104" s="163"/>
      <c r="JQ104" s="163"/>
      <c r="JR104" s="163"/>
      <c r="JS104" s="163"/>
      <c r="JT104" s="163"/>
      <c r="JU104" s="163"/>
      <c r="JV104" s="163"/>
      <c r="JW104" s="163"/>
      <c r="JX104" s="163"/>
      <c r="JY104" s="163"/>
      <c r="JZ104" s="163"/>
      <c r="KA104" s="163"/>
      <c r="KB104" s="163"/>
      <c r="KC104" s="163"/>
      <c r="KD104" s="163"/>
      <c r="KE104" s="163"/>
      <c r="KF104" s="163"/>
      <c r="KG104" s="163"/>
      <c r="KH104" s="163"/>
      <c r="KI104" s="163"/>
      <c r="KJ104" s="163"/>
      <c r="KK104" s="163"/>
      <c r="KL104" s="163"/>
      <c r="KM104" s="163"/>
      <c r="KN104" s="163"/>
      <c r="KO104" s="163"/>
      <c r="KP104" s="163"/>
      <c r="KQ104" s="163"/>
      <c r="KR104" s="163"/>
      <c r="KS104" s="163"/>
      <c r="KT104" s="163"/>
      <c r="KU104" s="163"/>
      <c r="KV104" s="163"/>
      <c r="KW104" s="163"/>
      <c r="KX104" s="163"/>
      <c r="KY104" s="163"/>
      <c r="KZ104" s="163"/>
      <c r="LA104" s="163"/>
      <c r="LB104" s="163"/>
      <c r="LC104" s="163"/>
      <c r="LD104" s="163"/>
      <c r="LE104" s="163"/>
      <c r="LF104" s="163"/>
      <c r="LG104" s="163"/>
      <c r="LH104" s="163"/>
      <c r="LI104" s="163"/>
      <c r="LJ104" s="163"/>
      <c r="LK104" s="163"/>
      <c r="LL104" s="163"/>
      <c r="LM104" s="163"/>
      <c r="LN104" s="163"/>
      <c r="LO104" s="163"/>
      <c r="LP104" s="163"/>
      <c r="LQ104" s="163"/>
      <c r="LR104" s="163"/>
      <c r="LS104" s="163"/>
      <c r="LT104" s="163"/>
      <c r="LU104" s="163"/>
      <c r="LV104" s="163"/>
      <c r="LW104" s="163"/>
      <c r="LX104" s="163"/>
      <c r="LY104" s="163"/>
      <c r="LZ104" s="163"/>
      <c r="MA104" s="163"/>
      <c r="MB104" s="163"/>
      <c r="MC104" s="163"/>
      <c r="MD104" s="163"/>
      <c r="ME104" s="163"/>
      <c r="MF104" s="163"/>
      <c r="MG104" s="163"/>
      <c r="MH104" s="163"/>
      <c r="MI104" s="163"/>
      <c r="MJ104" s="163"/>
      <c r="MK104" s="163"/>
      <c r="ML104" s="163"/>
      <c r="MM104" s="163"/>
      <c r="MN104" s="163"/>
      <c r="MO104" s="163"/>
      <c r="MP104" s="163"/>
      <c r="MQ104" s="163"/>
      <c r="MR104" s="163"/>
      <c r="MS104" s="163"/>
      <c r="MT104" s="163"/>
      <c r="MU104" s="163"/>
      <c r="MV104" s="163"/>
      <c r="MW104" s="163"/>
      <c r="MX104" s="163"/>
      <c r="MY104" s="163"/>
      <c r="MZ104" s="163"/>
      <c r="NA104" s="163"/>
      <c r="NB104" s="163"/>
      <c r="NC104" s="163"/>
      <c r="ND104" s="163"/>
      <c r="NE104" s="163"/>
      <c r="NF104" s="163"/>
      <c r="NG104" s="163"/>
      <c r="NH104" s="163"/>
      <c r="NI104" s="163"/>
      <c r="NJ104" s="163"/>
      <c r="NK104" s="163"/>
      <c r="NL104" s="163"/>
      <c r="NM104" s="163"/>
      <c r="NN104" s="163"/>
      <c r="NO104" s="163"/>
      <c r="NP104" s="163"/>
      <c r="NQ104" s="163"/>
      <c r="NR104" s="163"/>
      <c r="NS104" s="163"/>
      <c r="NT104" s="163"/>
      <c r="NU104" s="163"/>
      <c r="NV104" s="163"/>
      <c r="NW104" s="163"/>
      <c r="NX104" s="163"/>
      <c r="NY104" s="163"/>
      <c r="NZ104" s="163"/>
      <c r="OA104" s="163"/>
      <c r="OB104" s="163"/>
      <c r="OC104" s="163"/>
      <c r="OD104" s="154" t="s">
        <v>225</v>
      </c>
    </row>
    <row r="105" spans="1:394" s="154" customFormat="1" ht="15.75" customHeight="1">
      <c r="A105" s="159">
        <f t="shared" si="52"/>
        <v>100</v>
      </c>
      <c r="B105" s="160"/>
      <c r="C105" s="152">
        <f t="shared" si="27"/>
        <v>0</v>
      </c>
      <c r="D105" s="152">
        <f t="shared" si="27"/>
        <v>0</v>
      </c>
      <c r="E105" s="161">
        <f t="shared" si="41"/>
        <v>0</v>
      </c>
      <c r="F105" s="161">
        <f>SUM(AC105:BF105)</f>
        <v>0</v>
      </c>
      <c r="G105" s="161">
        <f t="shared" si="42"/>
        <v>0</v>
      </c>
      <c r="H105" s="162">
        <f t="shared" si="29"/>
        <v>0</v>
      </c>
      <c r="I105" s="162">
        <f t="shared" si="43"/>
        <v>0</v>
      </c>
      <c r="J105" s="161">
        <f t="shared" si="30"/>
        <v>0</v>
      </c>
      <c r="K105" s="161">
        <f t="shared" si="44"/>
        <v>0</v>
      </c>
      <c r="L105" s="161">
        <f t="shared" si="31"/>
        <v>0</v>
      </c>
      <c r="M105" s="161">
        <f t="shared" si="45"/>
        <v>0</v>
      </c>
      <c r="N105" s="161">
        <f t="shared" si="32"/>
        <v>0</v>
      </c>
      <c r="O105" s="161">
        <f t="shared" si="46"/>
        <v>0</v>
      </c>
      <c r="P105" s="161">
        <f t="shared" si="33"/>
        <v>0</v>
      </c>
      <c r="Q105" s="161">
        <f t="shared" si="47"/>
        <v>0</v>
      </c>
      <c r="R105" s="161">
        <f t="shared" si="34"/>
        <v>0</v>
      </c>
      <c r="S105" s="161">
        <f t="shared" si="48"/>
        <v>0</v>
      </c>
      <c r="T105" s="161">
        <f t="shared" si="35"/>
        <v>0</v>
      </c>
      <c r="U105" s="161">
        <f t="shared" si="49"/>
        <v>0</v>
      </c>
      <c r="V105" s="161">
        <f t="shared" si="36"/>
        <v>0</v>
      </c>
      <c r="W105" s="161">
        <f t="shared" si="38"/>
        <v>0</v>
      </c>
      <c r="X105" s="161">
        <f t="shared" si="37"/>
        <v>0</v>
      </c>
      <c r="Y105" s="161">
        <f t="shared" si="39"/>
        <v>0</v>
      </c>
      <c r="Z105" s="161">
        <f t="shared" si="40"/>
        <v>0</v>
      </c>
      <c r="AA105" s="161">
        <f t="shared" si="50"/>
        <v>0</v>
      </c>
      <c r="AB105" s="161">
        <f t="shared" si="51"/>
        <v>0</v>
      </c>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c r="FU105" s="163"/>
      <c r="FV105" s="163"/>
      <c r="FW105" s="163"/>
      <c r="FX105" s="163"/>
      <c r="FY105" s="163"/>
      <c r="FZ105" s="163"/>
      <c r="GA105" s="163"/>
      <c r="GB105" s="163"/>
      <c r="GC105" s="163"/>
      <c r="GD105" s="163"/>
      <c r="GE105" s="163"/>
      <c r="GF105" s="163"/>
      <c r="GG105" s="163"/>
      <c r="GH105" s="163"/>
      <c r="GI105" s="163"/>
      <c r="GJ105" s="163"/>
      <c r="GK105" s="163"/>
      <c r="GL105" s="163"/>
      <c r="GM105" s="163"/>
      <c r="GN105" s="163"/>
      <c r="GO105" s="163"/>
      <c r="GP105" s="163"/>
      <c r="GQ105" s="163"/>
      <c r="GR105" s="163"/>
      <c r="GS105" s="163"/>
      <c r="GT105" s="163"/>
      <c r="GU105" s="163"/>
      <c r="GV105" s="163"/>
      <c r="GW105" s="163"/>
      <c r="GX105" s="163"/>
      <c r="GY105" s="163"/>
      <c r="GZ105" s="163"/>
      <c r="HA105" s="163"/>
      <c r="HB105" s="163"/>
      <c r="HC105" s="163"/>
      <c r="HD105" s="163"/>
      <c r="HE105" s="163"/>
      <c r="HF105" s="163"/>
      <c r="HG105" s="163"/>
      <c r="HH105" s="163"/>
      <c r="HI105" s="163"/>
      <c r="HJ105" s="163"/>
      <c r="HK105" s="163"/>
      <c r="HL105" s="163"/>
      <c r="HM105" s="163"/>
      <c r="HN105" s="163"/>
      <c r="HO105" s="163"/>
      <c r="HP105" s="163"/>
      <c r="HQ105" s="163"/>
      <c r="HR105" s="163"/>
      <c r="HS105" s="163"/>
      <c r="HT105" s="163"/>
      <c r="HU105" s="163"/>
      <c r="HV105" s="163"/>
      <c r="HW105" s="163"/>
      <c r="HX105" s="163"/>
      <c r="HY105" s="163"/>
      <c r="HZ105" s="163"/>
      <c r="IA105" s="163"/>
      <c r="IB105" s="163"/>
      <c r="IC105" s="163"/>
      <c r="ID105" s="163"/>
      <c r="IE105" s="163"/>
      <c r="IF105" s="163"/>
      <c r="IG105" s="163"/>
      <c r="IH105" s="163"/>
      <c r="II105" s="163"/>
      <c r="IJ105" s="163"/>
      <c r="IK105" s="163"/>
      <c r="IL105" s="163"/>
      <c r="IM105" s="163"/>
      <c r="IN105" s="163"/>
      <c r="IO105" s="163"/>
      <c r="IP105" s="163"/>
      <c r="IQ105" s="163"/>
      <c r="IR105" s="163"/>
      <c r="IS105" s="163"/>
      <c r="IT105" s="163"/>
      <c r="IU105" s="163"/>
      <c r="IV105" s="163"/>
      <c r="IW105" s="163"/>
      <c r="IX105" s="163"/>
      <c r="IY105" s="163"/>
      <c r="IZ105" s="163"/>
      <c r="JA105" s="163"/>
      <c r="JB105" s="163"/>
      <c r="JC105" s="163"/>
      <c r="JD105" s="163"/>
      <c r="JE105" s="163"/>
      <c r="JF105" s="163"/>
      <c r="JG105" s="163"/>
      <c r="JH105" s="163"/>
      <c r="JI105" s="163"/>
      <c r="JJ105" s="163"/>
      <c r="JK105" s="163"/>
      <c r="JL105" s="163"/>
      <c r="JM105" s="163"/>
      <c r="JN105" s="163"/>
      <c r="JO105" s="163"/>
      <c r="JP105" s="163"/>
      <c r="JQ105" s="163"/>
      <c r="JR105" s="163"/>
      <c r="JS105" s="163"/>
      <c r="JT105" s="163"/>
      <c r="JU105" s="163"/>
      <c r="JV105" s="163"/>
      <c r="JW105" s="163"/>
      <c r="JX105" s="163"/>
      <c r="JY105" s="163"/>
      <c r="JZ105" s="163"/>
      <c r="KA105" s="163"/>
      <c r="KB105" s="163"/>
      <c r="KC105" s="163"/>
      <c r="KD105" s="163"/>
      <c r="KE105" s="163"/>
      <c r="KF105" s="163"/>
      <c r="KG105" s="163"/>
      <c r="KH105" s="163"/>
      <c r="KI105" s="163"/>
      <c r="KJ105" s="163"/>
      <c r="KK105" s="163"/>
      <c r="KL105" s="163"/>
      <c r="KM105" s="163"/>
      <c r="KN105" s="163"/>
      <c r="KO105" s="163"/>
      <c r="KP105" s="163"/>
      <c r="KQ105" s="163"/>
      <c r="KR105" s="163"/>
      <c r="KS105" s="163"/>
      <c r="KT105" s="163"/>
      <c r="KU105" s="163"/>
      <c r="KV105" s="163"/>
      <c r="KW105" s="163"/>
      <c r="KX105" s="163"/>
      <c r="KY105" s="163"/>
      <c r="KZ105" s="163"/>
      <c r="LA105" s="163"/>
      <c r="LB105" s="163"/>
      <c r="LC105" s="163"/>
      <c r="LD105" s="163"/>
      <c r="LE105" s="163"/>
      <c r="LF105" s="163"/>
      <c r="LG105" s="163"/>
      <c r="LH105" s="163"/>
      <c r="LI105" s="163"/>
      <c r="LJ105" s="163"/>
      <c r="LK105" s="163"/>
      <c r="LL105" s="163"/>
      <c r="LM105" s="163"/>
      <c r="LN105" s="163"/>
      <c r="LO105" s="163"/>
      <c r="LP105" s="163"/>
      <c r="LQ105" s="163"/>
      <c r="LR105" s="163"/>
      <c r="LS105" s="163"/>
      <c r="LT105" s="163"/>
      <c r="LU105" s="163"/>
      <c r="LV105" s="163"/>
      <c r="LW105" s="163"/>
      <c r="LX105" s="163"/>
      <c r="LY105" s="163"/>
      <c r="LZ105" s="163"/>
      <c r="MA105" s="163"/>
      <c r="MB105" s="163"/>
      <c r="MC105" s="163"/>
      <c r="MD105" s="163"/>
      <c r="ME105" s="163"/>
      <c r="MF105" s="163"/>
      <c r="MG105" s="163"/>
      <c r="MH105" s="163"/>
      <c r="MI105" s="163"/>
      <c r="MJ105" s="163"/>
      <c r="MK105" s="163"/>
      <c r="ML105" s="163"/>
      <c r="MM105" s="163"/>
      <c r="MN105" s="163"/>
      <c r="MO105" s="163"/>
      <c r="MP105" s="163"/>
      <c r="MQ105" s="163"/>
      <c r="MR105" s="163"/>
      <c r="MS105" s="163"/>
      <c r="MT105" s="163"/>
      <c r="MU105" s="163"/>
      <c r="MV105" s="163"/>
      <c r="MW105" s="163"/>
      <c r="MX105" s="163"/>
      <c r="MY105" s="163"/>
      <c r="MZ105" s="163"/>
      <c r="NA105" s="163"/>
      <c r="NB105" s="163"/>
      <c r="NC105" s="163"/>
      <c r="ND105" s="163"/>
      <c r="NE105" s="163"/>
      <c r="NF105" s="163"/>
      <c r="NG105" s="163"/>
      <c r="NH105" s="163"/>
      <c r="NI105" s="163"/>
      <c r="NJ105" s="163"/>
      <c r="NK105" s="163"/>
      <c r="NL105" s="163"/>
      <c r="NM105" s="163"/>
      <c r="NN105" s="163"/>
      <c r="NO105" s="163"/>
      <c r="NP105" s="163"/>
      <c r="NQ105" s="163"/>
      <c r="NR105" s="163"/>
      <c r="NS105" s="163"/>
      <c r="NT105" s="163"/>
      <c r="NU105" s="163"/>
      <c r="NV105" s="163"/>
      <c r="NW105" s="163"/>
      <c r="NX105" s="163"/>
      <c r="NY105" s="163"/>
      <c r="NZ105" s="163"/>
      <c r="OA105" s="163"/>
      <c r="OB105" s="163"/>
      <c r="OC105" s="163"/>
      <c r="OD105" s="154" t="s">
        <v>225</v>
      </c>
    </row>
    <row r="106" spans="1:394" ht="20.25" customHeight="1">
      <c r="BF106" s="784"/>
      <c r="BG106" s="784"/>
    </row>
  </sheetData>
  <mergeCells count="16">
    <mergeCell ref="W2:X4"/>
    <mergeCell ref="Y2:Z4"/>
    <mergeCell ref="AA2:AB4"/>
    <mergeCell ref="BF106:BG106"/>
    <mergeCell ref="K2:L4"/>
    <mergeCell ref="M2:N4"/>
    <mergeCell ref="O2:P4"/>
    <mergeCell ref="Q2:R4"/>
    <mergeCell ref="S2:T4"/>
    <mergeCell ref="U2:V4"/>
    <mergeCell ref="I2:J4"/>
    <mergeCell ref="A2:A4"/>
    <mergeCell ref="C2:C4"/>
    <mergeCell ref="D2:D4"/>
    <mergeCell ref="E2:F4"/>
    <mergeCell ref="G2:H4"/>
  </mergeCells>
  <phoneticPr fontId="3"/>
  <conditionalFormatting sqref="AF7">
    <cfRule type="containsText" dxfId="34" priority="4" operator="containsText" text="土">
      <formula>NOT(ISERROR(SEARCH("土",AF7)))</formula>
    </cfRule>
  </conditionalFormatting>
  <conditionalFormatting sqref="AC4:OC105">
    <cfRule type="containsText" dxfId="33" priority="1" operator="containsText" text="祝">
      <formula>NOT(ISERROR(SEARCH("祝",AC4)))</formula>
    </cfRule>
    <cfRule type="containsText" dxfId="32" priority="2" operator="containsText" text="日">
      <formula>NOT(ISERROR(SEARCH("日",AC4)))</formula>
    </cfRule>
    <cfRule type="containsText" dxfId="31" priority="3" operator="containsText" text="土">
      <formula>NOT(ISERROR(SEARCH("土",AC4)))</formula>
    </cfRule>
  </conditionalFormatting>
  <dataValidations count="2">
    <dataValidation type="decimal" imeMode="off" allowBlank="1" showInputMessage="1" showErrorMessage="1" sqref="AC6:OC105">
      <formula1>0.1</formula1>
      <formula2>10</formula2>
    </dataValidation>
    <dataValidation imeMode="on" allowBlank="1" showInputMessage="1" showErrorMessage="1" sqref="E6:AB105 B6:B105"/>
  </dataValidations>
  <pageMargins left="0.78740157480314965" right="0.39370078740157483" top="0.59055118110236227" bottom="0.59055118110236227" header="0.31496062992125984" footer="0.31496062992125984"/>
  <pageSetup paperSize="9" scale="57" firstPageNumber="4294963191" fitToWidth="0" orientation="landscape" horizontalDpi="300" verticalDpi="300" r:id="rId1"/>
  <headerFooter alignWithMargins="0"/>
  <colBreaks count="1" manualBreakCount="1">
    <brk id="28" max="5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V139"/>
  <sheetViews>
    <sheetView view="pageBreakPreview" zoomScale="60" zoomScaleNormal="100" zoomScalePageLayoutView="40" workbookViewId="0">
      <selection activeCell="AD4" sqref="AD4:AE4"/>
    </sheetView>
  </sheetViews>
  <sheetFormatPr defaultColWidth="8.25" defaultRowHeight="21"/>
  <cols>
    <col min="1" max="1" width="3.1640625" style="165" customWidth="1"/>
    <col min="2" max="3" width="10.33203125" style="165" customWidth="1"/>
    <col min="4" max="7" width="14.1640625" style="165" customWidth="1"/>
    <col min="8" max="9" width="10.33203125" style="165" customWidth="1"/>
    <col min="10" max="10" width="4.33203125" style="165" customWidth="1"/>
    <col min="11" max="12" width="10.33203125" style="165" customWidth="1"/>
    <col min="13" max="19" width="9.08203125" style="165" customWidth="1"/>
    <col min="20" max="20" width="10.4140625" style="165" customWidth="1"/>
    <col min="21" max="21" width="9.83203125" style="165" customWidth="1"/>
    <col min="22" max="22" width="1.83203125" style="165" customWidth="1"/>
    <col min="23" max="16384" width="8.25" style="165"/>
  </cols>
  <sheetData>
    <row r="1" spans="2:21">
      <c r="T1" s="785" t="s">
        <v>245</v>
      </c>
      <c r="U1" s="786"/>
    </row>
    <row r="2" spans="2:21" ht="6.75" customHeight="1">
      <c r="T2" s="166"/>
      <c r="U2" s="166"/>
    </row>
    <row r="3" spans="2:21" ht="20.25" customHeight="1">
      <c r="O3" s="787"/>
      <c r="P3" s="787"/>
      <c r="Q3" s="167"/>
      <c r="R3" s="167"/>
      <c r="S3" s="221"/>
      <c r="T3" s="221"/>
      <c r="U3" s="221"/>
    </row>
    <row r="4" spans="2:21" ht="7.5" customHeight="1"/>
    <row r="5" spans="2:21" ht="29.25" customHeight="1">
      <c r="B5" s="788" t="s">
        <v>246</v>
      </c>
      <c r="C5" s="788"/>
      <c r="D5" s="788"/>
      <c r="E5" s="788"/>
      <c r="F5" s="788"/>
      <c r="G5" s="788"/>
      <c r="H5" s="788"/>
      <c r="I5" s="788"/>
      <c r="J5" s="788"/>
      <c r="K5" s="788"/>
      <c r="L5" s="788"/>
      <c r="M5" s="788"/>
      <c r="N5" s="788"/>
      <c r="O5" s="788"/>
      <c r="P5" s="788"/>
      <c r="Q5" s="788"/>
      <c r="R5" s="788"/>
      <c r="S5" s="788"/>
      <c r="T5" s="788"/>
      <c r="U5" s="788"/>
    </row>
    <row r="6" spans="2:21" ht="19.5" customHeight="1"/>
    <row r="7" spans="2:21" ht="46.5" customHeight="1">
      <c r="B7" s="789" t="s">
        <v>86</v>
      </c>
      <c r="C7" s="789"/>
      <c r="D7" s="790">
        <f>様式①!G17</f>
        <v>0</v>
      </c>
      <c r="E7" s="790"/>
      <c r="F7" s="790"/>
      <c r="G7" s="790"/>
      <c r="H7" s="790"/>
      <c r="I7" s="790"/>
      <c r="K7" s="789" t="s">
        <v>85</v>
      </c>
      <c r="L7" s="789"/>
      <c r="M7" s="791"/>
      <c r="N7" s="791"/>
      <c r="O7" s="791"/>
      <c r="P7" s="791"/>
      <c r="Q7" s="791"/>
      <c r="R7" s="791"/>
      <c r="S7" s="791"/>
      <c r="T7" s="791"/>
      <c r="U7" s="791"/>
    </row>
    <row r="8" spans="2:21" ht="46.5" customHeight="1">
      <c r="B8" s="789" t="s">
        <v>247</v>
      </c>
      <c r="C8" s="789"/>
      <c r="D8" s="790">
        <f>様式①!G19</f>
        <v>0</v>
      </c>
      <c r="E8" s="790"/>
      <c r="F8" s="790"/>
      <c r="G8" s="790"/>
      <c r="H8" s="790"/>
      <c r="I8" s="790"/>
      <c r="K8" s="789" t="s">
        <v>248</v>
      </c>
      <c r="L8" s="789"/>
      <c r="M8" s="791"/>
      <c r="N8" s="791"/>
      <c r="O8" s="791"/>
      <c r="P8" s="791"/>
      <c r="Q8" s="791"/>
      <c r="R8" s="791"/>
      <c r="S8" s="791"/>
      <c r="T8" s="791"/>
      <c r="U8" s="791"/>
    </row>
    <row r="9" spans="2:21" ht="48" customHeight="1">
      <c r="B9" s="789" t="s">
        <v>249</v>
      </c>
      <c r="C9" s="789"/>
      <c r="D9" s="791"/>
      <c r="E9" s="791"/>
      <c r="F9" s="791"/>
      <c r="G9" s="791"/>
      <c r="H9" s="791"/>
      <c r="I9" s="791"/>
      <c r="K9" s="789" t="s">
        <v>250</v>
      </c>
      <c r="L9" s="789"/>
      <c r="M9" s="791" t="s">
        <v>338</v>
      </c>
      <c r="N9" s="791"/>
      <c r="O9" s="791"/>
      <c r="P9" s="791"/>
      <c r="Q9" s="791"/>
      <c r="R9" s="791"/>
      <c r="S9" s="791"/>
      <c r="T9" s="791"/>
      <c r="U9" s="791"/>
    </row>
    <row r="10" spans="2:21" ht="19.5" customHeight="1"/>
    <row r="11" spans="2:21" ht="33" customHeight="1">
      <c r="B11" s="792" t="s">
        <v>251</v>
      </c>
      <c r="C11" s="793"/>
      <c r="D11" s="793"/>
      <c r="E11" s="793"/>
      <c r="F11" s="793"/>
      <c r="G11" s="793"/>
      <c r="H11" s="793"/>
      <c r="I11" s="794"/>
      <c r="K11" s="792" t="s">
        <v>252</v>
      </c>
      <c r="L11" s="793"/>
      <c r="M11" s="793"/>
      <c r="N11" s="793"/>
      <c r="O11" s="793"/>
      <c r="P11" s="793"/>
      <c r="Q11" s="793"/>
      <c r="R11" s="793"/>
      <c r="S11" s="793"/>
      <c r="T11" s="793"/>
      <c r="U11" s="794"/>
    </row>
    <row r="12" spans="2:21" ht="33" customHeight="1">
      <c r="B12" s="795" t="s">
        <v>253</v>
      </c>
      <c r="C12" s="795"/>
      <c r="D12" s="795"/>
      <c r="E12" s="795"/>
      <c r="F12" s="795"/>
      <c r="G12" s="795"/>
      <c r="H12" s="168"/>
      <c r="I12" s="796" t="b">
        <f>IF(H12="○",90,IF(H13="○",80,IF(H14="○",65,IF(H15="○",55,IF(H16="○",40,IF(H17="○",30,IF(H18="○",20,IF(H19="○",5))))))))</f>
        <v>0</v>
      </c>
      <c r="K12" s="798" t="s">
        <v>254</v>
      </c>
      <c r="L12" s="799"/>
      <c r="M12" s="799"/>
      <c r="N12" s="799"/>
      <c r="O12" s="799"/>
      <c r="P12" s="799"/>
      <c r="Q12" s="799"/>
      <c r="R12" s="799"/>
      <c r="S12" s="799"/>
      <c r="T12" s="800"/>
      <c r="U12" s="801">
        <f>IF(T32&gt;=5,15,IF(AND(T32&gt;=3,T32&lt;=4),5,IF(AND(T32&gt;=2,T32&lt;=0),0,0)))</f>
        <v>0</v>
      </c>
    </row>
    <row r="13" spans="2:21" ht="33" customHeight="1">
      <c r="B13" s="795" t="s">
        <v>255</v>
      </c>
      <c r="C13" s="795"/>
      <c r="D13" s="795"/>
      <c r="E13" s="795"/>
      <c r="F13" s="795"/>
      <c r="G13" s="795"/>
      <c r="H13" s="168"/>
      <c r="I13" s="797"/>
      <c r="K13" s="804" t="s">
        <v>257</v>
      </c>
      <c r="L13" s="805"/>
      <c r="M13" s="805"/>
      <c r="N13" s="805"/>
      <c r="O13" s="805"/>
      <c r="P13" s="805"/>
      <c r="Q13" s="805"/>
      <c r="R13" s="805"/>
      <c r="S13" s="806"/>
      <c r="T13" s="169"/>
      <c r="U13" s="802"/>
    </row>
    <row r="14" spans="2:21" ht="33" customHeight="1">
      <c r="B14" s="795" t="s">
        <v>258</v>
      </c>
      <c r="C14" s="795"/>
      <c r="D14" s="795"/>
      <c r="E14" s="795"/>
      <c r="F14" s="795"/>
      <c r="G14" s="795"/>
      <c r="H14" s="168"/>
      <c r="I14" s="797"/>
      <c r="K14" s="807" t="s">
        <v>259</v>
      </c>
      <c r="L14" s="808"/>
      <c r="M14" s="808"/>
      <c r="N14" s="808"/>
      <c r="O14" s="808"/>
      <c r="P14" s="808"/>
      <c r="Q14" s="808"/>
      <c r="R14" s="808"/>
      <c r="S14" s="808"/>
      <c r="T14" s="809"/>
      <c r="U14" s="802"/>
    </row>
    <row r="15" spans="2:21" ht="33" customHeight="1">
      <c r="B15" s="795" t="s">
        <v>260</v>
      </c>
      <c r="C15" s="795"/>
      <c r="D15" s="795"/>
      <c r="E15" s="795"/>
      <c r="F15" s="795"/>
      <c r="G15" s="795"/>
      <c r="H15" s="168" t="s">
        <v>256</v>
      </c>
      <c r="I15" s="797"/>
      <c r="K15" s="810" t="s">
        <v>261</v>
      </c>
      <c r="L15" s="811"/>
      <c r="M15" s="811"/>
      <c r="N15" s="811"/>
      <c r="O15" s="811"/>
      <c r="P15" s="811"/>
      <c r="Q15" s="811"/>
      <c r="R15" s="811"/>
      <c r="S15" s="812"/>
      <c r="T15" s="170"/>
      <c r="U15" s="802"/>
    </row>
    <row r="16" spans="2:21" ht="33" customHeight="1">
      <c r="B16" s="795" t="s">
        <v>262</v>
      </c>
      <c r="C16" s="795"/>
      <c r="D16" s="795"/>
      <c r="E16" s="795"/>
      <c r="F16" s="795"/>
      <c r="G16" s="795"/>
      <c r="H16" s="168"/>
      <c r="I16" s="797"/>
      <c r="K16" s="807" t="s">
        <v>263</v>
      </c>
      <c r="L16" s="808"/>
      <c r="M16" s="808"/>
      <c r="N16" s="808"/>
      <c r="O16" s="808"/>
      <c r="P16" s="808"/>
      <c r="Q16" s="808"/>
      <c r="R16" s="808"/>
      <c r="S16" s="808"/>
      <c r="T16" s="809"/>
      <c r="U16" s="802"/>
    </row>
    <row r="17" spans="2:21" ht="33" customHeight="1">
      <c r="B17" s="795" t="s">
        <v>264</v>
      </c>
      <c r="C17" s="795"/>
      <c r="D17" s="795"/>
      <c r="E17" s="795"/>
      <c r="F17" s="795"/>
      <c r="G17" s="795"/>
      <c r="H17" s="168"/>
      <c r="I17" s="797"/>
      <c r="K17" s="804" t="s">
        <v>265</v>
      </c>
      <c r="L17" s="805"/>
      <c r="M17" s="805"/>
      <c r="N17" s="805"/>
      <c r="O17" s="805"/>
      <c r="P17" s="805"/>
      <c r="Q17" s="805"/>
      <c r="R17" s="805"/>
      <c r="S17" s="806"/>
      <c r="T17" s="169"/>
      <c r="U17" s="802"/>
    </row>
    <row r="18" spans="2:21" ht="33" customHeight="1">
      <c r="B18" s="795" t="s">
        <v>266</v>
      </c>
      <c r="C18" s="795"/>
      <c r="D18" s="795"/>
      <c r="E18" s="795"/>
      <c r="F18" s="795"/>
      <c r="G18" s="795"/>
      <c r="H18" s="168"/>
      <c r="I18" s="797"/>
      <c r="K18" s="813" t="s">
        <v>267</v>
      </c>
      <c r="L18" s="814"/>
      <c r="M18" s="814"/>
      <c r="N18" s="814"/>
      <c r="O18" s="814"/>
      <c r="P18" s="814"/>
      <c r="Q18" s="814"/>
      <c r="R18" s="814"/>
      <c r="S18" s="814"/>
      <c r="T18" s="815"/>
      <c r="U18" s="802"/>
    </row>
    <row r="19" spans="2:21" ht="33" customHeight="1">
      <c r="B19" s="795" t="s">
        <v>268</v>
      </c>
      <c r="C19" s="795"/>
      <c r="D19" s="795"/>
      <c r="E19" s="795"/>
      <c r="F19" s="795"/>
      <c r="G19" s="795"/>
      <c r="H19" s="168"/>
      <c r="I19" s="171" t="s">
        <v>269</v>
      </c>
      <c r="K19" s="804" t="s">
        <v>261</v>
      </c>
      <c r="L19" s="805"/>
      <c r="M19" s="805"/>
      <c r="N19" s="805"/>
      <c r="O19" s="805"/>
      <c r="P19" s="805"/>
      <c r="Q19" s="805"/>
      <c r="R19" s="805"/>
      <c r="S19" s="806"/>
      <c r="T19" s="169"/>
      <c r="U19" s="802"/>
    </row>
    <row r="20" spans="2:21" ht="35.25" customHeight="1">
      <c r="B20" s="816" t="s">
        <v>270</v>
      </c>
      <c r="C20" s="816"/>
      <c r="D20" s="816"/>
      <c r="E20" s="816"/>
      <c r="F20" s="816"/>
      <c r="G20" s="816"/>
      <c r="H20" s="816"/>
      <c r="I20" s="816"/>
      <c r="K20" s="813" t="s">
        <v>271</v>
      </c>
      <c r="L20" s="814"/>
      <c r="M20" s="814"/>
      <c r="N20" s="814"/>
      <c r="O20" s="814"/>
      <c r="P20" s="814"/>
      <c r="Q20" s="814"/>
      <c r="R20" s="814"/>
      <c r="S20" s="814"/>
      <c r="T20" s="815"/>
      <c r="U20" s="802"/>
    </row>
    <row r="21" spans="2:21" ht="33" customHeight="1">
      <c r="B21" s="792" t="s">
        <v>272</v>
      </c>
      <c r="C21" s="793"/>
      <c r="D21" s="793"/>
      <c r="E21" s="793"/>
      <c r="F21" s="793"/>
      <c r="G21" s="793"/>
      <c r="H21" s="793"/>
      <c r="I21" s="794"/>
      <c r="K21" s="817" t="s">
        <v>273</v>
      </c>
      <c r="L21" s="818"/>
      <c r="M21" s="818"/>
      <c r="N21" s="818"/>
      <c r="O21" s="818"/>
      <c r="P21" s="818"/>
      <c r="Q21" s="818"/>
      <c r="R21" s="818"/>
      <c r="S21" s="819"/>
      <c r="T21" s="823"/>
      <c r="U21" s="802"/>
    </row>
    <row r="22" spans="2:21" ht="24" customHeight="1">
      <c r="B22" s="825" t="s">
        <v>274</v>
      </c>
      <c r="C22" s="825"/>
      <c r="D22" s="825"/>
      <c r="E22" s="825"/>
      <c r="F22" s="825"/>
      <c r="G22" s="825"/>
      <c r="H22" s="826"/>
      <c r="I22" s="827" t="b">
        <f>IF(H22="○",60,IF(H24="○",50,IF(H26="○",40,IF(H28="○",20,IF(H30="○",-10,IF(H32="○",-20))))))</f>
        <v>0</v>
      </c>
      <c r="K22" s="820"/>
      <c r="L22" s="821"/>
      <c r="M22" s="821"/>
      <c r="N22" s="821"/>
      <c r="O22" s="821"/>
      <c r="P22" s="821"/>
      <c r="Q22" s="821"/>
      <c r="R22" s="821"/>
      <c r="S22" s="822"/>
      <c r="T22" s="824"/>
      <c r="U22" s="802"/>
    </row>
    <row r="23" spans="2:21" ht="35.25" customHeight="1">
      <c r="B23" s="825"/>
      <c r="C23" s="825"/>
      <c r="D23" s="825"/>
      <c r="E23" s="825"/>
      <c r="F23" s="825"/>
      <c r="G23" s="825"/>
      <c r="H23" s="826"/>
      <c r="I23" s="828"/>
      <c r="K23" s="813" t="s">
        <v>275</v>
      </c>
      <c r="L23" s="814"/>
      <c r="M23" s="814"/>
      <c r="N23" s="814"/>
      <c r="O23" s="814"/>
      <c r="P23" s="814"/>
      <c r="Q23" s="814"/>
      <c r="R23" s="814"/>
      <c r="S23" s="814"/>
      <c r="T23" s="815"/>
      <c r="U23" s="802"/>
    </row>
    <row r="24" spans="2:21" ht="35.25" customHeight="1">
      <c r="B24" s="825" t="s">
        <v>276</v>
      </c>
      <c r="C24" s="825"/>
      <c r="D24" s="825"/>
      <c r="E24" s="825"/>
      <c r="F24" s="825"/>
      <c r="G24" s="825"/>
      <c r="H24" s="826" t="s">
        <v>256</v>
      </c>
      <c r="I24" s="828"/>
      <c r="K24" s="817" t="s">
        <v>277</v>
      </c>
      <c r="L24" s="818"/>
      <c r="M24" s="818"/>
      <c r="N24" s="818"/>
      <c r="O24" s="818"/>
      <c r="P24" s="818"/>
      <c r="Q24" s="818"/>
      <c r="R24" s="818"/>
      <c r="S24" s="819"/>
      <c r="T24" s="823"/>
      <c r="U24" s="802"/>
    </row>
    <row r="25" spans="2:21" ht="24" customHeight="1">
      <c r="B25" s="825"/>
      <c r="C25" s="825"/>
      <c r="D25" s="825"/>
      <c r="E25" s="825"/>
      <c r="F25" s="825"/>
      <c r="G25" s="825"/>
      <c r="H25" s="826"/>
      <c r="I25" s="828"/>
      <c r="K25" s="820"/>
      <c r="L25" s="821"/>
      <c r="M25" s="821"/>
      <c r="N25" s="821"/>
      <c r="O25" s="821"/>
      <c r="P25" s="821"/>
      <c r="Q25" s="821"/>
      <c r="R25" s="821"/>
      <c r="S25" s="822"/>
      <c r="T25" s="824"/>
      <c r="U25" s="802"/>
    </row>
    <row r="26" spans="2:21" ht="35.25" customHeight="1">
      <c r="B26" s="825" t="s">
        <v>278</v>
      </c>
      <c r="C26" s="825"/>
      <c r="D26" s="825"/>
      <c r="E26" s="825"/>
      <c r="F26" s="825"/>
      <c r="G26" s="825"/>
      <c r="H26" s="826" t="s">
        <v>256</v>
      </c>
      <c r="I26" s="828"/>
      <c r="K26" s="813" t="s">
        <v>279</v>
      </c>
      <c r="L26" s="814"/>
      <c r="M26" s="814"/>
      <c r="N26" s="814"/>
      <c r="O26" s="814"/>
      <c r="P26" s="814"/>
      <c r="Q26" s="814"/>
      <c r="R26" s="814"/>
      <c r="S26" s="814"/>
      <c r="T26" s="815"/>
      <c r="U26" s="802"/>
    </row>
    <row r="27" spans="2:21" ht="25.5" customHeight="1">
      <c r="B27" s="825"/>
      <c r="C27" s="825"/>
      <c r="D27" s="825"/>
      <c r="E27" s="825"/>
      <c r="F27" s="825"/>
      <c r="G27" s="825"/>
      <c r="H27" s="826"/>
      <c r="I27" s="828"/>
      <c r="K27" s="817" t="s">
        <v>280</v>
      </c>
      <c r="L27" s="818"/>
      <c r="M27" s="818"/>
      <c r="N27" s="818"/>
      <c r="O27" s="818"/>
      <c r="P27" s="818"/>
      <c r="Q27" s="818"/>
      <c r="R27" s="818"/>
      <c r="S27" s="819"/>
      <c r="T27" s="823"/>
      <c r="U27" s="802"/>
    </row>
    <row r="28" spans="2:21" ht="25.5" customHeight="1">
      <c r="B28" s="825" t="s">
        <v>281</v>
      </c>
      <c r="C28" s="825"/>
      <c r="D28" s="825"/>
      <c r="E28" s="825"/>
      <c r="F28" s="825"/>
      <c r="G28" s="825"/>
      <c r="H28" s="826"/>
      <c r="I28" s="828"/>
      <c r="K28" s="820"/>
      <c r="L28" s="821"/>
      <c r="M28" s="821"/>
      <c r="N28" s="821"/>
      <c r="O28" s="821"/>
      <c r="P28" s="821"/>
      <c r="Q28" s="821"/>
      <c r="R28" s="821"/>
      <c r="S28" s="822"/>
      <c r="T28" s="824"/>
      <c r="U28" s="802"/>
    </row>
    <row r="29" spans="2:21" ht="35.25" customHeight="1">
      <c r="B29" s="825"/>
      <c r="C29" s="825"/>
      <c r="D29" s="825"/>
      <c r="E29" s="825"/>
      <c r="F29" s="825"/>
      <c r="G29" s="825"/>
      <c r="H29" s="826"/>
      <c r="I29" s="828"/>
      <c r="K29" s="830" t="s">
        <v>282</v>
      </c>
      <c r="L29" s="831"/>
      <c r="M29" s="831"/>
      <c r="N29" s="831"/>
      <c r="O29" s="831"/>
      <c r="P29" s="831"/>
      <c r="Q29" s="831"/>
      <c r="R29" s="831"/>
      <c r="S29" s="831"/>
      <c r="T29" s="832"/>
      <c r="U29" s="802"/>
    </row>
    <row r="30" spans="2:21" ht="31.5" customHeight="1">
      <c r="B30" s="825" t="s">
        <v>283</v>
      </c>
      <c r="C30" s="825"/>
      <c r="D30" s="825"/>
      <c r="E30" s="825"/>
      <c r="F30" s="825"/>
      <c r="G30" s="825"/>
      <c r="H30" s="826"/>
      <c r="I30" s="828"/>
      <c r="K30" s="833" t="s">
        <v>284</v>
      </c>
      <c r="L30" s="834"/>
      <c r="M30" s="834"/>
      <c r="N30" s="834"/>
      <c r="O30" s="834"/>
      <c r="P30" s="834"/>
      <c r="Q30" s="834"/>
      <c r="R30" s="834"/>
      <c r="S30" s="835"/>
      <c r="T30" s="836"/>
      <c r="U30" s="802"/>
    </row>
    <row r="31" spans="2:21" ht="31.5" customHeight="1">
      <c r="B31" s="825"/>
      <c r="C31" s="825"/>
      <c r="D31" s="825"/>
      <c r="E31" s="825"/>
      <c r="F31" s="825"/>
      <c r="G31" s="825"/>
      <c r="H31" s="826"/>
      <c r="I31" s="828"/>
      <c r="K31" s="820"/>
      <c r="L31" s="821"/>
      <c r="M31" s="821"/>
      <c r="N31" s="821"/>
      <c r="O31" s="821"/>
      <c r="P31" s="821"/>
      <c r="Q31" s="821"/>
      <c r="R31" s="821"/>
      <c r="S31" s="822"/>
      <c r="T31" s="837"/>
      <c r="U31" s="803"/>
    </row>
    <row r="32" spans="2:21" ht="29.25" customHeight="1">
      <c r="B32" s="825" t="s">
        <v>285</v>
      </c>
      <c r="C32" s="825"/>
      <c r="D32" s="825"/>
      <c r="E32" s="825"/>
      <c r="F32" s="825"/>
      <c r="G32" s="825"/>
      <c r="H32" s="791" t="s">
        <v>256</v>
      </c>
      <c r="I32" s="829"/>
      <c r="K32" s="838" t="s">
        <v>286</v>
      </c>
      <c r="L32" s="839"/>
      <c r="M32" s="839"/>
      <c r="N32" s="839"/>
      <c r="O32" s="839"/>
      <c r="P32" s="839"/>
      <c r="Q32" s="839"/>
      <c r="R32" s="839"/>
      <c r="S32" s="840"/>
      <c r="T32" s="172">
        <f>((COUNTIF(T13,"○")+COUNTIF(T15,"○")+COUNTIF(T17,"○")+COUNTIF(T19,"○"))+COUNTIF(T21,"○")+COUNTIF(T24,"○")+COUNTIF(T27,"○")+COUNTIF(T30,"○"))*1</f>
        <v>0</v>
      </c>
      <c r="U32" s="171" t="s">
        <v>269</v>
      </c>
    </row>
    <row r="33" spans="2:21" ht="25.5" customHeight="1">
      <c r="B33" s="825"/>
      <c r="C33" s="825"/>
      <c r="D33" s="825"/>
      <c r="E33" s="825"/>
      <c r="F33" s="825"/>
      <c r="G33" s="825"/>
      <c r="H33" s="791"/>
      <c r="I33" s="173" t="s">
        <v>269</v>
      </c>
      <c r="K33" s="174" t="s">
        <v>287</v>
      </c>
      <c r="O33" s="175"/>
      <c r="P33" s="175"/>
      <c r="Q33" s="175"/>
      <c r="R33" s="175" t="s">
        <v>288</v>
      </c>
      <c r="S33" s="175"/>
      <c r="T33" s="175"/>
      <c r="U33" s="175"/>
    </row>
    <row r="34" spans="2:21" ht="31.5" customHeight="1">
      <c r="B34" s="816" t="s">
        <v>289</v>
      </c>
      <c r="C34" s="816"/>
      <c r="D34" s="816"/>
      <c r="E34" s="816"/>
      <c r="F34" s="816"/>
      <c r="G34" s="816"/>
      <c r="H34" s="816"/>
      <c r="I34" s="816"/>
      <c r="K34" s="792" t="s">
        <v>290</v>
      </c>
      <c r="L34" s="793"/>
      <c r="M34" s="793"/>
      <c r="N34" s="793"/>
      <c r="O34" s="793"/>
      <c r="P34" s="793"/>
      <c r="Q34" s="793"/>
      <c r="R34" s="793"/>
      <c r="S34" s="793"/>
      <c r="T34" s="793"/>
      <c r="U34" s="794"/>
    </row>
    <row r="35" spans="2:21" ht="33" customHeight="1">
      <c r="B35" s="841" t="s">
        <v>291</v>
      </c>
      <c r="C35" s="841"/>
      <c r="D35" s="841"/>
      <c r="E35" s="841"/>
      <c r="F35" s="841"/>
      <c r="G35" s="841"/>
      <c r="H35" s="842"/>
      <c r="I35" s="841"/>
      <c r="K35" s="817" t="s">
        <v>292</v>
      </c>
      <c r="L35" s="818"/>
      <c r="M35" s="818"/>
      <c r="N35" s="818"/>
      <c r="O35" s="818"/>
      <c r="P35" s="818"/>
      <c r="Q35" s="818"/>
      <c r="R35" s="818"/>
      <c r="S35" s="819"/>
      <c r="T35" s="843"/>
      <c r="U35" s="844">
        <f>IF(T35="○",10,0)</f>
        <v>0</v>
      </c>
    </row>
    <row r="36" spans="2:21" ht="35.25" customHeight="1">
      <c r="B36" s="807" t="s">
        <v>293</v>
      </c>
      <c r="C36" s="808"/>
      <c r="D36" s="808"/>
      <c r="E36" s="808"/>
      <c r="F36" s="808"/>
      <c r="G36" s="808"/>
      <c r="H36" s="809"/>
      <c r="I36" s="846">
        <f>IF(H52&gt;=5,15,IF(AND(H52&gt;=3,H52&lt;=4),5,IF(AND(H52&gt;=2,H52&lt;=0),0,0)))</f>
        <v>0</v>
      </c>
      <c r="K36" s="833"/>
      <c r="L36" s="834"/>
      <c r="M36" s="834"/>
      <c r="N36" s="834"/>
      <c r="O36" s="834"/>
      <c r="P36" s="834"/>
      <c r="Q36" s="834"/>
      <c r="R36" s="834"/>
      <c r="S36" s="835"/>
      <c r="T36" s="836"/>
      <c r="U36" s="845"/>
    </row>
    <row r="37" spans="2:21" ht="33" customHeight="1">
      <c r="B37" s="849" t="s">
        <v>294</v>
      </c>
      <c r="C37" s="849"/>
      <c r="D37" s="849"/>
      <c r="E37" s="849"/>
      <c r="F37" s="849"/>
      <c r="G37" s="849"/>
      <c r="H37" s="169" t="s">
        <v>256</v>
      </c>
      <c r="I37" s="847"/>
      <c r="K37" s="820"/>
      <c r="L37" s="821"/>
      <c r="M37" s="821"/>
      <c r="N37" s="821"/>
      <c r="O37" s="821"/>
      <c r="P37" s="821"/>
      <c r="Q37" s="821"/>
      <c r="R37" s="821"/>
      <c r="S37" s="822"/>
      <c r="T37" s="837"/>
      <c r="U37" s="171" t="s">
        <v>269</v>
      </c>
    </row>
    <row r="38" spans="2:21" ht="35.25" customHeight="1">
      <c r="B38" s="830" t="s">
        <v>295</v>
      </c>
      <c r="C38" s="831"/>
      <c r="D38" s="831"/>
      <c r="E38" s="831"/>
      <c r="F38" s="831"/>
      <c r="G38" s="831"/>
      <c r="H38" s="832"/>
      <c r="I38" s="847"/>
      <c r="K38" s="174"/>
      <c r="Q38" s="176"/>
      <c r="R38" s="176"/>
      <c r="S38" s="176"/>
      <c r="T38" s="176"/>
      <c r="U38" s="176" t="s">
        <v>296</v>
      </c>
    </row>
    <row r="39" spans="2:21" ht="35.25" customHeight="1">
      <c r="B39" s="795" t="s">
        <v>294</v>
      </c>
      <c r="C39" s="795"/>
      <c r="D39" s="795"/>
      <c r="E39" s="795"/>
      <c r="F39" s="795"/>
      <c r="G39" s="795"/>
      <c r="H39" s="169" t="s">
        <v>256</v>
      </c>
      <c r="I39" s="847"/>
      <c r="K39" s="792" t="s">
        <v>297</v>
      </c>
      <c r="L39" s="793"/>
      <c r="M39" s="793"/>
      <c r="N39" s="793"/>
      <c r="O39" s="793"/>
      <c r="P39" s="793"/>
      <c r="Q39" s="793"/>
      <c r="R39" s="793"/>
      <c r="S39" s="793"/>
      <c r="T39" s="793"/>
      <c r="U39" s="794"/>
    </row>
    <row r="40" spans="2:21" ht="35.25" customHeight="1">
      <c r="B40" s="177" t="s">
        <v>298</v>
      </c>
      <c r="C40" s="178"/>
      <c r="D40" s="178"/>
      <c r="E40" s="178"/>
      <c r="F40" s="178"/>
      <c r="G40" s="178"/>
      <c r="H40" s="179"/>
      <c r="I40" s="847"/>
      <c r="K40" s="817" t="s">
        <v>299</v>
      </c>
      <c r="L40" s="818"/>
      <c r="M40" s="818"/>
      <c r="N40" s="818"/>
      <c r="O40" s="818"/>
      <c r="P40" s="818"/>
      <c r="Q40" s="818"/>
      <c r="R40" s="818"/>
      <c r="S40" s="819"/>
      <c r="T40" s="843"/>
      <c r="U40" s="844">
        <f>IF(T40="○",0,-50)</f>
        <v>-50</v>
      </c>
    </row>
    <row r="41" spans="2:21" ht="35.25" customHeight="1">
      <c r="B41" s="850" t="s">
        <v>294</v>
      </c>
      <c r="C41" s="850"/>
      <c r="D41" s="850"/>
      <c r="E41" s="850"/>
      <c r="F41" s="850"/>
      <c r="G41" s="850"/>
      <c r="H41" s="180"/>
      <c r="I41" s="847"/>
      <c r="K41" s="833"/>
      <c r="L41" s="834"/>
      <c r="M41" s="834"/>
      <c r="N41" s="834"/>
      <c r="O41" s="834"/>
      <c r="P41" s="834"/>
      <c r="Q41" s="834"/>
      <c r="R41" s="834"/>
      <c r="S41" s="835"/>
      <c r="T41" s="836"/>
      <c r="U41" s="845"/>
    </row>
    <row r="42" spans="2:21" ht="35.25" customHeight="1">
      <c r="B42" s="807" t="s">
        <v>300</v>
      </c>
      <c r="C42" s="808"/>
      <c r="D42" s="808"/>
      <c r="E42" s="808"/>
      <c r="F42" s="808"/>
      <c r="G42" s="808"/>
      <c r="H42" s="809"/>
      <c r="I42" s="847"/>
      <c r="K42" s="820"/>
      <c r="L42" s="821"/>
      <c r="M42" s="821"/>
      <c r="N42" s="821"/>
      <c r="O42" s="821"/>
      <c r="P42" s="821"/>
      <c r="Q42" s="821"/>
      <c r="R42" s="821"/>
      <c r="S42" s="822"/>
      <c r="T42" s="837"/>
      <c r="U42" s="171" t="s">
        <v>269</v>
      </c>
    </row>
    <row r="43" spans="2:21" ht="35.25" customHeight="1">
      <c r="B43" s="795" t="s">
        <v>294</v>
      </c>
      <c r="C43" s="795"/>
      <c r="D43" s="795"/>
      <c r="E43" s="795"/>
      <c r="F43" s="795"/>
      <c r="G43" s="795"/>
      <c r="H43" s="181"/>
      <c r="I43" s="847"/>
      <c r="K43" s="182"/>
      <c r="Q43" s="176"/>
      <c r="R43" s="176"/>
      <c r="S43" s="176"/>
      <c r="T43" s="176"/>
      <c r="U43" s="183" t="s">
        <v>301</v>
      </c>
    </row>
    <row r="44" spans="2:21" ht="35.25" customHeight="1">
      <c r="B44" s="177" t="s">
        <v>302</v>
      </c>
      <c r="C44" s="178"/>
      <c r="D44" s="178"/>
      <c r="E44" s="178"/>
      <c r="F44" s="178"/>
      <c r="G44" s="178"/>
      <c r="H44" s="184"/>
      <c r="I44" s="847"/>
      <c r="K44" s="792" t="s">
        <v>303</v>
      </c>
      <c r="L44" s="793"/>
      <c r="M44" s="793"/>
      <c r="N44" s="793"/>
      <c r="O44" s="793"/>
      <c r="P44" s="793"/>
      <c r="Q44" s="793"/>
      <c r="R44" s="793"/>
      <c r="S44" s="793"/>
      <c r="T44" s="793"/>
      <c r="U44" s="794"/>
    </row>
    <row r="45" spans="2:21" ht="35.25" customHeight="1">
      <c r="B45" s="795" t="s">
        <v>294</v>
      </c>
      <c r="C45" s="795"/>
      <c r="D45" s="795"/>
      <c r="E45" s="795"/>
      <c r="F45" s="795"/>
      <c r="G45" s="795"/>
      <c r="H45" s="169"/>
      <c r="I45" s="847"/>
      <c r="K45" s="817" t="s">
        <v>304</v>
      </c>
      <c r="L45" s="818"/>
      <c r="M45" s="818"/>
      <c r="N45" s="818"/>
      <c r="O45" s="818"/>
      <c r="P45" s="818"/>
      <c r="Q45" s="818"/>
      <c r="R45" s="818"/>
      <c r="S45" s="819"/>
      <c r="T45" s="843" t="s">
        <v>256</v>
      </c>
      <c r="U45" s="844">
        <f>IF(T45="○",10,0)</f>
        <v>0</v>
      </c>
    </row>
    <row r="46" spans="2:21" ht="35.25" customHeight="1">
      <c r="B46" s="177" t="s">
        <v>305</v>
      </c>
      <c r="C46" s="178"/>
      <c r="D46" s="178"/>
      <c r="E46" s="178"/>
      <c r="F46" s="178"/>
      <c r="G46" s="178"/>
      <c r="H46" s="179"/>
      <c r="I46" s="847"/>
      <c r="K46" s="833"/>
      <c r="L46" s="834"/>
      <c r="M46" s="834"/>
      <c r="N46" s="834"/>
      <c r="O46" s="834"/>
      <c r="P46" s="834"/>
      <c r="Q46" s="834"/>
      <c r="R46" s="834"/>
      <c r="S46" s="835"/>
      <c r="T46" s="836"/>
      <c r="U46" s="845"/>
    </row>
    <row r="47" spans="2:21" ht="35.25" customHeight="1">
      <c r="B47" s="795" t="s">
        <v>294</v>
      </c>
      <c r="C47" s="795"/>
      <c r="D47" s="795"/>
      <c r="E47" s="795"/>
      <c r="F47" s="795"/>
      <c r="G47" s="795"/>
      <c r="H47" s="169"/>
      <c r="I47" s="847"/>
      <c r="K47" s="820"/>
      <c r="L47" s="821"/>
      <c r="M47" s="821"/>
      <c r="N47" s="821"/>
      <c r="O47" s="821"/>
      <c r="P47" s="821"/>
      <c r="Q47" s="821"/>
      <c r="R47" s="821"/>
      <c r="S47" s="822"/>
      <c r="T47" s="837"/>
      <c r="U47" s="171" t="s">
        <v>269</v>
      </c>
    </row>
    <row r="48" spans="2:21" ht="35.25" customHeight="1">
      <c r="B48" s="830" t="s">
        <v>306</v>
      </c>
      <c r="C48" s="831"/>
      <c r="D48" s="831"/>
      <c r="E48" s="831"/>
      <c r="F48" s="831"/>
      <c r="G48" s="831"/>
      <c r="H48" s="832"/>
      <c r="I48" s="847"/>
      <c r="K48" s="174"/>
      <c r="Q48" s="176"/>
      <c r="R48" s="176"/>
      <c r="S48" s="176"/>
      <c r="T48" s="176"/>
      <c r="U48" s="176" t="s">
        <v>296</v>
      </c>
    </row>
    <row r="49" spans="2:22" ht="35.25" customHeight="1">
      <c r="B49" s="795" t="s">
        <v>294</v>
      </c>
      <c r="C49" s="795"/>
      <c r="D49" s="795"/>
      <c r="E49" s="795"/>
      <c r="F49" s="795"/>
      <c r="G49" s="795"/>
      <c r="H49" s="169"/>
      <c r="I49" s="847"/>
      <c r="K49" s="174"/>
      <c r="Q49" s="185"/>
      <c r="R49" s="185"/>
      <c r="S49" s="185"/>
      <c r="T49" s="185"/>
      <c r="U49" s="185"/>
    </row>
    <row r="50" spans="2:22" ht="35.25" customHeight="1">
      <c r="B50" s="830" t="s">
        <v>307</v>
      </c>
      <c r="C50" s="831"/>
      <c r="D50" s="831"/>
      <c r="E50" s="831"/>
      <c r="F50" s="831"/>
      <c r="G50" s="831"/>
      <c r="H50" s="832"/>
      <c r="I50" s="847"/>
      <c r="K50" s="174"/>
      <c r="Q50" s="185"/>
      <c r="R50" s="185"/>
      <c r="S50" s="185"/>
      <c r="T50" s="185"/>
      <c r="U50" s="185"/>
    </row>
    <row r="51" spans="2:22" ht="35.25" customHeight="1">
      <c r="B51" s="795" t="s">
        <v>294</v>
      </c>
      <c r="C51" s="795"/>
      <c r="D51" s="795"/>
      <c r="E51" s="795"/>
      <c r="F51" s="795"/>
      <c r="G51" s="795"/>
      <c r="H51" s="169" t="s">
        <v>256</v>
      </c>
      <c r="I51" s="848"/>
    </row>
    <row r="52" spans="2:22" ht="29.25" customHeight="1">
      <c r="B52" s="865" t="s">
        <v>308</v>
      </c>
      <c r="C52" s="865"/>
      <c r="D52" s="865"/>
      <c r="E52" s="865"/>
      <c r="F52" s="865"/>
      <c r="G52" s="865"/>
      <c r="H52" s="172">
        <f>((COUNTIF(H37,"○")+COUNTIF(H39,"○")+COUNTIF(H41,"○")+COUNTIF(H43,"○"))+COUNTIF(H45,"○")+COUNTIF(H47,"○")+COUNTIF(H49,"○")+COUNTIF(H51,"○"))*1</f>
        <v>0</v>
      </c>
      <c r="I52" s="186" t="s">
        <v>269</v>
      </c>
    </row>
    <row r="53" spans="2:22" ht="35.25" customHeight="1">
      <c r="B53" s="174" t="s">
        <v>309</v>
      </c>
      <c r="I53" s="176" t="s">
        <v>310</v>
      </c>
    </row>
    <row r="54" spans="2:22" ht="27.75" customHeight="1">
      <c r="B54" s="866" t="s">
        <v>311</v>
      </c>
      <c r="C54" s="867"/>
      <c r="D54" s="187" t="s">
        <v>312</v>
      </c>
      <c r="E54" s="188"/>
      <c r="F54" s="188"/>
      <c r="G54" s="188"/>
      <c r="H54" s="188"/>
      <c r="I54" s="188"/>
      <c r="J54" s="188"/>
      <c r="K54" s="188"/>
      <c r="L54" s="189"/>
      <c r="M54" s="190"/>
    </row>
    <row r="55" spans="2:22" ht="35.25" customHeight="1" thickBot="1">
      <c r="B55" s="191" t="s">
        <v>313</v>
      </c>
      <c r="C55" s="192"/>
      <c r="D55" s="193" t="s">
        <v>314</v>
      </c>
      <c r="E55" s="193" t="s">
        <v>315</v>
      </c>
      <c r="F55" s="194" t="s">
        <v>316</v>
      </c>
      <c r="G55" s="194" t="s">
        <v>317</v>
      </c>
      <c r="H55" s="194" t="s">
        <v>318</v>
      </c>
      <c r="I55" s="195" t="s">
        <v>319</v>
      </c>
      <c r="J55" s="194"/>
      <c r="K55" s="194" t="s">
        <v>320</v>
      </c>
      <c r="L55" s="196" t="s">
        <v>321</v>
      </c>
      <c r="M55" s="166"/>
    </row>
    <row r="56" spans="2:22" ht="35.25" customHeight="1" thickTop="1">
      <c r="B56" s="197" t="s">
        <v>322</v>
      </c>
      <c r="C56" s="198"/>
      <c r="D56" s="199" t="s">
        <v>323</v>
      </c>
      <c r="E56" s="200" t="s">
        <v>324</v>
      </c>
      <c r="F56" s="201" t="s">
        <v>315</v>
      </c>
      <c r="G56" s="201" t="s">
        <v>317</v>
      </c>
      <c r="H56" s="201" t="s">
        <v>325</v>
      </c>
      <c r="I56" s="201" t="s">
        <v>326</v>
      </c>
      <c r="J56" s="201"/>
      <c r="K56" s="201"/>
      <c r="L56" s="202"/>
      <c r="O56" s="203" t="s">
        <v>327</v>
      </c>
      <c r="P56" s="204"/>
      <c r="Q56" s="204"/>
      <c r="R56" s="204"/>
      <c r="S56" s="204"/>
      <c r="T56" s="204"/>
      <c r="U56" s="205"/>
    </row>
    <row r="57" spans="2:22" ht="35.25" customHeight="1">
      <c r="B57" s="197" t="s">
        <v>328</v>
      </c>
      <c r="C57" s="198"/>
      <c r="D57" s="201" t="s">
        <v>329</v>
      </c>
      <c r="E57" s="201" t="s">
        <v>314</v>
      </c>
      <c r="F57" s="201" t="s">
        <v>330</v>
      </c>
      <c r="G57" s="201"/>
      <c r="H57" s="201"/>
      <c r="I57" s="201"/>
      <c r="J57" s="201"/>
      <c r="K57" s="201"/>
      <c r="L57" s="206"/>
      <c r="M57" s="207"/>
      <c r="N57" s="207"/>
      <c r="O57" s="851">
        <f>I12+I22+I36+U12+U35+U40+U45</f>
        <v>-50</v>
      </c>
      <c r="P57" s="852"/>
      <c r="Q57" s="852"/>
      <c r="R57" s="208"/>
      <c r="S57" s="857" t="s">
        <v>331</v>
      </c>
      <c r="T57" s="857"/>
      <c r="U57" s="858"/>
      <c r="V57" s="209"/>
    </row>
    <row r="58" spans="2:22" ht="35.25" customHeight="1">
      <c r="B58" s="197" t="s">
        <v>332</v>
      </c>
      <c r="C58" s="198"/>
      <c r="D58" s="201" t="s">
        <v>329</v>
      </c>
      <c r="E58" s="201" t="s">
        <v>314</v>
      </c>
      <c r="F58" s="201" t="s">
        <v>330</v>
      </c>
      <c r="G58" s="201"/>
      <c r="H58" s="201"/>
      <c r="I58" s="201"/>
      <c r="J58" s="201"/>
      <c r="K58" s="201"/>
      <c r="L58" s="210"/>
      <c r="M58" s="207"/>
      <c r="N58" s="207"/>
      <c r="O58" s="853"/>
      <c r="P58" s="854"/>
      <c r="Q58" s="854"/>
      <c r="R58" s="209"/>
      <c r="S58" s="859"/>
      <c r="T58" s="859"/>
      <c r="U58" s="860"/>
      <c r="V58" s="209"/>
    </row>
    <row r="59" spans="2:22" ht="35.25" customHeight="1" thickBot="1">
      <c r="B59" s="197" t="s">
        <v>333</v>
      </c>
      <c r="C59" s="198"/>
      <c r="D59" s="211" t="s">
        <v>329</v>
      </c>
      <c r="E59" s="201" t="s">
        <v>334</v>
      </c>
      <c r="F59" s="201"/>
      <c r="G59" s="201"/>
      <c r="H59" s="212"/>
      <c r="I59" s="201"/>
      <c r="J59" s="201"/>
      <c r="K59" s="200"/>
      <c r="L59" s="210"/>
      <c r="M59" s="207"/>
      <c r="N59" s="207"/>
      <c r="O59" s="855"/>
      <c r="P59" s="856"/>
      <c r="Q59" s="856"/>
      <c r="R59" s="213" t="s">
        <v>269</v>
      </c>
      <c r="S59" s="861"/>
      <c r="T59" s="861"/>
      <c r="U59" s="862"/>
      <c r="V59" s="209"/>
    </row>
    <row r="60" spans="2:22" ht="35.25" customHeight="1" thickTop="1">
      <c r="B60" s="197" t="s">
        <v>335</v>
      </c>
      <c r="C60" s="198"/>
      <c r="D60" s="214" t="s">
        <v>329</v>
      </c>
      <c r="E60" s="215" t="s">
        <v>336</v>
      </c>
      <c r="F60" s="216"/>
      <c r="G60" s="216"/>
      <c r="H60" s="216"/>
      <c r="I60" s="216"/>
      <c r="J60" s="216"/>
      <c r="K60" s="217"/>
      <c r="L60" s="210"/>
      <c r="M60" s="207"/>
      <c r="N60" s="207"/>
      <c r="O60" s="207"/>
      <c r="P60" s="207"/>
      <c r="Q60" s="207"/>
      <c r="R60" s="207"/>
      <c r="S60" s="209"/>
      <c r="T60" s="209"/>
      <c r="U60" s="209"/>
      <c r="V60" s="209"/>
    </row>
    <row r="61" spans="2:22" ht="42.75" customHeight="1">
      <c r="B61" s="863" t="s">
        <v>337</v>
      </c>
      <c r="C61" s="864"/>
      <c r="D61" s="218" t="s">
        <v>329</v>
      </c>
      <c r="E61" s="218" t="s">
        <v>334</v>
      </c>
      <c r="F61" s="218"/>
      <c r="G61" s="218"/>
      <c r="H61" s="218"/>
      <c r="I61" s="218"/>
      <c r="J61" s="218"/>
      <c r="K61" s="219"/>
      <c r="L61" s="220"/>
      <c r="M61" s="207"/>
      <c r="N61" s="207"/>
      <c r="O61" s="207"/>
      <c r="P61" s="207"/>
      <c r="Q61" s="207"/>
      <c r="R61" s="207"/>
      <c r="S61" s="209"/>
      <c r="T61" s="209"/>
      <c r="U61" s="209"/>
      <c r="V61" s="209"/>
    </row>
    <row r="62" spans="2:22" ht="19.5" customHeight="1">
      <c r="O62" s="207"/>
      <c r="P62" s="207"/>
      <c r="Q62" s="207"/>
      <c r="R62" s="207"/>
      <c r="S62" s="209"/>
      <c r="T62" s="209"/>
      <c r="U62" s="209"/>
    </row>
    <row r="63" spans="2:22" ht="41.25" customHeight="1">
      <c r="O63" s="207"/>
      <c r="P63" s="207"/>
      <c r="Q63" s="207"/>
      <c r="R63" s="207"/>
      <c r="S63" s="209"/>
      <c r="T63" s="209"/>
      <c r="U63" s="20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rintOptions horizontalCentered="1" verticalCentered="1"/>
  <pageMargins left="0.62992125984251968" right="0.23622047244094491" top="0.74803149606299213" bottom="0.74803149606299213" header="0.31496062992125984" footer="0.31496062992125984"/>
  <pageSetup paperSize="9" scale="35" orientation="portrait" r:id="rId1"/>
  <ignoredErrors>
    <ignoredError sqref="D7:D8"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I308"/>
  <sheetViews>
    <sheetView view="pageBreakPreview" zoomScale="115" zoomScaleNormal="100" zoomScaleSheetLayoutView="115" workbookViewId="0">
      <selection activeCell="AD4" sqref="AD4:AE4"/>
    </sheetView>
  </sheetViews>
  <sheetFormatPr defaultColWidth="8.25" defaultRowHeight="12"/>
  <cols>
    <col min="1" max="1" width="2.1640625" style="253" customWidth="1"/>
    <col min="2" max="44" width="2.6640625" style="253" customWidth="1"/>
    <col min="45" max="124" width="2.1640625" style="222" customWidth="1"/>
    <col min="125" max="295" width="8.25" style="222"/>
    <col min="296" max="16384" width="8.25" style="253"/>
  </cols>
  <sheetData>
    <row r="1" spans="2:45" s="222" customFormat="1">
      <c r="AO1" s="868" t="s">
        <v>339</v>
      </c>
      <c r="AP1" s="869"/>
      <c r="AQ1" s="869"/>
      <c r="AR1" s="869"/>
      <c r="AS1" s="870"/>
    </row>
    <row r="2" spans="2:45" s="222" customFormat="1" ht="3" customHeight="1">
      <c r="AO2" s="223"/>
      <c r="AP2" s="223"/>
      <c r="AQ2" s="223"/>
      <c r="AR2" s="223"/>
      <c r="AS2" s="223"/>
    </row>
    <row r="3" spans="2:45" ht="16.5">
      <c r="B3" s="871" t="s">
        <v>340</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row>
    <row r="4" spans="2:45" s="222" customFormat="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row>
    <row r="5" spans="2:45" ht="12" customHeight="1">
      <c r="B5" s="872" t="s">
        <v>251</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4"/>
    </row>
    <row r="6" spans="2:45" s="222" customFormat="1" ht="5.25" customHeight="1">
      <c r="B6" s="225"/>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6"/>
    </row>
    <row r="7" spans="2:45" s="222" customFormat="1" ht="13.5" customHeight="1">
      <c r="B7" s="225"/>
      <c r="C7" s="223" t="s">
        <v>428</v>
      </c>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6"/>
    </row>
    <row r="8" spans="2:45" s="222" customFormat="1" ht="11.25" customHeight="1">
      <c r="B8" s="225"/>
      <c r="C8" s="875" t="s">
        <v>341</v>
      </c>
      <c r="D8" s="875"/>
      <c r="E8" s="875"/>
      <c r="F8" s="875"/>
      <c r="G8" s="875"/>
      <c r="H8" s="875"/>
      <c r="I8" s="875"/>
      <c r="J8" s="878"/>
      <c r="K8" s="878"/>
      <c r="L8" s="878"/>
      <c r="M8" s="878"/>
      <c r="N8" s="878"/>
      <c r="O8" s="878"/>
      <c r="P8" s="878"/>
      <c r="Q8" s="223"/>
      <c r="R8" s="223"/>
      <c r="S8" s="879" t="s">
        <v>342</v>
      </c>
      <c r="T8" s="879"/>
      <c r="U8" s="879"/>
      <c r="V8" s="879"/>
      <c r="W8" s="879"/>
      <c r="X8" s="879"/>
      <c r="Y8" s="878"/>
      <c r="Z8" s="878"/>
      <c r="AA8" s="878"/>
      <c r="AB8" s="878"/>
      <c r="AC8" s="878"/>
      <c r="AD8" s="878"/>
      <c r="AE8" s="227"/>
      <c r="AF8" s="228"/>
      <c r="AG8" s="880" t="s">
        <v>343</v>
      </c>
      <c r="AH8" s="880"/>
      <c r="AI8" s="880"/>
      <c r="AJ8" s="881"/>
      <c r="AK8" s="886" t="e">
        <f>J8/Y8</f>
        <v>#DIV/0!</v>
      </c>
      <c r="AL8" s="886"/>
      <c r="AM8" s="886"/>
      <c r="AN8" s="886"/>
      <c r="AO8" s="886"/>
      <c r="AP8" s="886"/>
      <c r="AQ8" s="223"/>
      <c r="AR8" s="226"/>
    </row>
    <row r="9" spans="2:45" s="222" customFormat="1" ht="11.25" customHeight="1">
      <c r="B9" s="225"/>
      <c r="C9" s="876"/>
      <c r="D9" s="876"/>
      <c r="E9" s="876"/>
      <c r="F9" s="876"/>
      <c r="G9" s="876"/>
      <c r="H9" s="876"/>
      <c r="I9" s="876"/>
      <c r="J9" s="878"/>
      <c r="K9" s="878"/>
      <c r="L9" s="878"/>
      <c r="M9" s="878"/>
      <c r="N9" s="878"/>
      <c r="O9" s="878"/>
      <c r="P9" s="878"/>
      <c r="Q9" s="223"/>
      <c r="R9" s="227"/>
      <c r="S9" s="879"/>
      <c r="T9" s="879"/>
      <c r="U9" s="879"/>
      <c r="V9" s="879"/>
      <c r="W9" s="879"/>
      <c r="X9" s="879"/>
      <c r="Y9" s="878"/>
      <c r="Z9" s="878"/>
      <c r="AA9" s="878"/>
      <c r="AB9" s="878"/>
      <c r="AC9" s="878"/>
      <c r="AD9" s="878"/>
      <c r="AE9" s="227"/>
      <c r="AF9" s="228"/>
      <c r="AG9" s="882"/>
      <c r="AH9" s="882"/>
      <c r="AI9" s="882"/>
      <c r="AJ9" s="883"/>
      <c r="AK9" s="886"/>
      <c r="AL9" s="886"/>
      <c r="AM9" s="886"/>
      <c r="AN9" s="886"/>
      <c r="AO9" s="886"/>
      <c r="AP9" s="886"/>
      <c r="AQ9" s="223"/>
      <c r="AR9" s="226"/>
    </row>
    <row r="10" spans="2:45" s="222" customFormat="1" ht="11.25" customHeight="1">
      <c r="B10" s="225"/>
      <c r="C10" s="877"/>
      <c r="D10" s="877"/>
      <c r="E10" s="877"/>
      <c r="F10" s="877"/>
      <c r="G10" s="877"/>
      <c r="H10" s="877"/>
      <c r="I10" s="877"/>
      <c r="J10" s="878"/>
      <c r="K10" s="878"/>
      <c r="L10" s="878"/>
      <c r="M10" s="878"/>
      <c r="N10" s="878"/>
      <c r="O10" s="878"/>
      <c r="P10" s="878"/>
      <c r="Q10" s="223" t="s">
        <v>344</v>
      </c>
      <c r="R10" s="227"/>
      <c r="S10" s="879"/>
      <c r="T10" s="879"/>
      <c r="U10" s="879"/>
      <c r="V10" s="879"/>
      <c r="W10" s="879"/>
      <c r="X10" s="879"/>
      <c r="Y10" s="878"/>
      <c r="Z10" s="878"/>
      <c r="AA10" s="878"/>
      <c r="AB10" s="878"/>
      <c r="AC10" s="878"/>
      <c r="AD10" s="878"/>
      <c r="AE10" s="223" t="s">
        <v>345</v>
      </c>
      <c r="AF10" s="228"/>
      <c r="AG10" s="884"/>
      <c r="AH10" s="884"/>
      <c r="AI10" s="884"/>
      <c r="AJ10" s="885"/>
      <c r="AK10" s="886"/>
      <c r="AL10" s="886"/>
      <c r="AM10" s="886"/>
      <c r="AN10" s="886"/>
      <c r="AO10" s="886"/>
      <c r="AP10" s="886"/>
      <c r="AQ10" s="223" t="s">
        <v>344</v>
      </c>
      <c r="AR10" s="226"/>
    </row>
    <row r="11" spans="2:45" s="222" customFormat="1" ht="6" customHeight="1">
      <c r="B11" s="225"/>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6"/>
    </row>
    <row r="12" spans="2:45" ht="13.5" customHeight="1">
      <c r="B12" s="887" t="s">
        <v>346</v>
      </c>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9"/>
    </row>
    <row r="13" spans="2:45" s="222" customFormat="1" ht="17.25" customHeight="1">
      <c r="B13" s="225" t="s">
        <v>151</v>
      </c>
      <c r="C13" s="223" t="s">
        <v>347</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6"/>
    </row>
    <row r="14" spans="2:45" s="222" customFormat="1" ht="13.5" customHeight="1">
      <c r="B14" s="225"/>
      <c r="C14" s="223" t="s">
        <v>429</v>
      </c>
      <c r="D14" s="223"/>
      <c r="E14" s="223"/>
      <c r="F14" s="223"/>
      <c r="G14" s="223"/>
      <c r="H14" s="223"/>
      <c r="I14" s="223"/>
      <c r="J14" s="223"/>
      <c r="K14" s="223"/>
      <c r="L14" s="223"/>
      <c r="M14" s="223"/>
      <c r="N14" s="223"/>
      <c r="O14" s="223"/>
      <c r="P14" s="223"/>
      <c r="Q14" s="223"/>
      <c r="R14" s="223"/>
      <c r="S14" s="223"/>
      <c r="T14" s="229"/>
      <c r="U14" s="229"/>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6"/>
    </row>
    <row r="15" spans="2:45" s="222" customFormat="1" ht="13.5" customHeight="1">
      <c r="B15" s="225"/>
      <c r="C15" s="890" t="s">
        <v>348</v>
      </c>
      <c r="D15" s="891"/>
      <c r="E15" s="891"/>
      <c r="F15" s="891"/>
      <c r="G15" s="892"/>
      <c r="H15" s="878"/>
      <c r="I15" s="878"/>
      <c r="J15" s="878"/>
      <c r="K15" s="878"/>
      <c r="L15" s="878"/>
      <c r="M15" s="878"/>
      <c r="N15" s="878"/>
      <c r="O15" s="878"/>
      <c r="P15" s="878"/>
      <c r="Q15" s="229"/>
      <c r="R15" s="223"/>
      <c r="S15" s="890" t="s">
        <v>349</v>
      </c>
      <c r="T15" s="891"/>
      <c r="U15" s="891"/>
      <c r="V15" s="891"/>
      <c r="W15" s="892"/>
      <c r="X15" s="896"/>
      <c r="Y15" s="897"/>
      <c r="Z15" s="897"/>
      <c r="AA15" s="897"/>
      <c r="AB15" s="897"/>
      <c r="AC15" s="897"/>
      <c r="AD15" s="898"/>
      <c r="AE15" s="223"/>
      <c r="AF15" s="223"/>
      <c r="AG15" s="902" t="s">
        <v>350</v>
      </c>
      <c r="AH15" s="902"/>
      <c r="AI15" s="903">
        <f>H15-X15</f>
        <v>0</v>
      </c>
      <c r="AJ15" s="903"/>
      <c r="AK15" s="903"/>
      <c r="AL15" s="903"/>
      <c r="AM15" s="903"/>
      <c r="AN15" s="903"/>
      <c r="AO15" s="903"/>
      <c r="AP15" s="903"/>
      <c r="AQ15" s="223"/>
      <c r="AR15" s="226"/>
    </row>
    <row r="16" spans="2:45" s="222" customFormat="1" ht="13.5" customHeight="1">
      <c r="B16" s="225"/>
      <c r="C16" s="893"/>
      <c r="D16" s="894"/>
      <c r="E16" s="894"/>
      <c r="F16" s="894"/>
      <c r="G16" s="895"/>
      <c r="H16" s="878"/>
      <c r="I16" s="878"/>
      <c r="J16" s="878"/>
      <c r="K16" s="878"/>
      <c r="L16" s="878"/>
      <c r="M16" s="878"/>
      <c r="N16" s="878"/>
      <c r="O16" s="878"/>
      <c r="P16" s="878"/>
      <c r="Q16" s="230" t="s">
        <v>351</v>
      </c>
      <c r="R16" s="223"/>
      <c r="S16" s="893"/>
      <c r="T16" s="894"/>
      <c r="U16" s="894"/>
      <c r="V16" s="894"/>
      <c r="W16" s="895"/>
      <c r="X16" s="899"/>
      <c r="Y16" s="900"/>
      <c r="Z16" s="900"/>
      <c r="AA16" s="900"/>
      <c r="AB16" s="900"/>
      <c r="AC16" s="900"/>
      <c r="AD16" s="901"/>
      <c r="AE16" s="229" t="s">
        <v>351</v>
      </c>
      <c r="AF16" s="223"/>
      <c r="AG16" s="902"/>
      <c r="AH16" s="902"/>
      <c r="AI16" s="903"/>
      <c r="AJ16" s="903"/>
      <c r="AK16" s="903"/>
      <c r="AL16" s="903"/>
      <c r="AM16" s="903"/>
      <c r="AN16" s="903"/>
      <c r="AO16" s="903"/>
      <c r="AP16" s="903"/>
      <c r="AQ16" s="223" t="s">
        <v>351</v>
      </c>
      <c r="AR16" s="226"/>
    </row>
    <row r="17" spans="2:44" s="222" customFormat="1" ht="4.5" customHeight="1">
      <c r="B17" s="225"/>
      <c r="C17" s="223"/>
      <c r="D17" s="223"/>
      <c r="E17" s="223"/>
      <c r="F17" s="223"/>
      <c r="G17" s="223"/>
      <c r="H17" s="223"/>
      <c r="I17" s="231"/>
      <c r="J17" s="223"/>
      <c r="K17" s="223"/>
      <c r="L17" s="223"/>
      <c r="M17" s="223"/>
      <c r="N17" s="223"/>
      <c r="O17" s="223"/>
      <c r="P17" s="223"/>
      <c r="Q17" s="223"/>
      <c r="R17" s="223"/>
      <c r="S17" s="231"/>
      <c r="T17" s="231"/>
      <c r="U17" s="231"/>
      <c r="V17" s="231"/>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6"/>
    </row>
    <row r="18" spans="2:44" s="222" customFormat="1" ht="13.5" customHeight="1">
      <c r="B18" s="225"/>
      <c r="C18" s="223" t="s">
        <v>430</v>
      </c>
      <c r="D18" s="223"/>
      <c r="E18" s="223"/>
      <c r="F18" s="223"/>
      <c r="G18" s="223"/>
      <c r="H18" s="223"/>
      <c r="I18" s="223"/>
      <c r="J18" s="223"/>
      <c r="K18" s="223"/>
      <c r="L18" s="223"/>
      <c r="M18" s="223"/>
      <c r="N18" s="223"/>
      <c r="O18" s="223"/>
      <c r="P18" s="223"/>
      <c r="Q18" s="223"/>
      <c r="R18" s="223"/>
      <c r="S18" s="223"/>
      <c r="T18" s="229"/>
      <c r="U18" s="229"/>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6"/>
    </row>
    <row r="19" spans="2:44" s="222" customFormat="1" ht="13.5" customHeight="1">
      <c r="B19" s="225"/>
      <c r="C19" s="890" t="s">
        <v>348</v>
      </c>
      <c r="D19" s="891"/>
      <c r="E19" s="891"/>
      <c r="F19" s="891"/>
      <c r="G19" s="892"/>
      <c r="H19" s="878"/>
      <c r="I19" s="878"/>
      <c r="J19" s="878"/>
      <c r="K19" s="878"/>
      <c r="L19" s="878"/>
      <c r="M19" s="878"/>
      <c r="N19" s="878"/>
      <c r="O19" s="878"/>
      <c r="P19" s="878"/>
      <c r="Q19" s="229"/>
      <c r="R19" s="223"/>
      <c r="S19" s="890" t="s">
        <v>349</v>
      </c>
      <c r="T19" s="891"/>
      <c r="U19" s="891"/>
      <c r="V19" s="891"/>
      <c r="W19" s="892"/>
      <c r="X19" s="896"/>
      <c r="Y19" s="897"/>
      <c r="Z19" s="897"/>
      <c r="AA19" s="897"/>
      <c r="AB19" s="897"/>
      <c r="AC19" s="897"/>
      <c r="AD19" s="898"/>
      <c r="AE19" s="223"/>
      <c r="AF19" s="223"/>
      <c r="AG19" s="902" t="s">
        <v>350</v>
      </c>
      <c r="AH19" s="902"/>
      <c r="AI19" s="903">
        <f>H19-X19</f>
        <v>0</v>
      </c>
      <c r="AJ19" s="903"/>
      <c r="AK19" s="903"/>
      <c r="AL19" s="903"/>
      <c r="AM19" s="903"/>
      <c r="AN19" s="903"/>
      <c r="AO19" s="903"/>
      <c r="AP19" s="903"/>
      <c r="AQ19" s="223"/>
      <c r="AR19" s="226"/>
    </row>
    <row r="20" spans="2:44" s="222" customFormat="1" ht="13.5" customHeight="1">
      <c r="B20" s="225"/>
      <c r="C20" s="893"/>
      <c r="D20" s="894"/>
      <c r="E20" s="894"/>
      <c r="F20" s="894"/>
      <c r="G20" s="895"/>
      <c r="H20" s="878"/>
      <c r="I20" s="878"/>
      <c r="J20" s="878"/>
      <c r="K20" s="878"/>
      <c r="L20" s="878"/>
      <c r="M20" s="878"/>
      <c r="N20" s="878"/>
      <c r="O20" s="878"/>
      <c r="P20" s="878"/>
      <c r="Q20" s="230" t="s">
        <v>351</v>
      </c>
      <c r="R20" s="223"/>
      <c r="S20" s="893"/>
      <c r="T20" s="894"/>
      <c r="U20" s="894"/>
      <c r="V20" s="894"/>
      <c r="W20" s="895"/>
      <c r="X20" s="899"/>
      <c r="Y20" s="900"/>
      <c r="Z20" s="900"/>
      <c r="AA20" s="900"/>
      <c r="AB20" s="900"/>
      <c r="AC20" s="900"/>
      <c r="AD20" s="901"/>
      <c r="AE20" s="229" t="s">
        <v>351</v>
      </c>
      <c r="AF20" s="223"/>
      <c r="AG20" s="902"/>
      <c r="AH20" s="902"/>
      <c r="AI20" s="903"/>
      <c r="AJ20" s="903"/>
      <c r="AK20" s="903"/>
      <c r="AL20" s="903"/>
      <c r="AM20" s="903"/>
      <c r="AN20" s="903"/>
      <c r="AO20" s="903"/>
      <c r="AP20" s="903"/>
      <c r="AQ20" s="223" t="s">
        <v>351</v>
      </c>
      <c r="AR20" s="226"/>
    </row>
    <row r="21" spans="2:44" s="222" customFormat="1" ht="13.5" customHeight="1">
      <c r="B21" s="225"/>
      <c r="C21" s="223" t="s">
        <v>431</v>
      </c>
      <c r="D21" s="223"/>
      <c r="E21" s="223"/>
      <c r="F21" s="223"/>
      <c r="G21" s="223"/>
      <c r="H21" s="223"/>
      <c r="I21" s="223"/>
      <c r="J21" s="223"/>
      <c r="K21" s="223"/>
      <c r="L21" s="223"/>
      <c r="M21" s="223"/>
      <c r="N21" s="223"/>
      <c r="O21" s="223"/>
      <c r="P21" s="223"/>
      <c r="Q21" s="223"/>
      <c r="R21" s="223"/>
      <c r="S21" s="231"/>
      <c r="T21" s="231"/>
      <c r="U21" s="231"/>
      <c r="V21" s="231"/>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6"/>
    </row>
    <row r="22" spans="2:44" s="222" customFormat="1" ht="13.5" customHeight="1">
      <c r="B22" s="225"/>
      <c r="C22" s="890" t="s">
        <v>348</v>
      </c>
      <c r="D22" s="891"/>
      <c r="E22" s="891"/>
      <c r="F22" s="891"/>
      <c r="G22" s="892"/>
      <c r="H22" s="878"/>
      <c r="I22" s="878"/>
      <c r="J22" s="878"/>
      <c r="K22" s="878"/>
      <c r="L22" s="878"/>
      <c r="M22" s="878"/>
      <c r="N22" s="878"/>
      <c r="O22" s="878"/>
      <c r="P22" s="878"/>
      <c r="Q22" s="229"/>
      <c r="R22" s="228"/>
      <c r="S22" s="890" t="s">
        <v>349</v>
      </c>
      <c r="T22" s="891"/>
      <c r="U22" s="891"/>
      <c r="V22" s="891"/>
      <c r="W22" s="892"/>
      <c r="X22" s="896"/>
      <c r="Y22" s="897"/>
      <c r="Z22" s="897"/>
      <c r="AA22" s="897"/>
      <c r="AB22" s="897"/>
      <c r="AC22" s="897"/>
      <c r="AD22" s="898"/>
      <c r="AE22" s="232"/>
      <c r="AF22" s="232"/>
      <c r="AG22" s="902" t="s">
        <v>350</v>
      </c>
      <c r="AH22" s="902"/>
      <c r="AI22" s="903">
        <f>H22-X22</f>
        <v>0</v>
      </c>
      <c r="AJ22" s="903"/>
      <c r="AK22" s="903"/>
      <c r="AL22" s="903"/>
      <c r="AM22" s="903"/>
      <c r="AN22" s="903"/>
      <c r="AO22" s="903"/>
      <c r="AP22" s="903"/>
      <c r="AQ22" s="223"/>
      <c r="AR22" s="226"/>
    </row>
    <row r="23" spans="2:44" s="222" customFormat="1" ht="13.5" customHeight="1">
      <c r="B23" s="225"/>
      <c r="C23" s="893"/>
      <c r="D23" s="894"/>
      <c r="E23" s="894"/>
      <c r="F23" s="894"/>
      <c r="G23" s="895"/>
      <c r="H23" s="878"/>
      <c r="I23" s="878"/>
      <c r="J23" s="878"/>
      <c r="K23" s="878"/>
      <c r="L23" s="878"/>
      <c r="M23" s="878"/>
      <c r="N23" s="878"/>
      <c r="O23" s="878"/>
      <c r="P23" s="878"/>
      <c r="Q23" s="230" t="s">
        <v>351</v>
      </c>
      <c r="R23" s="228"/>
      <c r="S23" s="893"/>
      <c r="T23" s="894"/>
      <c r="U23" s="894"/>
      <c r="V23" s="894"/>
      <c r="W23" s="895"/>
      <c r="X23" s="899"/>
      <c r="Y23" s="900"/>
      <c r="Z23" s="900"/>
      <c r="AA23" s="900"/>
      <c r="AB23" s="900"/>
      <c r="AC23" s="900"/>
      <c r="AD23" s="901"/>
      <c r="AE23" s="229" t="s">
        <v>351</v>
      </c>
      <c r="AF23" s="232"/>
      <c r="AG23" s="902"/>
      <c r="AH23" s="902"/>
      <c r="AI23" s="903"/>
      <c r="AJ23" s="903"/>
      <c r="AK23" s="903"/>
      <c r="AL23" s="903"/>
      <c r="AM23" s="903"/>
      <c r="AN23" s="903"/>
      <c r="AO23" s="903"/>
      <c r="AP23" s="903"/>
      <c r="AQ23" s="223" t="s">
        <v>351</v>
      </c>
      <c r="AR23" s="226"/>
    </row>
    <row r="24" spans="2:44" s="222" customFormat="1" ht="6" customHeight="1">
      <c r="B24" s="233"/>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34"/>
    </row>
    <row r="25" spans="2:44" ht="13.5" customHeight="1">
      <c r="B25" s="887" t="s">
        <v>352</v>
      </c>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9"/>
    </row>
    <row r="26" spans="2:44" s="222" customFormat="1" ht="6.75" customHeight="1">
      <c r="B26" s="235"/>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7"/>
    </row>
    <row r="27" spans="2:44" s="222" customFormat="1" ht="13.5" customHeight="1">
      <c r="B27" s="225"/>
      <c r="C27" s="223" t="s">
        <v>432</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R27" s="226"/>
    </row>
    <row r="28" spans="2:44" s="222" customFormat="1" ht="10.5" customHeight="1">
      <c r="B28" s="225"/>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R28" s="226"/>
    </row>
    <row r="29" spans="2:44" s="222" customFormat="1" ht="13.5" customHeight="1">
      <c r="B29" s="225"/>
      <c r="C29" s="904" t="s">
        <v>293</v>
      </c>
      <c r="D29" s="904"/>
      <c r="E29" s="904"/>
      <c r="F29" s="904"/>
      <c r="G29" s="904"/>
      <c r="H29" s="904"/>
      <c r="I29" s="904"/>
      <c r="J29" s="904"/>
      <c r="K29" s="904"/>
      <c r="L29" s="904"/>
      <c r="M29" s="904"/>
      <c r="N29" s="904"/>
      <c r="O29" s="904"/>
      <c r="P29" s="223"/>
      <c r="Q29" s="904" t="s">
        <v>295</v>
      </c>
      <c r="R29" s="904"/>
      <c r="S29" s="904"/>
      <c r="T29" s="904"/>
      <c r="U29" s="904"/>
      <c r="V29" s="904"/>
      <c r="W29" s="904"/>
      <c r="X29" s="904"/>
      <c r="Y29" s="904"/>
      <c r="Z29" s="904"/>
      <c r="AA29" s="904"/>
      <c r="AB29" s="904"/>
      <c r="AC29" s="904"/>
      <c r="AD29" s="223"/>
      <c r="AE29" s="904" t="s">
        <v>353</v>
      </c>
      <c r="AF29" s="904"/>
      <c r="AG29" s="904"/>
      <c r="AH29" s="904"/>
      <c r="AI29" s="904"/>
      <c r="AJ29" s="904"/>
      <c r="AK29" s="904"/>
      <c r="AL29" s="904"/>
      <c r="AM29" s="904"/>
      <c r="AN29" s="904"/>
      <c r="AO29" s="904"/>
      <c r="AP29" s="904"/>
      <c r="AQ29" s="904"/>
      <c r="AR29" s="226"/>
    </row>
    <row r="30" spans="2:44" s="222" customFormat="1" ht="13.5" customHeight="1">
      <c r="B30" s="225"/>
      <c r="C30" s="238" t="s">
        <v>354</v>
      </c>
      <c r="D30" s="239"/>
      <c r="E30" s="239"/>
      <c r="F30" s="239"/>
      <c r="G30" s="239"/>
      <c r="H30" s="239"/>
      <c r="I30" s="239"/>
      <c r="J30" s="239"/>
      <c r="K30" s="239"/>
      <c r="L30" s="239"/>
      <c r="M30" s="239"/>
      <c r="N30" s="239"/>
      <c r="O30" s="240"/>
      <c r="P30" s="223"/>
      <c r="Q30" s="241" t="s">
        <v>355</v>
      </c>
      <c r="R30" s="239"/>
      <c r="S30" s="239"/>
      <c r="T30" s="239"/>
      <c r="U30" s="239"/>
      <c r="V30" s="239"/>
      <c r="W30" s="239"/>
      <c r="X30" s="239"/>
      <c r="Y30" s="239"/>
      <c r="Z30" s="239"/>
      <c r="AA30" s="239"/>
      <c r="AB30" s="239"/>
      <c r="AC30" s="240"/>
      <c r="AD30" s="223"/>
      <c r="AE30" s="238" t="s">
        <v>356</v>
      </c>
      <c r="AF30" s="239"/>
      <c r="AG30" s="239"/>
      <c r="AH30" s="239"/>
      <c r="AI30" s="239"/>
      <c r="AJ30" s="239"/>
      <c r="AK30" s="239"/>
      <c r="AL30" s="239"/>
      <c r="AM30" s="239"/>
      <c r="AN30" s="239"/>
      <c r="AO30" s="239"/>
      <c r="AP30" s="239"/>
      <c r="AQ30" s="240"/>
      <c r="AR30" s="226"/>
    </row>
    <row r="31" spans="2:44" s="222" customFormat="1" ht="13.5" customHeight="1">
      <c r="B31" s="225"/>
      <c r="C31" s="242" t="s">
        <v>357</v>
      </c>
      <c r="D31" s="243"/>
      <c r="E31" s="243"/>
      <c r="F31" s="243"/>
      <c r="G31" s="243"/>
      <c r="H31" s="243"/>
      <c r="I31" s="243"/>
      <c r="J31" s="243"/>
      <c r="K31" s="243"/>
      <c r="L31" s="243"/>
      <c r="M31" s="243"/>
      <c r="N31" s="243"/>
      <c r="O31" s="244"/>
      <c r="P31" s="223"/>
      <c r="Q31" s="242" t="s">
        <v>358</v>
      </c>
      <c r="R31" s="243"/>
      <c r="S31" s="243"/>
      <c r="T31" s="243"/>
      <c r="U31" s="243"/>
      <c r="V31" s="243"/>
      <c r="W31" s="243"/>
      <c r="X31" s="243"/>
      <c r="Y31" s="243"/>
      <c r="Z31" s="243"/>
      <c r="AA31" s="243"/>
      <c r="AB31" s="243"/>
      <c r="AC31" s="244"/>
      <c r="AD31" s="223"/>
      <c r="AE31" s="242" t="s">
        <v>359</v>
      </c>
      <c r="AF31" s="243"/>
      <c r="AG31" s="243"/>
      <c r="AH31" s="243"/>
      <c r="AI31" s="243"/>
      <c r="AJ31" s="243"/>
      <c r="AK31" s="243"/>
      <c r="AL31" s="243"/>
      <c r="AM31" s="243"/>
      <c r="AN31" s="243"/>
      <c r="AO31" s="243"/>
      <c r="AP31" s="243"/>
      <c r="AQ31" s="244"/>
      <c r="AR31" s="226"/>
    </row>
    <row r="32" spans="2:44" s="222" customFormat="1" ht="13.5" customHeight="1">
      <c r="B32" s="225"/>
      <c r="C32" s="246"/>
      <c r="D32" s="247"/>
      <c r="E32" s="247"/>
      <c r="F32" s="247"/>
      <c r="G32" s="247"/>
      <c r="H32" s="247"/>
      <c r="I32" s="247"/>
      <c r="J32" s="247"/>
      <c r="K32" s="247"/>
      <c r="L32" s="247"/>
      <c r="M32" s="247"/>
      <c r="N32" s="247"/>
      <c r="O32" s="248"/>
      <c r="P32" s="223"/>
      <c r="Q32" s="246"/>
      <c r="R32" s="247"/>
      <c r="S32" s="247"/>
      <c r="T32" s="247"/>
      <c r="U32" s="247"/>
      <c r="V32" s="247"/>
      <c r="W32" s="247"/>
      <c r="X32" s="247"/>
      <c r="Y32" s="247"/>
      <c r="Z32" s="247"/>
      <c r="AA32" s="247"/>
      <c r="AB32" s="247"/>
      <c r="AC32" s="248"/>
      <c r="AD32" s="223"/>
      <c r="AE32" s="246"/>
      <c r="AF32" s="247"/>
      <c r="AG32" s="249"/>
      <c r="AH32" s="249"/>
      <c r="AI32" s="249"/>
      <c r="AJ32" s="247"/>
      <c r="AK32" s="249"/>
      <c r="AL32" s="249"/>
      <c r="AM32" s="249"/>
      <c r="AN32" s="249"/>
      <c r="AO32" s="249"/>
      <c r="AP32" s="249"/>
      <c r="AQ32" s="250"/>
      <c r="AR32" s="226"/>
    </row>
    <row r="33" spans="1:44" s="222" customFormat="1" ht="13.5" customHeight="1">
      <c r="B33" s="22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6"/>
    </row>
    <row r="34" spans="1:44" s="222" customFormat="1" ht="13.5" customHeight="1">
      <c r="B34" s="225"/>
      <c r="C34" s="904" t="s">
        <v>360</v>
      </c>
      <c r="D34" s="904"/>
      <c r="E34" s="904"/>
      <c r="F34" s="904"/>
      <c r="G34" s="904"/>
      <c r="H34" s="904"/>
      <c r="I34" s="904"/>
      <c r="J34" s="904"/>
      <c r="K34" s="904"/>
      <c r="L34" s="904"/>
      <c r="M34" s="904"/>
      <c r="N34" s="904"/>
      <c r="O34" s="904"/>
      <c r="P34" s="223"/>
      <c r="Q34" s="904" t="s">
        <v>302</v>
      </c>
      <c r="R34" s="904"/>
      <c r="S34" s="904"/>
      <c r="T34" s="904"/>
      <c r="U34" s="904"/>
      <c r="V34" s="904"/>
      <c r="W34" s="904"/>
      <c r="X34" s="904"/>
      <c r="Y34" s="904"/>
      <c r="Z34" s="904"/>
      <c r="AA34" s="904"/>
      <c r="AB34" s="904"/>
      <c r="AC34" s="904"/>
      <c r="AD34" s="223"/>
      <c r="AE34" s="904" t="s">
        <v>361</v>
      </c>
      <c r="AF34" s="904"/>
      <c r="AG34" s="904"/>
      <c r="AH34" s="904"/>
      <c r="AI34" s="904"/>
      <c r="AJ34" s="904"/>
      <c r="AK34" s="904"/>
      <c r="AL34" s="904"/>
      <c r="AM34" s="904"/>
      <c r="AN34" s="904"/>
      <c r="AO34" s="904"/>
      <c r="AP34" s="904"/>
      <c r="AQ34" s="904"/>
      <c r="AR34" s="226"/>
    </row>
    <row r="35" spans="1:44" s="222" customFormat="1" ht="13.5" customHeight="1">
      <c r="A35" s="223"/>
      <c r="B35" s="225"/>
      <c r="C35" s="289" t="s">
        <v>362</v>
      </c>
      <c r="D35" s="239"/>
      <c r="E35" s="239"/>
      <c r="F35" s="239"/>
      <c r="G35" s="239"/>
      <c r="H35" s="239"/>
      <c r="I35" s="239"/>
      <c r="J35" s="239"/>
      <c r="K35" s="239"/>
      <c r="L35" s="239"/>
      <c r="M35" s="239"/>
      <c r="N35" s="239"/>
      <c r="O35" s="240"/>
      <c r="P35" s="223"/>
      <c r="Q35" s="238" t="s">
        <v>363</v>
      </c>
      <c r="R35" s="239"/>
      <c r="S35" s="239"/>
      <c r="T35" s="239"/>
      <c r="U35" s="239"/>
      <c r="V35" s="239"/>
      <c r="W35" s="239"/>
      <c r="X35" s="239"/>
      <c r="Y35" s="239"/>
      <c r="Z35" s="239"/>
      <c r="AA35" s="239"/>
      <c r="AB35" s="239"/>
      <c r="AC35" s="240"/>
      <c r="AD35" s="223"/>
      <c r="AE35" s="238" t="s">
        <v>364</v>
      </c>
      <c r="AF35" s="239"/>
      <c r="AG35" s="239"/>
      <c r="AH35" s="239"/>
      <c r="AI35" s="239"/>
      <c r="AJ35" s="239"/>
      <c r="AK35" s="239"/>
      <c r="AL35" s="239"/>
      <c r="AM35" s="239"/>
      <c r="AN35" s="239"/>
      <c r="AO35" s="239"/>
      <c r="AP35" s="239"/>
      <c r="AQ35" s="240"/>
      <c r="AR35" s="226"/>
    </row>
    <row r="36" spans="1:44" s="222" customFormat="1" ht="13.5" customHeight="1">
      <c r="A36" s="223"/>
      <c r="B36" s="225"/>
      <c r="C36" s="290" t="s">
        <v>365</v>
      </c>
      <c r="D36" s="243"/>
      <c r="E36" s="243"/>
      <c r="F36" s="243"/>
      <c r="G36" s="243"/>
      <c r="H36" s="243"/>
      <c r="I36" s="243"/>
      <c r="J36" s="243"/>
      <c r="K36" s="243"/>
      <c r="L36" s="243"/>
      <c r="M36" s="243"/>
      <c r="N36" s="243"/>
      <c r="O36" s="244"/>
      <c r="P36" s="223"/>
      <c r="Q36" s="242" t="s">
        <v>365</v>
      </c>
      <c r="R36" s="243"/>
      <c r="S36" s="243"/>
      <c r="T36" s="243"/>
      <c r="U36" s="243"/>
      <c r="V36" s="243"/>
      <c r="W36" s="243"/>
      <c r="X36" s="243"/>
      <c r="Y36" s="243"/>
      <c r="Z36" s="243"/>
      <c r="AA36" s="243"/>
      <c r="AB36" s="243"/>
      <c r="AC36" s="244"/>
      <c r="AD36" s="223"/>
      <c r="AE36" s="242" t="s">
        <v>365</v>
      </c>
      <c r="AF36" s="243"/>
      <c r="AG36" s="243"/>
      <c r="AH36" s="243"/>
      <c r="AI36" s="243"/>
      <c r="AJ36" s="243"/>
      <c r="AK36" s="243"/>
      <c r="AL36" s="243"/>
      <c r="AM36" s="243"/>
      <c r="AN36" s="243"/>
      <c r="AO36" s="243"/>
      <c r="AP36" s="243"/>
      <c r="AQ36" s="244"/>
      <c r="AR36" s="226"/>
    </row>
    <row r="37" spans="1:44" s="222" customFormat="1" ht="13.5" customHeight="1">
      <c r="A37" s="223"/>
      <c r="B37" s="225"/>
      <c r="C37" s="246"/>
      <c r="D37" s="247"/>
      <c r="E37" s="249"/>
      <c r="F37" s="249"/>
      <c r="G37" s="249"/>
      <c r="H37" s="249"/>
      <c r="I37" s="249"/>
      <c r="J37" s="249"/>
      <c r="K37" s="249"/>
      <c r="L37" s="249"/>
      <c r="M37" s="249"/>
      <c r="N37" s="249"/>
      <c r="O37" s="250"/>
      <c r="P37" s="223"/>
      <c r="Q37" s="246"/>
      <c r="R37" s="247"/>
      <c r="S37" s="247"/>
      <c r="T37" s="247"/>
      <c r="U37" s="247"/>
      <c r="V37" s="247"/>
      <c r="W37" s="247"/>
      <c r="X37" s="247"/>
      <c r="Y37" s="247"/>
      <c r="Z37" s="247"/>
      <c r="AA37" s="247"/>
      <c r="AB37" s="247"/>
      <c r="AC37" s="248"/>
      <c r="AD37" s="223"/>
      <c r="AE37" s="246"/>
      <c r="AF37" s="247"/>
      <c r="AG37" s="247"/>
      <c r="AH37" s="247"/>
      <c r="AI37" s="247"/>
      <c r="AJ37" s="247"/>
      <c r="AK37" s="247"/>
      <c r="AL37" s="247"/>
      <c r="AM37" s="247"/>
      <c r="AN37" s="247"/>
      <c r="AO37" s="247"/>
      <c r="AP37" s="247"/>
      <c r="AQ37" s="248"/>
      <c r="AR37" s="226"/>
    </row>
    <row r="38" spans="1:44" s="222" customFormat="1" ht="13.5" customHeight="1">
      <c r="A38" s="223"/>
      <c r="B38" s="225"/>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6"/>
    </row>
    <row r="39" spans="1:44" s="222" customFormat="1" ht="13.5" customHeight="1">
      <c r="A39" s="223"/>
      <c r="B39" s="225"/>
      <c r="C39" s="904" t="s">
        <v>306</v>
      </c>
      <c r="D39" s="904"/>
      <c r="E39" s="904"/>
      <c r="F39" s="904"/>
      <c r="G39" s="904"/>
      <c r="H39" s="904"/>
      <c r="I39" s="904"/>
      <c r="J39" s="904"/>
      <c r="K39" s="904"/>
      <c r="L39" s="904"/>
      <c r="M39" s="904"/>
      <c r="N39" s="904"/>
      <c r="O39" s="904"/>
      <c r="P39" s="223"/>
      <c r="Q39" s="904" t="s">
        <v>307</v>
      </c>
      <c r="R39" s="904"/>
      <c r="S39" s="904"/>
      <c r="T39" s="904"/>
      <c r="U39" s="904"/>
      <c r="V39" s="904"/>
      <c r="W39" s="904"/>
      <c r="X39" s="904"/>
      <c r="Y39" s="904"/>
      <c r="Z39" s="904"/>
      <c r="AA39" s="904"/>
      <c r="AB39" s="904"/>
      <c r="AC39" s="904"/>
      <c r="AD39" s="223"/>
      <c r="AR39" s="226"/>
    </row>
    <row r="40" spans="1:44" s="222" customFormat="1" ht="13.5" customHeight="1">
      <c r="A40" s="223"/>
      <c r="B40" s="225"/>
      <c r="C40" s="238" t="s">
        <v>475</v>
      </c>
      <c r="D40" s="239"/>
      <c r="E40" s="239"/>
      <c r="F40" s="239"/>
      <c r="G40" s="239"/>
      <c r="H40" s="239"/>
      <c r="I40" s="239"/>
      <c r="J40" s="239"/>
      <c r="K40" s="239"/>
      <c r="L40" s="239"/>
      <c r="M40" s="239"/>
      <c r="N40" s="239"/>
      <c r="O40" s="240"/>
      <c r="P40" s="223"/>
      <c r="Q40" s="238" t="s">
        <v>366</v>
      </c>
      <c r="R40" s="239"/>
      <c r="S40" s="239"/>
      <c r="T40" s="239"/>
      <c r="U40" s="239"/>
      <c r="V40" s="239"/>
      <c r="W40" s="239"/>
      <c r="X40" s="239"/>
      <c r="Y40" s="239"/>
      <c r="Z40" s="239"/>
      <c r="AA40" s="239"/>
      <c r="AB40" s="239"/>
      <c r="AC40" s="240"/>
      <c r="AD40" s="223"/>
      <c r="AR40" s="226"/>
    </row>
    <row r="41" spans="1:44" s="222" customFormat="1" ht="13.5" customHeight="1">
      <c r="B41" s="225"/>
      <c r="C41" s="242" t="s">
        <v>476</v>
      </c>
      <c r="D41" s="243"/>
      <c r="E41" s="243"/>
      <c r="F41" s="243"/>
      <c r="G41" s="243"/>
      <c r="H41" s="243"/>
      <c r="I41" s="243"/>
      <c r="J41" s="243"/>
      <c r="K41" s="243"/>
      <c r="L41" s="243"/>
      <c r="M41" s="243"/>
      <c r="N41" s="243"/>
      <c r="O41" s="244"/>
      <c r="P41" s="223"/>
      <c r="Q41" s="242" t="s">
        <v>365</v>
      </c>
      <c r="R41" s="243"/>
      <c r="S41" s="243"/>
      <c r="T41" s="243"/>
      <c r="U41" s="243"/>
      <c r="V41" s="243"/>
      <c r="W41" s="243"/>
      <c r="X41" s="243"/>
      <c r="Y41" s="243"/>
      <c r="Z41" s="243"/>
      <c r="AA41" s="243"/>
      <c r="AB41" s="243"/>
      <c r="AC41" s="244"/>
      <c r="AD41" s="223"/>
      <c r="AR41" s="226"/>
    </row>
    <row r="42" spans="1:44" s="222" customFormat="1" ht="13.5" customHeight="1">
      <c r="B42" s="225"/>
      <c r="C42" s="246"/>
      <c r="D42" s="247"/>
      <c r="E42" s="247"/>
      <c r="F42" s="247"/>
      <c r="G42" s="247"/>
      <c r="H42" s="247"/>
      <c r="I42" s="247"/>
      <c r="J42" s="247"/>
      <c r="K42" s="247"/>
      <c r="L42" s="247"/>
      <c r="M42" s="247"/>
      <c r="N42" s="247"/>
      <c r="O42" s="248"/>
      <c r="P42" s="223"/>
      <c r="Q42" s="246"/>
      <c r="R42" s="247"/>
      <c r="S42" s="247"/>
      <c r="T42" s="247"/>
      <c r="U42" s="247"/>
      <c r="V42" s="247"/>
      <c r="W42" s="247"/>
      <c r="X42" s="247"/>
      <c r="Y42" s="247"/>
      <c r="Z42" s="247"/>
      <c r="AA42" s="247"/>
      <c r="AB42" s="247"/>
      <c r="AC42" s="248"/>
      <c r="AD42" s="223"/>
      <c r="AE42" s="252"/>
      <c r="AR42" s="226"/>
    </row>
    <row r="43" spans="1:44" s="222" customFormat="1" ht="13.5" customHeight="1">
      <c r="B43" s="233"/>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34"/>
    </row>
    <row r="44" spans="1:44" ht="13.5" customHeight="1">
      <c r="B44" s="887" t="s">
        <v>367</v>
      </c>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9"/>
    </row>
    <row r="45" spans="1:44" s="222" customFormat="1" ht="6.75" customHeight="1">
      <c r="B45" s="235"/>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7"/>
    </row>
    <row r="46" spans="1:44" s="222" customFormat="1" ht="13.5" customHeight="1">
      <c r="B46" s="225"/>
      <c r="C46" s="223" t="s">
        <v>433</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6"/>
    </row>
    <row r="47" spans="1:44" s="222" customFormat="1" ht="13.5" customHeight="1">
      <c r="B47" s="225"/>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6"/>
    </row>
    <row r="48" spans="1:44" s="222" customFormat="1" ht="13.5" customHeight="1">
      <c r="B48" s="225"/>
      <c r="C48" s="904" t="s">
        <v>368</v>
      </c>
      <c r="D48" s="904"/>
      <c r="E48" s="904"/>
      <c r="F48" s="904"/>
      <c r="G48" s="904"/>
      <c r="H48" s="904"/>
      <c r="I48" s="904"/>
      <c r="J48" s="904"/>
      <c r="K48" s="904"/>
      <c r="L48" s="904"/>
      <c r="M48" s="904"/>
      <c r="N48" s="904"/>
      <c r="O48" s="904"/>
      <c r="P48" s="223"/>
      <c r="Q48" s="904" t="s">
        <v>369</v>
      </c>
      <c r="R48" s="904"/>
      <c r="S48" s="904"/>
      <c r="T48" s="904"/>
      <c r="U48" s="904"/>
      <c r="V48" s="904"/>
      <c r="W48" s="904"/>
      <c r="X48" s="904"/>
      <c r="Y48" s="904"/>
      <c r="Z48" s="904"/>
      <c r="AA48" s="904"/>
      <c r="AB48" s="904"/>
      <c r="AC48" s="904"/>
      <c r="AD48" s="223"/>
      <c r="AE48" s="904" t="s">
        <v>370</v>
      </c>
      <c r="AF48" s="904"/>
      <c r="AG48" s="904"/>
      <c r="AH48" s="904"/>
      <c r="AI48" s="904"/>
      <c r="AJ48" s="904"/>
      <c r="AK48" s="904"/>
      <c r="AL48" s="904"/>
      <c r="AM48" s="904"/>
      <c r="AN48" s="904"/>
      <c r="AO48" s="904"/>
      <c r="AP48" s="904"/>
      <c r="AQ48" s="904"/>
      <c r="AR48" s="226"/>
    </row>
    <row r="49" spans="2:44" s="222" customFormat="1" ht="13.5" customHeight="1">
      <c r="B49" s="225"/>
      <c r="C49" s="254" t="s">
        <v>371</v>
      </c>
      <c r="D49" s="255"/>
      <c r="E49" s="255"/>
      <c r="F49" s="255"/>
      <c r="G49" s="255"/>
      <c r="H49" s="255"/>
      <c r="I49" s="255"/>
      <c r="J49" s="255"/>
      <c r="K49" s="255"/>
      <c r="L49" s="255"/>
      <c r="M49" s="255"/>
      <c r="N49" s="255"/>
      <c r="O49" s="256"/>
      <c r="P49" s="223"/>
      <c r="Q49" s="238" t="s">
        <v>372</v>
      </c>
      <c r="R49" s="239"/>
      <c r="S49" s="239"/>
      <c r="T49" s="239"/>
      <c r="U49" s="239"/>
      <c r="V49" s="239"/>
      <c r="W49" s="239"/>
      <c r="X49" s="239"/>
      <c r="Y49" s="239"/>
      <c r="Z49" s="239"/>
      <c r="AA49" s="239"/>
      <c r="AB49" s="239"/>
      <c r="AC49" s="240"/>
      <c r="AD49" s="223"/>
      <c r="AE49" s="257" t="s">
        <v>373</v>
      </c>
      <c r="AF49" s="239"/>
      <c r="AG49" s="239"/>
      <c r="AH49" s="239"/>
      <c r="AI49" s="239"/>
      <c r="AJ49" s="239"/>
      <c r="AK49" s="239"/>
      <c r="AL49" s="239"/>
      <c r="AM49" s="239"/>
      <c r="AN49" s="239"/>
      <c r="AO49" s="239"/>
      <c r="AP49" s="239"/>
      <c r="AQ49" s="240"/>
      <c r="AR49" s="226"/>
    </row>
    <row r="50" spans="2:44" s="222" customFormat="1" ht="13.5" customHeight="1">
      <c r="B50" s="225"/>
      <c r="C50" s="242" t="s">
        <v>374</v>
      </c>
      <c r="D50" s="243"/>
      <c r="E50" s="243"/>
      <c r="F50" s="243"/>
      <c r="G50" s="243"/>
      <c r="H50" s="258"/>
      <c r="I50" s="243"/>
      <c r="J50" s="243"/>
      <c r="K50" s="243"/>
      <c r="L50" s="243"/>
      <c r="M50" s="243"/>
      <c r="N50" s="243"/>
      <c r="O50" s="244"/>
      <c r="P50" s="223"/>
      <c r="Q50" s="242" t="s">
        <v>375</v>
      </c>
      <c r="R50" s="243"/>
      <c r="S50" s="243"/>
      <c r="T50" s="243"/>
      <c r="U50" s="243"/>
      <c r="V50" s="243"/>
      <c r="W50" s="243"/>
      <c r="X50" s="243"/>
      <c r="Y50" s="243"/>
      <c r="Z50" s="243"/>
      <c r="AA50" s="243"/>
      <c r="AB50" s="243"/>
      <c r="AC50" s="244"/>
      <c r="AD50" s="223"/>
      <c r="AE50" s="259" t="s">
        <v>376</v>
      </c>
      <c r="AF50" s="243"/>
      <c r="AG50" s="243"/>
      <c r="AH50" s="243"/>
      <c r="AI50" s="243"/>
      <c r="AJ50" s="243"/>
      <c r="AK50" s="243"/>
      <c r="AL50" s="243"/>
      <c r="AM50" s="243"/>
      <c r="AN50" s="243"/>
      <c r="AO50" s="243"/>
      <c r="AP50" s="243"/>
      <c r="AQ50" s="244"/>
      <c r="AR50" s="226"/>
    </row>
    <row r="51" spans="2:44" s="222" customFormat="1" ht="13.5" customHeight="1">
      <c r="B51" s="225"/>
      <c r="C51" s="242" t="s">
        <v>377</v>
      </c>
      <c r="D51" s="243"/>
      <c r="E51" s="243"/>
      <c r="F51" s="243"/>
      <c r="G51" s="243"/>
      <c r="H51" s="243"/>
      <c r="I51" s="243"/>
      <c r="J51" s="243"/>
      <c r="K51" s="243"/>
      <c r="L51" s="243"/>
      <c r="M51" s="243"/>
      <c r="N51" s="243"/>
      <c r="O51" s="244"/>
      <c r="P51" s="223"/>
      <c r="Q51" s="260" t="s">
        <v>378</v>
      </c>
      <c r="R51" s="243"/>
      <c r="S51" s="261"/>
      <c r="T51" s="261"/>
      <c r="U51" s="261"/>
      <c r="V51" s="261"/>
      <c r="W51" s="243"/>
      <c r="X51" s="261"/>
      <c r="Y51" s="261"/>
      <c r="Z51" s="261"/>
      <c r="AA51" s="261"/>
      <c r="AB51" s="261"/>
      <c r="AC51" s="262"/>
      <c r="AD51" s="223"/>
      <c r="AE51" s="260" t="s">
        <v>379</v>
      </c>
      <c r="AF51" s="243"/>
      <c r="AG51" s="261"/>
      <c r="AH51" s="261"/>
      <c r="AI51" s="261"/>
      <c r="AJ51" s="261"/>
      <c r="AK51" s="243"/>
      <c r="AL51" s="261"/>
      <c r="AM51" s="261"/>
      <c r="AN51" s="261"/>
      <c r="AO51" s="261"/>
      <c r="AP51" s="261"/>
      <c r="AQ51" s="262"/>
      <c r="AR51" s="226"/>
    </row>
    <row r="52" spans="2:44" s="222" customFormat="1" ht="13.5" customHeight="1">
      <c r="B52" s="225"/>
      <c r="C52" s="259"/>
      <c r="D52" s="243"/>
      <c r="E52" s="243"/>
      <c r="F52" s="243"/>
      <c r="G52" s="243"/>
      <c r="H52" s="243"/>
      <c r="I52" s="243" t="s">
        <v>151</v>
      </c>
      <c r="J52" s="243"/>
      <c r="K52" s="243"/>
      <c r="L52" s="243"/>
      <c r="M52" s="243"/>
      <c r="N52" s="243"/>
      <c r="O52" s="244"/>
      <c r="P52" s="223"/>
      <c r="Q52" s="242" t="s">
        <v>380</v>
      </c>
      <c r="R52" s="243"/>
      <c r="S52" s="261"/>
      <c r="T52" s="261"/>
      <c r="U52" s="261"/>
      <c r="V52" s="261"/>
      <c r="W52" s="261"/>
      <c r="X52" s="261" t="s">
        <v>381</v>
      </c>
      <c r="Y52" s="261"/>
      <c r="Z52" s="261" t="s">
        <v>382</v>
      </c>
      <c r="AA52" s="261"/>
      <c r="AB52" s="261"/>
      <c r="AC52" s="262"/>
      <c r="AD52" s="223"/>
      <c r="AE52" s="245" t="s">
        <v>383</v>
      </c>
      <c r="AF52" s="243"/>
      <c r="AG52" s="261"/>
      <c r="AH52" s="261"/>
      <c r="AI52" s="261"/>
      <c r="AJ52" s="261"/>
      <c r="AK52" s="261"/>
      <c r="AL52" s="261" t="s">
        <v>381</v>
      </c>
      <c r="AM52" s="261"/>
      <c r="AN52" s="261" t="s">
        <v>382</v>
      </c>
      <c r="AO52" s="261"/>
      <c r="AP52" s="261"/>
      <c r="AQ52" s="262" t="s">
        <v>345</v>
      </c>
      <c r="AR52" s="226"/>
    </row>
    <row r="53" spans="2:44" s="222" customFormat="1" ht="13.5" customHeight="1">
      <c r="B53" s="225"/>
      <c r="C53" s="242" t="s">
        <v>384</v>
      </c>
      <c r="D53" s="243"/>
      <c r="E53" s="243"/>
      <c r="F53" s="243"/>
      <c r="G53" s="243"/>
      <c r="H53" s="243"/>
      <c r="I53" s="243"/>
      <c r="J53" s="243"/>
      <c r="K53" s="243"/>
      <c r="L53" s="243"/>
      <c r="M53" s="243"/>
      <c r="N53" s="243"/>
      <c r="O53" s="244"/>
      <c r="P53" s="223"/>
      <c r="Q53" s="242" t="s">
        <v>385</v>
      </c>
      <c r="R53" s="243"/>
      <c r="S53" s="261"/>
      <c r="T53" s="261"/>
      <c r="U53" s="261"/>
      <c r="V53" s="261"/>
      <c r="W53" s="243"/>
      <c r="X53" s="261"/>
      <c r="Y53" s="261"/>
      <c r="Z53" s="261"/>
      <c r="AA53" s="261"/>
      <c r="AB53" s="261"/>
      <c r="AC53" s="262"/>
      <c r="AD53" s="223"/>
      <c r="AE53" s="260" t="s">
        <v>386</v>
      </c>
      <c r="AF53" s="243"/>
      <c r="AG53" s="261"/>
      <c r="AH53" s="261"/>
      <c r="AI53" s="261"/>
      <c r="AJ53" s="261"/>
      <c r="AK53" s="243"/>
      <c r="AL53" s="261"/>
      <c r="AM53" s="261"/>
      <c r="AN53" s="261"/>
      <c r="AO53" s="261"/>
      <c r="AP53" s="261"/>
      <c r="AQ53" s="262"/>
      <c r="AR53" s="226"/>
    </row>
    <row r="54" spans="2:44" s="222" customFormat="1" ht="13.5" customHeight="1">
      <c r="B54" s="225"/>
      <c r="C54" s="245" t="s">
        <v>387</v>
      </c>
      <c r="D54" s="243"/>
      <c r="E54" s="243"/>
      <c r="F54" s="243"/>
      <c r="G54" s="243"/>
      <c r="H54" s="243"/>
      <c r="I54" s="243"/>
      <c r="J54" s="243"/>
      <c r="K54" s="243"/>
      <c r="L54" s="243"/>
      <c r="M54" s="243"/>
      <c r="N54" s="243"/>
      <c r="O54" s="244"/>
      <c r="P54" s="223"/>
      <c r="Q54" s="242" t="s">
        <v>388</v>
      </c>
      <c r="R54" s="243"/>
      <c r="S54" s="261"/>
      <c r="T54" s="261"/>
      <c r="U54" s="261"/>
      <c r="V54" s="261"/>
      <c r="W54" s="261"/>
      <c r="X54" s="261" t="s">
        <v>381</v>
      </c>
      <c r="Y54" s="261"/>
      <c r="Z54" s="261" t="s">
        <v>382</v>
      </c>
      <c r="AA54" s="261"/>
      <c r="AB54" s="261"/>
      <c r="AC54" s="262"/>
      <c r="AD54" s="223"/>
      <c r="AE54" s="245" t="s">
        <v>383</v>
      </c>
      <c r="AF54" s="243"/>
      <c r="AG54" s="261"/>
      <c r="AH54" s="261"/>
      <c r="AI54" s="261"/>
      <c r="AJ54" s="261"/>
      <c r="AK54" s="261"/>
      <c r="AL54" s="261" t="s">
        <v>381</v>
      </c>
      <c r="AM54" s="261"/>
      <c r="AN54" s="261" t="s">
        <v>382</v>
      </c>
      <c r="AO54" s="261"/>
      <c r="AP54" s="261"/>
      <c r="AQ54" s="262" t="s">
        <v>345</v>
      </c>
      <c r="AR54" s="226"/>
    </row>
    <row r="55" spans="2:44" s="222" customFormat="1" ht="13.5" customHeight="1">
      <c r="B55" s="225"/>
      <c r="C55" s="246" t="s">
        <v>389</v>
      </c>
      <c r="D55" s="247"/>
      <c r="E55" s="247"/>
      <c r="F55" s="247"/>
      <c r="G55" s="247"/>
      <c r="H55" s="247"/>
      <c r="I55" s="247"/>
      <c r="J55" s="247" t="s">
        <v>381</v>
      </c>
      <c r="K55" s="247"/>
      <c r="L55" s="247" t="s">
        <v>382</v>
      </c>
      <c r="M55" s="247"/>
      <c r="N55" s="247"/>
      <c r="O55" s="248" t="s">
        <v>345</v>
      </c>
      <c r="P55" s="223"/>
      <c r="Q55" s="246" t="s">
        <v>390</v>
      </c>
      <c r="R55" s="247"/>
      <c r="S55" s="249"/>
      <c r="T55" s="249"/>
      <c r="U55" s="291"/>
      <c r="V55" s="291"/>
      <c r="W55" s="291"/>
      <c r="X55" s="291"/>
      <c r="Y55" s="291"/>
      <c r="Z55" s="291"/>
      <c r="AA55" s="291"/>
      <c r="AB55" s="291"/>
      <c r="AC55" s="292"/>
      <c r="AD55" s="223"/>
      <c r="AE55" s="246"/>
      <c r="AF55" s="247"/>
      <c r="AG55" s="249"/>
      <c r="AH55" s="249"/>
      <c r="AI55" s="249"/>
      <c r="AJ55" s="249"/>
      <c r="AK55" s="249"/>
      <c r="AL55" s="249"/>
      <c r="AM55" s="249"/>
      <c r="AN55" s="249"/>
      <c r="AO55" s="249"/>
      <c r="AP55" s="249"/>
      <c r="AQ55" s="250"/>
      <c r="AR55" s="226"/>
    </row>
    <row r="56" spans="2:44" s="222" customFormat="1" ht="13.5" customHeight="1">
      <c r="B56" s="2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6"/>
    </row>
    <row r="57" spans="2:44" s="222" customFormat="1" ht="13.5" customHeight="1">
      <c r="B57" s="225"/>
      <c r="C57" s="904" t="s">
        <v>267</v>
      </c>
      <c r="D57" s="904"/>
      <c r="E57" s="904"/>
      <c r="F57" s="904"/>
      <c r="G57" s="904"/>
      <c r="H57" s="904"/>
      <c r="I57" s="904"/>
      <c r="J57" s="904"/>
      <c r="K57" s="904"/>
      <c r="L57" s="904"/>
      <c r="M57" s="904"/>
      <c r="N57" s="904"/>
      <c r="O57" s="904"/>
      <c r="P57" s="223"/>
      <c r="Q57" s="904" t="s">
        <v>271</v>
      </c>
      <c r="R57" s="904"/>
      <c r="S57" s="904"/>
      <c r="T57" s="904"/>
      <c r="U57" s="904"/>
      <c r="V57" s="904"/>
      <c r="W57" s="904"/>
      <c r="X57" s="904"/>
      <c r="Y57" s="904"/>
      <c r="Z57" s="904"/>
      <c r="AA57" s="904"/>
      <c r="AB57" s="904"/>
      <c r="AC57" s="904"/>
      <c r="AD57" s="223"/>
      <c r="AE57" s="904" t="s">
        <v>275</v>
      </c>
      <c r="AF57" s="904"/>
      <c r="AG57" s="904"/>
      <c r="AH57" s="904"/>
      <c r="AI57" s="904"/>
      <c r="AJ57" s="904"/>
      <c r="AK57" s="904"/>
      <c r="AL57" s="904"/>
      <c r="AM57" s="904"/>
      <c r="AN57" s="904"/>
      <c r="AO57" s="904"/>
      <c r="AP57" s="904"/>
      <c r="AQ57" s="904"/>
      <c r="AR57" s="226"/>
    </row>
    <row r="58" spans="2:44" s="222" customFormat="1" ht="13.5" customHeight="1">
      <c r="B58" s="225"/>
      <c r="C58" s="238" t="s">
        <v>391</v>
      </c>
      <c r="D58" s="239"/>
      <c r="E58" s="239"/>
      <c r="F58" s="239"/>
      <c r="G58" s="239"/>
      <c r="H58" s="239"/>
      <c r="I58" s="239"/>
      <c r="J58" s="239"/>
      <c r="K58" s="239"/>
      <c r="L58" s="239"/>
      <c r="M58" s="239"/>
      <c r="N58" s="239"/>
      <c r="O58" s="240"/>
      <c r="P58" s="223"/>
      <c r="Q58" s="238" t="s">
        <v>392</v>
      </c>
      <c r="R58" s="239"/>
      <c r="S58" s="239"/>
      <c r="T58" s="239"/>
      <c r="U58" s="239"/>
      <c r="V58" s="239"/>
      <c r="W58" s="239"/>
      <c r="X58" s="239"/>
      <c r="Y58" s="239"/>
      <c r="Z58" s="239"/>
      <c r="AA58" s="239"/>
      <c r="AB58" s="239"/>
      <c r="AC58" s="240"/>
      <c r="AD58" s="223"/>
      <c r="AE58" s="251" t="s">
        <v>393</v>
      </c>
      <c r="AF58" s="239"/>
      <c r="AG58" s="239"/>
      <c r="AH58" s="239"/>
      <c r="AI58" s="239"/>
      <c r="AJ58" s="239"/>
      <c r="AK58" s="239"/>
      <c r="AL58" s="239"/>
      <c r="AM58" s="239"/>
      <c r="AN58" s="239"/>
      <c r="AO58" s="239"/>
      <c r="AP58" s="239"/>
      <c r="AQ58" s="240"/>
      <c r="AR58" s="226"/>
    </row>
    <row r="59" spans="2:44" s="222" customFormat="1" ht="13.5" customHeight="1">
      <c r="B59" s="225"/>
      <c r="C59" s="242" t="s">
        <v>394</v>
      </c>
      <c r="D59" s="243"/>
      <c r="E59" s="243"/>
      <c r="F59" s="243"/>
      <c r="G59" s="243"/>
      <c r="H59" s="243"/>
      <c r="I59" s="243"/>
      <c r="J59" s="243"/>
      <c r="K59" s="243"/>
      <c r="L59" s="243"/>
      <c r="M59" s="243"/>
      <c r="N59" s="243" t="s">
        <v>151</v>
      </c>
      <c r="O59" s="244" t="s">
        <v>151</v>
      </c>
      <c r="P59" s="223"/>
      <c r="Q59" s="242" t="s">
        <v>395</v>
      </c>
      <c r="R59" s="243"/>
      <c r="S59" s="243"/>
      <c r="T59" s="243"/>
      <c r="U59" s="243"/>
      <c r="V59" s="243"/>
      <c r="W59" s="243"/>
      <c r="X59" s="243"/>
      <c r="Y59" s="243"/>
      <c r="Z59" s="243"/>
      <c r="AA59" s="243"/>
      <c r="AB59" s="243"/>
      <c r="AC59" s="244"/>
      <c r="AD59" s="223"/>
      <c r="AE59" s="245" t="s">
        <v>396</v>
      </c>
      <c r="AF59" s="243"/>
      <c r="AG59" s="243"/>
      <c r="AH59" s="243"/>
      <c r="AI59" s="243"/>
      <c r="AJ59" s="243"/>
      <c r="AK59" s="243"/>
      <c r="AL59" s="243"/>
      <c r="AM59" s="243"/>
      <c r="AN59" s="243"/>
      <c r="AO59" s="243"/>
      <c r="AP59" s="243"/>
      <c r="AQ59" s="244"/>
      <c r="AR59" s="226"/>
    </row>
    <row r="60" spans="2:44" s="222" customFormat="1" ht="13.5" customHeight="1">
      <c r="B60" s="225"/>
      <c r="C60" s="260" t="s">
        <v>397</v>
      </c>
      <c r="D60" s="243"/>
      <c r="E60" s="243"/>
      <c r="F60" s="243"/>
      <c r="G60" s="243"/>
      <c r="H60" s="243"/>
      <c r="I60" s="243"/>
      <c r="J60" s="243"/>
      <c r="K60" s="243"/>
      <c r="L60" s="243"/>
      <c r="M60" s="243"/>
      <c r="N60" s="243"/>
      <c r="O60" s="244"/>
      <c r="P60" s="223"/>
      <c r="Q60" s="242" t="s">
        <v>398</v>
      </c>
      <c r="R60" s="243"/>
      <c r="S60" s="243"/>
      <c r="T60" s="243"/>
      <c r="U60" s="243"/>
      <c r="V60" s="243"/>
      <c r="W60" s="243"/>
      <c r="X60" s="243"/>
      <c r="Y60" s="243" t="s">
        <v>399</v>
      </c>
      <c r="Z60" s="243"/>
      <c r="AA60" s="243" t="s">
        <v>381</v>
      </c>
      <c r="AB60" s="243"/>
      <c r="AC60" s="244" t="s">
        <v>382</v>
      </c>
      <c r="AD60" s="223"/>
      <c r="AE60" s="242" t="s">
        <v>400</v>
      </c>
      <c r="AF60" s="243"/>
      <c r="AG60" s="243"/>
      <c r="AH60" s="243"/>
      <c r="AI60" s="243"/>
      <c r="AJ60" s="243"/>
      <c r="AK60" s="243"/>
      <c r="AL60" s="243"/>
      <c r="AM60" s="243"/>
      <c r="AN60" s="243"/>
      <c r="AO60" s="243"/>
      <c r="AP60" s="243"/>
      <c r="AQ60" s="244"/>
      <c r="AR60" s="226"/>
    </row>
    <row r="61" spans="2:44" s="222" customFormat="1" ht="13.5" customHeight="1">
      <c r="B61" s="225"/>
      <c r="C61" s="242" t="s">
        <v>401</v>
      </c>
      <c r="D61" s="243"/>
      <c r="E61" s="243"/>
      <c r="F61" s="243"/>
      <c r="G61" s="243"/>
      <c r="H61" s="243"/>
      <c r="I61" s="243"/>
      <c r="J61" s="243"/>
      <c r="K61" s="243"/>
      <c r="L61" s="243"/>
      <c r="M61" s="243"/>
      <c r="N61" s="243"/>
      <c r="O61" s="244"/>
      <c r="P61" s="223"/>
      <c r="Q61" s="242" t="s">
        <v>402</v>
      </c>
      <c r="R61" s="243"/>
      <c r="S61" s="243"/>
      <c r="T61" s="243"/>
      <c r="U61" s="243"/>
      <c r="V61" s="243"/>
      <c r="W61" s="243"/>
      <c r="X61" s="243"/>
      <c r="Y61" s="243"/>
      <c r="Z61" s="243"/>
      <c r="AA61" s="243"/>
      <c r="AB61" s="243"/>
      <c r="AC61" s="244" t="s">
        <v>403</v>
      </c>
      <c r="AD61" s="223"/>
      <c r="AE61" s="260" t="s">
        <v>404</v>
      </c>
      <c r="AF61" s="243"/>
      <c r="AG61" s="243"/>
      <c r="AH61" s="243"/>
      <c r="AI61" s="243"/>
      <c r="AJ61" s="243"/>
      <c r="AK61" s="243"/>
      <c r="AL61" s="243"/>
      <c r="AM61" s="243"/>
      <c r="AN61" s="243"/>
      <c r="AO61" s="243"/>
      <c r="AP61" s="243"/>
      <c r="AQ61" s="244"/>
      <c r="AR61" s="226"/>
    </row>
    <row r="62" spans="2:44" s="222" customFormat="1" ht="13.5" customHeight="1">
      <c r="B62" s="225"/>
      <c r="C62" s="242" t="s">
        <v>405</v>
      </c>
      <c r="D62" s="243"/>
      <c r="E62" s="243"/>
      <c r="F62" s="243"/>
      <c r="G62" s="243"/>
      <c r="H62" s="243"/>
      <c r="I62" s="243"/>
      <c r="J62" s="243" t="s">
        <v>381</v>
      </c>
      <c r="K62" s="243"/>
      <c r="L62" s="243" t="s">
        <v>382</v>
      </c>
      <c r="M62" s="243"/>
      <c r="N62" s="243"/>
      <c r="O62" s="244"/>
      <c r="P62" s="223"/>
      <c r="Q62" s="242" t="s">
        <v>406</v>
      </c>
      <c r="R62" s="243"/>
      <c r="S62" s="243"/>
      <c r="T62" s="243"/>
      <c r="U62" s="243"/>
      <c r="V62" s="243"/>
      <c r="W62" s="243"/>
      <c r="X62" s="243"/>
      <c r="Y62" s="243"/>
      <c r="Z62" s="243"/>
      <c r="AA62" s="243"/>
      <c r="AB62" s="243"/>
      <c r="AC62" s="244" t="s">
        <v>403</v>
      </c>
      <c r="AD62" s="223"/>
      <c r="AE62" s="242" t="s">
        <v>407</v>
      </c>
      <c r="AF62" s="243"/>
      <c r="AG62" s="243"/>
      <c r="AH62" s="243"/>
      <c r="AI62" s="243"/>
      <c r="AJ62" s="243"/>
      <c r="AK62" s="243"/>
      <c r="AL62" s="243"/>
      <c r="AM62" s="243"/>
      <c r="AN62" s="243"/>
      <c r="AO62" s="243"/>
      <c r="AP62" s="243"/>
      <c r="AQ62" s="244"/>
      <c r="AR62" s="226"/>
    </row>
    <row r="63" spans="2:44" s="222" customFormat="1" ht="13.5" customHeight="1">
      <c r="B63" s="225"/>
      <c r="C63" s="242" t="s">
        <v>408</v>
      </c>
      <c r="D63" s="243"/>
      <c r="E63" s="243"/>
      <c r="F63" s="243"/>
      <c r="G63" s="243"/>
      <c r="H63" s="243"/>
      <c r="I63" s="243"/>
      <c r="J63" s="243"/>
      <c r="K63" s="243"/>
      <c r="L63" s="243"/>
      <c r="M63" s="243"/>
      <c r="N63" s="243"/>
      <c r="O63" s="244"/>
      <c r="P63" s="223"/>
      <c r="Q63" s="242" t="s">
        <v>409</v>
      </c>
      <c r="R63" s="243"/>
      <c r="S63" s="243"/>
      <c r="T63" s="243"/>
      <c r="U63" s="243"/>
      <c r="V63" s="243"/>
      <c r="W63" s="243"/>
      <c r="X63" s="243"/>
      <c r="Y63" s="243"/>
      <c r="Z63" s="243"/>
      <c r="AA63" s="243"/>
      <c r="AB63" s="243"/>
      <c r="AC63" s="244"/>
      <c r="AD63" s="223"/>
      <c r="AE63" s="242" t="s">
        <v>410</v>
      </c>
      <c r="AF63" s="243"/>
      <c r="AG63" s="243"/>
      <c r="AH63" s="243"/>
      <c r="AI63" s="243"/>
      <c r="AJ63" s="243"/>
      <c r="AK63" s="243"/>
      <c r="AL63" s="243"/>
      <c r="AM63" s="243"/>
      <c r="AN63" s="243"/>
      <c r="AO63" s="243"/>
      <c r="AP63" s="243"/>
      <c r="AQ63" s="244"/>
      <c r="AR63" s="226"/>
    </row>
    <row r="64" spans="2:44" s="222" customFormat="1" ht="13.5" customHeight="1">
      <c r="B64" s="225"/>
      <c r="C64" s="246"/>
      <c r="D64" s="247"/>
      <c r="E64" s="247"/>
      <c r="F64" s="247"/>
      <c r="G64" s="247"/>
      <c r="H64" s="247"/>
      <c r="I64" s="247"/>
      <c r="J64" s="247"/>
      <c r="K64" s="247"/>
      <c r="L64" s="247"/>
      <c r="M64" s="247"/>
      <c r="N64" s="247"/>
      <c r="O64" s="248"/>
      <c r="P64" s="223"/>
      <c r="Q64" s="246"/>
      <c r="R64" s="247"/>
      <c r="S64" s="247"/>
      <c r="T64" s="247"/>
      <c r="U64" s="247"/>
      <c r="V64" s="247"/>
      <c r="W64" s="247"/>
      <c r="X64" s="247"/>
      <c r="Y64" s="247"/>
      <c r="Z64" s="247"/>
      <c r="AA64" s="247"/>
      <c r="AB64" s="247"/>
      <c r="AC64" s="248"/>
      <c r="AD64" s="223"/>
      <c r="AE64" s="246"/>
      <c r="AF64" s="247"/>
      <c r="AG64" s="247"/>
      <c r="AH64" s="247"/>
      <c r="AI64" s="247"/>
      <c r="AJ64" s="247"/>
      <c r="AK64" s="247"/>
      <c r="AL64" s="247"/>
      <c r="AM64" s="247"/>
      <c r="AN64" s="247"/>
      <c r="AO64" s="247"/>
      <c r="AP64" s="247"/>
      <c r="AQ64" s="248"/>
      <c r="AR64" s="226"/>
    </row>
    <row r="65" spans="2:45" s="222" customFormat="1" ht="13.5" customHeight="1">
      <c r="B65" s="225"/>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6"/>
    </row>
    <row r="66" spans="2:45" s="222" customFormat="1" ht="13.5" customHeight="1">
      <c r="B66" s="225"/>
      <c r="C66" s="904" t="s">
        <v>411</v>
      </c>
      <c r="D66" s="904"/>
      <c r="E66" s="904"/>
      <c r="F66" s="904"/>
      <c r="G66" s="904"/>
      <c r="H66" s="904"/>
      <c r="I66" s="904"/>
      <c r="J66" s="904"/>
      <c r="K66" s="904"/>
      <c r="L66" s="904"/>
      <c r="M66" s="904"/>
      <c r="N66" s="904"/>
      <c r="O66" s="904"/>
      <c r="P66" s="223"/>
      <c r="Q66" s="905" t="s">
        <v>412</v>
      </c>
      <c r="R66" s="905"/>
      <c r="S66" s="905"/>
      <c r="T66" s="905"/>
      <c r="U66" s="905"/>
      <c r="V66" s="905"/>
      <c r="W66" s="905"/>
      <c r="X66" s="905"/>
      <c r="Y66" s="905"/>
      <c r="Z66" s="905"/>
      <c r="AA66" s="905"/>
      <c r="AB66" s="905"/>
      <c r="AC66" s="905"/>
      <c r="AD66" s="223"/>
      <c r="AE66" s="223"/>
      <c r="AF66" s="223"/>
      <c r="AG66" s="223"/>
      <c r="AH66" s="223"/>
      <c r="AI66" s="223"/>
      <c r="AJ66" s="223"/>
      <c r="AK66" s="223"/>
      <c r="AL66" s="223"/>
      <c r="AM66" s="223"/>
      <c r="AN66" s="223"/>
      <c r="AO66" s="223"/>
      <c r="AP66" s="223"/>
      <c r="AQ66" s="223"/>
      <c r="AR66" s="226"/>
    </row>
    <row r="67" spans="2:45" s="222" customFormat="1" ht="13.5" customHeight="1">
      <c r="B67" s="225"/>
      <c r="C67" s="238" t="s">
        <v>413</v>
      </c>
      <c r="D67" s="239"/>
      <c r="E67" s="239"/>
      <c r="F67" s="239"/>
      <c r="G67" s="239"/>
      <c r="H67" s="239"/>
      <c r="I67" s="239"/>
      <c r="J67" s="239"/>
      <c r="K67" s="239"/>
      <c r="L67" s="239"/>
      <c r="M67" s="239"/>
      <c r="N67" s="239"/>
      <c r="O67" s="240"/>
      <c r="P67" s="223"/>
      <c r="Q67" s="238" t="s">
        <v>414</v>
      </c>
      <c r="R67" s="239"/>
      <c r="S67" s="239"/>
      <c r="T67" s="239"/>
      <c r="U67" s="239"/>
      <c r="V67" s="239"/>
      <c r="W67" s="239"/>
      <c r="X67" s="239"/>
      <c r="Y67" s="239"/>
      <c r="Z67" s="239"/>
      <c r="AA67" s="239"/>
      <c r="AB67" s="239"/>
      <c r="AC67" s="240"/>
      <c r="AD67" s="223"/>
      <c r="AE67" s="223"/>
      <c r="AF67" s="223"/>
      <c r="AG67" s="223"/>
      <c r="AH67" s="223"/>
      <c r="AI67" s="223"/>
      <c r="AJ67" s="223"/>
      <c r="AK67" s="223"/>
      <c r="AL67" s="223"/>
      <c r="AM67" s="223"/>
      <c r="AN67" s="223"/>
      <c r="AO67" s="223"/>
      <c r="AP67" s="223"/>
      <c r="AQ67" s="223"/>
      <c r="AR67" s="226"/>
    </row>
    <row r="68" spans="2:45" s="222" customFormat="1" ht="13.5" customHeight="1">
      <c r="B68" s="225"/>
      <c r="C68" s="242" t="s">
        <v>415</v>
      </c>
      <c r="D68" s="243"/>
      <c r="E68" s="243"/>
      <c r="F68" s="243"/>
      <c r="G68" s="243"/>
      <c r="H68" s="243"/>
      <c r="I68" s="243"/>
      <c r="J68" s="243"/>
      <c r="K68" s="243"/>
      <c r="L68" s="243"/>
      <c r="M68" s="243"/>
      <c r="N68" s="243"/>
      <c r="O68" s="244"/>
      <c r="P68" s="223"/>
      <c r="Q68" s="242" t="s">
        <v>416</v>
      </c>
      <c r="R68" s="243"/>
      <c r="S68" s="243"/>
      <c r="T68" s="243"/>
      <c r="U68" s="243"/>
      <c r="V68" s="243"/>
      <c r="W68" s="243"/>
      <c r="X68" s="243"/>
      <c r="Y68" s="243"/>
      <c r="Z68" s="243"/>
      <c r="AA68" s="243"/>
      <c r="AB68" s="243"/>
      <c r="AC68" s="244"/>
      <c r="AD68" s="223"/>
      <c r="AE68" s="223"/>
      <c r="AF68" s="223"/>
      <c r="AG68" s="223"/>
      <c r="AH68" s="223"/>
      <c r="AI68" s="223"/>
      <c r="AJ68" s="223"/>
      <c r="AK68" s="223"/>
      <c r="AL68" s="223"/>
      <c r="AM68" s="223"/>
      <c r="AN68" s="223"/>
      <c r="AO68" s="223"/>
      <c r="AP68" s="223"/>
      <c r="AQ68" s="223"/>
      <c r="AR68" s="226"/>
    </row>
    <row r="69" spans="2:45" s="222" customFormat="1" ht="13.5" customHeight="1">
      <c r="B69" s="225"/>
      <c r="C69" s="242"/>
      <c r="D69" s="243"/>
      <c r="E69" s="243"/>
      <c r="F69" s="243"/>
      <c r="G69" s="243"/>
      <c r="H69" s="243"/>
      <c r="I69" s="243"/>
      <c r="J69" s="243"/>
      <c r="K69" s="243"/>
      <c r="L69" s="243"/>
      <c r="M69" s="243"/>
      <c r="N69" s="243"/>
      <c r="O69" s="244"/>
      <c r="P69" s="223"/>
      <c r="Q69" s="242"/>
      <c r="R69" s="243"/>
      <c r="S69" s="243"/>
      <c r="T69" s="243"/>
      <c r="U69" s="243"/>
      <c r="V69" s="243"/>
      <c r="W69" s="243"/>
      <c r="X69" s="243"/>
      <c r="Y69" s="243"/>
      <c r="Z69" s="243"/>
      <c r="AA69" s="243"/>
      <c r="AB69" s="243"/>
      <c r="AC69" s="244"/>
      <c r="AD69" s="223"/>
      <c r="AE69" s="223"/>
      <c r="AF69" s="223"/>
      <c r="AG69" s="223"/>
      <c r="AH69" s="223"/>
      <c r="AI69" s="223"/>
      <c r="AJ69" s="223"/>
      <c r="AK69" s="223"/>
      <c r="AL69" s="223"/>
      <c r="AM69" s="223"/>
      <c r="AN69" s="223"/>
      <c r="AO69" s="223"/>
      <c r="AP69" s="223"/>
      <c r="AQ69" s="223"/>
      <c r="AR69" s="226"/>
    </row>
    <row r="70" spans="2:45" s="222" customFormat="1" ht="13.5" customHeight="1">
      <c r="B70" s="225"/>
      <c r="C70" s="242" t="s">
        <v>417</v>
      </c>
      <c r="D70" s="243"/>
      <c r="E70" s="243"/>
      <c r="F70" s="243"/>
      <c r="G70" s="243"/>
      <c r="H70" s="243"/>
      <c r="I70" s="243"/>
      <c r="J70" s="243" t="s">
        <v>381</v>
      </c>
      <c r="K70" s="243"/>
      <c r="L70" s="243" t="s">
        <v>382</v>
      </c>
      <c r="M70" s="243"/>
      <c r="N70" s="243"/>
      <c r="O70" s="244" t="s">
        <v>151</v>
      </c>
      <c r="P70" s="223"/>
      <c r="Q70" s="242" t="s">
        <v>418</v>
      </c>
      <c r="R70" s="243"/>
      <c r="S70" s="243"/>
      <c r="T70" s="243"/>
      <c r="U70" s="243"/>
      <c r="V70" s="243"/>
      <c r="W70" s="243"/>
      <c r="X70" s="243" t="s">
        <v>381</v>
      </c>
      <c r="Y70" s="243"/>
      <c r="Z70" s="243" t="s">
        <v>382</v>
      </c>
      <c r="AA70" s="243"/>
      <c r="AB70" s="243"/>
      <c r="AC70" s="244" t="s">
        <v>151</v>
      </c>
      <c r="AD70" s="223"/>
      <c r="AE70" s="223"/>
      <c r="AF70" s="223"/>
      <c r="AG70" s="223"/>
      <c r="AH70" s="223"/>
      <c r="AI70" s="223"/>
      <c r="AJ70" s="223"/>
      <c r="AK70" s="223"/>
      <c r="AL70" s="223"/>
      <c r="AM70" s="223"/>
      <c r="AN70" s="223"/>
      <c r="AO70" s="223"/>
      <c r="AP70" s="223"/>
      <c r="AQ70" s="223"/>
      <c r="AR70" s="226"/>
    </row>
    <row r="71" spans="2:45" s="222" customFormat="1" ht="13.5" customHeight="1">
      <c r="B71" s="225"/>
      <c r="C71" s="242" t="s">
        <v>419</v>
      </c>
      <c r="D71" s="243"/>
      <c r="E71" s="243"/>
      <c r="F71" s="243"/>
      <c r="G71" s="243"/>
      <c r="H71" s="243"/>
      <c r="I71" s="243"/>
      <c r="J71" s="243"/>
      <c r="K71" s="243"/>
      <c r="L71" s="243"/>
      <c r="M71" s="243"/>
      <c r="N71" s="243"/>
      <c r="O71" s="244"/>
      <c r="P71" s="223"/>
      <c r="Q71" s="242" t="s">
        <v>420</v>
      </c>
      <c r="R71" s="243"/>
      <c r="S71" s="243"/>
      <c r="T71" s="243"/>
      <c r="U71" s="243"/>
      <c r="V71" s="243"/>
      <c r="W71" s="243"/>
      <c r="X71" s="243"/>
      <c r="Y71" s="243"/>
      <c r="Z71" s="243"/>
      <c r="AA71" s="243"/>
      <c r="AB71" s="243"/>
      <c r="AC71" s="244"/>
      <c r="AD71" s="223"/>
      <c r="AE71" s="223"/>
      <c r="AF71" s="223"/>
      <c r="AG71" s="223"/>
      <c r="AH71" s="223"/>
      <c r="AI71" s="223"/>
      <c r="AJ71" s="223"/>
      <c r="AK71" s="223"/>
      <c r="AL71" s="223"/>
      <c r="AM71" s="223"/>
      <c r="AN71" s="223"/>
      <c r="AO71" s="223"/>
      <c r="AP71" s="223"/>
      <c r="AQ71" s="223"/>
      <c r="AR71" s="226"/>
    </row>
    <row r="72" spans="2:45" s="222" customFormat="1" ht="13.5" customHeight="1">
      <c r="B72" s="225"/>
      <c r="C72" s="246"/>
      <c r="D72" s="247"/>
      <c r="E72" s="247"/>
      <c r="F72" s="247"/>
      <c r="G72" s="247"/>
      <c r="H72" s="247"/>
      <c r="I72" s="247"/>
      <c r="J72" s="247"/>
      <c r="K72" s="247"/>
      <c r="L72" s="247"/>
      <c r="M72" s="247"/>
      <c r="N72" s="247"/>
      <c r="O72" s="248"/>
      <c r="P72" s="223"/>
      <c r="Q72" s="246"/>
      <c r="R72" s="247"/>
      <c r="S72" s="247"/>
      <c r="T72" s="247"/>
      <c r="U72" s="247"/>
      <c r="V72" s="247"/>
      <c r="W72" s="247"/>
      <c r="X72" s="247"/>
      <c r="Y72" s="247"/>
      <c r="Z72" s="247"/>
      <c r="AA72" s="247"/>
      <c r="AB72" s="247"/>
      <c r="AC72" s="248"/>
      <c r="AD72" s="223"/>
      <c r="AE72" s="252"/>
      <c r="AF72" s="252"/>
      <c r="AG72" s="223"/>
      <c r="AH72" s="223"/>
      <c r="AI72" s="223"/>
      <c r="AJ72" s="223"/>
      <c r="AK72" s="223"/>
      <c r="AL72" s="223"/>
      <c r="AM72" s="223"/>
      <c r="AN72" s="223"/>
      <c r="AO72" s="223"/>
      <c r="AP72" s="223"/>
      <c r="AQ72" s="223"/>
      <c r="AR72" s="226"/>
    </row>
    <row r="73" spans="2:45" s="222" customFormat="1" ht="13.5" customHeight="1">
      <c r="B73" s="225"/>
      <c r="C73" s="224"/>
      <c r="D73" s="224"/>
      <c r="E73" s="224"/>
      <c r="F73" s="224"/>
      <c r="G73" s="224"/>
      <c r="H73" s="224"/>
      <c r="I73" s="224"/>
      <c r="J73" s="224"/>
      <c r="K73" s="224"/>
      <c r="L73" s="224"/>
      <c r="M73" s="224"/>
      <c r="N73" s="224"/>
      <c r="O73" s="224"/>
      <c r="P73" s="223"/>
      <c r="Q73" s="224"/>
      <c r="R73" s="224"/>
      <c r="S73" s="224"/>
      <c r="T73" s="224"/>
      <c r="U73" s="224"/>
      <c r="V73" s="224"/>
      <c r="W73" s="224"/>
      <c r="X73" s="224"/>
      <c r="Y73" s="224"/>
      <c r="Z73" s="224"/>
      <c r="AA73" s="224"/>
      <c r="AB73" s="224"/>
      <c r="AC73" s="224"/>
      <c r="AD73" s="223"/>
      <c r="AE73" s="252"/>
      <c r="AF73" s="252"/>
      <c r="AG73" s="223"/>
      <c r="AH73" s="223"/>
      <c r="AI73" s="223"/>
      <c r="AJ73" s="223"/>
      <c r="AK73" s="223"/>
      <c r="AL73" s="223"/>
      <c r="AM73" s="223"/>
      <c r="AN73" s="223"/>
      <c r="AO73" s="223"/>
      <c r="AP73" s="223"/>
      <c r="AQ73" s="223"/>
      <c r="AR73" s="226"/>
    </row>
    <row r="74" spans="2:45" s="222" customFormat="1" ht="13.5" customHeight="1">
      <c r="B74" s="887" t="s">
        <v>421</v>
      </c>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9"/>
    </row>
    <row r="75" spans="2:45" s="222" customFormat="1" ht="13.5" customHeight="1">
      <c r="B75" s="235"/>
      <c r="C75" s="905"/>
      <c r="D75" s="905"/>
      <c r="E75" s="905"/>
      <c r="F75" s="905"/>
      <c r="G75" s="905"/>
      <c r="H75" s="905"/>
      <c r="I75" s="904"/>
      <c r="J75" s="904"/>
      <c r="K75" s="904"/>
      <c r="L75" s="904"/>
      <c r="M75" s="904"/>
      <c r="N75" s="904"/>
      <c r="O75" s="904"/>
      <c r="P75" s="236"/>
      <c r="Q75" s="236"/>
      <c r="R75" s="236"/>
      <c r="S75" s="236"/>
      <c r="T75" s="236"/>
      <c r="U75" s="236"/>
      <c r="V75" s="236"/>
      <c r="W75" s="236"/>
      <c r="X75" s="236"/>
      <c r="Y75" s="236"/>
      <c r="Z75" s="236"/>
      <c r="AA75" s="905"/>
      <c r="AB75" s="905"/>
      <c r="AC75" s="905"/>
      <c r="AD75" s="905"/>
      <c r="AE75" s="905"/>
      <c r="AF75" s="905"/>
      <c r="AG75" s="905"/>
      <c r="AH75" s="905"/>
      <c r="AI75" s="905"/>
      <c r="AJ75" s="905"/>
      <c r="AK75" s="905"/>
      <c r="AL75" s="905"/>
      <c r="AM75" s="905"/>
      <c r="AN75" s="236"/>
      <c r="AO75" s="236"/>
      <c r="AP75" s="236"/>
      <c r="AQ75" s="236"/>
      <c r="AR75" s="237"/>
    </row>
    <row r="76" spans="2:45" s="222" customFormat="1" ht="13.5" customHeight="1">
      <c r="B76" s="235"/>
      <c r="C76" s="238" t="s">
        <v>422</v>
      </c>
      <c r="D76" s="239"/>
      <c r="E76" s="239"/>
      <c r="F76" s="239"/>
      <c r="G76" s="239"/>
      <c r="H76" s="239"/>
      <c r="I76" s="239"/>
      <c r="J76" s="239"/>
      <c r="K76" s="239"/>
      <c r="L76" s="239"/>
      <c r="M76" s="239"/>
      <c r="N76" s="239"/>
      <c r="O76" s="239"/>
      <c r="P76" s="239"/>
      <c r="Q76" s="239"/>
      <c r="R76" s="240"/>
      <c r="S76" s="236"/>
      <c r="T76" s="236"/>
      <c r="U76" s="236"/>
      <c r="V76" s="236"/>
      <c r="W76" s="236"/>
      <c r="X76" s="223"/>
      <c r="Y76" s="223"/>
      <c r="Z76" s="223"/>
      <c r="AA76" s="223"/>
      <c r="AB76" s="223"/>
      <c r="AC76" s="223"/>
      <c r="AD76" s="223"/>
      <c r="AE76" s="223"/>
      <c r="AF76" s="223"/>
      <c r="AG76" s="223"/>
      <c r="AH76" s="223"/>
      <c r="AI76" s="223"/>
      <c r="AJ76" s="223"/>
      <c r="AK76" s="223"/>
      <c r="AL76" s="223"/>
      <c r="AM76" s="223"/>
      <c r="AN76" s="223"/>
      <c r="AO76" s="223"/>
      <c r="AP76" s="223"/>
      <c r="AQ76" s="223"/>
      <c r="AR76" s="226"/>
      <c r="AS76" s="237"/>
    </row>
    <row r="77" spans="2:45" s="222" customFormat="1" ht="13.5" customHeight="1">
      <c r="B77" s="235"/>
      <c r="C77" s="242" t="s">
        <v>423</v>
      </c>
      <c r="D77" s="243"/>
      <c r="E77" s="243"/>
      <c r="F77" s="243"/>
      <c r="G77" s="243"/>
      <c r="H77" s="243"/>
      <c r="I77" s="243"/>
      <c r="J77" s="243"/>
      <c r="K77" s="243"/>
      <c r="L77" s="243"/>
      <c r="M77" s="243"/>
      <c r="N77" s="243"/>
      <c r="O77" s="243"/>
      <c r="P77" s="243"/>
      <c r="Q77" s="243"/>
      <c r="R77" s="244"/>
      <c r="S77" s="236"/>
      <c r="T77" s="236"/>
      <c r="U77" s="236"/>
      <c r="V77" s="236"/>
      <c r="W77" s="236"/>
      <c r="X77" s="223"/>
      <c r="Y77" s="223"/>
      <c r="Z77" s="223"/>
      <c r="AA77" s="223"/>
      <c r="AB77" s="223"/>
      <c r="AC77" s="223"/>
      <c r="AD77" s="223"/>
      <c r="AE77" s="223"/>
      <c r="AF77" s="223"/>
      <c r="AG77" s="223"/>
      <c r="AH77" s="223"/>
      <c r="AI77" s="223"/>
      <c r="AJ77" s="223"/>
      <c r="AK77" s="223"/>
      <c r="AL77" s="223"/>
      <c r="AM77" s="223"/>
      <c r="AN77" s="223"/>
      <c r="AO77" s="223"/>
      <c r="AP77" s="223"/>
      <c r="AQ77" s="223"/>
      <c r="AR77" s="226"/>
      <c r="AS77" s="237"/>
    </row>
    <row r="78" spans="2:45" s="222" customFormat="1" ht="13.5" customHeight="1">
      <c r="B78" s="235"/>
      <c r="C78" s="242"/>
      <c r="D78" s="243"/>
      <c r="E78" s="243"/>
      <c r="F78" s="243"/>
      <c r="G78" s="243"/>
      <c r="H78" s="243"/>
      <c r="I78" s="243"/>
      <c r="J78" s="243"/>
      <c r="K78" s="243"/>
      <c r="L78" s="243"/>
      <c r="M78" s="243"/>
      <c r="N78" s="243"/>
      <c r="O78" s="243"/>
      <c r="P78" s="243"/>
      <c r="Q78" s="243"/>
      <c r="R78" s="244"/>
      <c r="S78" s="236"/>
      <c r="T78" s="236"/>
      <c r="U78" s="236"/>
      <c r="V78" s="236"/>
      <c r="W78" s="236"/>
      <c r="X78" s="223"/>
      <c r="Y78" s="223"/>
      <c r="Z78" s="223"/>
      <c r="AA78" s="223"/>
      <c r="AB78" s="223"/>
      <c r="AC78" s="223"/>
      <c r="AD78" s="223"/>
      <c r="AE78" s="223"/>
      <c r="AF78" s="223"/>
      <c r="AG78" s="223"/>
      <c r="AH78" s="223"/>
      <c r="AI78" s="223"/>
      <c r="AJ78" s="223"/>
      <c r="AK78" s="223"/>
      <c r="AL78" s="223"/>
      <c r="AM78" s="223"/>
      <c r="AN78" s="223"/>
      <c r="AO78" s="223"/>
      <c r="AP78" s="223"/>
      <c r="AQ78" s="223"/>
      <c r="AR78" s="226"/>
      <c r="AS78" s="237"/>
    </row>
    <row r="79" spans="2:45" s="222" customFormat="1" ht="13.5" customHeight="1">
      <c r="B79" s="235"/>
      <c r="C79" s="242" t="s">
        <v>424</v>
      </c>
      <c r="D79" s="243"/>
      <c r="E79" s="243"/>
      <c r="F79" s="243"/>
      <c r="G79" s="243"/>
      <c r="H79" s="243"/>
      <c r="I79" s="243"/>
      <c r="J79" s="243" t="s">
        <v>399</v>
      </c>
      <c r="K79" s="243"/>
      <c r="L79" s="243" t="s">
        <v>425</v>
      </c>
      <c r="M79" s="243"/>
      <c r="N79" s="243" t="s">
        <v>426</v>
      </c>
      <c r="O79" s="243"/>
      <c r="P79" s="243"/>
      <c r="Q79" s="243"/>
      <c r="R79" s="244" t="s">
        <v>151</v>
      </c>
      <c r="S79" s="236"/>
      <c r="T79" s="236"/>
      <c r="U79" s="236"/>
      <c r="V79" s="236"/>
      <c r="W79" s="236"/>
      <c r="X79" s="223"/>
      <c r="Y79" s="223"/>
      <c r="Z79" s="223"/>
      <c r="AA79" s="223"/>
      <c r="AB79" s="223"/>
      <c r="AC79" s="223"/>
      <c r="AD79" s="223"/>
      <c r="AE79" s="223"/>
      <c r="AF79" s="223"/>
      <c r="AG79" s="223"/>
      <c r="AH79" s="223"/>
      <c r="AI79" s="223"/>
      <c r="AJ79" s="223"/>
      <c r="AK79" s="223"/>
      <c r="AL79" s="223"/>
      <c r="AM79" s="223"/>
      <c r="AN79" s="223"/>
      <c r="AO79" s="223"/>
      <c r="AP79" s="223"/>
      <c r="AQ79" s="223"/>
      <c r="AR79" s="226"/>
      <c r="AS79" s="237"/>
    </row>
    <row r="80" spans="2:45" s="222" customFormat="1" ht="13.5" customHeight="1">
      <c r="B80" s="235"/>
      <c r="C80" s="246"/>
      <c r="D80" s="247"/>
      <c r="E80" s="247"/>
      <c r="F80" s="247"/>
      <c r="G80" s="247"/>
      <c r="H80" s="247"/>
      <c r="I80" s="247"/>
      <c r="J80" s="247"/>
      <c r="K80" s="247"/>
      <c r="L80" s="247"/>
      <c r="M80" s="247"/>
      <c r="N80" s="247"/>
      <c r="O80" s="247"/>
      <c r="P80" s="247"/>
      <c r="Q80" s="247"/>
      <c r="R80" s="248"/>
      <c r="S80" s="236"/>
      <c r="T80" s="236"/>
      <c r="U80" s="236"/>
      <c r="V80" s="236"/>
      <c r="W80" s="236"/>
      <c r="X80" s="223"/>
      <c r="Y80" s="223"/>
      <c r="Z80" s="223"/>
      <c r="AA80" s="223"/>
      <c r="AB80" s="223"/>
      <c r="AC80" s="223"/>
      <c r="AD80" s="223"/>
      <c r="AE80" s="223"/>
      <c r="AF80" s="223"/>
      <c r="AG80" s="223"/>
      <c r="AH80" s="223"/>
      <c r="AI80" s="223"/>
      <c r="AJ80" s="223"/>
      <c r="AK80" s="223"/>
      <c r="AL80" s="223"/>
      <c r="AM80" s="223"/>
      <c r="AN80" s="223"/>
      <c r="AO80" s="223"/>
      <c r="AP80" s="223"/>
      <c r="AQ80" s="223"/>
      <c r="AR80" s="226"/>
      <c r="AS80" s="237"/>
    </row>
    <row r="81" spans="2:45" s="222" customFormat="1" ht="13.5" customHeight="1">
      <c r="B81" s="235"/>
      <c r="C81" s="236"/>
      <c r="D81" s="236"/>
      <c r="E81" s="236"/>
      <c r="F81" s="236"/>
      <c r="G81" s="236"/>
      <c r="H81" s="236"/>
      <c r="I81" s="223"/>
      <c r="J81" s="223"/>
      <c r="K81" s="223"/>
      <c r="L81" s="223"/>
      <c r="M81" s="223"/>
      <c r="N81" s="223"/>
      <c r="O81" s="223"/>
      <c r="P81" s="223"/>
      <c r="Q81" s="223"/>
      <c r="R81" s="223"/>
      <c r="S81" s="223"/>
      <c r="T81" s="223"/>
      <c r="U81" s="223"/>
      <c r="V81" s="223"/>
      <c r="W81" s="223"/>
      <c r="X81" s="223"/>
      <c r="Y81" s="236"/>
      <c r="Z81" s="236"/>
      <c r="AA81" s="236"/>
      <c r="AB81" s="236"/>
      <c r="AC81" s="236"/>
      <c r="AD81" s="223"/>
      <c r="AE81" s="223"/>
      <c r="AF81" s="223"/>
      <c r="AG81" s="223"/>
      <c r="AH81" s="223"/>
      <c r="AI81" s="223"/>
      <c r="AJ81" s="223"/>
      <c r="AK81" s="223"/>
      <c r="AL81" s="223"/>
      <c r="AM81" s="223"/>
      <c r="AN81" s="223"/>
      <c r="AO81" s="223"/>
      <c r="AP81" s="223"/>
      <c r="AQ81" s="223"/>
      <c r="AR81" s="226"/>
      <c r="AS81" s="237"/>
    </row>
    <row r="82" spans="2:45" s="222" customFormat="1" ht="13.5" customHeight="1">
      <c r="B82" s="233"/>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34"/>
      <c r="AS82" s="226"/>
    </row>
    <row r="83" spans="2:45" s="222" customFormat="1" ht="13.5" customHeight="1">
      <c r="AR83" s="263" t="s">
        <v>427</v>
      </c>
    </row>
    <row r="84" spans="2:45" s="222" customFormat="1" ht="13.5" customHeight="1"/>
    <row r="85" spans="2:45" s="222" customFormat="1" ht="13.5" customHeight="1"/>
    <row r="86" spans="2:45" s="222" customFormat="1" ht="13.5" customHeight="1"/>
    <row r="87" spans="2:45" s="222" customFormat="1" ht="13.5" customHeight="1"/>
    <row r="88" spans="2:45" s="222" customFormat="1" ht="13.5" customHeight="1"/>
    <row r="89" spans="2:45" s="222" customFormat="1" ht="13.5" customHeight="1"/>
    <row r="90" spans="2:45" s="222" customFormat="1" ht="13.5" customHeight="1"/>
    <row r="91" spans="2:45" s="222" customFormat="1" ht="13.5" customHeight="1"/>
    <row r="92" spans="2:45" s="222" customFormat="1" ht="13.5" customHeight="1"/>
    <row r="93" spans="2:45" s="222" customFormat="1" ht="13.5" customHeight="1"/>
    <row r="94" spans="2:45" s="222" customFormat="1" ht="13.5" customHeight="1"/>
    <row r="95" spans="2:45" s="222" customFormat="1" ht="13.5" customHeight="1"/>
    <row r="96" spans="2:45" s="222" customFormat="1" ht="13.5" customHeight="1"/>
    <row r="97" s="222" customFormat="1" ht="13.5" customHeight="1"/>
    <row r="98" s="222" customFormat="1" ht="13.5" customHeight="1"/>
    <row r="99" s="222" customFormat="1" ht="13.5" customHeight="1"/>
    <row r="100" s="222" customFormat="1" ht="13.5" customHeight="1"/>
    <row r="101" s="222" customFormat="1" ht="13.5" customHeight="1"/>
    <row r="102" s="222" customFormat="1" ht="13.5" customHeight="1"/>
    <row r="103" s="222" customFormat="1" ht="13.5" customHeight="1"/>
    <row r="104" s="222" customFormat="1" ht="13.5" customHeight="1"/>
    <row r="105" s="222" customFormat="1" ht="13.5" customHeight="1"/>
    <row r="106" s="222" customFormat="1" ht="13.5" customHeight="1"/>
    <row r="107" s="222" customFormat="1" ht="13.5" customHeight="1"/>
    <row r="108" s="222" customFormat="1" ht="13.5" customHeight="1"/>
    <row r="109" s="222" customFormat="1" ht="13.5" customHeight="1"/>
    <row r="110" s="222" customFormat="1" ht="13.5" customHeight="1"/>
    <row r="111" s="222" customFormat="1" ht="13.5" customHeight="1"/>
    <row r="112" s="222" customFormat="1" ht="13.5" customHeight="1"/>
    <row r="113" s="222" customFormat="1" ht="13.5" customHeight="1"/>
    <row r="114" s="222" customFormat="1" ht="13.5" customHeight="1"/>
    <row r="115" s="222" customFormat="1" ht="13.5" customHeight="1"/>
    <row r="116" s="222" customFormat="1" ht="13.5" customHeight="1"/>
    <row r="117" s="222" customFormat="1" ht="13.5" customHeight="1"/>
    <row r="118" s="222" customFormat="1" ht="13.5" customHeight="1"/>
    <row r="119" s="222" customFormat="1" ht="13.5" customHeight="1"/>
    <row r="120" s="222" customFormat="1" ht="13.5" customHeight="1"/>
    <row r="121" s="222" customFormat="1" ht="13.5" customHeight="1"/>
    <row r="122" s="222" customFormat="1" ht="13.5" customHeight="1"/>
    <row r="123" s="222" customFormat="1" ht="13.5" customHeight="1"/>
    <row r="124" s="222" customFormat="1" ht="13.5" customHeight="1"/>
    <row r="125" s="222" customFormat="1" ht="13.5" customHeight="1"/>
    <row r="126" s="222" customFormat="1" ht="13.5" customHeight="1"/>
    <row r="127" s="222" customFormat="1" ht="13.5" customHeight="1"/>
    <row r="128" s="222" customFormat="1" ht="13.5" customHeight="1"/>
    <row r="129" s="222" customFormat="1" ht="13.5" customHeight="1"/>
    <row r="130" s="222" customFormat="1" ht="13.5" customHeight="1"/>
    <row r="131" s="222" customFormat="1" ht="13.5" customHeight="1"/>
    <row r="132" s="222" customFormat="1" ht="13.5" customHeight="1"/>
    <row r="133" s="222" customFormat="1" ht="13.5" customHeight="1"/>
    <row r="134" s="222" customFormat="1" ht="13.5" customHeight="1"/>
    <row r="135" s="222"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rintOptions horizontalCentered="1" verticalCentered="1"/>
  <pageMargins left="0.23622047244094491" right="0.23622047244094491" top="0.74803149606299213" bottom="0.74803149606299213" header="0.31496062992125984" footer="0.31496062992125984"/>
  <pageSetup paperSize="9" scale="67" orientation="portrait" r:id="rId1"/>
  <ignoredErrors>
    <ignoredError sqref="AK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S44"/>
  <sheetViews>
    <sheetView view="pageBreakPreview" zoomScale="60" zoomScaleNormal="100" workbookViewId="0">
      <selection activeCell="AD4" sqref="AD4:AE4"/>
    </sheetView>
  </sheetViews>
  <sheetFormatPr defaultColWidth="8.25" defaultRowHeight="25.5"/>
  <cols>
    <col min="1" max="1" width="3.75" style="264" customWidth="1"/>
    <col min="2" max="19" width="7.58203125" style="264" customWidth="1"/>
    <col min="20" max="20" width="3.4140625" style="264" customWidth="1"/>
    <col min="21" max="16384" width="8.25" style="264"/>
  </cols>
  <sheetData>
    <row r="2" spans="2:19">
      <c r="M2" s="265"/>
      <c r="N2" s="265"/>
      <c r="O2" s="265"/>
      <c r="P2" s="265"/>
      <c r="Q2" s="268"/>
      <c r="R2" s="268"/>
      <c r="S2" s="268"/>
    </row>
    <row r="4" spans="2:19" ht="38">
      <c r="B4" s="906" t="s">
        <v>434</v>
      </c>
      <c r="C4" s="906"/>
      <c r="D4" s="906"/>
      <c r="E4" s="906"/>
      <c r="F4" s="906"/>
      <c r="G4" s="906"/>
      <c r="H4" s="906"/>
      <c r="I4" s="906"/>
      <c r="J4" s="906"/>
      <c r="K4" s="906"/>
      <c r="L4" s="906"/>
      <c r="M4" s="906"/>
      <c r="N4" s="906"/>
      <c r="O4" s="906"/>
      <c r="P4" s="906"/>
      <c r="Q4" s="906"/>
      <c r="R4" s="906"/>
      <c r="S4" s="906"/>
    </row>
    <row r="6" spans="2:19" ht="35.25" customHeight="1">
      <c r="B6" s="907" t="s">
        <v>86</v>
      </c>
      <c r="C6" s="907"/>
      <c r="D6" s="908">
        <f>様式①!G17</f>
        <v>0</v>
      </c>
      <c r="E6" s="908"/>
      <c r="F6" s="908"/>
      <c r="G6" s="908"/>
      <c r="H6" s="908"/>
      <c r="I6" s="908"/>
      <c r="J6" s="266"/>
      <c r="K6" s="907" t="s">
        <v>85</v>
      </c>
      <c r="L6" s="907"/>
      <c r="M6" s="909">
        <f>様式⑥!M7</f>
        <v>0</v>
      </c>
      <c r="N6" s="910"/>
      <c r="O6" s="910"/>
      <c r="P6" s="910"/>
      <c r="Q6" s="910"/>
      <c r="R6" s="910"/>
      <c r="S6" s="911"/>
    </row>
    <row r="7" spans="2:19" ht="35.25" customHeight="1">
      <c r="B7" s="907" t="s">
        <v>247</v>
      </c>
      <c r="C7" s="907"/>
      <c r="D7" s="908">
        <f>様式①!G19</f>
        <v>0</v>
      </c>
      <c r="E7" s="908"/>
      <c r="F7" s="908"/>
      <c r="G7" s="908"/>
      <c r="H7" s="908"/>
      <c r="I7" s="908"/>
      <c r="J7" s="266"/>
      <c r="K7" s="907" t="s">
        <v>248</v>
      </c>
      <c r="L7" s="907"/>
      <c r="M7" s="912">
        <f>様式⑥!M8</f>
        <v>0</v>
      </c>
      <c r="N7" s="912"/>
      <c r="O7" s="912"/>
      <c r="P7" s="912"/>
      <c r="Q7" s="912"/>
      <c r="R7" s="912"/>
      <c r="S7" s="912"/>
    </row>
    <row r="8" spans="2:19" ht="35.25" customHeight="1">
      <c r="B8" s="907" t="s">
        <v>249</v>
      </c>
      <c r="C8" s="907"/>
      <c r="D8" s="908">
        <f>様式⑥!D9</f>
        <v>0</v>
      </c>
      <c r="E8" s="908"/>
      <c r="F8" s="908"/>
      <c r="G8" s="908"/>
      <c r="H8" s="908"/>
      <c r="I8" s="908"/>
      <c r="J8" s="266"/>
      <c r="K8" s="907" t="s">
        <v>250</v>
      </c>
      <c r="L8" s="907"/>
      <c r="M8" s="912" t="s">
        <v>338</v>
      </c>
      <c r="N8" s="912"/>
      <c r="O8" s="912"/>
      <c r="P8" s="912"/>
      <c r="Q8" s="912"/>
      <c r="R8" s="912"/>
      <c r="S8" s="912"/>
    </row>
    <row r="10" spans="2:19" ht="30" customHeight="1">
      <c r="B10" s="913" t="s">
        <v>435</v>
      </c>
      <c r="C10" s="914"/>
      <c r="D10" s="914"/>
      <c r="E10" s="914"/>
      <c r="F10" s="914"/>
      <c r="G10" s="914"/>
      <c r="H10" s="914"/>
      <c r="I10" s="914"/>
      <c r="J10" s="914"/>
      <c r="K10" s="914"/>
      <c r="L10" s="914"/>
      <c r="M10" s="914"/>
      <c r="N10" s="914"/>
      <c r="O10" s="914"/>
      <c r="P10" s="914"/>
      <c r="Q10" s="914"/>
      <c r="R10" s="914"/>
      <c r="S10" s="915"/>
    </row>
    <row r="11" spans="2:19" ht="30" customHeight="1">
      <c r="B11" s="267" t="s">
        <v>436</v>
      </c>
      <c r="C11" s="268"/>
      <c r="D11" s="268"/>
      <c r="E11" s="268"/>
      <c r="F11" s="268"/>
      <c r="G11" s="268"/>
      <c r="H11" s="268"/>
      <c r="I11" s="268"/>
      <c r="J11" s="268"/>
      <c r="K11" s="267" t="s">
        <v>437</v>
      </c>
      <c r="L11" s="269"/>
      <c r="M11" s="269"/>
      <c r="N11" s="269"/>
      <c r="O11" s="269"/>
      <c r="P11" s="269"/>
      <c r="Q11" s="269"/>
      <c r="R11" s="269"/>
      <c r="S11" s="270"/>
    </row>
    <row r="12" spans="2:19" ht="30" customHeight="1">
      <c r="B12" s="271"/>
      <c r="C12" s="268"/>
      <c r="D12" s="268"/>
      <c r="E12" s="268"/>
      <c r="F12" s="268"/>
      <c r="G12" s="268"/>
      <c r="H12" s="268"/>
      <c r="I12" s="268"/>
      <c r="J12" s="268"/>
      <c r="K12" s="271"/>
      <c r="L12" s="268"/>
      <c r="M12" s="268"/>
      <c r="N12" s="268"/>
      <c r="O12" s="268"/>
      <c r="P12" s="268"/>
      <c r="Q12" s="268"/>
      <c r="R12" s="268"/>
      <c r="S12" s="272"/>
    </row>
    <row r="13" spans="2:19" ht="30" customHeight="1">
      <c r="B13" s="271"/>
      <c r="C13" s="273" t="s">
        <v>438</v>
      </c>
      <c r="D13" s="268"/>
      <c r="E13" s="268"/>
      <c r="F13" s="268"/>
      <c r="G13" s="268"/>
      <c r="H13" s="268"/>
      <c r="I13" s="268"/>
      <c r="J13" s="268"/>
      <c r="K13" s="271"/>
      <c r="L13" s="273" t="s">
        <v>439</v>
      </c>
      <c r="M13" s="268"/>
      <c r="N13" s="268"/>
      <c r="O13" s="268"/>
      <c r="P13" s="268"/>
      <c r="Q13" s="268"/>
      <c r="R13" s="268"/>
      <c r="S13" s="272"/>
    </row>
    <row r="14" spans="2:19" ht="30" customHeight="1">
      <c r="B14" s="271"/>
      <c r="C14" s="274" t="s">
        <v>440</v>
      </c>
      <c r="D14" s="268"/>
      <c r="E14" s="268"/>
      <c r="F14" s="268"/>
      <c r="G14" s="268"/>
      <c r="H14" s="268"/>
      <c r="I14" s="268"/>
      <c r="J14" s="268"/>
      <c r="K14" s="271"/>
      <c r="L14" s="273" t="s">
        <v>441</v>
      </c>
      <c r="M14" s="268"/>
      <c r="N14" s="268"/>
      <c r="O14" s="268"/>
      <c r="P14" s="268"/>
      <c r="Q14" s="268"/>
      <c r="R14" s="268"/>
      <c r="S14" s="272"/>
    </row>
    <row r="15" spans="2:19" ht="30" customHeight="1">
      <c r="B15" s="275"/>
      <c r="C15" s="274" t="s">
        <v>442</v>
      </c>
      <c r="D15" s="276"/>
      <c r="E15" s="276"/>
      <c r="F15" s="276"/>
      <c r="G15" s="276"/>
      <c r="H15" s="276"/>
      <c r="I15" s="276"/>
      <c r="J15" s="276"/>
      <c r="K15" s="275"/>
      <c r="L15" s="277" t="s">
        <v>443</v>
      </c>
      <c r="M15" s="276"/>
      <c r="N15" s="276"/>
      <c r="O15" s="276"/>
      <c r="P15" s="276"/>
      <c r="Q15" s="276"/>
      <c r="R15" s="276"/>
      <c r="S15" s="278"/>
    </row>
    <row r="16" spans="2:19" ht="30" customHeight="1">
      <c r="B16" s="275"/>
      <c r="C16" s="273" t="s">
        <v>444</v>
      </c>
      <c r="D16" s="276"/>
      <c r="E16" s="276"/>
      <c r="F16" s="276"/>
      <c r="G16" s="276"/>
      <c r="H16" s="276"/>
      <c r="I16" s="276"/>
      <c r="J16" s="276"/>
      <c r="K16" s="275"/>
      <c r="L16" s="276"/>
      <c r="M16" s="276"/>
      <c r="N16" s="276"/>
      <c r="O16" s="276"/>
      <c r="P16" s="276"/>
      <c r="Q16" s="276"/>
      <c r="R16" s="276"/>
      <c r="S16" s="278"/>
    </row>
    <row r="17" spans="2:19" ht="30" customHeight="1">
      <c r="B17" s="275"/>
      <c r="C17" s="276"/>
      <c r="D17" s="276"/>
      <c r="E17" s="276"/>
      <c r="F17" s="276"/>
      <c r="G17" s="276"/>
      <c r="H17" s="276"/>
      <c r="I17" s="276"/>
      <c r="J17" s="276"/>
      <c r="K17" s="275"/>
      <c r="L17" s="276"/>
      <c r="M17" s="276"/>
      <c r="N17" s="276"/>
      <c r="O17" s="276"/>
      <c r="P17" s="276"/>
      <c r="Q17" s="276"/>
      <c r="R17" s="276"/>
      <c r="S17" s="278"/>
    </row>
    <row r="18" spans="2:19" ht="30" customHeight="1">
      <c r="B18" s="275"/>
      <c r="C18" s="276"/>
      <c r="D18" s="276"/>
      <c r="E18" s="276"/>
      <c r="F18" s="276"/>
      <c r="G18" s="276"/>
      <c r="H18" s="276"/>
      <c r="I18" s="276"/>
      <c r="J18" s="276"/>
      <c r="K18" s="275"/>
      <c r="L18" s="276"/>
      <c r="M18" s="276"/>
      <c r="N18" s="276"/>
      <c r="O18" s="276"/>
      <c r="P18" s="276"/>
      <c r="Q18" s="276"/>
      <c r="R18" s="276"/>
      <c r="S18" s="278"/>
    </row>
    <row r="19" spans="2:19" ht="30" customHeight="1">
      <c r="B19" s="279" t="s">
        <v>445</v>
      </c>
      <c r="C19" s="280"/>
      <c r="D19" s="280"/>
      <c r="E19" s="280"/>
      <c r="F19" s="280"/>
      <c r="G19" s="280"/>
      <c r="H19" s="280"/>
      <c r="I19" s="280"/>
      <c r="J19" s="281"/>
      <c r="K19" s="275"/>
      <c r="L19" s="276"/>
      <c r="M19" s="276"/>
      <c r="N19" s="276"/>
      <c r="O19" s="276"/>
      <c r="P19" s="276"/>
      <c r="Q19" s="276"/>
      <c r="R19" s="276"/>
      <c r="S19" s="278"/>
    </row>
    <row r="20" spans="2:19" ht="30" customHeight="1">
      <c r="B20" s="275"/>
      <c r="C20" s="276"/>
      <c r="D20" s="276"/>
      <c r="E20" s="276"/>
      <c r="F20" s="276"/>
      <c r="G20" s="276"/>
      <c r="H20" s="276"/>
      <c r="I20" s="276"/>
      <c r="J20" s="278"/>
      <c r="K20" s="275"/>
      <c r="L20" s="276"/>
      <c r="M20" s="276"/>
      <c r="N20" s="276"/>
      <c r="O20" s="276"/>
      <c r="P20" s="276"/>
      <c r="Q20" s="276"/>
      <c r="R20" s="276"/>
      <c r="S20" s="278"/>
    </row>
    <row r="21" spans="2:19" ht="30" customHeight="1">
      <c r="B21" s="275"/>
      <c r="C21" s="277" t="s">
        <v>446</v>
      </c>
      <c r="D21" s="276"/>
      <c r="E21" s="276"/>
      <c r="F21" s="276"/>
      <c r="G21" s="276"/>
      <c r="H21" s="276"/>
      <c r="I21" s="276"/>
      <c r="J21" s="278"/>
      <c r="K21" s="275"/>
      <c r="L21" s="276"/>
      <c r="M21" s="276"/>
      <c r="N21" s="276"/>
      <c r="O21" s="276"/>
      <c r="P21" s="276"/>
      <c r="Q21" s="276"/>
      <c r="R21" s="276"/>
      <c r="S21" s="278"/>
    </row>
    <row r="22" spans="2:19" ht="30" customHeight="1">
      <c r="B22" s="275"/>
      <c r="C22" s="277" t="s">
        <v>447</v>
      </c>
      <c r="D22" s="276"/>
      <c r="E22" s="276"/>
      <c r="F22" s="276"/>
      <c r="G22" s="276"/>
      <c r="H22" s="276"/>
      <c r="I22" s="276"/>
      <c r="J22" s="278"/>
      <c r="K22" s="275"/>
      <c r="L22" s="276"/>
      <c r="M22" s="276"/>
      <c r="N22" s="276"/>
      <c r="O22" s="276"/>
      <c r="P22" s="276"/>
      <c r="Q22" s="276"/>
      <c r="R22" s="276"/>
      <c r="S22" s="278"/>
    </row>
    <row r="23" spans="2:19" ht="30" customHeight="1">
      <c r="B23" s="275"/>
      <c r="C23" s="277" t="s">
        <v>448</v>
      </c>
      <c r="D23" s="276"/>
      <c r="E23" s="276"/>
      <c r="F23" s="276"/>
      <c r="G23" s="276"/>
      <c r="H23" s="276"/>
      <c r="I23" s="276"/>
      <c r="J23" s="278"/>
      <c r="K23" s="275"/>
      <c r="L23" s="276"/>
      <c r="M23" s="276"/>
      <c r="N23" s="276"/>
      <c r="O23" s="276"/>
      <c r="P23" s="276"/>
      <c r="Q23" s="276"/>
      <c r="R23" s="276"/>
      <c r="S23" s="278"/>
    </row>
    <row r="24" spans="2:19" ht="30" customHeight="1">
      <c r="B24" s="282"/>
      <c r="C24" s="283"/>
      <c r="D24" s="283"/>
      <c r="E24" s="283"/>
      <c r="F24" s="283"/>
      <c r="G24" s="283"/>
      <c r="H24" s="283"/>
      <c r="I24" s="283"/>
      <c r="J24" s="284"/>
      <c r="K24" s="275"/>
      <c r="L24" s="276"/>
      <c r="M24" s="276"/>
      <c r="N24" s="276"/>
      <c r="O24" s="276"/>
      <c r="P24" s="276"/>
      <c r="Q24" s="276"/>
      <c r="R24" s="276"/>
      <c r="S24" s="278"/>
    </row>
    <row r="25" spans="2:19" ht="30" customHeight="1">
      <c r="B25" s="285" t="s">
        <v>449</v>
      </c>
      <c r="C25" s="276"/>
      <c r="D25" s="276"/>
      <c r="E25" s="276"/>
      <c r="F25" s="276"/>
      <c r="G25" s="276"/>
      <c r="H25" s="276"/>
      <c r="I25" s="276"/>
      <c r="J25" s="276"/>
      <c r="K25" s="275"/>
      <c r="L25" s="276"/>
      <c r="M25" s="276"/>
      <c r="N25" s="276"/>
      <c r="O25" s="276"/>
      <c r="P25" s="276"/>
      <c r="Q25" s="276"/>
      <c r="R25" s="276"/>
      <c r="S25" s="278"/>
    </row>
    <row r="26" spans="2:19" ht="30" customHeight="1">
      <c r="B26" s="275"/>
      <c r="C26" s="276"/>
      <c r="D26" s="276"/>
      <c r="E26" s="276"/>
      <c r="F26" s="276"/>
      <c r="G26" s="276"/>
      <c r="H26" s="276"/>
      <c r="I26" s="276"/>
      <c r="J26" s="276"/>
      <c r="K26" s="275"/>
      <c r="L26" s="276"/>
      <c r="M26" s="276"/>
      <c r="N26" s="276"/>
      <c r="O26" s="276"/>
      <c r="P26" s="276"/>
      <c r="Q26" s="276"/>
      <c r="R26" s="276"/>
      <c r="S26" s="278"/>
    </row>
    <row r="27" spans="2:19" ht="30" customHeight="1">
      <c r="B27" s="275"/>
      <c r="C27" s="277" t="s">
        <v>450</v>
      </c>
      <c r="D27" s="276"/>
      <c r="E27" s="276"/>
      <c r="F27" s="276"/>
      <c r="G27" s="276"/>
      <c r="H27" s="276"/>
      <c r="I27" s="276"/>
      <c r="J27" s="276"/>
      <c r="K27" s="275"/>
      <c r="L27" s="276"/>
      <c r="M27" s="276"/>
      <c r="N27" s="276"/>
      <c r="O27" s="276"/>
      <c r="P27" s="276"/>
      <c r="Q27" s="276"/>
      <c r="R27" s="276"/>
      <c r="S27" s="278"/>
    </row>
    <row r="28" spans="2:19" ht="30" customHeight="1">
      <c r="B28" s="275"/>
      <c r="C28" s="277" t="s">
        <v>451</v>
      </c>
      <c r="D28" s="276"/>
      <c r="E28" s="276"/>
      <c r="F28" s="276"/>
      <c r="G28" s="276"/>
      <c r="H28" s="276"/>
      <c r="I28" s="276"/>
      <c r="J28" s="276"/>
      <c r="K28" s="275"/>
      <c r="L28" s="276"/>
      <c r="M28" s="276"/>
      <c r="N28" s="276"/>
      <c r="O28" s="276"/>
      <c r="P28" s="276"/>
      <c r="Q28" s="276"/>
      <c r="R28" s="276"/>
      <c r="S28" s="278"/>
    </row>
    <row r="29" spans="2:19" ht="30" customHeight="1">
      <c r="B29" s="275"/>
      <c r="C29" s="277" t="s">
        <v>452</v>
      </c>
      <c r="D29" s="276"/>
      <c r="E29" s="276"/>
      <c r="F29" s="276"/>
      <c r="G29" s="276"/>
      <c r="H29" s="276"/>
      <c r="I29" s="276"/>
      <c r="J29" s="276"/>
      <c r="K29" s="275"/>
      <c r="L29" s="276"/>
      <c r="M29" s="276"/>
      <c r="N29" s="276"/>
      <c r="O29" s="276"/>
      <c r="P29" s="276"/>
      <c r="Q29" s="276"/>
      <c r="R29" s="276"/>
      <c r="S29" s="278"/>
    </row>
    <row r="30" spans="2:19" ht="30" customHeight="1">
      <c r="B30" s="275"/>
      <c r="C30" s="276"/>
      <c r="D30" s="276"/>
      <c r="E30" s="276"/>
      <c r="F30" s="276"/>
      <c r="G30" s="276"/>
      <c r="H30" s="276"/>
      <c r="I30" s="276"/>
      <c r="J30" s="276"/>
      <c r="K30" s="275"/>
      <c r="L30" s="276"/>
      <c r="M30" s="276"/>
      <c r="N30" s="276"/>
      <c r="O30" s="276"/>
      <c r="P30" s="276"/>
      <c r="Q30" s="276"/>
      <c r="R30" s="276"/>
      <c r="S30" s="278"/>
    </row>
    <row r="31" spans="2:19" ht="30" customHeight="1">
      <c r="B31" s="282"/>
      <c r="C31" s="283"/>
      <c r="D31" s="283"/>
      <c r="E31" s="283"/>
      <c r="F31" s="283"/>
      <c r="G31" s="283"/>
      <c r="H31" s="283"/>
      <c r="I31" s="283"/>
      <c r="J31" s="283"/>
      <c r="K31" s="282"/>
      <c r="L31" s="283"/>
      <c r="M31" s="283"/>
      <c r="N31" s="283"/>
      <c r="O31" s="283"/>
      <c r="P31" s="283"/>
      <c r="Q31" s="283"/>
      <c r="R31" s="283"/>
      <c r="S31" s="284"/>
    </row>
    <row r="32" spans="2:19" ht="30" customHeight="1"/>
    <row r="33" spans="2:19" ht="30" customHeight="1">
      <c r="B33" s="913" t="s">
        <v>453</v>
      </c>
      <c r="C33" s="916"/>
      <c r="D33" s="916"/>
      <c r="E33" s="916"/>
      <c r="F33" s="916"/>
      <c r="G33" s="916"/>
      <c r="H33" s="916"/>
      <c r="I33" s="916"/>
      <c r="J33" s="916"/>
      <c r="K33" s="916"/>
      <c r="L33" s="916"/>
      <c r="M33" s="916"/>
      <c r="N33" s="916"/>
      <c r="O33" s="916"/>
      <c r="P33" s="916"/>
      <c r="Q33" s="916"/>
      <c r="R33" s="916"/>
      <c r="S33" s="917"/>
    </row>
    <row r="34" spans="2:19" ht="30.75" customHeight="1">
      <c r="B34" s="275"/>
      <c r="C34" s="276"/>
      <c r="D34" s="276"/>
      <c r="E34" s="276"/>
      <c r="F34" s="276"/>
      <c r="G34" s="276"/>
      <c r="H34" s="276"/>
      <c r="I34" s="276"/>
      <c r="J34" s="276"/>
      <c r="K34" s="276"/>
      <c r="L34" s="276"/>
      <c r="M34" s="276"/>
      <c r="N34" s="276"/>
      <c r="O34" s="276"/>
      <c r="P34" s="276"/>
      <c r="Q34" s="276"/>
      <c r="R34" s="276"/>
      <c r="S34" s="278"/>
    </row>
    <row r="35" spans="2:19" ht="30.75" customHeight="1">
      <c r="B35" s="275"/>
      <c r="D35" s="276"/>
      <c r="E35" s="276"/>
      <c r="F35" s="276"/>
      <c r="G35" s="276"/>
      <c r="H35" s="276"/>
      <c r="I35" s="276"/>
      <c r="J35" s="276"/>
      <c r="K35" s="276"/>
      <c r="L35" s="276"/>
      <c r="M35" s="276"/>
      <c r="N35" s="276"/>
      <c r="O35" s="276"/>
      <c r="P35" s="276"/>
      <c r="Q35" s="276"/>
      <c r="R35" s="276"/>
      <c r="S35" s="278"/>
    </row>
    <row r="36" spans="2:19" ht="30.75" customHeight="1">
      <c r="B36" s="275"/>
      <c r="C36" s="277" t="s">
        <v>454</v>
      </c>
      <c r="D36" s="276"/>
      <c r="E36" s="276"/>
      <c r="F36" s="276"/>
      <c r="G36" s="276"/>
      <c r="H36" s="276"/>
      <c r="I36" s="276"/>
      <c r="J36" s="276"/>
      <c r="K36" s="276"/>
      <c r="L36" s="276"/>
      <c r="M36" s="276"/>
      <c r="N36" s="276"/>
      <c r="O36" s="276"/>
      <c r="P36" s="276"/>
      <c r="Q36" s="276"/>
      <c r="R36" s="276"/>
      <c r="S36" s="278"/>
    </row>
    <row r="37" spans="2:19" ht="30.75" customHeight="1">
      <c r="B37" s="275"/>
      <c r="C37" s="277" t="s">
        <v>455</v>
      </c>
      <c r="D37" s="276"/>
      <c r="E37" s="276"/>
      <c r="F37" s="276"/>
      <c r="G37" s="276"/>
      <c r="H37" s="276"/>
      <c r="I37" s="276"/>
      <c r="J37" s="276"/>
      <c r="K37" s="276"/>
      <c r="L37" s="276"/>
      <c r="M37" s="276"/>
      <c r="N37" s="276"/>
      <c r="O37" s="276"/>
      <c r="P37" s="276"/>
      <c r="Q37" s="276"/>
      <c r="R37" s="276"/>
      <c r="S37" s="278"/>
    </row>
    <row r="38" spans="2:19" ht="30.75" customHeight="1">
      <c r="B38" s="275"/>
      <c r="C38" s="276"/>
      <c r="D38" s="276"/>
      <c r="E38" s="276"/>
      <c r="F38" s="276"/>
      <c r="G38" s="276"/>
      <c r="H38" s="276"/>
      <c r="I38" s="276"/>
      <c r="J38" s="276"/>
      <c r="K38" s="276"/>
      <c r="L38" s="276"/>
      <c r="M38" s="276"/>
      <c r="N38" s="276"/>
      <c r="O38" s="276"/>
      <c r="P38" s="276"/>
      <c r="Q38" s="276"/>
      <c r="R38" s="276"/>
      <c r="S38" s="278"/>
    </row>
    <row r="39" spans="2:19" ht="30.75" customHeight="1">
      <c r="B39" s="275"/>
      <c r="C39" s="276"/>
      <c r="D39" s="276"/>
      <c r="E39" s="276"/>
      <c r="F39" s="276"/>
      <c r="G39" s="276"/>
      <c r="H39" s="276"/>
      <c r="I39" s="276"/>
      <c r="J39" s="276"/>
      <c r="K39" s="276"/>
      <c r="L39" s="276"/>
      <c r="M39" s="276"/>
      <c r="N39" s="276"/>
      <c r="O39" s="276"/>
      <c r="P39" s="276"/>
      <c r="Q39" s="276"/>
      <c r="R39" s="276"/>
      <c r="S39" s="278"/>
    </row>
    <row r="40" spans="2:19" ht="30.75" customHeight="1">
      <c r="B40" s="275"/>
      <c r="C40" s="276"/>
      <c r="D40" s="276"/>
      <c r="E40" s="276"/>
      <c r="F40" s="276"/>
      <c r="G40" s="276"/>
      <c r="H40" s="276"/>
      <c r="I40" s="276"/>
      <c r="J40" s="276"/>
      <c r="K40" s="276"/>
      <c r="L40" s="276"/>
      <c r="M40" s="276"/>
      <c r="N40" s="276"/>
      <c r="O40" s="276"/>
      <c r="P40" s="276"/>
      <c r="Q40" s="276"/>
      <c r="R40" s="276"/>
      <c r="S40" s="278"/>
    </row>
    <row r="41" spans="2:19" ht="30.75" customHeight="1">
      <c r="B41" s="275"/>
      <c r="C41" s="276"/>
      <c r="D41" s="276"/>
      <c r="E41" s="276"/>
      <c r="F41" s="276"/>
      <c r="G41" s="276"/>
      <c r="H41" s="276"/>
      <c r="I41" s="276"/>
      <c r="J41" s="276"/>
      <c r="K41" s="276"/>
      <c r="L41" s="276"/>
      <c r="M41" s="276"/>
      <c r="N41" s="268"/>
      <c r="O41" s="268"/>
      <c r="P41" s="268"/>
      <c r="Q41" s="268"/>
      <c r="R41" s="268"/>
      <c r="S41" s="272"/>
    </row>
    <row r="42" spans="2:19" ht="30.75" customHeight="1">
      <c r="B42" s="282"/>
      <c r="C42" s="283"/>
      <c r="D42" s="283"/>
      <c r="E42" s="283"/>
      <c r="F42" s="283"/>
      <c r="G42" s="283"/>
      <c r="H42" s="283"/>
      <c r="I42" s="283"/>
      <c r="J42" s="283"/>
      <c r="K42" s="283"/>
      <c r="L42" s="283"/>
      <c r="M42" s="283"/>
      <c r="N42" s="286"/>
      <c r="O42" s="286"/>
      <c r="P42" s="286"/>
      <c r="Q42" s="286"/>
      <c r="R42" s="286"/>
      <c r="S42" s="287"/>
    </row>
    <row r="43" spans="2:19" ht="30" customHeight="1">
      <c r="B43" s="918" t="s">
        <v>456</v>
      </c>
      <c r="C43" s="918"/>
      <c r="D43" s="918"/>
      <c r="E43" s="920"/>
      <c r="F43" s="920"/>
      <c r="G43" s="920"/>
      <c r="H43" s="920"/>
      <c r="I43" s="920"/>
      <c r="J43" s="920"/>
      <c r="K43" s="920"/>
      <c r="L43" s="920"/>
      <c r="M43" s="918" t="s">
        <v>457</v>
      </c>
      <c r="N43" s="918"/>
      <c r="O43" s="918"/>
      <c r="P43" s="920"/>
      <c r="Q43" s="920"/>
      <c r="R43" s="920"/>
      <c r="S43" s="920"/>
    </row>
    <row r="44" spans="2:19" ht="30" customHeight="1">
      <c r="B44" s="919"/>
      <c r="C44" s="919"/>
      <c r="D44" s="919"/>
      <c r="E44" s="921"/>
      <c r="F44" s="921"/>
      <c r="G44" s="921"/>
      <c r="H44" s="921"/>
      <c r="I44" s="921"/>
      <c r="J44" s="921"/>
      <c r="K44" s="921"/>
      <c r="L44" s="921"/>
      <c r="M44" s="919"/>
      <c r="N44" s="919"/>
      <c r="O44" s="919"/>
      <c r="P44" s="921"/>
      <c r="Q44" s="921"/>
      <c r="R44" s="921"/>
      <c r="S44" s="921"/>
    </row>
  </sheetData>
  <mergeCells count="19">
    <mergeCell ref="B10:S10"/>
    <mergeCell ref="B33:S33"/>
    <mergeCell ref="B43:D44"/>
    <mergeCell ref="E43:L44"/>
    <mergeCell ref="M43:O44"/>
    <mergeCell ref="P43:S44"/>
    <mergeCell ref="B7:C7"/>
    <mergeCell ref="D7:I7"/>
    <mergeCell ref="K7:L7"/>
    <mergeCell ref="M7:S7"/>
    <mergeCell ref="B8:C8"/>
    <mergeCell ref="D8:I8"/>
    <mergeCell ref="K8:L8"/>
    <mergeCell ref="M8:S8"/>
    <mergeCell ref="B4:S4"/>
    <mergeCell ref="B6:C6"/>
    <mergeCell ref="D6:I6"/>
    <mergeCell ref="K6:L6"/>
    <mergeCell ref="M6:S6"/>
  </mergeCells>
  <phoneticPr fontId="3"/>
  <printOptions horizontalCentered="1" verticalCentered="1"/>
  <pageMargins left="0.23622047244094491" right="0.23622047244094491" top="0.74803149606299213" bottom="0.74803149606299213" header="0.31496062992125984" footer="0.31496062992125984"/>
  <pageSetup paperSize="9" scale="54" orientation="portrait" r:id="rId1"/>
  <ignoredErrors>
    <ignoredError sqref="D6:I8"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S46"/>
  <sheetViews>
    <sheetView view="pageBreakPreview" zoomScale="60" zoomScaleNormal="80" workbookViewId="0">
      <selection activeCell="AD4" sqref="AD4:AE4"/>
    </sheetView>
  </sheetViews>
  <sheetFormatPr defaultColWidth="8.25" defaultRowHeight="25.5"/>
  <cols>
    <col min="1" max="1" width="3.75" style="264" customWidth="1"/>
    <col min="2" max="19" width="7.58203125" style="264" customWidth="1"/>
    <col min="20" max="20" width="3.83203125" style="264" customWidth="1"/>
    <col min="21" max="16384" width="8.25" style="264"/>
  </cols>
  <sheetData>
    <row r="2" spans="2:19">
      <c r="M2" s="265"/>
      <c r="N2" s="265"/>
      <c r="O2" s="265"/>
      <c r="P2" s="265"/>
      <c r="Q2" s="268"/>
      <c r="R2" s="268"/>
      <c r="S2" s="268"/>
    </row>
    <row r="3" spans="2:19" ht="15" customHeight="1"/>
    <row r="4" spans="2:19" ht="33" customHeight="1">
      <c r="B4" s="922" t="s">
        <v>458</v>
      </c>
      <c r="C4" s="922"/>
      <c r="D4" s="922"/>
      <c r="E4" s="922"/>
      <c r="F4" s="922"/>
      <c r="G4" s="922"/>
      <c r="H4" s="922"/>
      <c r="I4" s="922"/>
      <c r="J4" s="922"/>
      <c r="K4" s="922"/>
      <c r="L4" s="922"/>
      <c r="M4" s="922"/>
      <c r="N4" s="922"/>
      <c r="O4" s="922"/>
      <c r="P4" s="922"/>
      <c r="Q4" s="922"/>
      <c r="R4" s="922"/>
      <c r="S4" s="922"/>
    </row>
    <row r="5" spans="2:19" ht="15" customHeight="1"/>
    <row r="6" spans="2:19" ht="33" customHeight="1">
      <c r="B6" s="907" t="s">
        <v>86</v>
      </c>
      <c r="C6" s="907"/>
      <c r="D6" s="908">
        <f>様式①!G17</f>
        <v>0</v>
      </c>
      <c r="E6" s="908"/>
      <c r="F6" s="908"/>
      <c r="G6" s="908"/>
      <c r="H6" s="908"/>
      <c r="I6" s="908"/>
      <c r="J6" s="266"/>
      <c r="K6" s="907" t="s">
        <v>85</v>
      </c>
      <c r="L6" s="907"/>
      <c r="M6" s="909">
        <f>様式⑥!M7</f>
        <v>0</v>
      </c>
      <c r="N6" s="910"/>
      <c r="O6" s="910"/>
      <c r="P6" s="910"/>
      <c r="Q6" s="910"/>
      <c r="R6" s="910"/>
      <c r="S6" s="911"/>
    </row>
    <row r="7" spans="2:19" ht="33" customHeight="1">
      <c r="B7" s="907" t="s">
        <v>247</v>
      </c>
      <c r="C7" s="907"/>
      <c r="D7" s="908">
        <f>様式①!G19</f>
        <v>0</v>
      </c>
      <c r="E7" s="908"/>
      <c r="F7" s="908"/>
      <c r="G7" s="908"/>
      <c r="H7" s="908"/>
      <c r="I7" s="908"/>
      <c r="J7" s="266"/>
      <c r="K7" s="907" t="s">
        <v>248</v>
      </c>
      <c r="L7" s="907"/>
      <c r="M7" s="912">
        <f>様式⑥!M8</f>
        <v>0</v>
      </c>
      <c r="N7" s="912"/>
      <c r="O7" s="912"/>
      <c r="P7" s="912"/>
      <c r="Q7" s="912"/>
      <c r="R7" s="912"/>
      <c r="S7" s="912"/>
    </row>
    <row r="8" spans="2:19" ht="33" customHeight="1">
      <c r="B8" s="907" t="s">
        <v>249</v>
      </c>
      <c r="C8" s="907"/>
      <c r="D8" s="908">
        <f>様式⑥!D9</f>
        <v>0</v>
      </c>
      <c r="E8" s="908"/>
      <c r="F8" s="908"/>
      <c r="G8" s="908"/>
      <c r="H8" s="908"/>
      <c r="I8" s="908"/>
      <c r="J8" s="266"/>
      <c r="K8" s="907" t="s">
        <v>250</v>
      </c>
      <c r="L8" s="907"/>
      <c r="M8" s="912" t="s">
        <v>338</v>
      </c>
      <c r="N8" s="912"/>
      <c r="O8" s="912"/>
      <c r="P8" s="912"/>
      <c r="Q8" s="912"/>
      <c r="R8" s="912"/>
      <c r="S8" s="912"/>
    </row>
    <row r="9" spans="2:19" ht="16.5" customHeight="1"/>
    <row r="10" spans="2:19" ht="30" customHeight="1">
      <c r="B10" s="913" t="s">
        <v>459</v>
      </c>
      <c r="C10" s="914"/>
      <c r="D10" s="914"/>
      <c r="E10" s="914"/>
      <c r="F10" s="914"/>
      <c r="G10" s="914"/>
      <c r="H10" s="914"/>
      <c r="I10" s="914"/>
      <c r="J10" s="914"/>
      <c r="K10" s="914"/>
      <c r="L10" s="914"/>
      <c r="M10" s="914"/>
      <c r="N10" s="914"/>
      <c r="O10" s="914"/>
      <c r="P10" s="914"/>
      <c r="Q10" s="914"/>
      <c r="R10" s="914"/>
      <c r="S10" s="915"/>
    </row>
    <row r="11" spans="2:19" ht="30" customHeight="1">
      <c r="B11" s="267" t="s">
        <v>436</v>
      </c>
      <c r="C11" s="268"/>
      <c r="D11" s="268"/>
      <c r="E11" s="268"/>
      <c r="F11" s="268"/>
      <c r="G11" s="268"/>
      <c r="H11" s="268"/>
      <c r="I11" s="268"/>
      <c r="J11" s="268"/>
      <c r="K11" s="267" t="s">
        <v>437</v>
      </c>
      <c r="L11" s="269"/>
      <c r="M11" s="269"/>
      <c r="N11" s="269"/>
      <c r="O11" s="269"/>
      <c r="P11" s="269"/>
      <c r="Q11" s="269"/>
      <c r="R11" s="269"/>
      <c r="S11" s="270"/>
    </row>
    <row r="12" spans="2:19" ht="30" customHeight="1">
      <c r="B12" s="271"/>
      <c r="C12" s="268"/>
      <c r="D12" s="268"/>
      <c r="E12" s="268"/>
      <c r="F12" s="268"/>
      <c r="G12" s="268"/>
      <c r="H12" s="268"/>
      <c r="I12" s="268"/>
      <c r="J12" s="268"/>
      <c r="K12" s="271"/>
      <c r="L12" s="268"/>
      <c r="M12" s="268"/>
      <c r="N12" s="268"/>
      <c r="O12" s="268"/>
      <c r="P12" s="268"/>
      <c r="Q12" s="268"/>
      <c r="R12" s="268"/>
      <c r="S12" s="272"/>
    </row>
    <row r="13" spans="2:19" ht="30" customHeight="1">
      <c r="B13" s="271"/>
      <c r="C13" s="273" t="s">
        <v>438</v>
      </c>
      <c r="D13" s="268"/>
      <c r="E13" s="268"/>
      <c r="F13" s="268"/>
      <c r="G13" s="268"/>
      <c r="H13" s="268"/>
      <c r="I13" s="268"/>
      <c r="J13" s="268"/>
      <c r="K13" s="271"/>
      <c r="L13" s="273" t="s">
        <v>439</v>
      </c>
      <c r="M13" s="268"/>
      <c r="N13" s="268"/>
      <c r="O13" s="268"/>
      <c r="P13" s="268"/>
      <c r="Q13" s="268"/>
      <c r="R13" s="268"/>
      <c r="S13" s="272"/>
    </row>
    <row r="14" spans="2:19" ht="30" customHeight="1">
      <c r="B14" s="271"/>
      <c r="C14" s="274" t="s">
        <v>440</v>
      </c>
      <c r="D14" s="268"/>
      <c r="E14" s="268"/>
      <c r="F14" s="268"/>
      <c r="G14" s="268"/>
      <c r="H14" s="268"/>
      <c r="I14" s="268"/>
      <c r="J14" s="268"/>
      <c r="K14" s="271"/>
      <c r="L14" s="273" t="s">
        <v>441</v>
      </c>
      <c r="M14" s="268"/>
      <c r="N14" s="268"/>
      <c r="O14" s="268"/>
      <c r="P14" s="268"/>
      <c r="Q14" s="268"/>
      <c r="R14" s="268"/>
      <c r="S14" s="272"/>
    </row>
    <row r="15" spans="2:19" ht="30" customHeight="1">
      <c r="B15" s="275"/>
      <c r="C15" s="274" t="s">
        <v>460</v>
      </c>
      <c r="D15" s="276"/>
      <c r="E15" s="276"/>
      <c r="F15" s="276"/>
      <c r="G15" s="276"/>
      <c r="H15" s="276"/>
      <c r="I15" s="276"/>
      <c r="J15" s="276"/>
      <c r="K15" s="275"/>
      <c r="L15" s="277" t="s">
        <v>443</v>
      </c>
      <c r="M15" s="276"/>
      <c r="N15" s="276"/>
      <c r="O15" s="276"/>
      <c r="P15" s="276"/>
      <c r="Q15" s="276"/>
      <c r="R15" s="276"/>
      <c r="S15" s="278"/>
    </row>
    <row r="16" spans="2:19" ht="30" customHeight="1">
      <c r="B16" s="275"/>
      <c r="C16" s="273" t="s">
        <v>444</v>
      </c>
      <c r="D16" s="276"/>
      <c r="E16" s="276"/>
      <c r="F16" s="276"/>
      <c r="G16" s="276"/>
      <c r="H16" s="276"/>
      <c r="I16" s="276"/>
      <c r="J16" s="276"/>
      <c r="K16" s="275"/>
      <c r="L16" s="276"/>
      <c r="M16" s="276"/>
      <c r="N16" s="276"/>
      <c r="O16" s="276"/>
      <c r="P16" s="276"/>
      <c r="Q16" s="276"/>
      <c r="R16" s="276"/>
      <c r="S16" s="278"/>
    </row>
    <row r="17" spans="2:19" ht="30" customHeight="1">
      <c r="B17" s="275"/>
      <c r="C17" s="276"/>
      <c r="D17" s="276"/>
      <c r="E17" s="276"/>
      <c r="F17" s="276"/>
      <c r="G17" s="276"/>
      <c r="H17" s="276"/>
      <c r="I17" s="276"/>
      <c r="J17" s="276"/>
      <c r="K17" s="275"/>
      <c r="L17" s="276"/>
      <c r="M17" s="276"/>
      <c r="N17" s="276"/>
      <c r="O17" s="276"/>
      <c r="P17" s="276"/>
      <c r="Q17" s="276"/>
      <c r="R17" s="276"/>
      <c r="S17" s="278"/>
    </row>
    <row r="18" spans="2:19" ht="30" customHeight="1">
      <c r="B18" s="279" t="s">
        <v>445</v>
      </c>
      <c r="C18" s="280"/>
      <c r="D18" s="280"/>
      <c r="E18" s="280"/>
      <c r="F18" s="280"/>
      <c r="G18" s="280"/>
      <c r="H18" s="280"/>
      <c r="I18" s="280"/>
      <c r="J18" s="281"/>
      <c r="K18" s="275"/>
      <c r="L18" s="276"/>
      <c r="M18" s="276"/>
      <c r="N18" s="276"/>
      <c r="O18" s="276"/>
      <c r="P18" s="276"/>
      <c r="Q18" s="276"/>
      <c r="R18" s="276"/>
      <c r="S18" s="278"/>
    </row>
    <row r="19" spans="2:19" ht="30" customHeight="1">
      <c r="B19" s="275"/>
      <c r="C19" s="276"/>
      <c r="D19" s="276"/>
      <c r="E19" s="276"/>
      <c r="F19" s="276"/>
      <c r="G19" s="276"/>
      <c r="H19" s="276"/>
      <c r="I19" s="276"/>
      <c r="J19" s="278"/>
      <c r="K19" s="275"/>
      <c r="L19" s="276"/>
      <c r="M19" s="276"/>
      <c r="N19" s="276"/>
      <c r="O19" s="276"/>
      <c r="P19" s="276"/>
      <c r="Q19" s="276"/>
      <c r="R19" s="276"/>
      <c r="S19" s="278"/>
    </row>
    <row r="20" spans="2:19" ht="30" customHeight="1">
      <c r="B20" s="275"/>
      <c r="C20" s="277" t="s">
        <v>461</v>
      </c>
      <c r="D20" s="276"/>
      <c r="E20" s="276"/>
      <c r="F20" s="276"/>
      <c r="G20" s="276"/>
      <c r="H20" s="276"/>
      <c r="I20" s="276"/>
      <c r="J20" s="278"/>
      <c r="K20" s="275"/>
      <c r="L20" s="276"/>
      <c r="M20" s="276"/>
      <c r="N20" s="276"/>
      <c r="O20" s="276"/>
      <c r="P20" s="276"/>
      <c r="Q20" s="276"/>
      <c r="R20" s="276"/>
      <c r="S20" s="278"/>
    </row>
    <row r="21" spans="2:19" ht="30" customHeight="1">
      <c r="B21" s="275"/>
      <c r="C21" s="277" t="s">
        <v>462</v>
      </c>
      <c r="D21" s="276"/>
      <c r="E21" s="276"/>
      <c r="F21" s="276"/>
      <c r="G21" s="276"/>
      <c r="H21" s="276"/>
      <c r="I21" s="276"/>
      <c r="J21" s="278"/>
      <c r="K21" s="275"/>
      <c r="L21" s="276"/>
      <c r="M21" s="276"/>
      <c r="N21" s="276"/>
      <c r="O21" s="276"/>
      <c r="P21" s="276"/>
      <c r="Q21" s="276"/>
      <c r="R21" s="276"/>
      <c r="S21" s="278"/>
    </row>
    <row r="22" spans="2:19" ht="30" customHeight="1">
      <c r="B22" s="282"/>
      <c r="C22" s="283"/>
      <c r="D22" s="283"/>
      <c r="E22" s="283"/>
      <c r="F22" s="283"/>
      <c r="G22" s="283"/>
      <c r="H22" s="283"/>
      <c r="I22" s="283"/>
      <c r="J22" s="284"/>
      <c r="K22" s="275"/>
      <c r="L22" s="276"/>
      <c r="M22" s="276"/>
      <c r="N22" s="276"/>
      <c r="O22" s="276"/>
      <c r="P22" s="276"/>
      <c r="Q22" s="276"/>
      <c r="R22" s="276"/>
      <c r="S22" s="278"/>
    </row>
    <row r="23" spans="2:19" ht="30" customHeight="1">
      <c r="B23" s="285" t="s">
        <v>449</v>
      </c>
      <c r="C23" s="276"/>
      <c r="D23" s="276"/>
      <c r="E23" s="276"/>
      <c r="F23" s="276"/>
      <c r="G23" s="276"/>
      <c r="H23" s="276"/>
      <c r="I23" s="276"/>
      <c r="J23" s="276"/>
      <c r="K23" s="275"/>
      <c r="L23" s="276"/>
      <c r="M23" s="276"/>
      <c r="N23" s="276"/>
      <c r="O23" s="276"/>
      <c r="P23" s="276"/>
      <c r="Q23" s="276"/>
      <c r="R23" s="276"/>
      <c r="S23" s="278"/>
    </row>
    <row r="24" spans="2:19" ht="30" customHeight="1">
      <c r="B24" s="275"/>
      <c r="C24" s="276"/>
      <c r="D24" s="276"/>
      <c r="E24" s="276"/>
      <c r="F24" s="276"/>
      <c r="G24" s="276"/>
      <c r="H24" s="276"/>
      <c r="I24" s="276"/>
      <c r="J24" s="276"/>
      <c r="K24" s="275"/>
      <c r="L24" s="276"/>
      <c r="M24" s="276"/>
      <c r="N24" s="276"/>
      <c r="O24" s="276"/>
      <c r="P24" s="276"/>
      <c r="Q24" s="276"/>
      <c r="R24" s="276"/>
      <c r="S24" s="278"/>
    </row>
    <row r="25" spans="2:19" ht="30" customHeight="1">
      <c r="B25" s="275"/>
      <c r="C25" s="277" t="s">
        <v>450</v>
      </c>
      <c r="D25" s="276"/>
      <c r="E25" s="276"/>
      <c r="F25" s="276"/>
      <c r="G25" s="276"/>
      <c r="H25" s="276"/>
      <c r="I25" s="276"/>
      <c r="J25" s="276"/>
      <c r="K25" s="275"/>
      <c r="L25" s="276"/>
      <c r="M25" s="276"/>
      <c r="N25" s="276"/>
      <c r="O25" s="276"/>
      <c r="P25" s="276"/>
      <c r="Q25" s="276"/>
      <c r="R25" s="276"/>
      <c r="S25" s="278"/>
    </row>
    <row r="26" spans="2:19" ht="30" customHeight="1">
      <c r="B26" s="275"/>
      <c r="C26" s="277" t="s">
        <v>451</v>
      </c>
      <c r="D26" s="276"/>
      <c r="E26" s="276"/>
      <c r="F26" s="276"/>
      <c r="G26" s="276"/>
      <c r="H26" s="276"/>
      <c r="I26" s="276"/>
      <c r="J26" s="276"/>
      <c r="K26" s="275"/>
      <c r="L26" s="276"/>
      <c r="M26" s="276"/>
      <c r="N26" s="276"/>
      <c r="O26" s="276"/>
      <c r="P26" s="276"/>
      <c r="Q26" s="276"/>
      <c r="R26" s="276"/>
      <c r="S26" s="278"/>
    </row>
    <row r="27" spans="2:19" ht="30" customHeight="1">
      <c r="B27" s="275"/>
      <c r="C27" s="277" t="s">
        <v>452</v>
      </c>
      <c r="D27" s="276"/>
      <c r="E27" s="276"/>
      <c r="F27" s="276"/>
      <c r="G27" s="276"/>
      <c r="H27" s="276"/>
      <c r="I27" s="276"/>
      <c r="J27" s="276"/>
      <c r="K27" s="275"/>
      <c r="L27" s="276"/>
      <c r="M27" s="276"/>
      <c r="N27" s="276"/>
      <c r="O27" s="276"/>
      <c r="P27" s="276"/>
      <c r="Q27" s="276"/>
      <c r="R27" s="276"/>
      <c r="S27" s="278"/>
    </row>
    <row r="28" spans="2:19" ht="30" customHeight="1">
      <c r="B28" s="282"/>
      <c r="C28" s="283"/>
      <c r="D28" s="283"/>
      <c r="E28" s="283"/>
      <c r="F28" s="283"/>
      <c r="G28" s="283"/>
      <c r="H28" s="283"/>
      <c r="I28" s="283"/>
      <c r="J28" s="283"/>
      <c r="K28" s="282"/>
      <c r="L28" s="283"/>
      <c r="M28" s="283"/>
      <c r="N28" s="283"/>
      <c r="O28" s="283"/>
      <c r="P28" s="283"/>
      <c r="Q28" s="283"/>
      <c r="R28" s="283"/>
      <c r="S28" s="284"/>
    </row>
    <row r="29" spans="2:19" ht="15" customHeight="1"/>
    <row r="30" spans="2:19" ht="30" customHeight="1">
      <c r="B30" s="913" t="s">
        <v>463</v>
      </c>
      <c r="C30" s="916"/>
      <c r="D30" s="916"/>
      <c r="E30" s="916"/>
      <c r="F30" s="916"/>
      <c r="G30" s="916"/>
      <c r="H30" s="916"/>
      <c r="I30" s="916"/>
      <c r="J30" s="916"/>
      <c r="K30" s="916"/>
      <c r="L30" s="916"/>
      <c r="M30" s="916"/>
      <c r="N30" s="916"/>
      <c r="O30" s="916"/>
      <c r="P30" s="916"/>
      <c r="Q30" s="916"/>
      <c r="R30" s="916"/>
      <c r="S30" s="917"/>
    </row>
    <row r="31" spans="2:19" ht="30.75" customHeight="1">
      <c r="B31" s="275"/>
      <c r="C31" s="276"/>
      <c r="D31" s="276"/>
      <c r="E31" s="276"/>
      <c r="F31" s="276"/>
      <c r="G31" s="276"/>
      <c r="H31" s="276"/>
      <c r="I31" s="276"/>
      <c r="J31" s="276"/>
      <c r="K31" s="276"/>
      <c r="L31" s="276"/>
      <c r="M31" s="276"/>
      <c r="N31" s="276"/>
      <c r="O31" s="276"/>
      <c r="P31" s="276"/>
      <c r="Q31" s="276"/>
      <c r="R31" s="276"/>
      <c r="S31" s="278"/>
    </row>
    <row r="32" spans="2:19" ht="30.75" customHeight="1">
      <c r="B32" s="275"/>
      <c r="C32" s="277" t="s">
        <v>454</v>
      </c>
      <c r="D32" s="276"/>
      <c r="E32" s="276"/>
      <c r="F32" s="276"/>
      <c r="G32" s="276"/>
      <c r="H32" s="276"/>
      <c r="I32" s="276"/>
      <c r="J32" s="276"/>
      <c r="K32" s="276"/>
      <c r="L32" s="276"/>
      <c r="M32" s="276"/>
      <c r="N32" s="276"/>
      <c r="O32" s="276"/>
      <c r="P32" s="276"/>
      <c r="Q32" s="276"/>
      <c r="R32" s="276"/>
      <c r="S32" s="278"/>
    </row>
    <row r="33" spans="2:19" ht="30.75" customHeight="1">
      <c r="B33" s="275"/>
      <c r="C33" s="277" t="s">
        <v>455</v>
      </c>
      <c r="D33" s="276"/>
      <c r="E33" s="276"/>
      <c r="F33" s="276"/>
      <c r="G33" s="276"/>
      <c r="H33" s="276"/>
      <c r="I33" s="276"/>
      <c r="J33" s="276"/>
      <c r="K33" s="276"/>
      <c r="L33" s="276"/>
      <c r="M33" s="276"/>
      <c r="N33" s="276"/>
      <c r="O33" s="276"/>
      <c r="P33" s="276"/>
      <c r="Q33" s="276"/>
      <c r="R33" s="276"/>
      <c r="S33" s="278"/>
    </row>
    <row r="34" spans="2:19" ht="30.75" customHeight="1">
      <c r="B34" s="275"/>
      <c r="C34" s="276"/>
      <c r="D34" s="276"/>
      <c r="E34" s="276"/>
      <c r="F34" s="276"/>
      <c r="G34" s="276"/>
      <c r="H34" s="276"/>
      <c r="I34" s="276"/>
      <c r="J34" s="276"/>
      <c r="K34" s="276"/>
      <c r="L34" s="276"/>
      <c r="M34" s="276"/>
      <c r="N34" s="276"/>
      <c r="O34" s="276"/>
      <c r="P34" s="276"/>
      <c r="Q34" s="276"/>
      <c r="R34" s="276"/>
      <c r="S34" s="278"/>
    </row>
    <row r="35" spans="2:19" ht="30.75" customHeight="1">
      <c r="B35" s="282"/>
      <c r="C35" s="283"/>
      <c r="D35" s="283"/>
      <c r="E35" s="283"/>
      <c r="F35" s="283"/>
      <c r="G35" s="283"/>
      <c r="H35" s="283"/>
      <c r="I35" s="283"/>
      <c r="J35" s="283"/>
      <c r="K35" s="283"/>
      <c r="L35" s="283"/>
      <c r="M35" s="283"/>
      <c r="N35" s="286"/>
      <c r="O35" s="286"/>
      <c r="P35" s="286"/>
      <c r="Q35" s="286"/>
      <c r="R35" s="286"/>
      <c r="S35" s="287"/>
    </row>
    <row r="36" spans="2:19" ht="20.25" customHeight="1">
      <c r="B36" s="926" t="s">
        <v>464</v>
      </c>
      <c r="C36" s="927"/>
      <c r="D36" s="927"/>
      <c r="E36" s="928"/>
      <c r="F36" s="932"/>
      <c r="G36" s="933"/>
      <c r="H36" s="933"/>
      <c r="I36" s="933"/>
      <c r="J36" s="933"/>
      <c r="K36" s="933"/>
      <c r="L36" s="933"/>
      <c r="M36" s="933"/>
      <c r="N36" s="933"/>
      <c r="O36" s="933"/>
      <c r="P36" s="933"/>
      <c r="Q36" s="933"/>
      <c r="R36" s="933"/>
      <c r="S36" s="934"/>
    </row>
    <row r="37" spans="2:19" ht="20.25" customHeight="1">
      <c r="B37" s="929"/>
      <c r="C37" s="930"/>
      <c r="D37" s="930"/>
      <c r="E37" s="931"/>
      <c r="F37" s="935"/>
      <c r="G37" s="936"/>
      <c r="H37" s="936"/>
      <c r="I37" s="936"/>
      <c r="J37" s="936"/>
      <c r="K37" s="936"/>
      <c r="L37" s="936"/>
      <c r="M37" s="936"/>
      <c r="N37" s="936"/>
      <c r="O37" s="936"/>
      <c r="P37" s="936"/>
      <c r="Q37" s="936"/>
      <c r="R37" s="936"/>
      <c r="S37" s="937"/>
    </row>
    <row r="38" spans="2:19" ht="15.75" customHeight="1"/>
    <row r="39" spans="2:19" ht="32.5">
      <c r="B39" s="913" t="s">
        <v>465</v>
      </c>
      <c r="C39" s="916"/>
      <c r="D39" s="916"/>
      <c r="E39" s="916"/>
      <c r="F39" s="916"/>
      <c r="G39" s="916"/>
      <c r="H39" s="916"/>
      <c r="I39" s="916"/>
      <c r="J39" s="916"/>
      <c r="K39" s="916"/>
      <c r="L39" s="916"/>
      <c r="M39" s="916"/>
      <c r="N39" s="916"/>
      <c r="O39" s="916"/>
      <c r="P39" s="916"/>
      <c r="Q39" s="916"/>
      <c r="R39" s="916"/>
      <c r="S39" s="917"/>
    </row>
    <row r="40" spans="2:19">
      <c r="B40" s="275"/>
      <c r="S40" s="278"/>
    </row>
    <row r="41" spans="2:19" ht="75" customHeight="1">
      <c r="B41" s="923" t="s">
        <v>466</v>
      </c>
      <c r="C41" s="924"/>
      <c r="D41" s="924"/>
      <c r="E41" s="924"/>
      <c r="F41" s="924"/>
      <c r="G41" s="924"/>
      <c r="H41" s="924"/>
      <c r="I41" s="924"/>
      <c r="J41" s="924"/>
      <c r="K41" s="924"/>
      <c r="L41" s="924"/>
      <c r="M41" s="924"/>
      <c r="N41" s="924"/>
      <c r="O41" s="924"/>
      <c r="P41" s="924"/>
      <c r="Q41" s="924"/>
      <c r="R41" s="924"/>
      <c r="S41" s="925"/>
    </row>
    <row r="42" spans="2:19">
      <c r="B42" s="275"/>
      <c r="C42" s="274"/>
      <c r="S42" s="278"/>
    </row>
    <row r="43" spans="2:19">
      <c r="B43" s="275"/>
      <c r="S43" s="278"/>
    </row>
    <row r="44" spans="2:19">
      <c r="B44" s="282"/>
      <c r="C44" s="283"/>
      <c r="D44" s="283"/>
      <c r="E44" s="283"/>
      <c r="F44" s="283"/>
      <c r="G44" s="283"/>
      <c r="H44" s="283"/>
      <c r="I44" s="283"/>
      <c r="J44" s="283"/>
      <c r="K44" s="283"/>
      <c r="L44" s="283"/>
      <c r="M44" s="283"/>
      <c r="N44" s="283"/>
      <c r="O44" s="283"/>
      <c r="P44" s="283"/>
      <c r="Q44" s="283"/>
      <c r="R44" s="283"/>
      <c r="S44" s="284"/>
    </row>
    <row r="45" spans="2:19" ht="20.25" customHeight="1"/>
    <row r="46" spans="2:19" ht="20.25" customHeight="1"/>
  </sheetData>
  <mergeCells count="19">
    <mergeCell ref="B41:S41"/>
    <mergeCell ref="B7:C7"/>
    <mergeCell ref="D7:I7"/>
    <mergeCell ref="K7:L7"/>
    <mergeCell ref="M7:S7"/>
    <mergeCell ref="B8:C8"/>
    <mergeCell ref="D8:I8"/>
    <mergeCell ref="K8:L8"/>
    <mergeCell ref="M8:S8"/>
    <mergeCell ref="B10:S10"/>
    <mergeCell ref="B30:S30"/>
    <mergeCell ref="B36:E37"/>
    <mergeCell ref="F36:S37"/>
    <mergeCell ref="B39:S39"/>
    <mergeCell ref="B4:S4"/>
    <mergeCell ref="B6:C6"/>
    <mergeCell ref="D6:I6"/>
    <mergeCell ref="K6:L6"/>
    <mergeCell ref="M6:S6"/>
  </mergeCells>
  <phoneticPr fontId="3"/>
  <printOptions horizontalCentered="1" verticalCentered="1"/>
  <pageMargins left="0.23622047244094491" right="0.23622047244094491" top="0.74803149606299213" bottom="0.74803149606299213" header="0.31496062992125984" footer="0.31496062992125984"/>
  <pageSetup paperSize="9" scale="57" orientation="portrait" r:id="rId1"/>
  <ignoredErrors>
    <ignoredError sqref="D6:I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【A型】提出書類一覧 </vt:lpstr>
      <vt:lpstr>様式①</vt:lpstr>
      <vt:lpstr>様式②</vt:lpstr>
      <vt:lpstr>様式③</vt:lpstr>
      <vt:lpstr>様式④</vt:lpstr>
      <vt:lpstr>様式⑤</vt:lpstr>
      <vt:lpstr>様式⑥</vt:lpstr>
      <vt:lpstr>様式⑦</vt:lpstr>
      <vt:lpstr>様式⑧</vt:lpstr>
      <vt:lpstr>様式⑨</vt:lpstr>
      <vt:lpstr>'【A型】提出書類一覧 '!Print_Area</vt:lpstr>
      <vt:lpstr>様式①!Print_Area</vt:lpstr>
      <vt:lpstr>様式②!Print_Area</vt:lpstr>
      <vt:lpstr>様式③!Print_Area</vt:lpstr>
      <vt:lpstr>様式④!Print_Area</vt:lpstr>
      <vt:lpstr>様式⑤!Print_Area</vt:lpstr>
      <vt:lpstr>様式⑥!Print_Area</vt:lpstr>
      <vt:lpstr>様式⑦!Print_Area</vt:lpstr>
      <vt:lpstr>様式⑧!Print_Area</vt:lpstr>
      <vt:lpstr>様式⑨!Print_Area</vt:lpstr>
      <vt:lpstr>様式③!Print_Titles</vt:lpstr>
      <vt:lpstr>様式⑤!祝日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2025-03-17T11:21:49Z</cp:lastPrinted>
  <dcterms:created xsi:type="dcterms:W3CDTF">2025-01-07T11:19:49Z</dcterms:created>
  <dcterms:modified xsi:type="dcterms:W3CDTF">2025-03-18T11:07:50Z</dcterms:modified>
</cp:coreProperties>
</file>