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9615" windowHeight="7830" tabRatio="597"/>
  </bookViews>
  <sheets>
    <sheet name="生産" sheetId="5" r:id="rId1"/>
    <sheet name="分配" sheetId="2" r:id="rId2"/>
    <sheet name="家計" sheetId="3" r:id="rId3"/>
  </sheets>
  <definedNames>
    <definedName name="_xlnm.Print_Area" localSheetId="2">家計!$A$1:$Y$102</definedName>
    <definedName name="_xlnm.Print_Area" localSheetId="0">生産!$A$1:$BD$104</definedName>
    <definedName name="_xlnm.Print_Area" localSheetId="1">分配!$A$1:$CI$107</definedName>
  </definedNames>
  <calcPr calcId="162913"/>
</workbook>
</file>

<file path=xl/calcChain.xml><?xml version="1.0" encoding="utf-8"?>
<calcChain xmlns="http://schemas.openxmlformats.org/spreadsheetml/2006/main">
  <c r="AC104" i="5" l="1"/>
  <c r="A104" i="5"/>
  <c r="AC56" i="5"/>
  <c r="C57" i="3"/>
  <c r="S57" i="3"/>
  <c r="S1" i="3"/>
  <c r="D59" i="2"/>
  <c r="R59" i="2"/>
  <c r="AG59" i="2"/>
  <c r="AT59" i="2"/>
  <c r="BJ59" i="2"/>
  <c r="CA59" i="2"/>
  <c r="CA1" i="2"/>
  <c r="BJ1" i="2"/>
  <c r="AT1" i="2"/>
  <c r="AG1" i="2"/>
  <c r="R1" i="2"/>
  <c r="A57" i="3"/>
  <c r="Q57" i="3"/>
  <c r="Q1" i="3"/>
  <c r="B59" i="2"/>
  <c r="P59" i="2"/>
  <c r="AR59" i="2"/>
  <c r="BH59" i="2"/>
  <c r="BY59" i="2"/>
  <c r="BY1" i="2"/>
  <c r="BH1" i="2"/>
  <c r="AR1" i="2"/>
  <c r="AE59" i="2"/>
  <c r="AE1" i="2"/>
  <c r="P1" i="2"/>
  <c r="AB58" i="5"/>
  <c r="AB1" i="5"/>
  <c r="AP58" i="5"/>
  <c r="AP1" i="5"/>
  <c r="AT58" i="5"/>
  <c r="AS58" i="5"/>
  <c r="AS1" i="5"/>
  <c r="AT1" i="5"/>
  <c r="N58" i="5"/>
  <c r="Q58" i="5"/>
  <c r="R58" i="5"/>
  <c r="R1" i="5"/>
  <c r="Q1" i="5"/>
  <c r="AQ58" i="5"/>
  <c r="AQ1" i="5"/>
  <c r="AF58" i="5"/>
  <c r="AE58" i="5"/>
  <c r="AC58" i="5"/>
  <c r="AE1" i="5"/>
  <c r="AC1" i="5"/>
  <c r="BD58" i="5"/>
  <c r="BD1" i="5"/>
  <c r="O58" i="5"/>
  <c r="O1" i="5"/>
  <c r="A58" i="5"/>
  <c r="D58" i="5"/>
  <c r="C58" i="5"/>
</calcChain>
</file>

<file path=xl/sharedStrings.xml><?xml version="1.0" encoding="utf-8"?>
<sst xmlns="http://schemas.openxmlformats.org/spreadsheetml/2006/main" count="1551" uniqueCount="191">
  <si>
    <t>熊本市</t>
  </si>
  <si>
    <t>八代市</t>
  </si>
  <si>
    <t>人吉市</t>
  </si>
  <si>
    <t>荒尾市</t>
  </si>
  <si>
    <t>水俣市</t>
  </si>
  <si>
    <t>玉名市</t>
  </si>
  <si>
    <t>本渡市</t>
  </si>
  <si>
    <t>山鹿市</t>
  </si>
  <si>
    <t>牛深市</t>
  </si>
  <si>
    <t>菊池市</t>
  </si>
  <si>
    <t>宇土市</t>
  </si>
  <si>
    <t>三角町</t>
  </si>
  <si>
    <t>不知火町</t>
  </si>
  <si>
    <t>城南町</t>
  </si>
  <si>
    <t>富合町</t>
  </si>
  <si>
    <t>松橋町</t>
  </si>
  <si>
    <t>小川町</t>
  </si>
  <si>
    <t>中央町</t>
  </si>
  <si>
    <t>砥用町</t>
  </si>
  <si>
    <t>岱明町</t>
  </si>
  <si>
    <t>横島町</t>
  </si>
  <si>
    <t>天水町</t>
  </si>
  <si>
    <t>玉東町</t>
  </si>
  <si>
    <t>菊水町</t>
  </si>
  <si>
    <t>三加和町</t>
  </si>
  <si>
    <t>南関町</t>
  </si>
  <si>
    <t>長洲町</t>
  </si>
  <si>
    <t>鹿北町</t>
  </si>
  <si>
    <t>菊鹿町</t>
  </si>
  <si>
    <t>鹿本町</t>
  </si>
  <si>
    <t>鹿央町</t>
  </si>
  <si>
    <t>植木町</t>
  </si>
  <si>
    <t>七城町</t>
  </si>
  <si>
    <t>旭志村</t>
  </si>
  <si>
    <t>大津町</t>
  </si>
  <si>
    <t>菊陽町</t>
  </si>
  <si>
    <t>合志町</t>
  </si>
  <si>
    <t>泗水町</t>
  </si>
  <si>
    <t>西合志町</t>
  </si>
  <si>
    <t>一の宮町</t>
  </si>
  <si>
    <t>阿蘇町</t>
  </si>
  <si>
    <t>南小国町</t>
  </si>
  <si>
    <t>小国町</t>
  </si>
  <si>
    <t>産山村</t>
  </si>
  <si>
    <t>波野村</t>
  </si>
  <si>
    <t>蘇陽町</t>
  </si>
  <si>
    <t>高森町</t>
  </si>
  <si>
    <t>白水村</t>
  </si>
  <si>
    <t>久木野村</t>
  </si>
  <si>
    <t>長陽村</t>
  </si>
  <si>
    <t>西原村</t>
  </si>
  <si>
    <t>御船町</t>
  </si>
  <si>
    <t>嘉島町</t>
  </si>
  <si>
    <t>益城町</t>
  </si>
  <si>
    <t>甲佐町</t>
  </si>
  <si>
    <t>矢部町</t>
  </si>
  <si>
    <t>清和村</t>
  </si>
  <si>
    <t>坂本村</t>
  </si>
  <si>
    <t>千丁町</t>
  </si>
  <si>
    <t>鏡町</t>
  </si>
  <si>
    <t>竜北町</t>
  </si>
  <si>
    <t>宮原町</t>
  </si>
  <si>
    <t>東陽村</t>
  </si>
  <si>
    <t>泉村</t>
  </si>
  <si>
    <t>田浦町</t>
  </si>
  <si>
    <t>芦北町</t>
  </si>
  <si>
    <t>津奈木町</t>
  </si>
  <si>
    <t>錦町</t>
  </si>
  <si>
    <t>上村</t>
  </si>
  <si>
    <t>免田町</t>
  </si>
  <si>
    <t>岡原村</t>
  </si>
  <si>
    <t>多良木町</t>
  </si>
  <si>
    <t>湯前町</t>
  </si>
  <si>
    <t>水上村</t>
  </si>
  <si>
    <t>須恵村</t>
  </si>
  <si>
    <t>深田村</t>
  </si>
  <si>
    <t>相良村</t>
  </si>
  <si>
    <t>五木村</t>
  </si>
  <si>
    <t>山江村</t>
  </si>
  <si>
    <t>球磨村</t>
  </si>
  <si>
    <t>大矢野町</t>
  </si>
  <si>
    <t>松島町</t>
  </si>
  <si>
    <t>有明町</t>
  </si>
  <si>
    <t>姫戸町</t>
  </si>
  <si>
    <t>龍ヶ岳町</t>
  </si>
  <si>
    <t>御所浦町</t>
  </si>
  <si>
    <t>倉岳町</t>
  </si>
  <si>
    <t>栖本町</t>
  </si>
  <si>
    <t>新和町</t>
  </si>
  <si>
    <t>五和町</t>
  </si>
  <si>
    <t>苓北町</t>
  </si>
  <si>
    <t>天草町</t>
  </si>
  <si>
    <t>河浦町</t>
  </si>
  <si>
    <t>市町村計</t>
  </si>
  <si>
    <t>市町村民所得</t>
  </si>
  <si>
    <t>一人当たり</t>
  </si>
  <si>
    <t>個人企業所得</t>
  </si>
  <si>
    <t>家計の財産所得</t>
  </si>
  <si>
    <t>社会保障給付</t>
  </si>
  <si>
    <t>その他の</t>
  </si>
  <si>
    <t>家計所得</t>
  </si>
  <si>
    <t>（受取）</t>
  </si>
  <si>
    <t>（支払）</t>
  </si>
  <si>
    <t>経常移転（純）</t>
  </si>
  <si>
    <t>（単位：千円）</t>
  </si>
  <si>
    <t>（単位：％）</t>
  </si>
  <si>
    <t>（実数）</t>
  </si>
  <si>
    <t>（構成比）</t>
  </si>
  <si>
    <t>豊野町</t>
  </si>
  <si>
    <t>雇用者報酬</t>
  </si>
  <si>
    <t>（３）対家計民間非営利団体</t>
  </si>
  <si>
    <t>① 利　子</t>
  </si>
  <si>
    <t xml:space="preserve"> ②配当（受取）</t>
  </si>
  <si>
    <t>④賃貸料（受取）</t>
  </si>
  <si>
    <t>ａ　受　取</t>
  </si>
  <si>
    <t>ｂ　支　払</t>
  </si>
  <si>
    <t>（１）民間法人企業</t>
  </si>
  <si>
    <t>　（２）公的企業</t>
  </si>
  <si>
    <t>ａ 非金融</t>
  </si>
  <si>
    <t>ｂ 金融機関</t>
  </si>
  <si>
    <t>ａ 農林水産業</t>
  </si>
  <si>
    <t>ｃ 持ち家</t>
  </si>
  <si>
    <t>（単位：人）</t>
    <rPh sb="1" eb="3">
      <t>タンイ</t>
    </rPh>
    <phoneticPr fontId="4"/>
  </si>
  <si>
    <t>人口</t>
    <rPh sb="0" eb="2">
      <t>ジンコウ</t>
    </rPh>
    <phoneticPr fontId="4"/>
  </si>
  <si>
    <t>b雇主の帰属社会負担</t>
  </si>
  <si>
    <t>産業</t>
  </si>
  <si>
    <t>政府サービス生産者</t>
  </si>
  <si>
    <t>小計</t>
  </si>
  <si>
    <t>総生産額</t>
  </si>
  <si>
    <t>農業</t>
  </si>
  <si>
    <t>林業</t>
  </si>
  <si>
    <t>水産業</t>
  </si>
  <si>
    <t>建設業</t>
  </si>
  <si>
    <t>電・ガ・水</t>
  </si>
  <si>
    <t>不動産業</t>
  </si>
  <si>
    <t>サービス業</t>
  </si>
  <si>
    <t>公務</t>
  </si>
  <si>
    <t>生産者</t>
  </si>
  <si>
    <t>（構成比）</t>
    <rPh sb="1" eb="4">
      <t>コウセイヒ</t>
    </rPh>
    <phoneticPr fontId="2"/>
  </si>
  <si>
    <t>第１次産業</t>
    <rPh sb="0" eb="3">
      <t>ダイ１ジ</t>
    </rPh>
    <rPh sb="3" eb="5">
      <t>サンギョウ</t>
    </rPh>
    <phoneticPr fontId="4"/>
  </si>
  <si>
    <t>第２次産業</t>
    <rPh sb="0" eb="3">
      <t>ダイ１ジ</t>
    </rPh>
    <rPh sb="3" eb="5">
      <t>サンギョウ</t>
    </rPh>
    <phoneticPr fontId="4"/>
  </si>
  <si>
    <t>第３次産業</t>
    <rPh sb="0" eb="3">
      <t>ダイ１ジ</t>
    </rPh>
    <rPh sb="3" eb="5">
      <t>サンギョウ</t>
    </rPh>
    <phoneticPr fontId="4"/>
  </si>
  <si>
    <t>豊野町</t>
    <rPh sb="2" eb="3">
      <t>マチ</t>
    </rPh>
    <phoneticPr fontId="2"/>
  </si>
  <si>
    <t>(実数)</t>
    <phoneticPr fontId="2"/>
  </si>
  <si>
    <t>（実数）</t>
    <phoneticPr fontId="2"/>
  </si>
  <si>
    <t>１　雇用者報酬</t>
    <phoneticPr fontId="4"/>
  </si>
  <si>
    <t>２ 財産所得（非企業部門）</t>
    <phoneticPr fontId="4"/>
  </si>
  <si>
    <t>３ 企業所得（法人企業の分配所得受払後）</t>
    <phoneticPr fontId="4"/>
  </si>
  <si>
    <t>人口</t>
    <phoneticPr fontId="4"/>
  </si>
  <si>
    <t>（２）雇主の社会負担</t>
    <phoneticPr fontId="5"/>
  </si>
  <si>
    <t>（１）一般政府</t>
    <phoneticPr fontId="4"/>
  </si>
  <si>
    <t>（２）家　計</t>
    <phoneticPr fontId="4"/>
  </si>
  <si>
    <t>　（３）個人企業</t>
    <phoneticPr fontId="4"/>
  </si>
  <si>
    <t>（２）雇主の社会負担</t>
    <phoneticPr fontId="5"/>
  </si>
  <si>
    <t>（１）一般政府</t>
    <phoneticPr fontId="4"/>
  </si>
  <si>
    <t>（２）家　計</t>
    <phoneticPr fontId="4"/>
  </si>
  <si>
    <t>　（３）個人企業</t>
    <phoneticPr fontId="4"/>
  </si>
  <si>
    <t>ｂ その他の産業</t>
    <rPh sb="6" eb="8">
      <t>サンギョウ</t>
    </rPh>
    <phoneticPr fontId="4"/>
  </si>
  <si>
    <t>③保険契約者に帰属</t>
    <phoneticPr fontId="4"/>
  </si>
  <si>
    <t>a雇主の現実社会負担</t>
    <phoneticPr fontId="2"/>
  </si>
  <si>
    <t>b雇主の帰属社会負担</t>
    <phoneticPr fontId="2"/>
  </si>
  <si>
    <t>法人企業</t>
    <phoneticPr fontId="5"/>
  </si>
  <si>
    <t>（非農林水・非金融）</t>
    <phoneticPr fontId="4"/>
  </si>
  <si>
    <t>（実数）</t>
    <rPh sb="1" eb="3">
      <t>ジッスウ</t>
    </rPh>
    <phoneticPr fontId="4"/>
  </si>
  <si>
    <t>③保険契約者に帰属</t>
    <phoneticPr fontId="4"/>
  </si>
  <si>
    <t>一人当たり</t>
    <rPh sb="0" eb="1">
      <t>1</t>
    </rPh>
    <phoneticPr fontId="2"/>
  </si>
  <si>
    <t>(単位：人)</t>
    <rPh sb="1" eb="3">
      <t>タンイ</t>
    </rPh>
    <rPh sb="4" eb="5">
      <t>ニン</t>
    </rPh>
    <phoneticPr fontId="2"/>
  </si>
  <si>
    <t>（１）賃金・俸給</t>
    <phoneticPr fontId="2"/>
  </si>
  <si>
    <t>（１）賃金・俸給</t>
    <phoneticPr fontId="2"/>
  </si>
  <si>
    <t>対家計民間非営利サービス</t>
    <phoneticPr fontId="4"/>
  </si>
  <si>
    <t>対家計民間非営利サービス</t>
    <phoneticPr fontId="4"/>
  </si>
  <si>
    <t>する財産所得</t>
    <phoneticPr fontId="2"/>
  </si>
  <si>
    <t>市町村内総生産（93SNA）</t>
    <rPh sb="0" eb="3">
      <t>シチョウソン</t>
    </rPh>
    <rPh sb="3" eb="4">
      <t>ナイ</t>
    </rPh>
    <rPh sb="4" eb="7">
      <t>ソウセイサン</t>
    </rPh>
    <phoneticPr fontId="2"/>
  </si>
  <si>
    <t>市町村民所得（93SNA）</t>
    <rPh sb="0" eb="2">
      <t>シチョウ</t>
    </rPh>
    <rPh sb="2" eb="4">
      <t>ソンミン</t>
    </rPh>
    <rPh sb="4" eb="6">
      <t>ショトク</t>
    </rPh>
    <phoneticPr fontId="2"/>
  </si>
  <si>
    <t>家計所得（93SNA）</t>
    <phoneticPr fontId="2"/>
  </si>
  <si>
    <t>平成13年度</t>
    <phoneticPr fontId="2"/>
  </si>
  <si>
    <t>平成13年度</t>
    <phoneticPr fontId="2"/>
  </si>
  <si>
    <t>平成13年度</t>
    <phoneticPr fontId="2"/>
  </si>
  <si>
    <t>鉱工業</t>
    <rPh sb="0" eb="3">
      <t>コウコウギョウ</t>
    </rPh>
    <phoneticPr fontId="2"/>
  </si>
  <si>
    <t>卸売・小売業</t>
  </si>
  <si>
    <t>金融・保険業</t>
  </si>
  <si>
    <t>※2</t>
  </si>
  <si>
    <t>※3</t>
  </si>
  <si>
    <t>関税等</t>
    <rPh sb="0" eb="2">
      <t>カンゼイ</t>
    </rPh>
    <rPh sb="2" eb="3">
      <t>トウ</t>
    </rPh>
    <phoneticPr fontId="2"/>
  </si>
  <si>
    <t>(控除）消費税</t>
    <rPh sb="1" eb="3">
      <t>コウジョ</t>
    </rPh>
    <rPh sb="4" eb="7">
      <t>ショウヒゼイ</t>
    </rPh>
    <phoneticPr fontId="2"/>
  </si>
  <si>
    <t>注）統計表中、表頭の「※2関税等」は「輸入品に課される税・関税」であり、「※3（控除）消費税」は「（控除）総資本形成に係る消費税」である。</t>
    <rPh sb="0" eb="1">
      <t>チュウ</t>
    </rPh>
    <rPh sb="2" eb="5">
      <t>トウケイヒョウ</t>
    </rPh>
    <rPh sb="5" eb="6">
      <t>チュウ</t>
    </rPh>
    <rPh sb="7" eb="9">
      <t>ヒョウトウ</t>
    </rPh>
    <rPh sb="13" eb="15">
      <t>カンゼイ</t>
    </rPh>
    <rPh sb="15" eb="16">
      <t>トウ</t>
    </rPh>
    <rPh sb="19" eb="22">
      <t>ユニュウヒン</t>
    </rPh>
    <rPh sb="23" eb="24">
      <t>カ</t>
    </rPh>
    <rPh sb="27" eb="28">
      <t>ゼイ</t>
    </rPh>
    <rPh sb="29" eb="31">
      <t>カンゼイ</t>
    </rPh>
    <rPh sb="40" eb="42">
      <t>コウジョ</t>
    </rPh>
    <rPh sb="43" eb="46">
      <t>ショウヒゼイ</t>
    </rPh>
    <rPh sb="50" eb="52">
      <t>コウジョ</t>
    </rPh>
    <rPh sb="53" eb="56">
      <t>ソウシホン</t>
    </rPh>
    <rPh sb="56" eb="58">
      <t>ケイセイ</t>
    </rPh>
    <rPh sb="59" eb="60">
      <t>カカ</t>
    </rPh>
    <rPh sb="61" eb="64">
      <t>ショウヒゼイ</t>
    </rPh>
    <phoneticPr fontId="2"/>
  </si>
  <si>
    <t>（参考）税額調整前</t>
  </si>
  <si>
    <t>注）統計表中、※1の「水産業」計数は秘匿情報となるため、「林業」に合算して計上している。　なお、市町村計は、合算前の計数であり、本表の計数とは一致しない。</t>
    <rPh sb="0" eb="1">
      <t>チュウ</t>
    </rPh>
    <rPh sb="2" eb="5">
      <t>トウケイヒョウ</t>
    </rPh>
    <rPh sb="5" eb="6">
      <t>チュウ</t>
    </rPh>
    <rPh sb="11" eb="14">
      <t>スイサンギョウ</t>
    </rPh>
    <rPh sb="15" eb="17">
      <t>ケイスウ</t>
    </rPh>
    <rPh sb="18" eb="20">
      <t>ヒトク</t>
    </rPh>
    <rPh sb="20" eb="22">
      <t>ジョウホウ</t>
    </rPh>
    <rPh sb="29" eb="31">
      <t>リンギョウ</t>
    </rPh>
    <rPh sb="33" eb="35">
      <t>ガッサン</t>
    </rPh>
    <rPh sb="37" eb="39">
      <t>ケイジョウ</t>
    </rPh>
    <rPh sb="48" eb="51">
      <t>シチョウソン</t>
    </rPh>
    <rPh sb="51" eb="52">
      <t>ケイ</t>
    </rPh>
    <rPh sb="54" eb="56">
      <t>ガッサン</t>
    </rPh>
    <rPh sb="56" eb="57">
      <t>マエ</t>
    </rPh>
    <rPh sb="58" eb="59">
      <t>ケイ</t>
    </rPh>
    <rPh sb="59" eb="60">
      <t>スウ</t>
    </rPh>
    <rPh sb="64" eb="65">
      <t>ホン</t>
    </rPh>
    <rPh sb="65" eb="66">
      <t>ヒョウ</t>
    </rPh>
    <rPh sb="67" eb="69">
      <t>ケイスウ</t>
    </rPh>
    <rPh sb="71" eb="73">
      <t>イッチ</t>
    </rPh>
    <phoneticPr fontId="2"/>
  </si>
  <si>
    <t>運輸業</t>
    <phoneticPr fontId="2"/>
  </si>
  <si>
    <t>情報通信業</t>
    <rPh sb="0" eb="2">
      <t>ジョウホウ</t>
    </rPh>
    <rPh sb="2" eb="4">
      <t>ツウシン</t>
    </rPh>
    <phoneticPr fontId="2"/>
  </si>
  <si>
    <t>※１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</si>
</sst>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&quot;▲&quot;#,##0"/>
    <numFmt numFmtId="177" formatCode="#,##0;[Black]&quot;▲&quot;#,##0"/>
    <numFmt numFmtId="178" formatCode="#,##0.0;[Black]&quot;▲&quot;#,##0.0"/>
  </numFmts>
  <fonts count="9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Osaka"/>
      <family val="3"/>
      <charset val="128"/>
    </font>
    <font>
      <sz val="9"/>
      <name val="Osaka"/>
      <family val="3"/>
      <charset val="128"/>
    </font>
    <font>
      <sz val="6"/>
      <name val="ＭＳ Ｐゴシック"/>
      <family val="3"/>
      <charset val="128"/>
    </font>
    <font>
      <sz val="14"/>
      <color indexed="14"/>
      <name val="ＭＳ Ｐゴシック"/>
      <family val="3"/>
      <charset val="128"/>
    </font>
    <font>
      <sz val="9.5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76" fontId="3" fillId="2" borderId="0"/>
  </cellStyleXfs>
  <cellXfs count="177">
    <xf numFmtId="0" fontId="0" fillId="0" borderId="0" xfId="0"/>
    <xf numFmtId="177" fontId="1" fillId="0" borderId="0" xfId="2" applyNumberFormat="1" applyFont="1" applyFill="1" applyBorder="1" applyAlignment="1">
      <alignment vertical="center"/>
    </xf>
    <xf numFmtId="178" fontId="1" fillId="0" borderId="0" xfId="2" applyNumberFormat="1" applyFont="1" applyFill="1" applyBorder="1" applyAlignment="1">
      <alignment vertical="center"/>
    </xf>
    <xf numFmtId="177" fontId="1" fillId="0" borderId="1" xfId="2" applyNumberFormat="1" applyFont="1" applyFill="1" applyBorder="1" applyAlignment="1">
      <alignment vertical="center"/>
    </xf>
    <xf numFmtId="177" fontId="1" fillId="0" borderId="0" xfId="2" applyNumberFormat="1" applyFont="1" applyFill="1" applyBorder="1" applyAlignment="1">
      <alignment horizontal="center" vertical="center"/>
    </xf>
    <xf numFmtId="177" fontId="1" fillId="0" borderId="0" xfId="2" applyNumberFormat="1" applyFont="1" applyFill="1" applyAlignment="1">
      <alignment horizontal="center" vertical="center"/>
    </xf>
    <xf numFmtId="177" fontId="1" fillId="0" borderId="0" xfId="2" applyNumberFormat="1" applyFont="1" applyFill="1" applyBorder="1" applyAlignment="1">
      <alignment horizontal="right" vertical="center"/>
    </xf>
    <xf numFmtId="177" fontId="1" fillId="0" borderId="0" xfId="2" applyNumberFormat="1" applyFont="1" applyFill="1" applyAlignment="1">
      <alignment horizontal="right" vertical="center"/>
    </xf>
    <xf numFmtId="177" fontId="1" fillId="0" borderId="0" xfId="2" applyNumberFormat="1" applyFont="1" applyFill="1" applyAlignment="1">
      <alignment vertical="center"/>
    </xf>
    <xf numFmtId="0" fontId="1" fillId="0" borderId="0" xfId="0" applyFont="1"/>
    <xf numFmtId="177" fontId="1" fillId="0" borderId="2" xfId="2" applyNumberFormat="1" applyFont="1" applyFill="1" applyBorder="1" applyAlignment="1">
      <alignment vertical="center"/>
    </xf>
    <xf numFmtId="178" fontId="1" fillId="0" borderId="2" xfId="2" applyNumberFormat="1" applyFont="1" applyFill="1" applyBorder="1" applyAlignment="1">
      <alignment vertical="center"/>
    </xf>
    <xf numFmtId="177" fontId="1" fillId="0" borderId="3" xfId="2" applyNumberFormat="1" applyFont="1" applyFill="1" applyBorder="1" applyAlignment="1">
      <alignment vertical="center"/>
    </xf>
    <xf numFmtId="178" fontId="1" fillId="0" borderId="1" xfId="2" applyNumberFormat="1" applyFont="1" applyFill="1" applyBorder="1" applyAlignment="1">
      <alignment vertical="center"/>
    </xf>
    <xf numFmtId="178" fontId="1" fillId="0" borderId="3" xfId="2" applyNumberFormat="1" applyFont="1" applyFill="1" applyBorder="1" applyAlignment="1">
      <alignment vertical="center"/>
    </xf>
    <xf numFmtId="177" fontId="1" fillId="0" borderId="4" xfId="2" applyNumberFormat="1" applyFont="1" applyFill="1" applyBorder="1" applyAlignment="1">
      <alignment vertical="center"/>
    </xf>
    <xf numFmtId="177" fontId="1" fillId="0" borderId="5" xfId="2" applyNumberFormat="1" applyFont="1" applyFill="1" applyBorder="1" applyAlignment="1">
      <alignment vertical="center"/>
    </xf>
    <xf numFmtId="178" fontId="1" fillId="0" borderId="4" xfId="2" applyNumberFormat="1" applyFont="1" applyFill="1" applyBorder="1" applyAlignment="1">
      <alignment vertical="center"/>
    </xf>
    <xf numFmtId="178" fontId="1" fillId="0" borderId="5" xfId="2" applyNumberFormat="1" applyFont="1" applyFill="1" applyBorder="1" applyAlignment="1">
      <alignment vertical="center"/>
    </xf>
    <xf numFmtId="177" fontId="1" fillId="0" borderId="6" xfId="2" applyNumberFormat="1" applyFont="1" applyFill="1" applyBorder="1" applyAlignment="1">
      <alignment vertical="center"/>
    </xf>
    <xf numFmtId="178" fontId="1" fillId="0" borderId="6" xfId="2" applyNumberFormat="1" applyFont="1" applyFill="1" applyBorder="1" applyAlignment="1">
      <alignment vertical="center"/>
    </xf>
    <xf numFmtId="178" fontId="1" fillId="0" borderId="7" xfId="2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/>
    <xf numFmtId="177" fontId="1" fillId="0" borderId="8" xfId="2" applyNumberFormat="1" applyFont="1" applyFill="1" applyBorder="1" applyAlignment="1">
      <alignment vertical="center"/>
    </xf>
    <xf numFmtId="177" fontId="1" fillId="0" borderId="9" xfId="2" applyNumberFormat="1" applyFont="1" applyFill="1" applyBorder="1" applyAlignment="1">
      <alignment vertical="center"/>
    </xf>
    <xf numFmtId="177" fontId="1" fillId="0" borderId="10" xfId="2" applyNumberFormat="1" applyFont="1" applyFill="1" applyBorder="1" applyAlignment="1">
      <alignment vertical="center"/>
    </xf>
    <xf numFmtId="177" fontId="1" fillId="0" borderId="11" xfId="2" applyNumberFormat="1" applyFont="1" applyFill="1" applyBorder="1" applyAlignment="1">
      <alignment vertical="center"/>
    </xf>
    <xf numFmtId="178" fontId="1" fillId="0" borderId="12" xfId="2" applyNumberFormat="1" applyFont="1" applyFill="1" applyBorder="1" applyAlignment="1">
      <alignment vertical="center"/>
    </xf>
    <xf numFmtId="178" fontId="1" fillId="0" borderId="13" xfId="2" applyNumberFormat="1" applyFont="1" applyFill="1" applyBorder="1" applyAlignment="1">
      <alignment vertical="center"/>
    </xf>
    <xf numFmtId="178" fontId="1" fillId="0" borderId="14" xfId="2" applyNumberFormat="1" applyFont="1" applyFill="1" applyBorder="1" applyAlignment="1">
      <alignment vertical="center"/>
    </xf>
    <xf numFmtId="178" fontId="1" fillId="0" borderId="0" xfId="2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7" fontId="1" fillId="0" borderId="0" xfId="2" applyNumberFormat="1" applyFont="1" applyFill="1" applyBorder="1" applyAlignment="1">
      <alignment horizontal="left" vertical="center"/>
    </xf>
    <xf numFmtId="177" fontId="1" fillId="0" borderId="2" xfId="2" applyNumberFormat="1" applyFont="1" applyFill="1" applyBorder="1" applyAlignment="1">
      <alignment horizontal="center" vertical="center"/>
    </xf>
    <xf numFmtId="178" fontId="1" fillId="0" borderId="8" xfId="2" applyNumberFormat="1" applyFont="1" applyFill="1" applyBorder="1" applyAlignment="1">
      <alignment vertical="center"/>
    </xf>
    <xf numFmtId="178" fontId="1" fillId="0" borderId="9" xfId="2" applyNumberFormat="1" applyFont="1" applyFill="1" applyBorder="1" applyAlignment="1">
      <alignment vertical="center"/>
    </xf>
    <xf numFmtId="177" fontId="1" fillId="0" borderId="15" xfId="2" applyNumberFormat="1" applyFont="1" applyFill="1" applyBorder="1" applyAlignment="1">
      <alignment vertical="center"/>
    </xf>
    <xf numFmtId="178" fontId="1" fillId="0" borderId="15" xfId="2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177" fontId="1" fillId="0" borderId="9" xfId="0" applyNumberFormat="1" applyFont="1" applyFill="1" applyBorder="1" applyAlignment="1">
      <alignment vertical="center"/>
    </xf>
    <xf numFmtId="177" fontId="1" fillId="0" borderId="8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177" fontId="1" fillId="0" borderId="15" xfId="0" applyNumberFormat="1" applyFont="1" applyFill="1" applyBorder="1" applyAlignment="1">
      <alignment vertical="center"/>
    </xf>
    <xf numFmtId="178" fontId="1" fillId="0" borderId="16" xfId="2" applyNumberFormat="1" applyFont="1" applyFill="1" applyBorder="1" applyAlignment="1">
      <alignment vertical="center"/>
    </xf>
    <xf numFmtId="178" fontId="1" fillId="0" borderId="17" xfId="2" applyNumberFormat="1" applyFont="1" applyFill="1" applyBorder="1" applyAlignment="1">
      <alignment vertical="center"/>
    </xf>
    <xf numFmtId="178" fontId="1" fillId="0" borderId="10" xfId="2" applyNumberFormat="1" applyFont="1" applyFill="1" applyBorder="1" applyAlignment="1">
      <alignment vertical="center"/>
    </xf>
    <xf numFmtId="178" fontId="1" fillId="0" borderId="18" xfId="2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7" fontId="1" fillId="0" borderId="3" xfId="0" applyNumberFormat="1" applyFont="1" applyFill="1" applyBorder="1" applyAlignment="1">
      <alignment vertical="center"/>
    </xf>
    <xf numFmtId="178" fontId="1" fillId="0" borderId="11" xfId="2" applyNumberFormat="1" applyFont="1" applyFill="1" applyBorder="1" applyAlignment="1">
      <alignment vertical="center"/>
    </xf>
    <xf numFmtId="178" fontId="1" fillId="0" borderId="19" xfId="2" applyNumberFormat="1" applyFont="1" applyFill="1" applyBorder="1" applyAlignment="1">
      <alignment vertical="center"/>
    </xf>
    <xf numFmtId="177" fontId="1" fillId="0" borderId="20" xfId="2" applyNumberFormat="1" applyFont="1" applyFill="1" applyBorder="1" applyAlignment="1">
      <alignment vertical="center"/>
    </xf>
    <xf numFmtId="177" fontId="1" fillId="0" borderId="7" xfId="0" applyNumberFormat="1" applyFont="1" applyFill="1" applyBorder="1" applyAlignment="1">
      <alignment vertical="center"/>
    </xf>
    <xf numFmtId="178" fontId="1" fillId="0" borderId="20" xfId="2" applyNumberFormat="1" applyFont="1" applyFill="1" applyBorder="1" applyAlignment="1">
      <alignment vertical="center"/>
    </xf>
    <xf numFmtId="178" fontId="1" fillId="0" borderId="21" xfId="2" applyNumberFormat="1" applyFont="1" applyFill="1" applyBorder="1" applyAlignment="1">
      <alignment vertical="center"/>
    </xf>
    <xf numFmtId="178" fontId="1" fillId="0" borderId="22" xfId="2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Alignment="1">
      <alignment vertical="center" shrinkToFit="1"/>
    </xf>
    <xf numFmtId="177" fontId="1" fillId="0" borderId="16" xfId="2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177" fontId="1" fillId="0" borderId="20" xfId="0" applyNumberFormat="1" applyFont="1" applyFill="1" applyBorder="1" applyAlignment="1">
      <alignment vertical="center"/>
    </xf>
    <xf numFmtId="177" fontId="1" fillId="3" borderId="23" xfId="2" applyNumberFormat="1" applyFont="1" applyFill="1" applyBorder="1" applyAlignment="1">
      <alignment vertical="center"/>
    </xf>
    <xf numFmtId="38" fontId="1" fillId="3" borderId="8" xfId="1" applyFont="1" applyFill="1" applyBorder="1" applyAlignment="1">
      <alignment horizontal="center" vertical="center" shrinkToFit="1"/>
    </xf>
    <xf numFmtId="38" fontId="1" fillId="3" borderId="23" xfId="1" applyFont="1" applyFill="1" applyBorder="1" applyAlignment="1">
      <alignment horizontal="center" vertical="center" shrinkToFit="1"/>
    </xf>
    <xf numFmtId="38" fontId="1" fillId="3" borderId="24" xfId="1" applyFont="1" applyFill="1" applyBorder="1" applyAlignment="1">
      <alignment vertical="center"/>
    </xf>
    <xf numFmtId="38" fontId="1" fillId="3" borderId="9" xfId="1" applyFont="1" applyFill="1" applyBorder="1" applyAlignment="1">
      <alignment vertical="center"/>
    </xf>
    <xf numFmtId="38" fontId="1" fillId="3" borderId="8" xfId="1" applyFont="1" applyFill="1" applyBorder="1" applyAlignment="1">
      <alignment vertical="center"/>
    </xf>
    <xf numFmtId="38" fontId="1" fillId="3" borderId="23" xfId="1" applyFont="1" applyFill="1" applyBorder="1" applyAlignment="1">
      <alignment horizontal="center" vertical="center"/>
    </xf>
    <xf numFmtId="177" fontId="1" fillId="3" borderId="25" xfId="2" applyNumberFormat="1" applyFont="1" applyFill="1" applyBorder="1" applyAlignment="1">
      <alignment horizontal="center" vertical="center"/>
    </xf>
    <xf numFmtId="38" fontId="1" fillId="3" borderId="5" xfId="1" applyFont="1" applyFill="1" applyBorder="1" applyAlignment="1">
      <alignment vertical="center"/>
    </xf>
    <xf numFmtId="38" fontId="1" fillId="3" borderId="25" xfId="1" applyFont="1" applyFill="1" applyBorder="1" applyAlignment="1">
      <alignment vertical="center"/>
    </xf>
    <xf numFmtId="38" fontId="1" fillId="3" borderId="21" xfId="1" applyFont="1" applyFill="1" applyBorder="1" applyAlignment="1">
      <alignment vertical="center"/>
    </xf>
    <xf numFmtId="38" fontId="1" fillId="3" borderId="26" xfId="1" applyFont="1" applyFill="1" applyBorder="1" applyAlignment="1">
      <alignment horizontal="center" vertical="center"/>
    </xf>
    <xf numFmtId="38" fontId="1" fillId="3" borderId="27" xfId="1" applyFont="1" applyFill="1" applyBorder="1" applyAlignment="1">
      <alignment horizontal="center" vertical="center"/>
    </xf>
    <xf numFmtId="38" fontId="1" fillId="3" borderId="25" xfId="1" applyFont="1" applyFill="1" applyBorder="1" applyAlignment="1">
      <alignment horizontal="center" vertical="center"/>
    </xf>
    <xf numFmtId="38" fontId="1" fillId="3" borderId="25" xfId="1" applyFont="1" applyFill="1" applyBorder="1" applyAlignment="1">
      <alignment horizontal="center" vertical="center" shrinkToFit="1"/>
    </xf>
    <xf numFmtId="177" fontId="1" fillId="3" borderId="28" xfId="2" applyNumberFormat="1" applyFont="1" applyFill="1" applyBorder="1" applyAlignment="1">
      <alignment vertical="center"/>
    </xf>
    <xf numFmtId="177" fontId="1" fillId="3" borderId="29" xfId="2" applyNumberFormat="1" applyFont="1" applyFill="1" applyBorder="1" applyAlignment="1">
      <alignment vertical="center"/>
    </xf>
    <xf numFmtId="177" fontId="1" fillId="3" borderId="25" xfId="2" applyNumberFormat="1" applyFont="1" applyFill="1" applyBorder="1" applyAlignment="1">
      <alignment vertical="center"/>
    </xf>
    <xf numFmtId="177" fontId="1" fillId="3" borderId="23" xfId="2" applyNumberFormat="1" applyFont="1" applyFill="1" applyBorder="1" applyAlignment="1">
      <alignment horizontal="center" vertical="center"/>
    </xf>
    <xf numFmtId="177" fontId="1" fillId="3" borderId="8" xfId="2" applyNumberFormat="1" applyFont="1" applyFill="1" applyBorder="1" applyAlignment="1">
      <alignment horizontal="center" vertical="center" shrinkToFit="1"/>
    </xf>
    <xf numFmtId="177" fontId="1" fillId="3" borderId="25" xfId="2" applyNumberFormat="1" applyFont="1" applyFill="1" applyBorder="1" applyAlignment="1">
      <alignment horizontal="center"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21" xfId="1" applyFont="1" applyFill="1" applyBorder="1" applyAlignment="1">
      <alignment vertical="center" shrinkToFit="1"/>
    </xf>
    <xf numFmtId="38" fontId="1" fillId="3" borderId="26" xfId="1" applyFont="1" applyFill="1" applyBorder="1" applyAlignment="1">
      <alignment horizontal="center" vertical="center" shrinkToFit="1"/>
    </xf>
    <xf numFmtId="38" fontId="1" fillId="3" borderId="27" xfId="1" applyFont="1" applyFill="1" applyBorder="1" applyAlignment="1">
      <alignment horizontal="center" vertical="center" shrinkToFit="1"/>
    </xf>
    <xf numFmtId="177" fontId="1" fillId="3" borderId="5" xfId="2" applyNumberFormat="1" applyFont="1" applyFill="1" applyBorder="1" applyAlignment="1">
      <alignment horizontal="center" vertical="center" shrinkToFit="1"/>
    </xf>
    <xf numFmtId="177" fontId="1" fillId="3" borderId="9" xfId="2" applyNumberFormat="1" applyFont="1" applyFill="1" applyBorder="1" applyAlignment="1">
      <alignment vertical="center"/>
    </xf>
    <xf numFmtId="177" fontId="1" fillId="3" borderId="23" xfId="2" applyNumberFormat="1" applyFont="1" applyFill="1" applyBorder="1" applyAlignment="1">
      <alignment horizontal="center" vertical="center" shrinkToFit="1"/>
    </xf>
    <xf numFmtId="177" fontId="1" fillId="3" borderId="8" xfId="2" applyNumberFormat="1" applyFont="1" applyFill="1" applyBorder="1" applyAlignment="1">
      <alignment vertical="center"/>
    </xf>
    <xf numFmtId="177" fontId="1" fillId="3" borderId="24" xfId="2" applyNumberFormat="1" applyFont="1" applyFill="1" applyBorder="1" applyAlignment="1">
      <alignment vertical="center"/>
    </xf>
    <xf numFmtId="177" fontId="1" fillId="3" borderId="28" xfId="2" applyNumberFormat="1" applyFont="1" applyFill="1" applyBorder="1" applyAlignment="1">
      <alignment horizontal="center" vertical="center"/>
    </xf>
    <xf numFmtId="177" fontId="1" fillId="3" borderId="0" xfId="2" applyNumberFormat="1" applyFont="1" applyFill="1" applyBorder="1" applyAlignment="1">
      <alignment horizontal="left" vertical="center"/>
    </xf>
    <xf numFmtId="177" fontId="1" fillId="3" borderId="10" xfId="2" applyNumberFormat="1" applyFont="1" applyFill="1" applyBorder="1" applyAlignment="1">
      <alignment horizontal="left" vertical="center"/>
    </xf>
    <xf numFmtId="177" fontId="1" fillId="3" borderId="23" xfId="2" applyNumberFormat="1" applyFont="1" applyFill="1" applyBorder="1" applyAlignment="1">
      <alignment vertical="center" shrinkToFit="1"/>
    </xf>
    <xf numFmtId="177" fontId="1" fillId="3" borderId="28" xfId="2" applyNumberFormat="1" applyFont="1" applyFill="1" applyBorder="1" applyAlignment="1">
      <alignment horizontal="left" vertical="center"/>
    </xf>
    <xf numFmtId="177" fontId="1" fillId="3" borderId="4" xfId="2" applyNumberFormat="1" applyFont="1" applyFill="1" applyBorder="1" applyAlignment="1">
      <alignment horizontal="center" vertical="center"/>
    </xf>
    <xf numFmtId="177" fontId="1" fillId="3" borderId="21" xfId="2" applyNumberFormat="1" applyFont="1" applyFill="1" applyBorder="1" applyAlignment="1">
      <alignment horizontal="center" vertical="center"/>
    </xf>
    <xf numFmtId="178" fontId="1" fillId="3" borderId="23" xfId="2" applyNumberFormat="1" applyFont="1" applyFill="1" applyBorder="1" applyAlignment="1">
      <alignment vertical="center"/>
    </xf>
    <xf numFmtId="178" fontId="1" fillId="3" borderId="28" xfId="2" applyNumberFormat="1" applyFont="1" applyFill="1" applyBorder="1" applyAlignment="1">
      <alignment vertical="center"/>
    </xf>
    <xf numFmtId="178" fontId="1" fillId="3" borderId="29" xfId="2" applyNumberFormat="1" applyFont="1" applyFill="1" applyBorder="1" applyAlignment="1">
      <alignment vertical="center"/>
    </xf>
    <xf numFmtId="178" fontId="1" fillId="3" borderId="25" xfId="2" applyNumberFormat="1" applyFont="1" applyFill="1" applyBorder="1" applyAlignment="1">
      <alignment vertical="center"/>
    </xf>
    <xf numFmtId="177" fontId="1" fillId="3" borderId="9" xfId="2" applyNumberFormat="1" applyFont="1" applyFill="1" applyBorder="1" applyAlignment="1">
      <alignment horizontal="center" vertical="center"/>
    </xf>
    <xf numFmtId="49" fontId="1" fillId="3" borderId="9" xfId="2" applyNumberFormat="1" applyFont="1" applyFill="1" applyBorder="1" applyAlignment="1">
      <alignment horizontal="left" vertical="center"/>
    </xf>
    <xf numFmtId="177" fontId="1" fillId="3" borderId="0" xfId="2" applyNumberFormat="1" applyFont="1" applyFill="1" applyBorder="1" applyAlignment="1">
      <alignment vertical="center"/>
    </xf>
    <xf numFmtId="177" fontId="1" fillId="3" borderId="24" xfId="2" applyNumberFormat="1" applyFont="1" applyFill="1" applyBorder="1" applyAlignment="1">
      <alignment horizontal="center" vertical="center"/>
    </xf>
    <xf numFmtId="177" fontId="1" fillId="3" borderId="9" xfId="2" applyNumberFormat="1" applyFont="1" applyFill="1" applyBorder="1" applyAlignment="1">
      <alignment horizontal="left" vertical="center"/>
    </xf>
    <xf numFmtId="177" fontId="1" fillId="3" borderId="8" xfId="2" applyNumberFormat="1" applyFont="1" applyFill="1" applyBorder="1" applyAlignment="1">
      <alignment horizontal="left" vertical="center"/>
    </xf>
    <xf numFmtId="177" fontId="1" fillId="3" borderId="23" xfId="2" applyNumberFormat="1" applyFont="1" applyFill="1" applyBorder="1" applyAlignment="1">
      <alignment horizontal="left" vertical="center" shrinkToFit="1"/>
    </xf>
    <xf numFmtId="177" fontId="1" fillId="3" borderId="4" xfId="2" applyNumberFormat="1" applyFont="1" applyFill="1" applyBorder="1" applyAlignment="1">
      <alignment horizontal="left" vertical="center"/>
    </xf>
    <xf numFmtId="177" fontId="1" fillId="3" borderId="5" xfId="2" applyNumberFormat="1" applyFont="1" applyFill="1" applyBorder="1" applyAlignment="1">
      <alignment horizontal="left" vertical="center"/>
    </xf>
    <xf numFmtId="177" fontId="1" fillId="3" borderId="30" xfId="2" applyNumberFormat="1" applyFont="1" applyFill="1" applyBorder="1" applyAlignment="1">
      <alignment horizontal="center" vertical="center"/>
    </xf>
    <xf numFmtId="177" fontId="7" fillId="3" borderId="25" xfId="2" applyNumberFormat="1" applyFont="1" applyFill="1" applyBorder="1" applyAlignment="1">
      <alignment vertical="center"/>
    </xf>
    <xf numFmtId="177" fontId="1" fillId="3" borderId="31" xfId="2" applyNumberFormat="1" applyFont="1" applyFill="1" applyBorder="1" applyAlignment="1">
      <alignment vertical="center"/>
    </xf>
    <xf numFmtId="177" fontId="1" fillId="3" borderId="32" xfId="2" applyNumberFormat="1" applyFont="1" applyFill="1" applyBorder="1" applyAlignment="1">
      <alignment vertical="center"/>
    </xf>
    <xf numFmtId="178" fontId="1" fillId="3" borderId="28" xfId="2" applyNumberFormat="1" applyFont="1" applyFill="1" applyBorder="1" applyAlignment="1">
      <alignment horizontal="center" vertical="center"/>
    </xf>
    <xf numFmtId="177" fontId="1" fillId="3" borderId="2" xfId="2" applyNumberFormat="1" applyFont="1" applyFill="1" applyBorder="1" applyAlignment="1">
      <alignment horizontal="left" vertical="center"/>
    </xf>
    <xf numFmtId="178" fontId="1" fillId="3" borderId="25" xfId="2" applyNumberFormat="1" applyFont="1" applyFill="1" applyBorder="1" applyAlignment="1">
      <alignment horizontal="center" vertical="center"/>
    </xf>
    <xf numFmtId="177" fontId="1" fillId="3" borderId="4" xfId="2" applyNumberFormat="1" applyFont="1" applyFill="1" applyBorder="1" applyAlignment="1">
      <alignment vertical="center"/>
    </xf>
    <xf numFmtId="177" fontId="1" fillId="3" borderId="30" xfId="2" applyNumberFormat="1" applyFont="1" applyFill="1" applyBorder="1" applyAlignment="1">
      <alignment horizontal="center" vertical="center" shrinkToFit="1"/>
    </xf>
    <xf numFmtId="177" fontId="1" fillId="3" borderId="28" xfId="2" applyNumberFormat="1" applyFont="1" applyFill="1" applyBorder="1" applyAlignment="1">
      <alignment horizontal="center" vertical="center" shrinkToFit="1"/>
    </xf>
    <xf numFmtId="177" fontId="1" fillId="3" borderId="21" xfId="2" applyNumberFormat="1" applyFont="1" applyFill="1" applyBorder="1" applyAlignment="1">
      <alignment vertical="center"/>
    </xf>
    <xf numFmtId="177" fontId="6" fillId="3" borderId="9" xfId="2" applyNumberFormat="1" applyFont="1" applyFill="1" applyBorder="1" applyAlignment="1">
      <alignment vertical="center"/>
    </xf>
    <xf numFmtId="177" fontId="1" fillId="3" borderId="9" xfId="2" applyNumberFormat="1" applyFont="1" applyFill="1" applyBorder="1" applyAlignment="1">
      <alignment vertical="center" shrinkToFit="1"/>
    </xf>
    <xf numFmtId="177" fontId="1" fillId="3" borderId="10" xfId="2" applyNumberFormat="1" applyFont="1" applyFill="1" applyBorder="1" applyAlignment="1">
      <alignment vertical="center" shrinkToFit="1"/>
    </xf>
    <xf numFmtId="177" fontId="1" fillId="3" borderId="8" xfId="2" applyNumberFormat="1" applyFont="1" applyFill="1" applyBorder="1" applyAlignment="1">
      <alignment vertical="center" shrinkToFit="1"/>
    </xf>
    <xf numFmtId="177" fontId="1" fillId="3" borderId="0" xfId="2" applyNumberFormat="1" applyFont="1" applyFill="1" applyBorder="1" applyAlignment="1">
      <alignment vertical="center" shrinkToFit="1"/>
    </xf>
    <xf numFmtId="177" fontId="1" fillId="3" borderId="24" xfId="2" applyNumberFormat="1" applyFont="1" applyFill="1" applyBorder="1" applyAlignment="1">
      <alignment vertical="center" shrinkToFit="1"/>
    </xf>
    <xf numFmtId="177" fontId="1" fillId="3" borderId="33" xfId="2" applyNumberFormat="1" applyFont="1" applyFill="1" applyBorder="1" applyAlignment="1">
      <alignment vertical="center"/>
    </xf>
    <xf numFmtId="177" fontId="6" fillId="3" borderId="34" xfId="2" applyNumberFormat="1" applyFont="1" applyFill="1" applyBorder="1" applyAlignment="1">
      <alignment vertical="center"/>
    </xf>
    <xf numFmtId="177" fontId="1" fillId="3" borderId="34" xfId="2" applyNumberFormat="1" applyFont="1" applyFill="1" applyBorder="1" applyAlignment="1">
      <alignment horizontal="center" vertical="center"/>
    </xf>
    <xf numFmtId="177" fontId="1" fillId="3" borderId="35" xfId="2" applyNumberFormat="1" applyFont="1" applyFill="1" applyBorder="1" applyAlignment="1">
      <alignment horizontal="center" vertical="center" wrapText="1"/>
    </xf>
    <xf numFmtId="177" fontId="1" fillId="3" borderId="36" xfId="2" applyNumberFormat="1" applyFont="1" applyFill="1" applyBorder="1" applyAlignment="1">
      <alignment horizontal="center" vertical="center"/>
    </xf>
    <xf numFmtId="177" fontId="1" fillId="3" borderId="34" xfId="2" applyNumberFormat="1" applyFont="1" applyFill="1" applyBorder="1" applyAlignment="1">
      <alignment horizontal="centerContinuous" vertical="center"/>
    </xf>
    <xf numFmtId="177" fontId="1" fillId="3" borderId="34" xfId="2" quotePrefix="1" applyNumberFormat="1" applyFont="1" applyFill="1" applyBorder="1" applyAlignment="1">
      <alignment horizontal="centerContinuous" vertical="center"/>
    </xf>
    <xf numFmtId="177" fontId="1" fillId="3" borderId="36" xfId="2" applyNumberFormat="1" applyFont="1" applyFill="1" applyBorder="1" applyAlignment="1">
      <alignment horizontal="centerContinuous" vertical="center"/>
    </xf>
    <xf numFmtId="177" fontId="1" fillId="3" borderId="14" xfId="2" applyNumberFormat="1" applyFont="1" applyFill="1" applyBorder="1" applyAlignment="1">
      <alignment horizontal="center" vertical="center" shrinkToFit="1"/>
    </xf>
    <xf numFmtId="177" fontId="1" fillId="3" borderId="4" xfId="2" applyNumberFormat="1" applyFont="1" applyFill="1" applyBorder="1" applyAlignment="1">
      <alignment horizontal="center" vertical="center" shrinkToFit="1"/>
    </xf>
    <xf numFmtId="177" fontId="1" fillId="3" borderId="7" xfId="2" applyNumberFormat="1" applyFont="1" applyFill="1" applyBorder="1" applyAlignment="1">
      <alignment horizontal="center" vertical="center" shrinkToFit="1"/>
    </xf>
    <xf numFmtId="177" fontId="1" fillId="3" borderId="20" xfId="2" applyNumberFormat="1" applyFont="1" applyFill="1" applyBorder="1" applyAlignment="1">
      <alignment horizontal="center" vertical="center" shrinkToFit="1"/>
    </xf>
    <xf numFmtId="177" fontId="1" fillId="3" borderId="37" xfId="2" applyNumberFormat="1" applyFont="1" applyFill="1" applyBorder="1" applyAlignment="1">
      <alignment horizontal="center" vertical="center" shrinkToFit="1"/>
    </xf>
    <xf numFmtId="177" fontId="6" fillId="3" borderId="14" xfId="2" applyNumberFormat="1" applyFont="1" applyFill="1" applyBorder="1" applyAlignment="1">
      <alignment vertical="center"/>
    </xf>
    <xf numFmtId="177" fontId="1" fillId="3" borderId="37" xfId="2" applyNumberFormat="1" applyFont="1" applyFill="1" applyBorder="1" applyAlignment="1">
      <alignment horizontal="center" vertical="center"/>
    </xf>
    <xf numFmtId="177" fontId="1" fillId="3" borderId="14" xfId="2" applyNumberFormat="1" applyFont="1" applyFill="1" applyBorder="1" applyAlignment="1">
      <alignment vertical="center" shrinkToFit="1"/>
    </xf>
    <xf numFmtId="177" fontId="1" fillId="3" borderId="38" xfId="2" applyNumberFormat="1" applyFont="1" applyFill="1" applyBorder="1" applyAlignment="1">
      <alignment horizontal="center" vertical="center" shrinkToFit="1"/>
    </xf>
    <xf numFmtId="177" fontId="1" fillId="3" borderId="39" xfId="2" applyNumberFormat="1" applyFont="1" applyFill="1" applyBorder="1" applyAlignment="1">
      <alignment vertical="center" shrinkToFit="1"/>
    </xf>
    <xf numFmtId="177" fontId="1" fillId="3" borderId="40" xfId="2" applyNumberFormat="1" applyFont="1" applyFill="1" applyBorder="1" applyAlignment="1">
      <alignment horizontal="center" vertical="center" shrinkToFit="1"/>
    </xf>
    <xf numFmtId="177" fontId="1" fillId="3" borderId="27" xfId="2" applyNumberFormat="1" applyFont="1" applyFill="1" applyBorder="1" applyAlignment="1">
      <alignment horizontal="center" vertical="center" shrinkToFit="1"/>
    </xf>
    <xf numFmtId="177" fontId="1" fillId="3" borderId="7" xfId="2" applyNumberFormat="1" applyFont="1" applyFill="1" applyBorder="1" applyAlignment="1">
      <alignment horizontal="center" vertical="center"/>
    </xf>
    <xf numFmtId="177" fontId="1" fillId="3" borderId="14" xfId="2" applyNumberFormat="1" applyFont="1" applyFill="1" applyBorder="1" applyAlignment="1">
      <alignment vertical="center"/>
    </xf>
    <xf numFmtId="177" fontId="1" fillId="3" borderId="38" xfId="2" applyNumberFormat="1" applyFont="1" applyFill="1" applyBorder="1" applyAlignment="1">
      <alignment horizontal="center" vertical="center"/>
    </xf>
    <xf numFmtId="177" fontId="1" fillId="3" borderId="39" xfId="2" applyNumberFormat="1" applyFont="1" applyFill="1" applyBorder="1" applyAlignment="1">
      <alignment vertical="center"/>
    </xf>
    <xf numFmtId="177" fontId="1" fillId="3" borderId="40" xfId="2" applyNumberFormat="1" applyFont="1" applyFill="1" applyBorder="1" applyAlignment="1">
      <alignment horizontal="center" vertical="center"/>
    </xf>
    <xf numFmtId="177" fontId="1" fillId="3" borderId="27" xfId="2" applyNumberFormat="1" applyFont="1" applyFill="1" applyBorder="1" applyAlignment="1">
      <alignment horizontal="center" vertical="center"/>
    </xf>
    <xf numFmtId="177" fontId="8" fillId="3" borderId="4" xfId="2" applyNumberFormat="1" applyFont="1" applyFill="1" applyBorder="1" applyAlignment="1">
      <alignment horizontal="center" vertical="center" shrinkToFit="1"/>
    </xf>
    <xf numFmtId="177" fontId="1" fillId="3" borderId="34" xfId="2" applyNumberFormat="1" applyFont="1" applyFill="1" applyBorder="1" applyAlignment="1">
      <alignment horizontal="center" vertical="center" wrapText="1"/>
    </xf>
    <xf numFmtId="177" fontId="1" fillId="3" borderId="14" xfId="2" applyNumberFormat="1" applyFont="1" applyFill="1" applyBorder="1" applyAlignment="1">
      <alignment horizontal="center" vertical="center"/>
    </xf>
    <xf numFmtId="177" fontId="0" fillId="0" borderId="0" xfId="2" applyNumberFormat="1" applyFont="1" applyFill="1" applyBorder="1" applyAlignment="1">
      <alignment horizontal="center" vertical="center"/>
    </xf>
    <xf numFmtId="177" fontId="0" fillId="0" borderId="0" xfId="2" applyNumberFormat="1" applyFont="1" applyFill="1" applyAlignment="1">
      <alignment vertical="center"/>
    </xf>
    <xf numFmtId="177" fontId="1" fillId="0" borderId="0" xfId="0" applyNumberFormat="1" applyFont="1" applyAlignment="1">
      <alignment vertical="center"/>
    </xf>
    <xf numFmtId="177" fontId="0" fillId="0" borderId="0" xfId="2" applyNumberFormat="1" applyFont="1" applyFill="1" applyBorder="1" applyAlignment="1">
      <alignment horizontal="right" vertical="center"/>
    </xf>
    <xf numFmtId="38" fontId="1" fillId="0" borderId="0" xfId="1" applyFont="1" applyAlignment="1">
      <alignment vertical="center"/>
    </xf>
    <xf numFmtId="38" fontId="1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0" xfId="1" applyFont="1" applyBorder="1" applyAlignment="1">
      <alignment vertical="center"/>
    </xf>
    <xf numFmtId="177" fontId="8" fillId="3" borderId="4" xfId="2" applyNumberFormat="1" applyFont="1" applyFill="1" applyBorder="1" applyAlignment="1">
      <alignment horizontal="center" vertical="center" shrinkToFit="1"/>
    </xf>
    <xf numFmtId="178" fontId="1" fillId="0" borderId="0" xfId="0" applyNumberFormat="1" applyFont="1"/>
    <xf numFmtId="177" fontId="1" fillId="0" borderId="0" xfId="0" applyNumberFormat="1" applyFont="1"/>
    <xf numFmtId="178" fontId="1" fillId="0" borderId="0" xfId="0" applyNumberFormat="1" applyFont="1" applyAlignment="1">
      <alignment vertical="center"/>
    </xf>
    <xf numFmtId="178" fontId="1" fillId="0" borderId="0" xfId="0" applyNumberFormat="1" applyFont="1" applyFill="1" applyBorder="1"/>
    <xf numFmtId="178" fontId="1" fillId="0" borderId="0" xfId="0" applyNumberFormat="1" applyFont="1" applyFill="1"/>
  </cellXfs>
  <cellStyles count="3">
    <cellStyle name="桁区切り" xfId="1" builtinId="6"/>
    <cellStyle name="標準" xfId="0" builtinId="0"/>
    <cellStyle name="標準_平成８年度推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403"/>
  <sheetViews>
    <sheetView showGridLines="0" tabSelected="1" view="pageBreakPreview" zoomScaleNormal="140" zoomScaleSheetLayoutView="100" workbookViewId="0">
      <pane xSplit="2" ySplit="6" topLeftCell="C7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RowHeight="12"/>
  <cols>
    <col min="1" max="1" width="9.28515625" style="22" customWidth="1"/>
    <col min="2" max="2" width="13.85546875" style="22" customWidth="1"/>
    <col min="3" max="3" width="11.85546875" style="22" customWidth="1"/>
    <col min="4" max="4" width="10.140625" style="22" customWidth="1"/>
    <col min="5" max="5" width="10.7109375" style="22" customWidth="1"/>
    <col min="6" max="6" width="12.7109375" style="22" bestFit="1" customWidth="1"/>
    <col min="7" max="7" width="11.5703125" style="22" customWidth="1"/>
    <col min="8" max="8" width="11.85546875" style="22" customWidth="1"/>
    <col min="9" max="9" width="11.7109375" style="22" customWidth="1"/>
    <col min="10" max="10" width="12" style="22" customWidth="1"/>
    <col min="11" max="11" width="11.5703125" style="22" customWidth="1"/>
    <col min="12" max="13" width="11.85546875" style="22" customWidth="1"/>
    <col min="14" max="14" width="12.7109375" style="22" customWidth="1"/>
    <col min="15" max="15" width="10.85546875" style="22" customWidth="1"/>
    <col min="16" max="16" width="12.85546875" style="22" customWidth="1"/>
    <col min="17" max="17" width="12.28515625" style="22" customWidth="1"/>
    <col min="18" max="18" width="11.7109375" style="22" customWidth="1"/>
    <col min="19" max="19" width="11.5703125" style="22" customWidth="1"/>
    <col min="20" max="20" width="11.28515625" style="22" customWidth="1"/>
    <col min="21" max="21" width="11.42578125" style="22" customWidth="1"/>
    <col min="22" max="22" width="13.28515625" style="22" customWidth="1"/>
    <col min="23" max="24" width="12.28515625" style="22" customWidth="1"/>
    <col min="25" max="25" width="13.5703125" style="22" customWidth="1"/>
    <col min="26" max="26" width="12.7109375" style="22" customWidth="1"/>
    <col min="27" max="28" width="13" style="22" customWidth="1"/>
    <col min="29" max="29" width="9.28515625" style="22" customWidth="1"/>
    <col min="30" max="30" width="12.7109375" style="22" customWidth="1"/>
    <col min="31" max="42" width="11.42578125" style="22" customWidth="1"/>
    <col min="43" max="43" width="10.85546875" style="22" customWidth="1"/>
    <col min="44" max="56" width="11.42578125" style="22" customWidth="1"/>
    <col min="57" max="57" width="9.28515625" style="9" customWidth="1"/>
    <col min="58" max="58" width="11.28515625" style="9" customWidth="1"/>
    <col min="59" max="59" width="10" style="9" customWidth="1"/>
    <col min="60" max="60" width="9.28515625" style="9" customWidth="1"/>
    <col min="61" max="66" width="12" style="9" customWidth="1"/>
    <col min="67" max="67" width="10" style="9" customWidth="1"/>
    <col min="68" max="68" width="10.7109375" style="9" customWidth="1"/>
    <col min="69" max="69" width="10.28515625" style="9" customWidth="1"/>
    <col min="70" max="70" width="9.5703125" style="9" customWidth="1"/>
    <col min="71" max="71" width="10.85546875" style="9" customWidth="1"/>
    <col min="72" max="72" width="9.7109375" style="9" customWidth="1"/>
    <col min="73" max="73" width="9" style="9" customWidth="1"/>
    <col min="74" max="75" width="9.7109375" style="9" customWidth="1"/>
    <col min="76" max="76" width="10.140625" style="9" customWidth="1"/>
    <col min="77" max="77" width="9.85546875" style="9" customWidth="1"/>
    <col min="78" max="78" width="10.85546875" style="9" customWidth="1"/>
    <col min="79" max="79" width="10" style="9" customWidth="1"/>
    <col min="80" max="80" width="11.140625" style="9" customWidth="1"/>
    <col min="81" max="81" width="10.140625" style="9" customWidth="1"/>
    <col min="82" max="82" width="10.5703125" style="9" customWidth="1"/>
    <col min="83" max="83" width="10.7109375" style="9" customWidth="1"/>
    <col min="84" max="107" width="9.140625" style="9"/>
    <col min="108" max="16384" width="9.140625" style="22"/>
  </cols>
  <sheetData>
    <row r="1" spans="1:107" s="1" customFormat="1" ht="10.5" customHeight="1">
      <c r="A1" s="1" t="s">
        <v>172</v>
      </c>
      <c r="C1" s="4" t="s">
        <v>175</v>
      </c>
      <c r="D1" s="5" t="s">
        <v>143</v>
      </c>
      <c r="E1" s="5"/>
      <c r="N1" s="6" t="s">
        <v>104</v>
      </c>
      <c r="O1" s="1" t="str">
        <f>$A$1</f>
        <v>市町村内総生産（93SNA）</v>
      </c>
      <c r="P1" s="4"/>
      <c r="Q1" s="7" t="str">
        <f>$C$1</f>
        <v>平成13年度</v>
      </c>
      <c r="R1" s="4" t="str">
        <f>$D$1</f>
        <v>(実数)</v>
      </c>
      <c r="AB1" s="6" t="str">
        <f>$N$1</f>
        <v>（単位：千円）</v>
      </c>
      <c r="AC1" s="1" t="str">
        <f>$A$1</f>
        <v>市町村内総生産（93SNA）</v>
      </c>
      <c r="AE1" s="6" t="str">
        <f>$C$1</f>
        <v>平成13年度</v>
      </c>
      <c r="AF1" s="5" t="s">
        <v>138</v>
      </c>
      <c r="AG1" s="5"/>
      <c r="AP1" s="6" t="e">
        <f>#REF!</f>
        <v>#REF!</v>
      </c>
      <c r="AQ1" s="1" t="str">
        <f>$A$1</f>
        <v>市町村内総生産（93SNA）</v>
      </c>
      <c r="AR1" s="4"/>
      <c r="AS1" s="7" t="str">
        <f>$C$1</f>
        <v>平成13年度</v>
      </c>
      <c r="AT1" s="1" t="str">
        <f>$AF$1</f>
        <v>（構成比）</v>
      </c>
      <c r="BD1" s="6" t="e">
        <f>#REF!</f>
        <v>#REF!</v>
      </c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</row>
    <row r="2" spans="1:107" s="1" customFormat="1" ht="10.5" customHeight="1">
      <c r="A2" s="67"/>
      <c r="B2" s="108" t="s">
        <v>125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95"/>
      <c r="O2" s="67"/>
      <c r="P2" s="93" t="s">
        <v>126</v>
      </c>
      <c r="Q2" s="93"/>
      <c r="R2" s="93"/>
      <c r="S2" s="93"/>
      <c r="T2" s="135" t="s">
        <v>169</v>
      </c>
      <c r="U2" s="93"/>
      <c r="V2" s="136" t="s">
        <v>127</v>
      </c>
      <c r="W2" s="137" t="s">
        <v>181</v>
      </c>
      <c r="X2" s="161" t="s">
        <v>182</v>
      </c>
      <c r="Y2" s="138" t="s">
        <v>128</v>
      </c>
      <c r="Z2" s="139" t="s">
        <v>186</v>
      </c>
      <c r="AA2" s="140"/>
      <c r="AB2" s="141"/>
      <c r="AC2" s="67"/>
      <c r="AD2" s="108" t="s">
        <v>125</v>
      </c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95"/>
      <c r="AQ2" s="67"/>
      <c r="AR2" s="93" t="s">
        <v>126</v>
      </c>
      <c r="AS2" s="93"/>
      <c r="AT2" s="93"/>
      <c r="AU2" s="93"/>
      <c r="AV2" s="135" t="s">
        <v>170</v>
      </c>
      <c r="AW2" s="93"/>
      <c r="AX2" s="136" t="s">
        <v>127</v>
      </c>
      <c r="AY2" s="137" t="s">
        <v>181</v>
      </c>
      <c r="AZ2" s="161" t="s">
        <v>182</v>
      </c>
      <c r="BA2" s="138" t="s">
        <v>128</v>
      </c>
      <c r="BB2" s="139" t="s">
        <v>186</v>
      </c>
      <c r="BC2" s="140"/>
      <c r="BD2" s="141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</row>
    <row r="3" spans="1:107" s="4" customFormat="1" ht="10.5" customHeight="1">
      <c r="A3" s="74"/>
      <c r="B3" s="102"/>
      <c r="C3" s="142" t="s">
        <v>129</v>
      </c>
      <c r="D3" s="143" t="s">
        <v>130</v>
      </c>
      <c r="E3" s="143" t="s">
        <v>131</v>
      </c>
      <c r="F3" s="160" t="s">
        <v>178</v>
      </c>
      <c r="G3" s="143" t="s">
        <v>132</v>
      </c>
      <c r="H3" s="143" t="s">
        <v>133</v>
      </c>
      <c r="I3" s="143" t="s">
        <v>179</v>
      </c>
      <c r="J3" s="143" t="s">
        <v>180</v>
      </c>
      <c r="K3" s="143" t="s">
        <v>134</v>
      </c>
      <c r="L3" s="171" t="s">
        <v>188</v>
      </c>
      <c r="M3" s="171" t="s">
        <v>189</v>
      </c>
      <c r="N3" s="145" t="s">
        <v>135</v>
      </c>
      <c r="O3" s="74"/>
      <c r="P3" s="102"/>
      <c r="Q3" s="146" t="s">
        <v>133</v>
      </c>
      <c r="R3" s="144" t="s">
        <v>135</v>
      </c>
      <c r="S3" s="144" t="s">
        <v>136</v>
      </c>
      <c r="T3" s="147" t="s">
        <v>137</v>
      </c>
      <c r="U3" s="148" t="s">
        <v>135</v>
      </c>
      <c r="V3" s="149"/>
      <c r="W3" s="150" t="s">
        <v>183</v>
      </c>
      <c r="X3" s="142" t="s">
        <v>184</v>
      </c>
      <c r="Y3" s="151"/>
      <c r="Z3" s="152" t="s">
        <v>139</v>
      </c>
      <c r="AA3" s="146" t="s">
        <v>140</v>
      </c>
      <c r="AB3" s="153" t="s">
        <v>141</v>
      </c>
      <c r="AC3" s="74"/>
      <c r="AD3" s="102"/>
      <c r="AE3" s="142" t="s">
        <v>129</v>
      </c>
      <c r="AF3" s="143" t="s">
        <v>130</v>
      </c>
      <c r="AG3" s="143" t="s">
        <v>131</v>
      </c>
      <c r="AH3" s="143" t="s">
        <v>178</v>
      </c>
      <c r="AI3" s="143" t="s">
        <v>132</v>
      </c>
      <c r="AJ3" s="143" t="s">
        <v>133</v>
      </c>
      <c r="AK3" s="143" t="s">
        <v>179</v>
      </c>
      <c r="AL3" s="143" t="s">
        <v>180</v>
      </c>
      <c r="AM3" s="143" t="s">
        <v>134</v>
      </c>
      <c r="AN3" s="171" t="s">
        <v>188</v>
      </c>
      <c r="AO3" s="171" t="s">
        <v>189</v>
      </c>
      <c r="AP3" s="145" t="s">
        <v>135</v>
      </c>
      <c r="AQ3" s="74"/>
      <c r="AR3" s="102"/>
      <c r="AS3" s="148" t="s">
        <v>133</v>
      </c>
      <c r="AT3" s="154" t="s">
        <v>135</v>
      </c>
      <c r="AU3" s="154" t="s">
        <v>136</v>
      </c>
      <c r="AV3" s="147" t="s">
        <v>137</v>
      </c>
      <c r="AW3" s="148" t="s">
        <v>135</v>
      </c>
      <c r="AX3" s="155"/>
      <c r="AY3" s="156" t="s">
        <v>183</v>
      </c>
      <c r="AZ3" s="162" t="s">
        <v>184</v>
      </c>
      <c r="BA3" s="157"/>
      <c r="BB3" s="158" t="s">
        <v>139</v>
      </c>
      <c r="BC3" s="148" t="s">
        <v>140</v>
      </c>
      <c r="BD3" s="159" t="s">
        <v>141</v>
      </c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</row>
    <row r="4" spans="1:107" s="1" customFormat="1" ht="10.5" customHeight="1">
      <c r="A4" s="82" t="s">
        <v>0</v>
      </c>
      <c r="B4" s="1">
        <v>1805832718.9731879</v>
      </c>
      <c r="C4" s="1">
        <v>17948560.351160713</v>
      </c>
      <c r="D4" s="1">
        <v>123629.09718462342</v>
      </c>
      <c r="E4" s="1">
        <v>3655056.9787985403</v>
      </c>
      <c r="F4" s="1">
        <v>156310133.56110066</v>
      </c>
      <c r="G4" s="1">
        <v>96131852.002174258</v>
      </c>
      <c r="H4" s="1">
        <v>35784710.678006589</v>
      </c>
      <c r="I4" s="1">
        <v>391805649.30476248</v>
      </c>
      <c r="J4" s="1">
        <v>148344625</v>
      </c>
      <c r="K4" s="1">
        <v>225602601</v>
      </c>
      <c r="L4" s="1">
        <v>76401566</v>
      </c>
      <c r="M4" s="1">
        <v>96861755</v>
      </c>
      <c r="N4" s="10">
        <v>556862580</v>
      </c>
      <c r="O4" s="82" t="s">
        <v>0</v>
      </c>
      <c r="P4" s="1">
        <v>308198940.08166724</v>
      </c>
      <c r="Q4" s="1">
        <v>13216455.091264686</v>
      </c>
      <c r="R4" s="1">
        <v>68989863.815230906</v>
      </c>
      <c r="S4" s="1">
        <v>225992621.17517164</v>
      </c>
      <c r="T4" s="1">
        <v>59765959</v>
      </c>
      <c r="U4" s="1">
        <v>59765959</v>
      </c>
      <c r="V4" s="1">
        <v>2173797618.0548553</v>
      </c>
      <c r="W4" s="1">
        <v>17287266</v>
      </c>
      <c r="X4" s="1">
        <v>11712434</v>
      </c>
      <c r="Y4" s="1">
        <v>2179372450.0548553</v>
      </c>
      <c r="Z4" s="1">
        <v>21727246.427143879</v>
      </c>
      <c r="AA4" s="1">
        <v>252441985.56327492</v>
      </c>
      <c r="AB4" s="1">
        <v>1899628386.0644364</v>
      </c>
      <c r="AC4" s="82" t="s">
        <v>0</v>
      </c>
      <c r="AD4" s="2">
        <v>82.860215973076777</v>
      </c>
      <c r="AE4" s="2">
        <v>0.82356553377138186</v>
      </c>
      <c r="AF4" s="2">
        <v>5.6726924845503868E-3</v>
      </c>
      <c r="AG4" s="2">
        <v>0.16771144274612362</v>
      </c>
      <c r="AH4" s="2">
        <v>7.1722542678359673</v>
      </c>
      <c r="AI4" s="2">
        <v>7.1713687439764708</v>
      </c>
      <c r="AJ4" s="2">
        <v>7.1722542678359673</v>
      </c>
      <c r="AK4" s="2">
        <v>4.4109877593320315</v>
      </c>
      <c r="AL4" s="2">
        <v>1.6419731596178468</v>
      </c>
      <c r="AM4" s="2">
        <v>17.977911453129575</v>
      </c>
      <c r="AN4" s="2">
        <v>6.8067587527898734</v>
      </c>
      <c r="AO4" s="2">
        <v>10.351723084061264</v>
      </c>
      <c r="AP4" s="11">
        <v>25.551510481193045</v>
      </c>
      <c r="AQ4" s="82" t="s">
        <v>0</v>
      </c>
      <c r="AR4" s="2">
        <v>14.141636968656265</v>
      </c>
      <c r="AS4" s="2">
        <v>0.60643398015479288</v>
      </c>
      <c r="AT4" s="2">
        <v>3.1655839190540567</v>
      </c>
      <c r="AU4" s="2">
        <v>10.369619069447417</v>
      </c>
      <c r="AV4" s="2">
        <v>2.7423471834057405</v>
      </c>
      <c r="AW4" s="2">
        <v>2.7423471834057405</v>
      </c>
      <c r="AX4" s="2">
        <v>99.744200125138789</v>
      </c>
      <c r="AY4" s="2">
        <v>0.79322219566301633</v>
      </c>
      <c r="AZ4" s="2">
        <v>0.53742232080180674</v>
      </c>
      <c r="BA4" s="2">
        <v>100</v>
      </c>
      <c r="BB4" s="2">
        <v>0.99950640513562283</v>
      </c>
      <c r="BC4" s="2">
        <v>11.61294793344946</v>
      </c>
      <c r="BD4" s="2">
        <v>87.387545661414919</v>
      </c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</row>
    <row r="5" spans="1:107" s="1" customFormat="1" ht="10.5" customHeight="1">
      <c r="A5" s="82" t="s">
        <v>1</v>
      </c>
      <c r="B5" s="1">
        <v>322716433.21822286</v>
      </c>
      <c r="C5" s="1">
        <v>12632427.688761462</v>
      </c>
      <c r="D5" s="1">
        <v>105203.13337293528</v>
      </c>
      <c r="E5" s="1">
        <v>526720.2550572122</v>
      </c>
      <c r="F5" s="1">
        <v>84188574.756627142</v>
      </c>
      <c r="G5" s="1">
        <v>30583052.783560347</v>
      </c>
      <c r="H5" s="1">
        <v>6869801.724517731</v>
      </c>
      <c r="I5" s="1">
        <v>37788496.876326047</v>
      </c>
      <c r="J5" s="1">
        <v>12551498</v>
      </c>
      <c r="K5" s="1">
        <v>38317613</v>
      </c>
      <c r="L5" s="1">
        <v>21858465</v>
      </c>
      <c r="M5" s="1">
        <v>7933136</v>
      </c>
      <c r="N5" s="10">
        <v>69361444</v>
      </c>
      <c r="O5" s="82" t="s">
        <v>1</v>
      </c>
      <c r="P5" s="1">
        <v>31764419.142009292</v>
      </c>
      <c r="Q5" s="1">
        <v>2286673.4218402291</v>
      </c>
      <c r="R5" s="1">
        <v>10691630.923627278</v>
      </c>
      <c r="S5" s="1">
        <v>18786114.796541784</v>
      </c>
      <c r="T5" s="1">
        <v>7323795</v>
      </c>
      <c r="U5" s="1">
        <v>7323795</v>
      </c>
      <c r="V5" s="1">
        <v>361804647.36023217</v>
      </c>
      <c r="W5" s="1">
        <v>2877275</v>
      </c>
      <c r="X5" s="1">
        <v>1949406</v>
      </c>
      <c r="Y5" s="1">
        <v>362732516.36023217</v>
      </c>
      <c r="Z5" s="1">
        <v>13264351.077191608</v>
      </c>
      <c r="AA5" s="1">
        <v>114771627.54018749</v>
      </c>
      <c r="AB5" s="1">
        <v>233768668.74285311</v>
      </c>
      <c r="AC5" s="82" t="s">
        <v>1</v>
      </c>
      <c r="AD5" s="2">
        <v>88.968156606542252</v>
      </c>
      <c r="AE5" s="2">
        <v>3.4825738303031288</v>
      </c>
      <c r="AF5" s="2">
        <v>2.9002950832358605E-2</v>
      </c>
      <c r="AG5" s="2">
        <v>0.14520899872514398</v>
      </c>
      <c r="AH5" s="2">
        <v>23.209547244730295</v>
      </c>
      <c r="AI5" s="2">
        <v>23.068625836198365</v>
      </c>
      <c r="AJ5" s="2">
        <v>23.209547244730295</v>
      </c>
      <c r="AK5" s="2">
        <v>8.4312961767089281</v>
      </c>
      <c r="AL5" s="2">
        <v>1.8939029214836873</v>
      </c>
      <c r="AM5" s="2">
        <v>10.417730744270532</v>
      </c>
      <c r="AN5" s="2">
        <v>3.4602627098186645</v>
      </c>
      <c r="AO5" s="2">
        <v>10.563600248604818</v>
      </c>
      <c r="AP5" s="11">
        <v>19.121926177447151</v>
      </c>
      <c r="AQ5" s="82" t="s">
        <v>1</v>
      </c>
      <c r="AR5" s="2">
        <v>8.7569814420673069</v>
      </c>
      <c r="AS5" s="2">
        <v>0.63040210587829348</v>
      </c>
      <c r="AT5" s="2">
        <v>2.947524812749168</v>
      </c>
      <c r="AU5" s="2">
        <v>5.179054523439846</v>
      </c>
      <c r="AV5" s="2">
        <v>2.019062165556365</v>
      </c>
      <c r="AW5" s="2">
        <v>2.019062165556365</v>
      </c>
      <c r="AX5" s="2">
        <v>99.744200214165929</v>
      </c>
      <c r="AY5" s="2">
        <v>0.79322224234856242</v>
      </c>
      <c r="AZ5" s="2">
        <v>0.53742245651449438</v>
      </c>
      <c r="BA5" s="2">
        <v>100</v>
      </c>
      <c r="BB5" s="2">
        <v>3.6661638190581081</v>
      </c>
      <c r="BC5" s="2">
        <v>31.721988199315387</v>
      </c>
      <c r="BD5" s="2">
        <v>64.611847981626511</v>
      </c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</row>
    <row r="6" spans="1:107" s="1" customFormat="1" ht="10.5" customHeight="1">
      <c r="A6" s="82" t="s">
        <v>2</v>
      </c>
      <c r="B6" s="1">
        <v>109519470.86547086</v>
      </c>
      <c r="C6" s="1">
        <v>1819430.3847938131</v>
      </c>
      <c r="D6" s="1">
        <v>256130.5440839373</v>
      </c>
      <c r="E6" s="1">
        <v>303315.4965577402</v>
      </c>
      <c r="F6" s="1">
        <v>11091716.466749929</v>
      </c>
      <c r="G6" s="1">
        <v>12871639.092786433</v>
      </c>
      <c r="H6" s="1">
        <v>2753378.6366130244</v>
      </c>
      <c r="I6" s="1">
        <v>14938238.243885985</v>
      </c>
      <c r="J6" s="1">
        <v>5486471</v>
      </c>
      <c r="K6" s="1">
        <v>13729046</v>
      </c>
      <c r="L6" s="1">
        <v>7849959</v>
      </c>
      <c r="M6" s="1">
        <v>3248787</v>
      </c>
      <c r="N6" s="10">
        <v>35171359</v>
      </c>
      <c r="O6" s="82" t="s">
        <v>2</v>
      </c>
      <c r="P6" s="1">
        <v>15638384.924348202</v>
      </c>
      <c r="Q6" s="1">
        <v>874084.86412104068</v>
      </c>
      <c r="R6" s="1">
        <v>3806774.699282865</v>
      </c>
      <c r="S6" s="1">
        <v>10957525.360944295</v>
      </c>
      <c r="T6" s="1">
        <v>3124673</v>
      </c>
      <c r="U6" s="1">
        <v>3124673</v>
      </c>
      <c r="V6" s="1">
        <v>128282528.78981906</v>
      </c>
      <c r="W6" s="1">
        <v>1020175</v>
      </c>
      <c r="X6" s="1">
        <v>691187</v>
      </c>
      <c r="Y6" s="1">
        <v>128611516.78981906</v>
      </c>
      <c r="Z6" s="1">
        <v>2378876.4254354904</v>
      </c>
      <c r="AA6" s="1">
        <v>23963355.55953636</v>
      </c>
      <c r="AB6" s="1">
        <v>101940296.80484721</v>
      </c>
      <c r="AC6" s="82" t="s">
        <v>2</v>
      </c>
      <c r="AD6" s="2">
        <v>85.155259497056534</v>
      </c>
      <c r="AE6" s="2">
        <v>1.4146714308386417</v>
      </c>
      <c r="AF6" s="2">
        <v>0.19915055080371522</v>
      </c>
      <c r="AG6" s="2">
        <v>0.23583851907557221</v>
      </c>
      <c r="AH6" s="2">
        <v>8.6242015828771823</v>
      </c>
      <c r="AI6" s="2">
        <v>8.5159836243417413</v>
      </c>
      <c r="AJ6" s="2">
        <v>8.6242015828771823</v>
      </c>
      <c r="AK6" s="2">
        <v>10.008154334904289</v>
      </c>
      <c r="AL6" s="2">
        <v>2.1408492064615654</v>
      </c>
      <c r="AM6" s="2">
        <v>11.615008217575506</v>
      </c>
      <c r="AN6" s="2">
        <v>4.2659251184838771</v>
      </c>
      <c r="AO6" s="2">
        <v>10.674818509789006</v>
      </c>
      <c r="AP6" s="11">
        <v>27.346974732813489</v>
      </c>
      <c r="AQ6" s="82" t="s">
        <v>2</v>
      </c>
      <c r="AR6" s="2">
        <v>12.159397007893887</v>
      </c>
      <c r="AS6" s="2">
        <v>0.67963187585253138</v>
      </c>
      <c r="AT6" s="2">
        <v>2.9599018768311511</v>
      </c>
      <c r="AU6" s="2">
        <v>8.5198632552102023</v>
      </c>
      <c r="AV6" s="2">
        <v>2.4295436971686115</v>
      </c>
      <c r="AW6" s="2">
        <v>2.4295436971686115</v>
      </c>
      <c r="AX6" s="2">
        <v>99.744200202119032</v>
      </c>
      <c r="AY6" s="2">
        <v>0.79322211996550962</v>
      </c>
      <c r="AZ6" s="2">
        <v>0.53742232208454499</v>
      </c>
      <c r="BA6" s="2">
        <v>100</v>
      </c>
      <c r="BB6" s="2">
        <v>1.8544040625618585</v>
      </c>
      <c r="BC6" s="2">
        <v>18.680139677319936</v>
      </c>
      <c r="BD6" s="2">
        <v>79.465456260118202</v>
      </c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</row>
    <row r="7" spans="1:107" s="1" customFormat="1" ht="10.5" customHeight="1">
      <c r="A7" s="82" t="s">
        <v>3</v>
      </c>
      <c r="B7" s="1">
        <v>99211721.110188067</v>
      </c>
      <c r="C7" s="1">
        <v>1630362.1166056911</v>
      </c>
      <c r="D7" s="1">
        <v>22768.154020671274</v>
      </c>
      <c r="E7" s="1">
        <v>221512.93231438048</v>
      </c>
      <c r="F7" s="1">
        <v>11388885.846652074</v>
      </c>
      <c r="G7" s="1">
        <v>7656795.4476795141</v>
      </c>
      <c r="H7" s="1">
        <v>2499323.5649396479</v>
      </c>
      <c r="I7" s="1">
        <v>13766345.047976082</v>
      </c>
      <c r="J7" s="1">
        <v>3543621</v>
      </c>
      <c r="K7" s="1">
        <v>18715536</v>
      </c>
      <c r="L7" s="1">
        <v>1856206</v>
      </c>
      <c r="M7" s="1">
        <v>3888077</v>
      </c>
      <c r="N7" s="10">
        <v>34022288</v>
      </c>
      <c r="O7" s="82" t="s">
        <v>3</v>
      </c>
      <c r="P7" s="1">
        <v>11296954.604432672</v>
      </c>
      <c r="Q7" s="1">
        <v>1182600.6675413658</v>
      </c>
      <c r="R7" s="1">
        <v>4249628.7925024796</v>
      </c>
      <c r="S7" s="1">
        <v>5864725.1443888266</v>
      </c>
      <c r="T7" s="1">
        <v>3521073</v>
      </c>
      <c r="U7" s="1">
        <v>3521073</v>
      </c>
      <c r="V7" s="1">
        <v>114029748.71462074</v>
      </c>
      <c r="W7" s="1">
        <v>906829</v>
      </c>
      <c r="X7" s="1">
        <v>614393</v>
      </c>
      <c r="Y7" s="1">
        <v>114322184.71462074</v>
      </c>
      <c r="Z7" s="1">
        <v>1874643.202940743</v>
      </c>
      <c r="AA7" s="1">
        <v>19045681.294331588</v>
      </c>
      <c r="AB7" s="1">
        <v>93109424.217348397</v>
      </c>
      <c r="AC7" s="82" t="s">
        <v>3</v>
      </c>
      <c r="AD7" s="2">
        <v>86.782562245331036</v>
      </c>
      <c r="AE7" s="2">
        <v>1.4261117565899553</v>
      </c>
      <c r="AF7" s="2">
        <v>1.9915779319216804E-2</v>
      </c>
      <c r="AG7" s="2">
        <v>0.19376198317705087</v>
      </c>
      <c r="AH7" s="2">
        <v>9.9620960490580455</v>
      </c>
      <c r="AI7" s="2">
        <v>9.9620960490580455</v>
      </c>
      <c r="AJ7" s="2">
        <v>9.9620960490580455</v>
      </c>
      <c r="AK7" s="2">
        <v>6.6975587168780564</v>
      </c>
      <c r="AL7" s="2">
        <v>2.1862104640307907</v>
      </c>
      <c r="AM7" s="2">
        <v>12.041709211856494</v>
      </c>
      <c r="AN7" s="2">
        <v>3.0996792169829868</v>
      </c>
      <c r="AO7" s="2">
        <v>16.370869789375586</v>
      </c>
      <c r="AP7" s="11">
        <v>29.760005098685689</v>
      </c>
      <c r="AQ7" s="82" t="s">
        <v>3</v>
      </c>
      <c r="AR7" s="2">
        <v>9.8816818735864285</v>
      </c>
      <c r="AS7" s="2">
        <v>1.0344454757346169</v>
      </c>
      <c r="AT7" s="2">
        <v>3.717238962070843</v>
      </c>
      <c r="AU7" s="2">
        <v>5.129997435780969</v>
      </c>
      <c r="AV7" s="2">
        <v>3.0799560109785826</v>
      </c>
      <c r="AW7" s="2">
        <v>3.0799560109785826</v>
      </c>
      <c r="AX7" s="2">
        <v>99.744200129896043</v>
      </c>
      <c r="AY7" s="2">
        <v>0.79322224488946902</v>
      </c>
      <c r="AZ7" s="2">
        <v>0.53742237478551691</v>
      </c>
      <c r="BA7" s="2">
        <v>100</v>
      </c>
      <c r="BB7" s="2">
        <v>1.643994855791854</v>
      </c>
      <c r="BC7" s="2">
        <v>16.702379430824422</v>
      </c>
      <c r="BD7" s="2">
        <v>81.653625713383718</v>
      </c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</row>
    <row r="8" spans="1:107" s="1" customFormat="1" ht="10.5" customHeight="1">
      <c r="A8" s="82" t="s">
        <v>4</v>
      </c>
      <c r="B8" s="1">
        <v>90497161.021775424</v>
      </c>
      <c r="C8" s="1">
        <v>1536400.3440399552</v>
      </c>
      <c r="D8" s="1">
        <v>252527.30195678523</v>
      </c>
      <c r="E8" s="1">
        <v>151645.79990296427</v>
      </c>
      <c r="F8" s="1">
        <v>22554830.246616073</v>
      </c>
      <c r="G8" s="1">
        <v>13361545.409308964</v>
      </c>
      <c r="H8" s="1">
        <v>2779847.2281967131</v>
      </c>
      <c r="I8" s="1">
        <v>7546514.691753963</v>
      </c>
      <c r="J8" s="1">
        <v>2992615</v>
      </c>
      <c r="K8" s="1">
        <v>11308813</v>
      </c>
      <c r="L8" s="1">
        <v>3648707</v>
      </c>
      <c r="M8" s="1">
        <v>2211470</v>
      </c>
      <c r="N8" s="10">
        <v>22152245</v>
      </c>
      <c r="O8" s="82" t="s">
        <v>4</v>
      </c>
      <c r="P8" s="1">
        <v>10868344.34799324</v>
      </c>
      <c r="Q8" s="1">
        <v>753377.25710273325</v>
      </c>
      <c r="R8" s="1">
        <v>4166172.6899703313</v>
      </c>
      <c r="S8" s="1">
        <v>5948794.4009201741</v>
      </c>
      <c r="T8" s="1">
        <v>2593883</v>
      </c>
      <c r="U8" s="1">
        <v>2593883</v>
      </c>
      <c r="V8" s="1">
        <v>103959388.36976866</v>
      </c>
      <c r="W8" s="1">
        <v>826744</v>
      </c>
      <c r="X8" s="1">
        <v>560134</v>
      </c>
      <c r="Y8" s="1">
        <v>104225998.36976866</v>
      </c>
      <c r="Z8" s="1">
        <v>1940573.4458997045</v>
      </c>
      <c r="AA8" s="1">
        <v>35916375.655925035</v>
      </c>
      <c r="AB8" s="1">
        <v>66102439.267943919</v>
      </c>
      <c r="AC8" s="82" t="s">
        <v>4</v>
      </c>
      <c r="AD8" s="2">
        <v>86.827818814182393</v>
      </c>
      <c r="AE8" s="2">
        <v>1.4741047033094161</v>
      </c>
      <c r="AF8" s="2">
        <v>0.24228820630806469</v>
      </c>
      <c r="AG8" s="2">
        <v>0.14549709503857339</v>
      </c>
      <c r="AH8" s="2">
        <v>21.640311054250574</v>
      </c>
      <c r="AI8" s="2">
        <v>21.606211634582824</v>
      </c>
      <c r="AJ8" s="2">
        <v>21.640311054250574</v>
      </c>
      <c r="AK8" s="2">
        <v>12.81978164594349</v>
      </c>
      <c r="AL8" s="2">
        <v>2.667134181180483</v>
      </c>
      <c r="AM8" s="2">
        <v>7.240530011505145</v>
      </c>
      <c r="AN8" s="2">
        <v>2.8712749667150463</v>
      </c>
      <c r="AO8" s="2">
        <v>10.85028033013324</v>
      </c>
      <c r="AP8" s="11">
        <v>21.254049226191324</v>
      </c>
      <c r="AQ8" s="82" t="s">
        <v>4</v>
      </c>
      <c r="AR8" s="2">
        <v>10.42767113578992</v>
      </c>
      <c r="AS8" s="2">
        <v>0.72283045390453604</v>
      </c>
      <c r="AT8" s="2">
        <v>3.997249011892174</v>
      </c>
      <c r="AU8" s="2">
        <v>5.7075916699932092</v>
      </c>
      <c r="AV8" s="2">
        <v>2.4887101496476238</v>
      </c>
      <c r="AW8" s="2">
        <v>2.4887101496476238</v>
      </c>
      <c r="AX8" s="2">
        <v>99.744200099619931</v>
      </c>
      <c r="AY8" s="2">
        <v>0.79322243291631711</v>
      </c>
      <c r="AZ8" s="2">
        <v>0.53742253253624872</v>
      </c>
      <c r="BA8" s="2">
        <v>100</v>
      </c>
      <c r="BB8" s="2">
        <v>1.866664931691751</v>
      </c>
      <c r="BC8" s="2">
        <v>34.548467646015411</v>
      </c>
      <c r="BD8" s="2">
        <v>63.584867422292831</v>
      </c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</row>
    <row r="9" spans="1:107" s="1" customFormat="1" ht="10.5" customHeight="1">
      <c r="A9" s="82" t="s">
        <v>5</v>
      </c>
      <c r="B9" s="1">
        <v>118575619.07485762</v>
      </c>
      <c r="C9" s="1">
        <v>4563573.226391796</v>
      </c>
      <c r="D9" s="1">
        <v>53511.576773783163</v>
      </c>
      <c r="E9" s="1">
        <v>571482.85399246321</v>
      </c>
      <c r="F9" s="1">
        <v>28120246.453058373</v>
      </c>
      <c r="G9" s="1">
        <v>12377291.561427865</v>
      </c>
      <c r="H9" s="1">
        <v>2018109.0872623678</v>
      </c>
      <c r="I9" s="1">
        <v>11144400.315950979</v>
      </c>
      <c r="J9" s="1">
        <v>6949004</v>
      </c>
      <c r="K9" s="1">
        <v>15659371</v>
      </c>
      <c r="L9" s="1">
        <v>3609324</v>
      </c>
      <c r="M9" s="1">
        <v>3320762</v>
      </c>
      <c r="N9" s="10">
        <v>30188543</v>
      </c>
      <c r="O9" s="82" t="s">
        <v>5</v>
      </c>
      <c r="P9" s="1">
        <v>16700218.103856888</v>
      </c>
      <c r="Q9" s="1">
        <v>520439.76467335486</v>
      </c>
      <c r="R9" s="1">
        <v>4395362.2811358208</v>
      </c>
      <c r="S9" s="1">
        <v>11784416.058047712</v>
      </c>
      <c r="T9" s="1">
        <v>3849325</v>
      </c>
      <c r="U9" s="1">
        <v>3849325</v>
      </c>
      <c r="V9" s="1">
        <v>139125162.17871451</v>
      </c>
      <c r="W9" s="1">
        <v>1106402</v>
      </c>
      <c r="X9" s="1">
        <v>749607</v>
      </c>
      <c r="Y9" s="1">
        <v>139481957.17871451</v>
      </c>
      <c r="Z9" s="1">
        <v>5188567.6571580423</v>
      </c>
      <c r="AA9" s="1">
        <v>40497538.014486238</v>
      </c>
      <c r="AB9" s="1">
        <v>93439056.507070228</v>
      </c>
      <c r="AC9" s="82" t="s">
        <v>5</v>
      </c>
      <c r="AD9" s="2">
        <v>85.0114390945417</v>
      </c>
      <c r="AE9" s="2">
        <v>3.2718018292105056</v>
      </c>
      <c r="AF9" s="2">
        <v>3.8364515279363486E-2</v>
      </c>
      <c r="AG9" s="2">
        <v>0.40971812093247123</v>
      </c>
      <c r="AH9" s="2">
        <v>20.160490304153569</v>
      </c>
      <c r="AI9" s="2">
        <v>19.987376281134477</v>
      </c>
      <c r="AJ9" s="2">
        <v>20.160490304153569</v>
      </c>
      <c r="AK9" s="2">
        <v>8.8737581632649256</v>
      </c>
      <c r="AL9" s="2">
        <v>1.4468603166190295</v>
      </c>
      <c r="AM9" s="2">
        <v>7.9898508318692105</v>
      </c>
      <c r="AN9" s="2">
        <v>4.9820092437450008</v>
      </c>
      <c r="AO9" s="2">
        <v>11.226807622104173</v>
      </c>
      <c r="AP9" s="11">
        <v>21.643331948174648</v>
      </c>
      <c r="AQ9" s="82" t="s">
        <v>5</v>
      </c>
      <c r="AR9" s="2">
        <v>11.973031094236328</v>
      </c>
      <c r="AS9" s="2">
        <v>0.3731233596088197</v>
      </c>
      <c r="AT9" s="2">
        <v>3.1512049085346288</v>
      </c>
      <c r="AU9" s="2">
        <v>8.4487028260928785</v>
      </c>
      <c r="AV9" s="2">
        <v>2.7597297011454769</v>
      </c>
      <c r="AW9" s="2">
        <v>2.7597297011454769</v>
      </c>
      <c r="AX9" s="2">
        <v>99.744199889923507</v>
      </c>
      <c r="AY9" s="2">
        <v>0.79322230801679716</v>
      </c>
      <c r="AZ9" s="2">
        <v>0.53742219794030321</v>
      </c>
      <c r="BA9" s="2">
        <v>100</v>
      </c>
      <c r="BB9" s="2">
        <v>3.7294243369815585</v>
      </c>
      <c r="BC9" s="2">
        <v>29.108708575997746</v>
      </c>
      <c r="BD9" s="2">
        <v>67.161867087020696</v>
      </c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</row>
    <row r="10" spans="1:107" s="1" customFormat="1" ht="10.5" customHeight="1">
      <c r="A10" s="82" t="s">
        <v>6</v>
      </c>
      <c r="B10" s="1">
        <v>101186480.81010965</v>
      </c>
      <c r="C10" s="1">
        <v>1346043.1435482546</v>
      </c>
      <c r="D10" s="1">
        <v>209301.32553602624</v>
      </c>
      <c r="E10" s="1">
        <v>1326723.763832832</v>
      </c>
      <c r="F10" s="1">
        <v>4475211.3014406385</v>
      </c>
      <c r="G10" s="1">
        <v>8098899.9254013756</v>
      </c>
      <c r="H10" s="1">
        <v>3884038.7755210735</v>
      </c>
      <c r="I10" s="1">
        <v>19477414.574829441</v>
      </c>
      <c r="J10" s="1">
        <v>7050388</v>
      </c>
      <c r="K10" s="1">
        <v>14606088</v>
      </c>
      <c r="L10" s="1">
        <v>4373311</v>
      </c>
      <c r="M10" s="1">
        <v>3295899</v>
      </c>
      <c r="N10" s="10">
        <v>33043162</v>
      </c>
      <c r="O10" s="82" t="s">
        <v>6</v>
      </c>
      <c r="P10" s="1">
        <v>19551064.283308797</v>
      </c>
      <c r="Q10" s="1">
        <v>1032362.6959373016</v>
      </c>
      <c r="R10" s="1">
        <v>5741476.2277673557</v>
      </c>
      <c r="S10" s="1">
        <v>12777225.359604141</v>
      </c>
      <c r="T10" s="1">
        <v>2901147</v>
      </c>
      <c r="U10" s="1">
        <v>2901147</v>
      </c>
      <c r="V10" s="1">
        <v>123638692.09341845</v>
      </c>
      <c r="W10" s="1">
        <v>983245</v>
      </c>
      <c r="X10" s="1">
        <v>666166</v>
      </c>
      <c r="Y10" s="1">
        <v>123955771.09341845</v>
      </c>
      <c r="Z10" s="1">
        <v>2882068.2329171128</v>
      </c>
      <c r="AA10" s="1">
        <v>12574111.226842014</v>
      </c>
      <c r="AB10" s="1">
        <v>108182512.63365932</v>
      </c>
      <c r="AC10" s="82" t="s">
        <v>6</v>
      </c>
      <c r="AD10" s="2">
        <v>81.631117226362235</v>
      </c>
      <c r="AE10" s="2">
        <v>1.0859059902372905</v>
      </c>
      <c r="AF10" s="2">
        <v>0.16885161835529841</v>
      </c>
      <c r="AG10" s="2">
        <v>1.0703202861228263</v>
      </c>
      <c r="AH10" s="2">
        <v>3.6103291213992166</v>
      </c>
      <c r="AI10" s="2">
        <v>3.6103291213992166</v>
      </c>
      <c r="AJ10" s="2">
        <v>3.6103291213992166</v>
      </c>
      <c r="AK10" s="2">
        <v>6.5337013790973026</v>
      </c>
      <c r="AL10" s="2">
        <v>3.1334069735195249</v>
      </c>
      <c r="AM10" s="2">
        <v>15.713197056513339</v>
      </c>
      <c r="AN10" s="2">
        <v>5.6878255347115072</v>
      </c>
      <c r="AO10" s="2">
        <v>11.783306151185343</v>
      </c>
      <c r="AP10" s="11">
        <v>26.657219513480531</v>
      </c>
      <c r="AQ10" s="82" t="s">
        <v>6</v>
      </c>
      <c r="AR10" s="2">
        <v>15.772613175528766</v>
      </c>
      <c r="AS10" s="2">
        <v>0.83284762527052347</v>
      </c>
      <c r="AT10" s="2">
        <v>4.6318748833729817</v>
      </c>
      <c r="AU10" s="2">
        <v>10.307890666885262</v>
      </c>
      <c r="AV10" s="2">
        <v>2.340469487147613</v>
      </c>
      <c r="AW10" s="2">
        <v>2.340469487147613</v>
      </c>
      <c r="AX10" s="2">
        <v>99.744199889038626</v>
      </c>
      <c r="AY10" s="2">
        <v>0.79322244646357276</v>
      </c>
      <c r="AZ10" s="2">
        <v>0.53742233550219165</v>
      </c>
      <c r="BA10" s="2">
        <v>100</v>
      </c>
      <c r="BB10" s="2">
        <v>2.3310406994110635</v>
      </c>
      <c r="BC10" s="2">
        <v>10.170045488140003</v>
      </c>
      <c r="BD10" s="2">
        <v>87.498913812448933</v>
      </c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</row>
    <row r="11" spans="1:107" s="1" customFormat="1" ht="10.5" customHeight="1">
      <c r="A11" s="82" t="s">
        <v>7</v>
      </c>
      <c r="B11" s="1">
        <v>81396911.829725921</v>
      </c>
      <c r="C11" s="1">
        <v>3959123.6488052737</v>
      </c>
      <c r="D11" s="1">
        <v>77107.19351865827</v>
      </c>
      <c r="E11" s="166">
        <v>243191.26899954563</v>
      </c>
      <c r="F11" s="1">
        <v>13345926.308418304</v>
      </c>
      <c r="G11" s="1">
        <v>7174117.7360658292</v>
      </c>
      <c r="H11" s="1">
        <v>2058035.0133290719</v>
      </c>
      <c r="I11" s="1">
        <v>9612510.6605892349</v>
      </c>
      <c r="J11" s="1">
        <v>3916762</v>
      </c>
      <c r="K11" s="1">
        <v>11874762</v>
      </c>
      <c r="L11" s="1">
        <v>2699896</v>
      </c>
      <c r="M11" s="1">
        <v>2381532</v>
      </c>
      <c r="N11" s="10">
        <v>24053948</v>
      </c>
      <c r="O11" s="82" t="s">
        <v>7</v>
      </c>
      <c r="P11" s="1">
        <v>12542275.7781862</v>
      </c>
      <c r="Q11" s="1">
        <v>492242.06320060696</v>
      </c>
      <c r="R11" s="1">
        <v>3414405.9644563491</v>
      </c>
      <c r="S11" s="1">
        <v>8635627.7505292445</v>
      </c>
      <c r="T11" s="1">
        <v>2410409</v>
      </c>
      <c r="U11" s="1">
        <v>2410409</v>
      </c>
      <c r="V11" s="1">
        <v>96349596.607912123</v>
      </c>
      <c r="W11" s="1">
        <v>766226</v>
      </c>
      <c r="X11" s="1">
        <v>519132</v>
      </c>
      <c r="Y11" s="1">
        <v>96596690.607912123</v>
      </c>
      <c r="Z11" s="1">
        <v>4279422.1113234777</v>
      </c>
      <c r="AA11" s="1">
        <v>20520044.044484131</v>
      </c>
      <c r="AB11" s="1">
        <v>71550130.452104509</v>
      </c>
      <c r="AC11" s="82" t="s">
        <v>7</v>
      </c>
      <c r="AD11" s="2">
        <v>84.264700288871794</v>
      </c>
      <c r="AE11" s="2">
        <v>4.0986120993269166</v>
      </c>
      <c r="AF11" s="2">
        <v>7.982384596552887E-2</v>
      </c>
      <c r="AG11" s="2">
        <v>0.251759421020606</v>
      </c>
      <c r="AH11" s="2">
        <v>13.816132027327605</v>
      </c>
      <c r="AI11" s="2">
        <v>12.940311629711779</v>
      </c>
      <c r="AJ11" s="2">
        <v>13.816132027327605</v>
      </c>
      <c r="AK11" s="2">
        <v>7.426877350473335</v>
      </c>
      <c r="AL11" s="2">
        <v>2.1305440179960997</v>
      </c>
      <c r="AM11" s="2">
        <v>9.9511801078223332</v>
      </c>
      <c r="AN11" s="2">
        <v>4.054757958425526</v>
      </c>
      <c r="AO11" s="2">
        <v>12.293135432765387</v>
      </c>
      <c r="AP11" s="11">
        <v>24.901420378504945</v>
      </c>
      <c r="AQ11" s="82" t="s">
        <v>7</v>
      </c>
      <c r="AR11" s="2">
        <v>12.984167158578492</v>
      </c>
      <c r="AS11" s="2">
        <v>0.50958481093169872</v>
      </c>
      <c r="AT11" s="2">
        <v>3.5347028381287831</v>
      </c>
      <c r="AU11" s="2">
        <v>8.9398795095180095</v>
      </c>
      <c r="AV11" s="2">
        <v>2.4953328989125492</v>
      </c>
      <c r="AW11" s="2">
        <v>2.4953328989125492</v>
      </c>
      <c r="AX11" s="2">
        <v>99.744200346362845</v>
      </c>
      <c r="AY11" s="2">
        <v>0.79322179173831797</v>
      </c>
      <c r="AZ11" s="2">
        <v>0.53742213810115613</v>
      </c>
      <c r="BA11" s="2">
        <v>100</v>
      </c>
      <c r="BB11" s="2">
        <v>4.4415568533600442</v>
      </c>
      <c r="BC11" s="2">
        <v>21.297488279052171</v>
      </c>
      <c r="BD11" s="2">
        <v>74.260954867587785</v>
      </c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</row>
    <row r="12" spans="1:107" s="1" customFormat="1" ht="10.5" customHeight="1">
      <c r="A12" s="82" t="s">
        <v>8</v>
      </c>
      <c r="B12" s="1">
        <v>34203404.381705448</v>
      </c>
      <c r="C12" s="1">
        <v>733252.30421010137</v>
      </c>
      <c r="D12" s="1">
        <v>141660.22601853643</v>
      </c>
      <c r="E12" s="6">
        <v>1915986.7968711797</v>
      </c>
      <c r="F12" s="1">
        <v>3216547.0401103473</v>
      </c>
      <c r="G12" s="1">
        <v>4152307.7579340804</v>
      </c>
      <c r="H12" s="1">
        <v>1132027.3760866651</v>
      </c>
      <c r="I12" s="1">
        <v>3423679.8804745395</v>
      </c>
      <c r="J12" s="1">
        <v>1302550</v>
      </c>
      <c r="K12" s="1">
        <v>6394630</v>
      </c>
      <c r="L12" s="1">
        <v>1493486</v>
      </c>
      <c r="M12" s="1">
        <v>1293283</v>
      </c>
      <c r="N12" s="10">
        <v>9003994</v>
      </c>
      <c r="O12" s="82" t="s">
        <v>8</v>
      </c>
      <c r="P12" s="1">
        <v>6439984.2216585577</v>
      </c>
      <c r="Q12" s="1">
        <v>314876.71797833737</v>
      </c>
      <c r="R12" s="1">
        <v>2627696.4667777694</v>
      </c>
      <c r="S12" s="1">
        <v>3497411.0369024505</v>
      </c>
      <c r="T12" s="1">
        <v>1093857</v>
      </c>
      <c r="U12" s="1">
        <v>1093857</v>
      </c>
      <c r="V12" s="1">
        <v>41737245.603364006</v>
      </c>
      <c r="W12" s="1">
        <v>331918</v>
      </c>
      <c r="X12" s="1">
        <v>224881</v>
      </c>
      <c r="Y12" s="1">
        <v>41844282.603364006</v>
      </c>
      <c r="Z12" s="1">
        <v>2790899.3270998178</v>
      </c>
      <c r="AA12" s="1">
        <v>7368854.7980444282</v>
      </c>
      <c r="AB12" s="1">
        <v>31577491.478219762</v>
      </c>
      <c r="AC12" s="82" t="s">
        <v>8</v>
      </c>
      <c r="AD12" s="2">
        <v>81.739731819313633</v>
      </c>
      <c r="AE12" s="2">
        <v>1.7523357041641638</v>
      </c>
      <c r="AF12" s="2">
        <v>0.33854141403573229</v>
      </c>
      <c r="AG12" s="2">
        <v>4.5788496723257168</v>
      </c>
      <c r="AH12" s="2">
        <v>7.6869451212714974</v>
      </c>
      <c r="AI12" s="2">
        <v>7.6342990951775311</v>
      </c>
      <c r="AJ12" s="2">
        <v>7.6869451212714974</v>
      </c>
      <c r="AK12" s="2">
        <v>9.923238013884033</v>
      </c>
      <c r="AL12" s="2">
        <v>2.7053334545533767</v>
      </c>
      <c r="AM12" s="2">
        <v>8.1819538237209439</v>
      </c>
      <c r="AN12" s="2">
        <v>3.1128505950184064</v>
      </c>
      <c r="AO12" s="2">
        <v>15.281968293288205</v>
      </c>
      <c r="AP12" s="11">
        <v>21.517859644882854</v>
      </c>
      <c r="AQ12" s="82" t="s">
        <v>8</v>
      </c>
      <c r="AR12" s="2">
        <v>15.390356390387311</v>
      </c>
      <c r="AS12" s="2">
        <v>0.75249639469986596</v>
      </c>
      <c r="AT12" s="2">
        <v>6.2797025144040104</v>
      </c>
      <c r="AU12" s="2">
        <v>8.3581574812834312</v>
      </c>
      <c r="AV12" s="2">
        <v>2.614113403182257</v>
      </c>
      <c r="AW12" s="2">
        <v>2.614113403182257</v>
      </c>
      <c r="AX12" s="2">
        <v>99.744201612883202</v>
      </c>
      <c r="AY12" s="2">
        <v>0.79322186771895087</v>
      </c>
      <c r="AZ12" s="2">
        <v>0.53742348060215295</v>
      </c>
      <c r="BA12" s="2">
        <v>100</v>
      </c>
      <c r="BB12" s="2">
        <v>6.6868315979022634</v>
      </c>
      <c r="BC12" s="2">
        <v>17.655345223477088</v>
      </c>
      <c r="BD12" s="2">
        <v>75.65782317862066</v>
      </c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</row>
    <row r="13" spans="1:107" s="1" customFormat="1" ht="10.5" customHeight="1">
      <c r="A13" s="82" t="s">
        <v>9</v>
      </c>
      <c r="B13" s="1">
        <v>67558292.063936532</v>
      </c>
      <c r="C13" s="1">
        <v>3720922.7929154625</v>
      </c>
      <c r="D13" s="1">
        <v>304471.47337798995</v>
      </c>
      <c r="E13" s="166">
        <v>53554.612205966056</v>
      </c>
      <c r="F13" s="1">
        <v>12575935.268703554</v>
      </c>
      <c r="G13" s="1">
        <v>6455831.5263775401</v>
      </c>
      <c r="H13" s="1">
        <v>2778472.9898035754</v>
      </c>
      <c r="I13" s="1">
        <v>6445640.4005524423</v>
      </c>
      <c r="J13" s="1">
        <v>3519106</v>
      </c>
      <c r="K13" s="1">
        <v>9320097</v>
      </c>
      <c r="L13" s="1">
        <v>1686053</v>
      </c>
      <c r="M13" s="1">
        <v>1862255</v>
      </c>
      <c r="N13" s="10">
        <v>18835952</v>
      </c>
      <c r="O13" s="82" t="s">
        <v>9</v>
      </c>
      <c r="P13" s="1">
        <v>13224024.63636541</v>
      </c>
      <c r="Q13" s="1">
        <v>545742.2388390291</v>
      </c>
      <c r="R13" s="1">
        <v>3091046.8888599994</v>
      </c>
      <c r="S13" s="1">
        <v>9587235.5086663812</v>
      </c>
      <c r="T13" s="1">
        <v>1673024</v>
      </c>
      <c r="U13" s="1">
        <v>1673024</v>
      </c>
      <c r="V13" s="1">
        <v>82455340.700301945</v>
      </c>
      <c r="W13" s="1">
        <v>655731</v>
      </c>
      <c r="X13" s="1">
        <v>444270</v>
      </c>
      <c r="Y13" s="1">
        <v>82666801.700301945</v>
      </c>
      <c r="Z13" s="1">
        <v>4078948.8784994185</v>
      </c>
      <c r="AA13" s="1">
        <v>19031766.795081094</v>
      </c>
      <c r="AB13" s="1">
        <v>59344625.026721433</v>
      </c>
      <c r="AC13" s="82" t="s">
        <v>9</v>
      </c>
      <c r="AD13" s="2">
        <v>81.723606906749097</v>
      </c>
      <c r="AE13" s="2">
        <v>4.501108929319896</v>
      </c>
      <c r="AF13" s="2">
        <v>0.36831166455648406</v>
      </c>
      <c r="AG13" s="2">
        <v>6.4783699265542574E-2</v>
      </c>
      <c r="AH13" s="2">
        <v>15.212800072145066</v>
      </c>
      <c r="AI13" s="2">
        <v>15.211050352336002</v>
      </c>
      <c r="AJ13" s="2">
        <v>15.212800072145066</v>
      </c>
      <c r="AK13" s="2">
        <v>7.8094608640870646</v>
      </c>
      <c r="AL13" s="2">
        <v>3.3610505458727902</v>
      </c>
      <c r="AM13" s="2">
        <v>7.7971329094360016</v>
      </c>
      <c r="AN13" s="2">
        <v>4.2569761108674244</v>
      </c>
      <c r="AO13" s="2">
        <v>11.274292470862529</v>
      </c>
      <c r="AP13" s="11">
        <v>22.785388587171145</v>
      </c>
      <c r="AQ13" s="82" t="s">
        <v>9</v>
      </c>
      <c r="AR13" s="2">
        <v>15.996777865324271</v>
      </c>
      <c r="AS13" s="2">
        <v>0.66017098474130975</v>
      </c>
      <c r="AT13" s="2">
        <v>3.7391635158043246</v>
      </c>
      <c r="AU13" s="2">
        <v>11.597443364778638</v>
      </c>
      <c r="AV13" s="2">
        <v>2.0238160489930856</v>
      </c>
      <c r="AW13" s="2">
        <v>2.0238160489930856</v>
      </c>
      <c r="AX13" s="2">
        <v>99.744200821066457</v>
      </c>
      <c r="AY13" s="2">
        <v>0.79322168816603056</v>
      </c>
      <c r="AZ13" s="2">
        <v>0.53742250923247858</v>
      </c>
      <c r="BA13" s="2">
        <v>100</v>
      </c>
      <c r="BB13" s="2">
        <v>4.9468583160975061</v>
      </c>
      <c r="BC13" s="2">
        <v>23.081302719074692</v>
      </c>
      <c r="BD13" s="2">
        <v>71.971838964827811</v>
      </c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</row>
    <row r="14" spans="1:107" s="1" customFormat="1" ht="10.5" customHeight="1">
      <c r="A14" s="83" t="s">
        <v>10</v>
      </c>
      <c r="B14" s="3">
        <v>85528148.53461802</v>
      </c>
      <c r="C14" s="3">
        <v>3877204.840177835</v>
      </c>
      <c r="D14" s="3">
        <v>59667.819878136244</v>
      </c>
      <c r="E14" s="3">
        <v>886938.89616853057</v>
      </c>
      <c r="F14" s="3">
        <v>20132903.463665567</v>
      </c>
      <c r="G14" s="3">
        <v>7769501.6543205502</v>
      </c>
      <c r="H14" s="3">
        <v>1667972.3480222204</v>
      </c>
      <c r="I14" s="3">
        <v>10871546.512385173</v>
      </c>
      <c r="J14" s="3">
        <v>2444783</v>
      </c>
      <c r="K14" s="3">
        <v>12676938</v>
      </c>
      <c r="L14" s="3">
        <v>5043765</v>
      </c>
      <c r="M14" s="3">
        <v>2537627</v>
      </c>
      <c r="N14" s="12">
        <v>17559300</v>
      </c>
      <c r="O14" s="83" t="s">
        <v>10</v>
      </c>
      <c r="P14" s="3">
        <v>9587083.8720740061</v>
      </c>
      <c r="Q14" s="3">
        <v>820017.09037793695</v>
      </c>
      <c r="R14" s="3">
        <v>3617968.4544693693</v>
      </c>
      <c r="S14" s="3">
        <v>5149098.3272267003</v>
      </c>
      <c r="T14" s="3">
        <v>1336076</v>
      </c>
      <c r="U14" s="3">
        <v>1336076</v>
      </c>
      <c r="V14" s="3">
        <v>96451308.406692028</v>
      </c>
      <c r="W14" s="3">
        <v>767035</v>
      </c>
      <c r="X14" s="3">
        <v>519680</v>
      </c>
      <c r="Y14" s="3">
        <v>96698663.406692028</v>
      </c>
      <c r="Z14" s="3">
        <v>4823811.5562245017</v>
      </c>
      <c r="AA14" s="3">
        <v>27902405.117986117</v>
      </c>
      <c r="AB14" s="3">
        <v>63725091.73248142</v>
      </c>
      <c r="AC14" s="83" t="s">
        <v>10</v>
      </c>
      <c r="AD14" s="13">
        <v>88.448118641419654</v>
      </c>
      <c r="AE14" s="13">
        <v>4.0095743866398807</v>
      </c>
      <c r="AF14" s="13">
        <v>6.1704906537526083E-2</v>
      </c>
      <c r="AG14" s="13">
        <v>0.91721939572036515</v>
      </c>
      <c r="AH14" s="13">
        <v>20.820249995588121</v>
      </c>
      <c r="AI14" s="13">
        <v>20.658596799139044</v>
      </c>
      <c r="AJ14" s="13">
        <v>20.820249995588121</v>
      </c>
      <c r="AK14" s="13">
        <v>8.0347559941380347</v>
      </c>
      <c r="AL14" s="13">
        <v>1.7249176868217069</v>
      </c>
      <c r="AM14" s="13">
        <v>11.24270608236019</v>
      </c>
      <c r="AN14" s="13">
        <v>2.5282490097280998</v>
      </c>
      <c r="AO14" s="13">
        <v>13.109734461048086</v>
      </c>
      <c r="AP14" s="14">
        <v>18.158782532649575</v>
      </c>
      <c r="AQ14" s="83" t="s">
        <v>10</v>
      </c>
      <c r="AR14" s="13">
        <v>9.9143913000668551</v>
      </c>
      <c r="AS14" s="13">
        <v>0.84801284887375994</v>
      </c>
      <c r="AT14" s="13">
        <v>3.7414875521629885</v>
      </c>
      <c r="AU14" s="13">
        <v>5.3248908990301071</v>
      </c>
      <c r="AV14" s="13">
        <v>1.3816902456870328</v>
      </c>
      <c r="AW14" s="13">
        <v>1.3816902456870328</v>
      </c>
      <c r="AX14" s="13">
        <v>99.744200187173547</v>
      </c>
      <c r="AY14" s="13">
        <v>0.79322192569925143</v>
      </c>
      <c r="AZ14" s="13">
        <v>0.53742211287279862</v>
      </c>
      <c r="BA14" s="13">
        <v>100</v>
      </c>
      <c r="BB14" s="13">
        <v>5.0012919844328563</v>
      </c>
      <c r="BC14" s="13">
        <v>28.929006333780517</v>
      </c>
      <c r="BD14" s="13">
        <v>66.06970168178664</v>
      </c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</row>
    <row r="15" spans="1:107" s="1" customFormat="1" ht="10.5" customHeight="1">
      <c r="A15" s="82" t="s">
        <v>11</v>
      </c>
      <c r="B15" s="1">
        <v>24132838.192588054</v>
      </c>
      <c r="C15" s="1">
        <v>3431556.4962155405</v>
      </c>
      <c r="D15" s="1">
        <v>40894.759322761638</v>
      </c>
      <c r="E15" s="1">
        <v>357211.63317501493</v>
      </c>
      <c r="F15" s="1">
        <v>868697.10806161538</v>
      </c>
      <c r="G15" s="1">
        <v>3714948.64672885</v>
      </c>
      <c r="H15" s="1">
        <v>948195.48623320716</v>
      </c>
      <c r="I15" s="1">
        <v>1518125.0628510655</v>
      </c>
      <c r="J15" s="1">
        <v>3431641</v>
      </c>
      <c r="K15" s="1">
        <v>3708162</v>
      </c>
      <c r="L15" s="1">
        <v>1207231</v>
      </c>
      <c r="M15" s="1">
        <v>738756</v>
      </c>
      <c r="N15" s="10">
        <v>4167419</v>
      </c>
      <c r="O15" s="82" t="s">
        <v>11</v>
      </c>
      <c r="P15" s="1">
        <v>3947571.7519463394</v>
      </c>
      <c r="Q15" s="1">
        <v>4378.6139504013245</v>
      </c>
      <c r="R15" s="1">
        <v>1325753.4777372766</v>
      </c>
      <c r="S15" s="1">
        <v>2617439.6602586615</v>
      </c>
      <c r="T15" s="1">
        <v>725350</v>
      </c>
      <c r="U15" s="1">
        <v>725350</v>
      </c>
      <c r="V15" s="1">
        <v>28805759.944534391</v>
      </c>
      <c r="W15" s="1">
        <v>229080</v>
      </c>
      <c r="X15" s="1">
        <v>155206</v>
      </c>
      <c r="Y15" s="1">
        <v>28879633.944534391</v>
      </c>
      <c r="Z15" s="1">
        <v>3829662.888713317</v>
      </c>
      <c r="AA15" s="1">
        <v>4583645.7547904653</v>
      </c>
      <c r="AB15" s="1">
        <v>20392451.30103061</v>
      </c>
      <c r="AC15" s="82" t="s">
        <v>11</v>
      </c>
      <c r="AD15" s="2">
        <v>83.563518287444595</v>
      </c>
      <c r="AE15" s="2">
        <v>11.88227144016477</v>
      </c>
      <c r="AF15" s="2">
        <v>0.14160414706537916</v>
      </c>
      <c r="AG15" s="2">
        <v>1.236898064085812</v>
      </c>
      <c r="AH15" s="2">
        <v>3.0079921017351414</v>
      </c>
      <c r="AI15" s="2">
        <v>2.3575253240639231</v>
      </c>
      <c r="AJ15" s="2">
        <v>3.0079921017351414</v>
      </c>
      <c r="AK15" s="2">
        <v>12.86355863742491</v>
      </c>
      <c r="AL15" s="2">
        <v>3.2832669834191504</v>
      </c>
      <c r="AM15" s="2">
        <v>5.2567323594431432</v>
      </c>
      <c r="AN15" s="2">
        <v>11.882564047005362</v>
      </c>
      <c r="AO15" s="2">
        <v>12.840058870281448</v>
      </c>
      <c r="AP15" s="11">
        <v>14.430304095972463</v>
      </c>
      <c r="AQ15" s="82" t="s">
        <v>11</v>
      </c>
      <c r="AR15" s="2">
        <v>13.66905051334086</v>
      </c>
      <c r="AS15" s="2">
        <v>1.5161597819455735E-2</v>
      </c>
      <c r="AT15" s="2">
        <v>4.5906173197468165</v>
      </c>
      <c r="AU15" s="2">
        <v>9.0632715957745873</v>
      </c>
      <c r="AV15" s="2">
        <v>2.5116315580491486</v>
      </c>
      <c r="AW15" s="2">
        <v>2.5116315580491486</v>
      </c>
      <c r="AX15" s="2">
        <v>99.744200358834604</v>
      </c>
      <c r="AY15" s="2">
        <v>0.79322335054511484</v>
      </c>
      <c r="AZ15" s="2">
        <v>0.53742370937971495</v>
      </c>
      <c r="BA15" s="2">
        <v>100</v>
      </c>
      <c r="BB15" s="2">
        <v>13.294781655083387</v>
      </c>
      <c r="BC15" s="2">
        <v>15.912254228377568</v>
      </c>
      <c r="BD15" s="2">
        <v>70.792964116539054</v>
      </c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</row>
    <row r="16" spans="1:107" s="1" customFormat="1" ht="10.5" customHeight="1">
      <c r="A16" s="83" t="s">
        <v>12</v>
      </c>
      <c r="B16" s="3">
        <v>23605328.013806596</v>
      </c>
      <c r="C16" s="3">
        <v>1846894.7872346484</v>
      </c>
      <c r="D16" s="3">
        <v>18116.659836655217</v>
      </c>
      <c r="E16" s="3">
        <v>170564.06175388003</v>
      </c>
      <c r="F16" s="3">
        <v>9504399.398262484</v>
      </c>
      <c r="G16" s="3">
        <v>2856444.5102910888</v>
      </c>
      <c r="H16" s="3">
        <v>440126.35000007681</v>
      </c>
      <c r="I16" s="3">
        <v>1410812.2464277672</v>
      </c>
      <c r="J16" s="3">
        <v>136107</v>
      </c>
      <c r="K16" s="3">
        <v>3238068</v>
      </c>
      <c r="L16" s="3">
        <v>550260</v>
      </c>
      <c r="M16" s="3">
        <v>634810</v>
      </c>
      <c r="N16" s="12">
        <v>2798725</v>
      </c>
      <c r="O16" s="83" t="s">
        <v>12</v>
      </c>
      <c r="P16" s="3">
        <v>1988079.3599800926</v>
      </c>
      <c r="Q16" s="3">
        <v>28711.878579341846</v>
      </c>
      <c r="R16" s="3">
        <v>618253.42933749757</v>
      </c>
      <c r="S16" s="3">
        <v>1341114.0520632532</v>
      </c>
      <c r="T16" s="3">
        <v>488133</v>
      </c>
      <c r="U16" s="3">
        <v>488133</v>
      </c>
      <c r="V16" s="3">
        <v>26081540.373786688</v>
      </c>
      <c r="W16" s="3">
        <v>207415</v>
      </c>
      <c r="X16" s="3">
        <v>140527</v>
      </c>
      <c r="Y16" s="3">
        <v>26148428.373786688</v>
      </c>
      <c r="Z16" s="3">
        <v>2035575.5088251836</v>
      </c>
      <c r="AA16" s="3">
        <v>12360843.908553572</v>
      </c>
      <c r="AB16" s="3">
        <v>11685120.956407933</v>
      </c>
      <c r="AC16" s="83" t="s">
        <v>12</v>
      </c>
      <c r="AD16" s="13">
        <v>90.274366307500514</v>
      </c>
      <c r="AE16" s="13">
        <v>7.0631196675901409</v>
      </c>
      <c r="AF16" s="13">
        <v>6.9283933923986157E-2</v>
      </c>
      <c r="AG16" s="13">
        <v>0.65229182922851037</v>
      </c>
      <c r="AH16" s="13">
        <v>36.347880118831419</v>
      </c>
      <c r="AI16" s="13">
        <v>36.347880118831419</v>
      </c>
      <c r="AJ16" s="13">
        <v>36.347880118831419</v>
      </c>
      <c r="AK16" s="13">
        <v>10.923962501526942</v>
      </c>
      <c r="AL16" s="13">
        <v>1.6831847165288727</v>
      </c>
      <c r="AM16" s="13">
        <v>5.395399777992318</v>
      </c>
      <c r="AN16" s="13">
        <v>0.52051694294730444</v>
      </c>
      <c r="AO16" s="13">
        <v>12.383413464520501</v>
      </c>
      <c r="AP16" s="14">
        <v>10.703224530334181</v>
      </c>
      <c r="AQ16" s="83" t="s">
        <v>12</v>
      </c>
      <c r="AR16" s="13">
        <v>7.6030548817729526</v>
      </c>
      <c r="AS16" s="13">
        <v>0.10980345804692787</v>
      </c>
      <c r="AT16" s="13">
        <v>2.3643999574264476</v>
      </c>
      <c r="AU16" s="13">
        <v>5.1288514662995768</v>
      </c>
      <c r="AV16" s="13">
        <v>1.8667775861028202</v>
      </c>
      <c r="AW16" s="13">
        <v>1.8667775861028202</v>
      </c>
      <c r="AX16" s="13">
        <v>99.74419877537629</v>
      </c>
      <c r="AY16" s="13">
        <v>0.79322166913836267</v>
      </c>
      <c r="AZ16" s="13">
        <v>0.53742044451465276</v>
      </c>
      <c r="BA16" s="13">
        <v>100</v>
      </c>
      <c r="BB16" s="13">
        <v>7.8046598462069499</v>
      </c>
      <c r="BC16" s="13">
        <v>47.393074685791433</v>
      </c>
      <c r="BD16" s="13">
        <v>44.802265468001615</v>
      </c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</row>
    <row r="17" spans="1:107" s="1" customFormat="1" ht="10.5" customHeight="1">
      <c r="A17" s="82" t="s">
        <v>13</v>
      </c>
      <c r="B17" s="1">
        <v>40873631.981875092</v>
      </c>
      <c r="C17" s="1">
        <v>2281307.7390414434</v>
      </c>
      <c r="D17" s="1">
        <v>36313.877943335086</v>
      </c>
      <c r="E17" s="1">
        <v>0</v>
      </c>
      <c r="F17" s="1">
        <v>8895922.9311521687</v>
      </c>
      <c r="G17" s="1">
        <v>2699311.1478054435</v>
      </c>
      <c r="H17" s="1">
        <v>926415.70803163538</v>
      </c>
      <c r="I17" s="1">
        <v>4030774.5779010607</v>
      </c>
      <c r="J17" s="1">
        <v>682941</v>
      </c>
      <c r="K17" s="1">
        <v>6627633</v>
      </c>
      <c r="L17" s="1">
        <v>4256153</v>
      </c>
      <c r="M17" s="1">
        <v>1425399</v>
      </c>
      <c r="N17" s="10">
        <v>9011460</v>
      </c>
      <c r="O17" s="82" t="s">
        <v>13</v>
      </c>
      <c r="P17" s="1">
        <v>3557271.9428160689</v>
      </c>
      <c r="Q17" s="1">
        <v>141366.27013593088</v>
      </c>
      <c r="R17" s="1">
        <v>1418012.6886736604</v>
      </c>
      <c r="S17" s="1">
        <v>1997892.9840064775</v>
      </c>
      <c r="T17" s="1">
        <v>1102197</v>
      </c>
      <c r="U17" s="1">
        <v>1102197</v>
      </c>
      <c r="V17" s="1">
        <v>45533100.924691163</v>
      </c>
      <c r="W17" s="1">
        <v>362105</v>
      </c>
      <c r="X17" s="1">
        <v>245333</v>
      </c>
      <c r="Y17" s="1">
        <v>45649872.924691163</v>
      </c>
      <c r="Z17" s="1">
        <v>2317621.6169847785</v>
      </c>
      <c r="AA17" s="1">
        <v>11595234.078957612</v>
      </c>
      <c r="AB17" s="1">
        <v>31620245.228748776</v>
      </c>
      <c r="AC17" s="82" t="s">
        <v>13</v>
      </c>
      <c r="AD17" s="2">
        <v>89.537230583981113</v>
      </c>
      <c r="AE17" s="2">
        <v>4.9974021675918552</v>
      </c>
      <c r="AF17" s="2">
        <v>7.954869447992173E-2</v>
      </c>
      <c r="AG17" s="2">
        <v>0</v>
      </c>
      <c r="AH17" s="2">
        <v>19.487289583100964</v>
      </c>
      <c r="AI17" s="2">
        <v>19.479002615594933</v>
      </c>
      <c r="AJ17" s="2">
        <v>19.487289583100964</v>
      </c>
      <c r="AK17" s="2">
        <v>5.913074834312269</v>
      </c>
      <c r="AL17" s="2">
        <v>2.0293938376563463</v>
      </c>
      <c r="AM17" s="2">
        <v>8.8297607849876183</v>
      </c>
      <c r="AN17" s="2">
        <v>1.4960414043794852</v>
      </c>
      <c r="AO17" s="2">
        <v>14.518404051055391</v>
      </c>
      <c r="AP17" s="11">
        <v>19.740383538123432</v>
      </c>
      <c r="AQ17" s="82" t="s">
        <v>13</v>
      </c>
      <c r="AR17" s="2">
        <v>7.7925122566814569</v>
      </c>
      <c r="AS17" s="2">
        <v>0.30967505729784522</v>
      </c>
      <c r="AT17" s="2">
        <v>3.1062795969070129</v>
      </c>
      <c r="AU17" s="2">
        <v>4.3765576024765984</v>
      </c>
      <c r="AV17" s="2">
        <v>2.414457980678939</v>
      </c>
      <c r="AW17" s="2">
        <v>2.414457980678939</v>
      </c>
      <c r="AX17" s="2">
        <v>99.744200821341522</v>
      </c>
      <c r="AY17" s="2">
        <v>0.79322236142336366</v>
      </c>
      <c r="AZ17" s="2">
        <v>0.53742318276488343</v>
      </c>
      <c r="BA17" s="2">
        <v>100</v>
      </c>
      <c r="BB17" s="2">
        <v>5.0899709659967511</v>
      </c>
      <c r="BC17" s="2">
        <v>25.465504969967647</v>
      </c>
      <c r="BD17" s="2">
        <v>69.444524064035605</v>
      </c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</row>
    <row r="18" spans="1:107" s="1" customFormat="1" ht="10.5" customHeight="1">
      <c r="A18" s="82" t="s">
        <v>14</v>
      </c>
      <c r="B18" s="1">
        <v>19171287.423781045</v>
      </c>
      <c r="C18" s="1">
        <v>1268056.7719025672</v>
      </c>
      <c r="D18" s="1">
        <v>4574.9141001654589</v>
      </c>
      <c r="E18" s="1">
        <v>0</v>
      </c>
      <c r="F18" s="1">
        <v>1504084.968277412</v>
      </c>
      <c r="G18" s="1">
        <v>2414844.284039686</v>
      </c>
      <c r="H18" s="1">
        <v>313724.42268952186</v>
      </c>
      <c r="I18" s="1">
        <v>2544950.0627716943</v>
      </c>
      <c r="J18" s="1">
        <v>116765</v>
      </c>
      <c r="K18" s="1">
        <v>2841012</v>
      </c>
      <c r="L18" s="1">
        <v>2019432</v>
      </c>
      <c r="M18" s="1">
        <v>492036</v>
      </c>
      <c r="N18" s="10">
        <v>5651807</v>
      </c>
      <c r="O18" s="82" t="s">
        <v>14</v>
      </c>
      <c r="P18" s="1">
        <v>1622005.2622288871</v>
      </c>
      <c r="Q18" s="1">
        <v>46018.374066962941</v>
      </c>
      <c r="R18" s="1">
        <v>455691.83098718524</v>
      </c>
      <c r="S18" s="1">
        <v>1120295.057174739</v>
      </c>
      <c r="T18" s="1">
        <v>580467</v>
      </c>
      <c r="U18" s="1">
        <v>580467</v>
      </c>
      <c r="V18" s="1">
        <v>21373759.686009932</v>
      </c>
      <c r="W18" s="1">
        <v>169976</v>
      </c>
      <c r="X18" s="1">
        <v>115162</v>
      </c>
      <c r="Y18" s="1">
        <v>21428573.686009932</v>
      </c>
      <c r="Z18" s="1">
        <v>1272631.6860027327</v>
      </c>
      <c r="AA18" s="1">
        <v>3918929.252317098</v>
      </c>
      <c r="AB18" s="1">
        <v>16182198.747690104</v>
      </c>
      <c r="AC18" s="82" t="s">
        <v>14</v>
      </c>
      <c r="AD18" s="2">
        <v>89.465998552658675</v>
      </c>
      <c r="AE18" s="2">
        <v>5.9175976454767172</v>
      </c>
      <c r="AF18" s="2">
        <v>2.1349596884986714E-2</v>
      </c>
      <c r="AG18" s="2">
        <v>0</v>
      </c>
      <c r="AH18" s="2">
        <v>7.0190624458565036</v>
      </c>
      <c r="AI18" s="2">
        <v>6.7700827810804043</v>
      </c>
      <c r="AJ18" s="2">
        <v>7.0190624458565036</v>
      </c>
      <c r="AK18" s="2">
        <v>11.269272138333056</v>
      </c>
      <c r="AL18" s="2">
        <v>1.4640471516512694</v>
      </c>
      <c r="AM18" s="2">
        <v>11.876432375119839</v>
      </c>
      <c r="AN18" s="2">
        <v>0.54490327592933696</v>
      </c>
      <c r="AO18" s="2">
        <v>13.258054603301996</v>
      </c>
      <c r="AP18" s="11">
        <v>26.375096554792606</v>
      </c>
      <c r="AQ18" s="82" t="s">
        <v>14</v>
      </c>
      <c r="AR18" s="2">
        <v>7.5693570929914262</v>
      </c>
      <c r="AS18" s="2">
        <v>0.21475238968894578</v>
      </c>
      <c r="AT18" s="2">
        <v>2.1265616539130305</v>
      </c>
      <c r="AU18" s="2">
        <v>5.2280430493894503</v>
      </c>
      <c r="AV18" s="2">
        <v>2.7088457146308778</v>
      </c>
      <c r="AW18" s="2">
        <v>2.7088457146308778</v>
      </c>
      <c r="AX18" s="2">
        <v>99.744201360280982</v>
      </c>
      <c r="AY18" s="2">
        <v>0.79322124976975106</v>
      </c>
      <c r="AZ18" s="2">
        <v>0.53742261005073699</v>
      </c>
      <c r="BA18" s="2">
        <v>100</v>
      </c>
      <c r="BB18" s="2">
        <v>5.9541779485605719</v>
      </c>
      <c r="BC18" s="2">
        <v>18.335235868129509</v>
      </c>
      <c r="BD18" s="2">
        <v>75.710586183309942</v>
      </c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</row>
    <row r="19" spans="1:107" s="1" customFormat="1" ht="10.5" customHeight="1">
      <c r="A19" s="82" t="s">
        <v>15</v>
      </c>
      <c r="B19" s="1">
        <v>73721679.466073394</v>
      </c>
      <c r="C19" s="1">
        <v>2655192.5889996332</v>
      </c>
      <c r="D19" s="1">
        <v>15349.83135259863</v>
      </c>
      <c r="E19" s="1">
        <v>0</v>
      </c>
      <c r="F19" s="1">
        <v>17146061.831218909</v>
      </c>
      <c r="G19" s="1">
        <v>7339168.0467374539</v>
      </c>
      <c r="H19" s="1">
        <v>1725740.3692091412</v>
      </c>
      <c r="I19" s="1">
        <v>7562199.7985556573</v>
      </c>
      <c r="J19" s="1">
        <v>1674385</v>
      </c>
      <c r="K19" s="1">
        <v>8232049</v>
      </c>
      <c r="L19" s="1">
        <v>6413770</v>
      </c>
      <c r="M19" s="1">
        <v>1911091</v>
      </c>
      <c r="N19" s="10">
        <v>19046672</v>
      </c>
      <c r="O19" s="82" t="s">
        <v>15</v>
      </c>
      <c r="P19" s="1">
        <v>13929738.811539736</v>
      </c>
      <c r="Q19" s="1">
        <v>489471.8028712027</v>
      </c>
      <c r="R19" s="1">
        <v>3814378.7405421301</v>
      </c>
      <c r="S19" s="1">
        <v>9625888.2681264039</v>
      </c>
      <c r="T19" s="1">
        <v>1850543</v>
      </c>
      <c r="U19" s="1">
        <v>1850543</v>
      </c>
      <c r="V19" s="1">
        <v>89501961.277613133</v>
      </c>
      <c r="W19" s="1">
        <v>711770</v>
      </c>
      <c r="X19" s="1">
        <v>482237</v>
      </c>
      <c r="Y19" s="1">
        <v>89731494.277613133</v>
      </c>
      <c r="Z19" s="1">
        <v>2670542.4203522317</v>
      </c>
      <c r="AA19" s="1">
        <v>24485229.877956364</v>
      </c>
      <c r="AB19" s="1">
        <v>62346188.979304537</v>
      </c>
      <c r="AC19" s="82" t="s">
        <v>15</v>
      </c>
      <c r="AD19" s="2">
        <v>82.158087368958505</v>
      </c>
      <c r="AE19" s="2">
        <v>2.9590419845065146</v>
      </c>
      <c r="AF19" s="2">
        <v>1.7106403360573723E-2</v>
      </c>
      <c r="AG19" s="2">
        <v>0</v>
      </c>
      <c r="AH19" s="2">
        <v>19.108187118975277</v>
      </c>
      <c r="AI19" s="2">
        <v>19.107225303933994</v>
      </c>
      <c r="AJ19" s="2">
        <v>19.108187118975277</v>
      </c>
      <c r="AK19" s="2">
        <v>8.1790324632635514</v>
      </c>
      <c r="AL19" s="2">
        <v>1.9232270487661896</v>
      </c>
      <c r="AM19" s="2">
        <v>8.4275870578501326</v>
      </c>
      <c r="AN19" s="2">
        <v>1.8659947808511397</v>
      </c>
      <c r="AO19" s="2">
        <v>9.1740910660993986</v>
      </c>
      <c r="AP19" s="11">
        <v>21.226295352970514</v>
      </c>
      <c r="AQ19" s="82" t="s">
        <v>15</v>
      </c>
      <c r="AR19" s="2">
        <v>15.523801229079753</v>
      </c>
      <c r="AS19" s="2">
        <v>0.54548495688354959</v>
      </c>
      <c r="AT19" s="2">
        <v>4.2508806648657016</v>
      </c>
      <c r="AU19" s="2">
        <v>10.727435607330502</v>
      </c>
      <c r="AV19" s="2">
        <v>2.0623115829039378</v>
      </c>
      <c r="AW19" s="2">
        <v>2.0623115829039378</v>
      </c>
      <c r="AX19" s="2">
        <v>99.744200180942187</v>
      </c>
      <c r="AY19" s="2">
        <v>0.79322205177806515</v>
      </c>
      <c r="AZ19" s="2">
        <v>0.53742223272025913</v>
      </c>
      <c r="BA19" s="2">
        <v>100</v>
      </c>
      <c r="BB19" s="2">
        <v>2.9837808939950086</v>
      </c>
      <c r="BC19" s="2">
        <v>27.357199248415558</v>
      </c>
      <c r="BD19" s="2">
        <v>69.659019857589428</v>
      </c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</row>
    <row r="20" spans="1:107" s="1" customFormat="1" ht="10.5" customHeight="1">
      <c r="A20" s="82" t="s">
        <v>16</v>
      </c>
      <c r="B20" s="1">
        <v>31926528.620735422</v>
      </c>
      <c r="C20" s="1">
        <v>3085366.7834932711</v>
      </c>
      <c r="D20" s="1">
        <v>29178.006493620487</v>
      </c>
      <c r="E20" s="1">
        <v>0</v>
      </c>
      <c r="F20" s="1">
        <v>2777456.4365262403</v>
      </c>
      <c r="G20" s="1">
        <v>5413431.6810587402</v>
      </c>
      <c r="H20" s="1">
        <v>699352.31868402159</v>
      </c>
      <c r="I20" s="1">
        <v>5455130.3944795281</v>
      </c>
      <c r="J20" s="1">
        <v>561416</v>
      </c>
      <c r="K20" s="1">
        <v>4920217</v>
      </c>
      <c r="L20" s="1">
        <v>1872813</v>
      </c>
      <c r="M20" s="1">
        <v>921465</v>
      </c>
      <c r="N20" s="10">
        <v>6190702</v>
      </c>
      <c r="O20" s="82" t="s">
        <v>16</v>
      </c>
      <c r="P20" s="1">
        <v>3190354.5300327325</v>
      </c>
      <c r="Q20" s="1">
        <v>44276.467950746643</v>
      </c>
      <c r="R20" s="1">
        <v>1816820.3626065599</v>
      </c>
      <c r="S20" s="1">
        <v>1329257.6994754262</v>
      </c>
      <c r="T20" s="1">
        <v>760136</v>
      </c>
      <c r="U20" s="1">
        <v>760136</v>
      </c>
      <c r="V20" s="1">
        <v>35877019.150768153</v>
      </c>
      <c r="W20" s="1">
        <v>285314</v>
      </c>
      <c r="X20" s="1">
        <v>193306</v>
      </c>
      <c r="Y20" s="1">
        <v>35969027.150768153</v>
      </c>
      <c r="Z20" s="1">
        <v>3114544.7899868917</v>
      </c>
      <c r="AA20" s="1">
        <v>8190888.117584981</v>
      </c>
      <c r="AB20" s="1">
        <v>24571586.243196279</v>
      </c>
      <c r="AC20" s="82" t="s">
        <v>16</v>
      </c>
      <c r="AD20" s="2">
        <v>88.761168009665226</v>
      </c>
      <c r="AE20" s="2">
        <v>8.5778432943449232</v>
      </c>
      <c r="AF20" s="2">
        <v>8.1119810027993386E-2</v>
      </c>
      <c r="AG20" s="2">
        <v>0</v>
      </c>
      <c r="AH20" s="2">
        <v>7.7218002724516985</v>
      </c>
      <c r="AI20" s="2">
        <v>7.6512052467434959</v>
      </c>
      <c r="AJ20" s="2">
        <v>7.7218002724516985</v>
      </c>
      <c r="AK20" s="2">
        <v>15.050258819533102</v>
      </c>
      <c r="AL20" s="2">
        <v>1.9443181372479412</v>
      </c>
      <c r="AM20" s="2">
        <v>15.166188319783425</v>
      </c>
      <c r="AN20" s="2">
        <v>1.5608317613005289</v>
      </c>
      <c r="AO20" s="2">
        <v>13.679038299747075</v>
      </c>
      <c r="AP20" s="11">
        <v>17.211202221430643</v>
      </c>
      <c r="AQ20" s="82" t="s">
        <v>16</v>
      </c>
      <c r="AR20" s="2">
        <v>8.869727047829258</v>
      </c>
      <c r="AS20" s="2">
        <v>0.1230960953298985</v>
      </c>
      <c r="AT20" s="2">
        <v>5.0510689516042691</v>
      </c>
      <c r="AU20" s="2">
        <v>3.6955620008950909</v>
      </c>
      <c r="AV20" s="2">
        <v>2.1133070872720743</v>
      </c>
      <c r="AW20" s="2">
        <v>2.1133070872720743</v>
      </c>
      <c r="AX20" s="2">
        <v>99.744202144766561</v>
      </c>
      <c r="AY20" s="2">
        <v>0.79322134236234654</v>
      </c>
      <c r="AZ20" s="2">
        <v>0.53742348712890264</v>
      </c>
      <c r="BA20" s="2">
        <v>100</v>
      </c>
      <c r="BB20" s="2">
        <v>8.681169349377809</v>
      </c>
      <c r="BC20" s="2">
        <v>22.830458916232477</v>
      </c>
      <c r="BD20" s="2">
        <v>68.488371734389702</v>
      </c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</row>
    <row r="21" spans="1:107" s="1" customFormat="1" ht="10.5" customHeight="1">
      <c r="A21" s="82" t="s">
        <v>142</v>
      </c>
      <c r="B21" s="1">
        <v>8044297.0653986102</v>
      </c>
      <c r="C21" s="1">
        <v>905025.40823214978</v>
      </c>
      <c r="D21" s="1">
        <v>40414.393342244264</v>
      </c>
      <c r="E21" s="1">
        <v>0</v>
      </c>
      <c r="F21" s="1">
        <v>1769045.1364726401</v>
      </c>
      <c r="G21" s="1">
        <v>1326236.3947464852</v>
      </c>
      <c r="H21" s="1">
        <v>530381.00673830416</v>
      </c>
      <c r="I21" s="1">
        <v>354326.72586678597</v>
      </c>
      <c r="J21" s="1">
        <v>89145</v>
      </c>
      <c r="K21" s="1">
        <v>1902982</v>
      </c>
      <c r="L21" s="1">
        <v>175954</v>
      </c>
      <c r="M21" s="1">
        <v>352336</v>
      </c>
      <c r="N21" s="10">
        <v>598451</v>
      </c>
      <c r="O21" s="82" t="s">
        <v>142</v>
      </c>
      <c r="P21" s="1">
        <v>1248645.244748113</v>
      </c>
      <c r="Q21" s="1">
        <v>38640.55265249587</v>
      </c>
      <c r="R21" s="1">
        <v>407623.13324334961</v>
      </c>
      <c r="S21" s="1">
        <v>802381.55885226745</v>
      </c>
      <c r="T21" s="1">
        <v>103655</v>
      </c>
      <c r="U21" s="1">
        <v>103655</v>
      </c>
      <c r="V21" s="1">
        <v>9396597.3101467229</v>
      </c>
      <c r="W21" s="1">
        <v>74727</v>
      </c>
      <c r="X21" s="1">
        <v>50629</v>
      </c>
      <c r="Y21" s="1">
        <v>9420695.3101467229</v>
      </c>
      <c r="Z21" s="1">
        <v>945439.80157439411</v>
      </c>
      <c r="AA21" s="1">
        <v>3095281.5312191253</v>
      </c>
      <c r="AB21" s="1">
        <v>5355875.977353204</v>
      </c>
      <c r="AC21" s="82" t="s">
        <v>142</v>
      </c>
      <c r="AD21" s="2">
        <v>85.389632087287239</v>
      </c>
      <c r="AE21" s="2">
        <v>9.6067793133844006</v>
      </c>
      <c r="AF21" s="2">
        <v>0.42899586507924997</v>
      </c>
      <c r="AG21" s="2">
        <v>0</v>
      </c>
      <c r="AH21" s="2">
        <v>18.778286296630988</v>
      </c>
      <c r="AI21" s="2">
        <v>18.76491154786423</v>
      </c>
      <c r="AJ21" s="2">
        <v>18.778286296630988</v>
      </c>
      <c r="AK21" s="2">
        <v>14.077903499522368</v>
      </c>
      <c r="AL21" s="2">
        <v>5.629956062447409</v>
      </c>
      <c r="AM21" s="2">
        <v>3.7611525922630387</v>
      </c>
      <c r="AN21" s="2">
        <v>0.94626773359270877</v>
      </c>
      <c r="AO21" s="2">
        <v>20.200016425012286</v>
      </c>
      <c r="AP21" s="11">
        <v>6.3525141223432628</v>
      </c>
      <c r="AQ21" s="82" t="s">
        <v>142</v>
      </c>
      <c r="AR21" s="2">
        <v>13.25427904884301</v>
      </c>
      <c r="AS21" s="2">
        <v>0.4101666743311122</v>
      </c>
      <c r="AT21" s="2">
        <v>4.3268901054926605</v>
      </c>
      <c r="AU21" s="2">
        <v>8.5172222690192356</v>
      </c>
      <c r="AV21" s="2">
        <v>1.1002903351343567</v>
      </c>
      <c r="AW21" s="2">
        <v>1.1002903351343567</v>
      </c>
      <c r="AX21" s="2">
        <v>99.744201471264603</v>
      </c>
      <c r="AY21" s="2">
        <v>0.79322170540335801</v>
      </c>
      <c r="AZ21" s="2">
        <v>0.53742317666795947</v>
      </c>
      <c r="BA21" s="2">
        <v>100</v>
      </c>
      <c r="BB21" s="2">
        <v>10.061512379097913</v>
      </c>
      <c r="BC21" s="2">
        <v>32.940450985132131</v>
      </c>
      <c r="BD21" s="2">
        <v>56.998036635769964</v>
      </c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</row>
    <row r="22" spans="1:107" s="1" customFormat="1" ht="10.5" customHeight="1">
      <c r="A22" s="82" t="s">
        <v>17</v>
      </c>
      <c r="B22" s="1">
        <v>9998868.4577667862</v>
      </c>
      <c r="C22" s="1">
        <v>673933.57094263157</v>
      </c>
      <c r="D22" s="1">
        <v>73145.914635841094</v>
      </c>
      <c r="E22" s="1">
        <v>0</v>
      </c>
      <c r="F22" s="1">
        <v>1512630.2801714102</v>
      </c>
      <c r="G22" s="1">
        <v>1560830.3868864784</v>
      </c>
      <c r="H22" s="1">
        <v>301391.28322389082</v>
      </c>
      <c r="I22" s="1">
        <v>656958.02190653444</v>
      </c>
      <c r="J22" s="1">
        <v>121086</v>
      </c>
      <c r="K22" s="1">
        <v>1853076</v>
      </c>
      <c r="L22" s="1">
        <v>322123</v>
      </c>
      <c r="M22" s="1">
        <v>367357</v>
      </c>
      <c r="N22" s="10">
        <v>2556337</v>
      </c>
      <c r="O22" s="82" t="s">
        <v>17</v>
      </c>
      <c r="P22" s="1">
        <v>1439546.73829677</v>
      </c>
      <c r="Q22" s="1">
        <v>0</v>
      </c>
      <c r="R22" s="1">
        <v>444284.73985610309</v>
      </c>
      <c r="S22" s="1">
        <v>995261.99844066694</v>
      </c>
      <c r="T22" s="1">
        <v>300599</v>
      </c>
      <c r="U22" s="1">
        <v>300599</v>
      </c>
      <c r="V22" s="1">
        <v>11739014.196063556</v>
      </c>
      <c r="W22" s="1">
        <v>93355</v>
      </c>
      <c r="X22" s="1">
        <v>63250</v>
      </c>
      <c r="Y22" s="1">
        <v>11769119.196063556</v>
      </c>
      <c r="Z22" s="1">
        <v>747079.48557847273</v>
      </c>
      <c r="AA22" s="1">
        <v>3073460.6670578886</v>
      </c>
      <c r="AB22" s="1">
        <v>7918474.0434271935</v>
      </c>
      <c r="AC22" s="82" t="s">
        <v>17</v>
      </c>
      <c r="AD22" s="2">
        <v>84.958511263197423</v>
      </c>
      <c r="AE22" s="2">
        <v>5.726287241342952</v>
      </c>
      <c r="AF22" s="2">
        <v>0.62150712740088809</v>
      </c>
      <c r="AG22" s="2">
        <v>0</v>
      </c>
      <c r="AH22" s="2">
        <v>12.852535988227082</v>
      </c>
      <c r="AI22" s="2">
        <v>10.69738088765782</v>
      </c>
      <c r="AJ22" s="2">
        <v>12.852535988227082</v>
      </c>
      <c r="AK22" s="2">
        <v>13.262083261154606</v>
      </c>
      <c r="AL22" s="2">
        <v>2.5608652457585599</v>
      </c>
      <c r="AM22" s="2">
        <v>5.582049182799242</v>
      </c>
      <c r="AN22" s="2">
        <v>1.0288450476438364</v>
      </c>
      <c r="AO22" s="2">
        <v>15.745239462098425</v>
      </c>
      <c r="AP22" s="11">
        <v>21.720716371493832</v>
      </c>
      <c r="AQ22" s="82" t="s">
        <v>17</v>
      </c>
      <c r="AR22" s="2">
        <v>12.231558830487998</v>
      </c>
      <c r="AS22" s="2">
        <v>0</v>
      </c>
      <c r="AT22" s="2">
        <v>3.775004165177493</v>
      </c>
      <c r="AU22" s="2">
        <v>8.4565546653105059</v>
      </c>
      <c r="AV22" s="2">
        <v>2.5541333636976167</v>
      </c>
      <c r="AW22" s="2">
        <v>2.5541333636976167</v>
      </c>
      <c r="AX22" s="2">
        <v>99.744203457383037</v>
      </c>
      <c r="AY22" s="2">
        <v>0.79321993808359648</v>
      </c>
      <c r="AZ22" s="2">
        <v>0.53742339546663254</v>
      </c>
      <c r="BA22" s="2">
        <v>100</v>
      </c>
      <c r="BB22" s="2">
        <v>6.3640734485949508</v>
      </c>
      <c r="BC22" s="2">
        <v>26.181590853587284</v>
      </c>
      <c r="BD22" s="2">
        <v>67.454335697817754</v>
      </c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</row>
    <row r="23" spans="1:107" s="1" customFormat="1" ht="10.5" customHeight="1">
      <c r="A23" s="83" t="s">
        <v>18</v>
      </c>
      <c r="B23" s="3">
        <v>11495630.441629332</v>
      </c>
      <c r="C23" s="3">
        <v>865765.68393912166</v>
      </c>
      <c r="D23" s="3">
        <v>158694.16204375593</v>
      </c>
      <c r="E23" s="163" t="s">
        <v>190</v>
      </c>
      <c r="F23" s="3">
        <v>250212.03895993854</v>
      </c>
      <c r="G23" s="3">
        <v>2615311.2570183319</v>
      </c>
      <c r="H23" s="3">
        <v>823238.80963450344</v>
      </c>
      <c r="I23" s="3">
        <v>582507.49003368139</v>
      </c>
      <c r="J23" s="3">
        <v>326472</v>
      </c>
      <c r="K23" s="3">
        <v>2616189</v>
      </c>
      <c r="L23" s="3">
        <v>173336</v>
      </c>
      <c r="M23" s="3">
        <v>532243</v>
      </c>
      <c r="N23" s="12">
        <v>2551661</v>
      </c>
      <c r="O23" s="83" t="s">
        <v>18</v>
      </c>
      <c r="P23" s="3">
        <v>1805559.3434203113</v>
      </c>
      <c r="Q23" s="3">
        <v>0</v>
      </c>
      <c r="R23" s="3">
        <v>671653.60159716872</v>
      </c>
      <c r="S23" s="3">
        <v>1133905.7418231426</v>
      </c>
      <c r="T23" s="3">
        <v>685077</v>
      </c>
      <c r="U23" s="3">
        <v>685077</v>
      </c>
      <c r="V23" s="3">
        <v>13986266.785049643</v>
      </c>
      <c r="W23" s="3">
        <v>111227</v>
      </c>
      <c r="X23" s="3">
        <v>75358</v>
      </c>
      <c r="Y23" s="3">
        <v>14022135.785049643</v>
      </c>
      <c r="Z23" s="3">
        <v>1024459.8459828775</v>
      </c>
      <c r="AA23" s="3">
        <v>2865523.2959782705</v>
      </c>
      <c r="AB23" s="3">
        <v>10096283.643088495</v>
      </c>
      <c r="AC23" s="83" t="s">
        <v>18</v>
      </c>
      <c r="AD23" s="13">
        <v>81.982021981886206</v>
      </c>
      <c r="AE23" s="13">
        <v>6.1742782783646861</v>
      </c>
      <c r="AF23" s="13">
        <v>1.1317403031637674</v>
      </c>
      <c r="AG23" s="13" t="s">
        <v>190</v>
      </c>
      <c r="AH23" s="13">
        <v>1.7844074739792053</v>
      </c>
      <c r="AI23" s="13">
        <v>1.7844074739792053</v>
      </c>
      <c r="AJ23" s="13">
        <v>1.7844074739792053</v>
      </c>
      <c r="AK23" s="13">
        <v>18.651304602304368</v>
      </c>
      <c r="AL23" s="13">
        <v>5.8709944209229388</v>
      </c>
      <c r="AM23" s="13">
        <v>4.1541994669225</v>
      </c>
      <c r="AN23" s="13">
        <v>2.3282615787252854</v>
      </c>
      <c r="AO23" s="13">
        <v>18.657564297654091</v>
      </c>
      <c r="AP23" s="14">
        <v>18.197377625743524</v>
      </c>
      <c r="AQ23" s="83" t="s">
        <v>18</v>
      </c>
      <c r="AR23" s="13">
        <v>12.876493075651094</v>
      </c>
      <c r="AS23" s="13">
        <v>0</v>
      </c>
      <c r="AT23" s="13">
        <v>4.7899522005291351</v>
      </c>
      <c r="AU23" s="13">
        <v>8.0865408751219565</v>
      </c>
      <c r="AV23" s="13">
        <v>4.8856822562681712</v>
      </c>
      <c r="AW23" s="13">
        <v>4.8856822562681712</v>
      </c>
      <c r="AX23" s="13">
        <v>99.744197313805486</v>
      </c>
      <c r="AY23" s="13">
        <v>0.79322438254085281</v>
      </c>
      <c r="AZ23" s="13">
        <v>0.53742169634633297</v>
      </c>
      <c r="BA23" s="13">
        <v>100</v>
      </c>
      <c r="BB23" s="13">
        <v>7.3247555028619544</v>
      </c>
      <c r="BC23" s="13">
        <v>20.488121240768248</v>
      </c>
      <c r="BD23" s="13">
        <v>72.187123256369802</v>
      </c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</row>
    <row r="24" spans="1:107" s="1" customFormat="1" ht="10.5" customHeight="1">
      <c r="A24" s="82" t="s">
        <v>19</v>
      </c>
      <c r="B24" s="1">
        <v>21220811.609780807</v>
      </c>
      <c r="C24" s="1">
        <v>1785314.4551567328</v>
      </c>
      <c r="D24" s="1">
        <v>4031.8916874066895</v>
      </c>
      <c r="E24" s="1">
        <v>413943.51767394267</v>
      </c>
      <c r="F24" s="1">
        <v>3376698.2111417381</v>
      </c>
      <c r="G24" s="1">
        <v>2331439.6901274202</v>
      </c>
      <c r="H24" s="1">
        <v>527985.59119859233</v>
      </c>
      <c r="I24" s="1">
        <v>2852464.252794974</v>
      </c>
      <c r="J24" s="1">
        <v>284617</v>
      </c>
      <c r="K24" s="1">
        <v>5093413</v>
      </c>
      <c r="L24" s="1">
        <v>925512</v>
      </c>
      <c r="M24" s="1">
        <v>954953</v>
      </c>
      <c r="N24" s="10">
        <v>2670439</v>
      </c>
      <c r="O24" s="82" t="s">
        <v>19</v>
      </c>
      <c r="P24" s="1">
        <v>3176477.8907234166</v>
      </c>
      <c r="Q24" s="1">
        <v>466695.37875796045</v>
      </c>
      <c r="R24" s="1">
        <v>1611008.9784203547</v>
      </c>
      <c r="S24" s="1">
        <v>1098773.5335451018</v>
      </c>
      <c r="T24" s="1">
        <v>1244351</v>
      </c>
      <c r="U24" s="1">
        <v>1244351</v>
      </c>
      <c r="V24" s="1">
        <v>25641640.500504225</v>
      </c>
      <c r="W24" s="1">
        <v>203917</v>
      </c>
      <c r="X24" s="1">
        <v>138157</v>
      </c>
      <c r="Y24" s="1">
        <v>25707400.500504225</v>
      </c>
      <c r="Z24" s="1">
        <v>2203289.8645180822</v>
      </c>
      <c r="AA24" s="1">
        <v>5708137.9012691583</v>
      </c>
      <c r="AB24" s="1">
        <v>17730212.734716982</v>
      </c>
      <c r="AC24" s="82" t="s">
        <v>19</v>
      </c>
      <c r="AD24" s="2">
        <v>82.547481256864458</v>
      </c>
      <c r="AE24" s="2">
        <v>6.9447490621298558</v>
      </c>
      <c r="AF24" s="2">
        <v>1.5683778246375426E-2</v>
      </c>
      <c r="AG24" s="2">
        <v>1.610211494024157</v>
      </c>
      <c r="AH24" s="2">
        <v>13.135121192341121</v>
      </c>
      <c r="AI24" s="2">
        <v>13.135121192341121</v>
      </c>
      <c r="AJ24" s="2">
        <v>13.135121192341121</v>
      </c>
      <c r="AK24" s="2">
        <v>9.0691382432140166</v>
      </c>
      <c r="AL24" s="2">
        <v>2.0538272284210004</v>
      </c>
      <c r="AM24" s="2">
        <v>11.095887554788069</v>
      </c>
      <c r="AN24" s="2">
        <v>1.1071403349180231</v>
      </c>
      <c r="AO24" s="2">
        <v>19.813022323669397</v>
      </c>
      <c r="AP24" s="11">
        <v>10.387821981252527</v>
      </c>
      <c r="AQ24" s="82" t="s">
        <v>19</v>
      </c>
      <c r="AR24" s="2">
        <v>12.356278071215769</v>
      </c>
      <c r="AS24" s="2">
        <v>1.815412564754677</v>
      </c>
      <c r="AT24" s="2">
        <v>6.2667128805526495</v>
      </c>
      <c r="AU24" s="2">
        <v>4.2741526259084432</v>
      </c>
      <c r="AV24" s="2">
        <v>4.8404388455207412</v>
      </c>
      <c r="AW24" s="2">
        <v>4.8404388455207412</v>
      </c>
      <c r="AX24" s="2">
        <v>99.744198173600978</v>
      </c>
      <c r="AY24" s="2">
        <v>0.79322294759441114</v>
      </c>
      <c r="AZ24" s="2">
        <v>0.53742112119539343</v>
      </c>
      <c r="BA24" s="2">
        <v>100</v>
      </c>
      <c r="BB24" s="2">
        <v>8.5926244246141579</v>
      </c>
      <c r="BC24" s="2">
        <v>22.26120400197059</v>
      </c>
      <c r="BD24" s="2">
        <v>69.146171573415245</v>
      </c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</row>
    <row r="25" spans="1:107" s="1" customFormat="1" ht="10.5" customHeight="1">
      <c r="A25" s="82" t="s">
        <v>20</v>
      </c>
      <c r="B25" s="1">
        <v>10662402.732574973</v>
      </c>
      <c r="C25" s="1">
        <v>4294642.8718013903</v>
      </c>
      <c r="D25" s="1">
        <v>322.23308009861063</v>
      </c>
      <c r="E25" s="1">
        <v>48204.72689412551</v>
      </c>
      <c r="F25" s="1">
        <v>95152.984606716083</v>
      </c>
      <c r="G25" s="1">
        <v>1199733.3075943093</v>
      </c>
      <c r="H25" s="1">
        <v>185134.11575437841</v>
      </c>
      <c r="I25" s="1">
        <v>992158.49284395645</v>
      </c>
      <c r="J25" s="1">
        <v>90279</v>
      </c>
      <c r="K25" s="1">
        <v>1968443</v>
      </c>
      <c r="L25" s="1">
        <v>194176</v>
      </c>
      <c r="M25" s="1">
        <v>353551</v>
      </c>
      <c r="N25" s="10">
        <v>1240605</v>
      </c>
      <c r="O25" s="82" t="s">
        <v>20</v>
      </c>
      <c r="P25" s="1">
        <v>1875133.0282380257</v>
      </c>
      <c r="Q25" s="1">
        <v>64025.06620809048</v>
      </c>
      <c r="R25" s="1">
        <v>556660.48928901332</v>
      </c>
      <c r="S25" s="1">
        <v>1254447.4727409219</v>
      </c>
      <c r="T25" s="1">
        <v>291902</v>
      </c>
      <c r="U25" s="1">
        <v>291902</v>
      </c>
      <c r="V25" s="1">
        <v>12829437.760813</v>
      </c>
      <c r="W25" s="1">
        <v>102027</v>
      </c>
      <c r="X25" s="1">
        <v>69125</v>
      </c>
      <c r="Y25" s="1">
        <v>12862339.760813</v>
      </c>
      <c r="Z25" s="1">
        <v>4343169.8317756141</v>
      </c>
      <c r="AA25" s="1">
        <v>1294886.2922010254</v>
      </c>
      <c r="AB25" s="1">
        <v>7191381.6368363593</v>
      </c>
      <c r="AC25" s="82" t="s">
        <v>20</v>
      </c>
      <c r="AD25" s="2">
        <v>82.896292049907927</v>
      </c>
      <c r="AE25" s="2">
        <v>33.389281823246876</v>
      </c>
      <c r="AF25" s="2">
        <v>2.5052446606980546E-3</v>
      </c>
      <c r="AG25" s="2">
        <v>0.37477416854582141</v>
      </c>
      <c r="AH25" s="2">
        <v>0.73977974751229614</v>
      </c>
      <c r="AI25" s="2">
        <v>0.73977974751229614</v>
      </c>
      <c r="AJ25" s="2">
        <v>0.73977974751229614</v>
      </c>
      <c r="AK25" s="2">
        <v>9.327488854317723</v>
      </c>
      <c r="AL25" s="2">
        <v>1.4393502208549691</v>
      </c>
      <c r="AM25" s="2">
        <v>7.7136703841917811</v>
      </c>
      <c r="AN25" s="2">
        <v>0.70188629501957478</v>
      </c>
      <c r="AO25" s="2">
        <v>15.303926319822073</v>
      </c>
      <c r="AP25" s="11">
        <v>9.6452513544983844</v>
      </c>
      <c r="AQ25" s="82" t="s">
        <v>20</v>
      </c>
      <c r="AR25" s="2">
        <v>14.578475324924108</v>
      </c>
      <c r="AS25" s="2">
        <v>0.49777153611780822</v>
      </c>
      <c r="AT25" s="2">
        <v>4.3278322578988382</v>
      </c>
      <c r="AU25" s="2">
        <v>9.752871530907461</v>
      </c>
      <c r="AV25" s="2">
        <v>2.2694315764331008</v>
      </c>
      <c r="AW25" s="2">
        <v>2.2694315764331008</v>
      </c>
      <c r="AX25" s="2">
        <v>99.744198951265133</v>
      </c>
      <c r="AY25" s="2">
        <v>0.79322270984350896</v>
      </c>
      <c r="AZ25" s="2">
        <v>0.53742166110865319</v>
      </c>
      <c r="BA25" s="2">
        <v>100</v>
      </c>
      <c r="BB25" s="2">
        <v>33.853157969569416</v>
      </c>
      <c r="BC25" s="2">
        <v>10.093086823774955</v>
      </c>
      <c r="BD25" s="2">
        <v>56.053755206655623</v>
      </c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</row>
    <row r="26" spans="1:107" s="1" customFormat="1" ht="10.5" customHeight="1">
      <c r="A26" s="82" t="s">
        <v>21</v>
      </c>
      <c r="B26" s="1">
        <v>13260061.453887949</v>
      </c>
      <c r="C26" s="1">
        <v>2649341.6717604725</v>
      </c>
      <c r="D26" s="1">
        <v>14756.561669583452</v>
      </c>
      <c r="E26" s="163" t="s">
        <v>190</v>
      </c>
      <c r="F26" s="1">
        <v>390226.93246925523</v>
      </c>
      <c r="G26" s="1">
        <v>1199042.9633192776</v>
      </c>
      <c r="H26" s="1">
        <v>258084.77071700903</v>
      </c>
      <c r="I26" s="1">
        <v>1629734.5539523514</v>
      </c>
      <c r="J26" s="1">
        <v>479962</v>
      </c>
      <c r="K26" s="1">
        <v>2479094</v>
      </c>
      <c r="L26" s="1">
        <v>779263</v>
      </c>
      <c r="M26" s="1">
        <v>479327</v>
      </c>
      <c r="N26" s="10">
        <v>2901228</v>
      </c>
      <c r="O26" s="82" t="s">
        <v>21</v>
      </c>
      <c r="P26" s="1">
        <v>1659601.9239518731</v>
      </c>
      <c r="Q26" s="1">
        <v>33784.965504883075</v>
      </c>
      <c r="R26" s="1">
        <v>605418.77929648024</v>
      </c>
      <c r="S26" s="1">
        <v>1020398.1791505099</v>
      </c>
      <c r="T26" s="1">
        <v>442261</v>
      </c>
      <c r="U26" s="1">
        <v>442261</v>
      </c>
      <c r="V26" s="1">
        <v>15361924.377839822</v>
      </c>
      <c r="W26" s="1">
        <v>122167</v>
      </c>
      <c r="X26" s="1">
        <v>82770</v>
      </c>
      <c r="Y26" s="1">
        <v>15401321.377839822</v>
      </c>
      <c r="Z26" s="1">
        <v>2664098.2334300559</v>
      </c>
      <c r="AA26" s="1">
        <v>1589269.8957885329</v>
      </c>
      <c r="AB26" s="1">
        <v>11108556.248621233</v>
      </c>
      <c r="AC26" s="82" t="s">
        <v>21</v>
      </c>
      <c r="AD26" s="2">
        <v>86.096907717068845</v>
      </c>
      <c r="AE26" s="2">
        <v>17.202041349338216</v>
      </c>
      <c r="AF26" s="2">
        <v>9.5813607855855257E-2</v>
      </c>
      <c r="AG26" s="2" t="s">
        <v>190</v>
      </c>
      <c r="AH26" s="2">
        <v>2.5337237169190749</v>
      </c>
      <c r="AI26" s="2">
        <v>2.5337237169190749</v>
      </c>
      <c r="AJ26" s="2">
        <v>2.5337237169190749</v>
      </c>
      <c r="AK26" s="2">
        <v>7.7853252581594683</v>
      </c>
      <c r="AL26" s="2">
        <v>1.675731350482395</v>
      </c>
      <c r="AM26" s="2">
        <v>10.581783951975014</v>
      </c>
      <c r="AN26" s="2">
        <v>3.1163689674743944</v>
      </c>
      <c r="AO26" s="2">
        <v>16.096631835545242</v>
      </c>
      <c r="AP26" s="11">
        <v>18.837526526616276</v>
      </c>
      <c r="AQ26" s="82" t="s">
        <v>21</v>
      </c>
      <c r="AR26" s="2">
        <v>10.77571127331834</v>
      </c>
      <c r="AS26" s="2">
        <v>0.21936407062769656</v>
      </c>
      <c r="AT26" s="2">
        <v>3.9309534840795317</v>
      </c>
      <c r="AU26" s="2">
        <v>6.6253937186111109</v>
      </c>
      <c r="AV26" s="2">
        <v>2.8715782831228163</v>
      </c>
      <c r="AW26" s="2">
        <v>2.8715782831228163</v>
      </c>
      <c r="AX26" s="2">
        <v>99.744197273510011</v>
      </c>
      <c r="AY26" s="2">
        <v>0.79322414618124837</v>
      </c>
      <c r="AZ26" s="2">
        <v>0.53742141969125801</v>
      </c>
      <c r="BA26" s="2">
        <v>100</v>
      </c>
      <c r="BB26" s="2">
        <v>17.342216820655114</v>
      </c>
      <c r="BC26" s="2">
        <v>10.345513079605553</v>
      </c>
      <c r="BD26" s="2">
        <v>72.312270099739322</v>
      </c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</row>
    <row r="27" spans="1:107" s="1" customFormat="1" ht="10.5" customHeight="1">
      <c r="A27" s="82" t="s">
        <v>22</v>
      </c>
      <c r="B27" s="1">
        <v>12047644.147803891</v>
      </c>
      <c r="C27" s="1">
        <v>1326774.7990655915</v>
      </c>
      <c r="D27" s="1">
        <v>21015.763010999199</v>
      </c>
      <c r="E27" s="1">
        <v>0</v>
      </c>
      <c r="F27" s="1">
        <v>1926698.3238225095</v>
      </c>
      <c r="G27" s="1">
        <v>2677653.3470494868</v>
      </c>
      <c r="H27" s="1">
        <v>190303.01241794028</v>
      </c>
      <c r="I27" s="1">
        <v>1227509.9024373635</v>
      </c>
      <c r="J27" s="1">
        <v>282045</v>
      </c>
      <c r="K27" s="1">
        <v>2042775</v>
      </c>
      <c r="L27" s="1">
        <v>532964</v>
      </c>
      <c r="M27" s="1">
        <v>403239</v>
      </c>
      <c r="N27" s="10">
        <v>1416666</v>
      </c>
      <c r="O27" s="82" t="s">
        <v>22</v>
      </c>
      <c r="P27" s="1">
        <v>1317306.0431273</v>
      </c>
      <c r="Q27" s="1">
        <v>116448.23636720909</v>
      </c>
      <c r="R27" s="1">
        <v>534658.37911043863</v>
      </c>
      <c r="S27" s="1">
        <v>666199.42764965224</v>
      </c>
      <c r="T27" s="1">
        <v>290234</v>
      </c>
      <c r="U27" s="1">
        <v>290234</v>
      </c>
      <c r="V27" s="1">
        <v>13655184.190931192</v>
      </c>
      <c r="W27" s="1">
        <v>108594</v>
      </c>
      <c r="X27" s="1">
        <v>73574</v>
      </c>
      <c r="Y27" s="1">
        <v>13690204.190931192</v>
      </c>
      <c r="Z27" s="1">
        <v>1347790.5620765907</v>
      </c>
      <c r="AA27" s="1">
        <v>4604351.6708719963</v>
      </c>
      <c r="AB27" s="1">
        <v>7703041.9579826044</v>
      </c>
      <c r="AC27" s="82" t="s">
        <v>22</v>
      </c>
      <c r="AD27" s="2">
        <v>88.001931744631079</v>
      </c>
      <c r="AE27" s="2">
        <v>9.6914171663304156</v>
      </c>
      <c r="AF27" s="2">
        <v>0.15350949275775361</v>
      </c>
      <c r="AG27" s="2">
        <v>0</v>
      </c>
      <c r="AH27" s="2">
        <v>14.073554323600323</v>
      </c>
      <c r="AI27" s="2">
        <v>10.487364273797802</v>
      </c>
      <c r="AJ27" s="2">
        <v>14.073554323600323</v>
      </c>
      <c r="AK27" s="2">
        <v>19.558899996708931</v>
      </c>
      <c r="AL27" s="2">
        <v>1.3900670126162382</v>
      </c>
      <c r="AM27" s="2">
        <v>8.9663374287032447</v>
      </c>
      <c r="AN27" s="2">
        <v>2.0601957141503791</v>
      </c>
      <c r="AO27" s="2">
        <v>14.921435586426067</v>
      </c>
      <c r="AP27" s="11">
        <v>10.348026809844391</v>
      </c>
      <c r="AQ27" s="82" t="s">
        <v>22</v>
      </c>
      <c r="AR27" s="2">
        <v>9.6222527053316238</v>
      </c>
      <c r="AS27" s="2">
        <v>0.85059532161213447</v>
      </c>
      <c r="AT27" s="2">
        <v>3.9054083609988273</v>
      </c>
      <c r="AU27" s="2">
        <v>4.8662490227206616</v>
      </c>
      <c r="AV27" s="2">
        <v>2.1200122069198928</v>
      </c>
      <c r="AW27" s="2">
        <v>2.1200122069198928</v>
      </c>
      <c r="AX27" s="2">
        <v>99.744196656882593</v>
      </c>
      <c r="AY27" s="2">
        <v>0.79322410743833882</v>
      </c>
      <c r="AZ27" s="2">
        <v>0.53742076432094166</v>
      </c>
      <c r="BA27" s="2">
        <v>100</v>
      </c>
      <c r="BB27" s="2">
        <v>9.8701748964448104</v>
      </c>
      <c r="BC27" s="2">
        <v>33.718707902379528</v>
      </c>
      <c r="BD27" s="2">
        <v>56.411117201175657</v>
      </c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</row>
    <row r="28" spans="1:107" s="1" customFormat="1" ht="10.5" customHeight="1">
      <c r="A28" s="82" t="s">
        <v>23</v>
      </c>
      <c r="B28" s="1">
        <v>40070994.488636523</v>
      </c>
      <c r="C28" s="1">
        <v>800395.1350333218</v>
      </c>
      <c r="D28" s="1">
        <v>188935.84527171496</v>
      </c>
      <c r="E28" s="163" t="s">
        <v>190</v>
      </c>
      <c r="F28" s="1">
        <v>28329111.240229685</v>
      </c>
      <c r="G28" s="1">
        <v>1560335.1399065645</v>
      </c>
      <c r="H28" s="1">
        <v>231753.20290323326</v>
      </c>
      <c r="I28" s="1">
        <v>1091721.9252919988</v>
      </c>
      <c r="J28" s="1">
        <v>292317</v>
      </c>
      <c r="K28" s="1">
        <v>2506913</v>
      </c>
      <c r="L28" s="1">
        <v>1899846</v>
      </c>
      <c r="M28" s="1">
        <v>467474</v>
      </c>
      <c r="N28" s="10">
        <v>2702192</v>
      </c>
      <c r="O28" s="82" t="s">
        <v>23</v>
      </c>
      <c r="P28" s="1">
        <v>2248495.3720430946</v>
      </c>
      <c r="Q28" s="1">
        <v>49965.804247085092</v>
      </c>
      <c r="R28" s="1">
        <v>702351.77899278875</v>
      </c>
      <c r="S28" s="1">
        <v>1496177.7888032207</v>
      </c>
      <c r="T28" s="1">
        <v>349569</v>
      </c>
      <c r="U28" s="1">
        <v>349569</v>
      </c>
      <c r="V28" s="1">
        <v>42669058.860679619</v>
      </c>
      <c r="W28" s="1">
        <v>339328</v>
      </c>
      <c r="X28" s="1">
        <v>229901</v>
      </c>
      <c r="Y28" s="1">
        <v>42778485.860679619</v>
      </c>
      <c r="Z28" s="1">
        <v>989330.98030503676</v>
      </c>
      <c r="AA28" s="1">
        <v>29889446.380136248</v>
      </c>
      <c r="AB28" s="1">
        <v>11790281.500238333</v>
      </c>
      <c r="AC28" s="82" t="s">
        <v>23</v>
      </c>
      <c r="AD28" s="2">
        <v>93.670904152940764</v>
      </c>
      <c r="AE28" s="2">
        <v>1.8710225921507311</v>
      </c>
      <c r="AF28" s="2">
        <v>0.44166089909549067</v>
      </c>
      <c r="AG28" s="2" t="s">
        <v>190</v>
      </c>
      <c r="AH28" s="2">
        <v>66.222800247048355</v>
      </c>
      <c r="AI28" s="2">
        <v>65.886629498401305</v>
      </c>
      <c r="AJ28" s="2">
        <v>66.222800247048355</v>
      </c>
      <c r="AK28" s="2">
        <v>3.6474763155204752</v>
      </c>
      <c r="AL28" s="2">
        <v>0.54175176666608504</v>
      </c>
      <c r="AM28" s="2">
        <v>2.552034985173397</v>
      </c>
      <c r="AN28" s="2">
        <v>0.68332713072644502</v>
      </c>
      <c r="AO28" s="2">
        <v>5.8602191021077266</v>
      </c>
      <c r="AP28" s="11">
        <v>6.3167079096732444</v>
      </c>
      <c r="AQ28" s="82" t="s">
        <v>23</v>
      </c>
      <c r="AR28" s="2">
        <v>5.2561359449840355</v>
      </c>
      <c r="AS28" s="2">
        <v>0.11680124539660668</v>
      </c>
      <c r="AT28" s="2">
        <v>1.641834124938873</v>
      </c>
      <c r="AU28" s="2">
        <v>3.4975005746485559</v>
      </c>
      <c r="AV28" s="2">
        <v>0.81716075958946155</v>
      </c>
      <c r="AW28" s="2">
        <v>0.81716075958946155</v>
      </c>
      <c r="AX28" s="2">
        <v>99.744200857514258</v>
      </c>
      <c r="AY28" s="2">
        <v>0.79322115585184272</v>
      </c>
      <c r="AZ28" s="2">
        <v>0.5374220133661074</v>
      </c>
      <c r="BA28" s="2">
        <v>100</v>
      </c>
      <c r="BB28" s="2">
        <v>2.318614487222086</v>
      </c>
      <c r="BC28" s="2">
        <v>70.049462486926245</v>
      </c>
      <c r="BD28" s="2">
        <v>27.63192302585167</v>
      </c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</row>
    <row r="29" spans="1:107" s="1" customFormat="1" ht="10.5" customHeight="1">
      <c r="A29" s="82" t="s">
        <v>24</v>
      </c>
      <c r="B29" s="1">
        <v>12966566.808005273</v>
      </c>
      <c r="C29" s="1">
        <v>1502034.7832237096</v>
      </c>
      <c r="D29" s="1">
        <v>126414.77948869878</v>
      </c>
      <c r="E29" s="163" t="s">
        <v>190</v>
      </c>
      <c r="F29" s="1">
        <v>5019611.10163501</v>
      </c>
      <c r="G29" s="1">
        <v>1583665.7749057862</v>
      </c>
      <c r="H29" s="1">
        <v>144662.09495503036</v>
      </c>
      <c r="I29" s="1">
        <v>447519.27379703982</v>
      </c>
      <c r="J29" s="1">
        <v>150379</v>
      </c>
      <c r="K29" s="1">
        <v>2081475</v>
      </c>
      <c r="L29" s="1">
        <v>35161</v>
      </c>
      <c r="M29" s="1">
        <v>397898</v>
      </c>
      <c r="N29" s="10">
        <v>1477746</v>
      </c>
      <c r="O29" s="82" t="s">
        <v>24</v>
      </c>
      <c r="P29" s="1">
        <v>1636896.7436516876</v>
      </c>
      <c r="Q29" s="1">
        <v>109349.92124630795</v>
      </c>
      <c r="R29" s="1">
        <v>652479.84894166666</v>
      </c>
      <c r="S29" s="1">
        <v>875066.97346371308</v>
      </c>
      <c r="T29" s="1">
        <v>306795</v>
      </c>
      <c r="U29" s="1">
        <v>306795</v>
      </c>
      <c r="V29" s="1">
        <v>14910258.551656961</v>
      </c>
      <c r="W29" s="1">
        <v>118575</v>
      </c>
      <c r="X29" s="1">
        <v>80337</v>
      </c>
      <c r="Y29" s="1">
        <v>14948496.551656961</v>
      </c>
      <c r="Z29" s="1">
        <v>1628449.5627124084</v>
      </c>
      <c r="AA29" s="1">
        <v>6603276.8765407959</v>
      </c>
      <c r="AB29" s="1">
        <v>6678532.1124037569</v>
      </c>
      <c r="AC29" s="82" t="s">
        <v>24</v>
      </c>
      <c r="AD29" s="2">
        <v>86.741611527267594</v>
      </c>
      <c r="AE29" s="2">
        <v>10.048065890995685</v>
      </c>
      <c r="AF29" s="2">
        <v>0.84566885406737702</v>
      </c>
      <c r="AG29" s="2" t="s">
        <v>190</v>
      </c>
      <c r="AH29" s="2">
        <v>33.579370903882719</v>
      </c>
      <c r="AI29" s="2">
        <v>30.097080453203922</v>
      </c>
      <c r="AJ29" s="2">
        <v>33.579370903882719</v>
      </c>
      <c r="AK29" s="2">
        <v>10.594147507966245</v>
      </c>
      <c r="AL29" s="2">
        <v>0.96773675168688</v>
      </c>
      <c r="AM29" s="2">
        <v>2.9937410243937519</v>
      </c>
      <c r="AN29" s="2">
        <v>1.0059807652250574</v>
      </c>
      <c r="AO29" s="2">
        <v>13.924309998715421</v>
      </c>
      <c r="AP29" s="11">
        <v>9.8855827734475383</v>
      </c>
      <c r="AQ29" s="82" t="s">
        <v>24</v>
      </c>
      <c r="AR29" s="2">
        <v>10.950243310389943</v>
      </c>
      <c r="AS29" s="2">
        <v>0.73151116480798928</v>
      </c>
      <c r="AT29" s="2">
        <v>4.3648526571680062</v>
      </c>
      <c r="AU29" s="2">
        <v>5.8538794884139476</v>
      </c>
      <c r="AV29" s="2">
        <v>2.0523468627083665</v>
      </c>
      <c r="AW29" s="2">
        <v>2.0523468627083665</v>
      </c>
      <c r="AX29" s="2">
        <v>99.744201700365906</v>
      </c>
      <c r="AY29" s="2">
        <v>0.79322358332321108</v>
      </c>
      <c r="AZ29" s="2">
        <v>0.53742528368911502</v>
      </c>
      <c r="BA29" s="2">
        <v>100</v>
      </c>
      <c r="BB29" s="2">
        <v>10.921672196834177</v>
      </c>
      <c r="BC29" s="2">
        <v>44.286803301656903</v>
      </c>
      <c r="BD29" s="2">
        <v>44.791524501508924</v>
      </c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</row>
    <row r="30" spans="1:107" s="1" customFormat="1" ht="10.5" customHeight="1">
      <c r="A30" s="82" t="s">
        <v>25</v>
      </c>
      <c r="B30" s="1">
        <v>30967407.806066092</v>
      </c>
      <c r="C30" s="1">
        <v>1283780.5525503892</v>
      </c>
      <c r="D30" s="1">
        <v>122959.76736083835</v>
      </c>
      <c r="E30" s="1">
        <v>0</v>
      </c>
      <c r="F30" s="1">
        <v>7096971.5277438331</v>
      </c>
      <c r="G30" s="1">
        <v>6518782.9202688318</v>
      </c>
      <c r="H30" s="1">
        <v>714146.88514056324</v>
      </c>
      <c r="I30" s="1">
        <v>2033022.1530016374</v>
      </c>
      <c r="J30" s="1">
        <v>668402</v>
      </c>
      <c r="K30" s="1">
        <v>4228719</v>
      </c>
      <c r="L30" s="1">
        <v>2546908</v>
      </c>
      <c r="M30" s="1">
        <v>846848</v>
      </c>
      <c r="N30" s="10">
        <v>4906867</v>
      </c>
      <c r="O30" s="82" t="s">
        <v>25</v>
      </c>
      <c r="P30" s="1">
        <v>3104585.4827407897</v>
      </c>
      <c r="Q30" s="1">
        <v>22730.634686309972</v>
      </c>
      <c r="R30" s="1">
        <v>1152910.7792057516</v>
      </c>
      <c r="S30" s="1">
        <v>1928944.0688487277</v>
      </c>
      <c r="T30" s="1">
        <v>541629</v>
      </c>
      <c r="U30" s="1">
        <v>541629</v>
      </c>
      <c r="V30" s="1">
        <v>34613622.288806885</v>
      </c>
      <c r="W30" s="1">
        <v>275267</v>
      </c>
      <c r="X30" s="1">
        <v>186498</v>
      </c>
      <c r="Y30" s="1">
        <v>34702391.288806885</v>
      </c>
      <c r="Z30" s="1">
        <v>1406740.3199112276</v>
      </c>
      <c r="AA30" s="1">
        <v>13615754.448012665</v>
      </c>
      <c r="AB30" s="1">
        <v>19591127.520882994</v>
      </c>
      <c r="AC30" s="82" t="s">
        <v>25</v>
      </c>
      <c r="AD30" s="2">
        <v>89.237100545444264</v>
      </c>
      <c r="AE30" s="2">
        <v>3.6994008334073145</v>
      </c>
      <c r="AF30" s="2">
        <v>0.35432649680397826</v>
      </c>
      <c r="AG30" s="2">
        <v>0</v>
      </c>
      <c r="AH30" s="2">
        <v>20.45095817368912</v>
      </c>
      <c r="AI30" s="2">
        <v>19.691115336959982</v>
      </c>
      <c r="AJ30" s="2">
        <v>20.45095817368912</v>
      </c>
      <c r="AK30" s="2">
        <v>18.78482340313948</v>
      </c>
      <c r="AL30" s="2">
        <v>2.0579183699392738</v>
      </c>
      <c r="AM30" s="2">
        <v>5.8584497422152593</v>
      </c>
      <c r="AN30" s="2">
        <v>1.9260978139439926</v>
      </c>
      <c r="AO30" s="2">
        <v>12.185670332649256</v>
      </c>
      <c r="AP30" s="11">
        <v>14.139852666529901</v>
      </c>
      <c r="AQ30" s="82" t="s">
        <v>25</v>
      </c>
      <c r="AR30" s="2">
        <v>8.9463157074773711</v>
      </c>
      <c r="AS30" s="2">
        <v>6.5501637904825438E-2</v>
      </c>
      <c r="AT30" s="2">
        <v>3.322280501106615</v>
      </c>
      <c r="AU30" s="2">
        <v>5.5585335684659309</v>
      </c>
      <c r="AV30" s="2">
        <v>1.5607829313327473</v>
      </c>
      <c r="AW30" s="2">
        <v>1.5607829313327473</v>
      </c>
      <c r="AX30" s="2">
        <v>99.744199184254384</v>
      </c>
      <c r="AY30" s="2">
        <v>0.79322199357710033</v>
      </c>
      <c r="AZ30" s="2">
        <v>0.53742117783149479</v>
      </c>
      <c r="BA30" s="2">
        <v>100</v>
      </c>
      <c r="BB30" s="2">
        <v>4.0641233909983745</v>
      </c>
      <c r="BC30" s="2">
        <v>39.336404420220518</v>
      </c>
      <c r="BD30" s="2">
        <v>56.599472188781121</v>
      </c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</row>
    <row r="31" spans="1:107" s="1" customFormat="1" ht="10.5" customHeight="1">
      <c r="A31" s="83" t="s">
        <v>26</v>
      </c>
      <c r="B31" s="3">
        <v>70431495.925118566</v>
      </c>
      <c r="C31" s="3">
        <v>682065.97792284924</v>
      </c>
      <c r="D31" s="3">
        <v>788.67540900678455</v>
      </c>
      <c r="E31" s="3">
        <v>218165.39566476052</v>
      </c>
      <c r="F31" s="3">
        <v>44007387.226344489</v>
      </c>
      <c r="G31" s="3">
        <v>3495242.0789547563</v>
      </c>
      <c r="H31" s="3">
        <v>950481.88286109082</v>
      </c>
      <c r="I31" s="3">
        <v>2500124.6879615975</v>
      </c>
      <c r="J31" s="3">
        <v>1180212</v>
      </c>
      <c r="K31" s="3">
        <v>6289901</v>
      </c>
      <c r="L31" s="3">
        <v>3003730</v>
      </c>
      <c r="M31" s="3">
        <v>1188029</v>
      </c>
      <c r="N31" s="12">
        <v>6915368</v>
      </c>
      <c r="O31" s="83" t="s">
        <v>26</v>
      </c>
      <c r="P31" s="3">
        <v>3672602.2117268359</v>
      </c>
      <c r="Q31" s="3">
        <v>792117.020180249</v>
      </c>
      <c r="R31" s="3">
        <v>1158875.2376650695</v>
      </c>
      <c r="S31" s="3">
        <v>1721609.9538815175</v>
      </c>
      <c r="T31" s="3">
        <v>761570</v>
      </c>
      <c r="U31" s="3">
        <v>761570</v>
      </c>
      <c r="V31" s="3">
        <v>74865668.136845395</v>
      </c>
      <c r="W31" s="3">
        <v>595374</v>
      </c>
      <c r="X31" s="3">
        <v>403377</v>
      </c>
      <c r="Y31" s="3">
        <v>75057665.136845395</v>
      </c>
      <c r="Z31" s="3">
        <v>901020.0489966165</v>
      </c>
      <c r="AA31" s="3">
        <v>47502629.305299245</v>
      </c>
      <c r="AB31" s="3">
        <v>26462018.782549538</v>
      </c>
      <c r="AC31" s="83" t="s">
        <v>26</v>
      </c>
      <c r="AD31" s="13">
        <v>93.836513295088011</v>
      </c>
      <c r="AE31" s="13">
        <v>0.90872261571060631</v>
      </c>
      <c r="AF31" s="13">
        <v>1.0507593162788489E-3</v>
      </c>
      <c r="AG31" s="13">
        <v>0.29066371204992936</v>
      </c>
      <c r="AH31" s="13">
        <v>58.631436437717674</v>
      </c>
      <c r="AI31" s="13">
        <v>58.631436437717674</v>
      </c>
      <c r="AJ31" s="13">
        <v>58.631436437717674</v>
      </c>
      <c r="AK31" s="13">
        <v>4.6567423494751914</v>
      </c>
      <c r="AL31" s="13">
        <v>1.2663355316584508</v>
      </c>
      <c r="AM31" s="13">
        <v>3.3309385302665113</v>
      </c>
      <c r="AN31" s="13">
        <v>1.5724070257824212</v>
      </c>
      <c r="AO31" s="13">
        <v>8.3800914783749683</v>
      </c>
      <c r="AP31" s="14">
        <v>9.2134067685050915</v>
      </c>
      <c r="AQ31" s="83" t="s">
        <v>26</v>
      </c>
      <c r="AR31" s="13">
        <v>4.8930408440376274</v>
      </c>
      <c r="AS31" s="13">
        <v>1.0553446056922482</v>
      </c>
      <c r="AT31" s="13">
        <v>1.5439798660832365</v>
      </c>
      <c r="AU31" s="13">
        <v>2.2937163722621432</v>
      </c>
      <c r="AV31" s="13">
        <v>1.0146465369146549</v>
      </c>
      <c r="AW31" s="13">
        <v>1.0146465369146549</v>
      </c>
      <c r="AX31" s="13">
        <v>99.744200676040279</v>
      </c>
      <c r="AY31" s="13">
        <v>0.79322211650803687</v>
      </c>
      <c r="AZ31" s="13">
        <v>0.53742279254831815</v>
      </c>
      <c r="BA31" s="13">
        <v>100</v>
      </c>
      <c r="BB31" s="13">
        <v>1.2035156720296154</v>
      </c>
      <c r="BC31" s="13">
        <v>63.450484698099771</v>
      </c>
      <c r="BD31" s="13">
        <v>35.345999629870619</v>
      </c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</row>
    <row r="32" spans="1:107" s="1" customFormat="1" ht="10.5" customHeight="1">
      <c r="A32" s="82" t="s">
        <v>27</v>
      </c>
      <c r="B32" s="1">
        <v>10872341.604480781</v>
      </c>
      <c r="C32" s="1">
        <v>1257420.0967584522</v>
      </c>
      <c r="D32" s="1">
        <v>203444.44094127094</v>
      </c>
      <c r="E32" s="1">
        <v>0</v>
      </c>
      <c r="F32" s="1">
        <v>2706741.1373914992</v>
      </c>
      <c r="G32" s="1">
        <v>1998654.7301031433</v>
      </c>
      <c r="H32" s="1">
        <v>160391.82363688745</v>
      </c>
      <c r="I32" s="1">
        <v>700784.3756495273</v>
      </c>
      <c r="J32" s="1">
        <v>148978</v>
      </c>
      <c r="K32" s="1">
        <v>1810601</v>
      </c>
      <c r="L32" s="1">
        <v>122245</v>
      </c>
      <c r="M32" s="1">
        <v>372936</v>
      </c>
      <c r="N32" s="10">
        <v>1390145</v>
      </c>
      <c r="O32" s="82" t="s">
        <v>27</v>
      </c>
      <c r="P32" s="1">
        <v>1835886.4119601229</v>
      </c>
      <c r="Q32" s="1">
        <v>43073.541547379304</v>
      </c>
      <c r="R32" s="1">
        <v>682690.16554182221</v>
      </c>
      <c r="S32" s="1">
        <v>1110122.7048709213</v>
      </c>
      <c r="T32" s="1">
        <v>279868</v>
      </c>
      <c r="U32" s="1">
        <v>279868</v>
      </c>
      <c r="V32" s="1">
        <v>12988096.016440904</v>
      </c>
      <c r="W32" s="1">
        <v>103289</v>
      </c>
      <c r="X32" s="1">
        <v>69980</v>
      </c>
      <c r="Y32" s="1">
        <v>13021405.016440904</v>
      </c>
      <c r="Z32" s="1">
        <v>1460864.5376997232</v>
      </c>
      <c r="AA32" s="1">
        <v>4705395.8674946427</v>
      </c>
      <c r="AB32" s="1">
        <v>6821835.6112465374</v>
      </c>
      <c r="AC32" s="82" t="s">
        <v>27</v>
      </c>
      <c r="AD32" s="2">
        <v>83.495917612218477</v>
      </c>
      <c r="AE32" s="2">
        <v>9.6565623691976867</v>
      </c>
      <c r="AF32" s="2">
        <v>1.5623847095179113</v>
      </c>
      <c r="AG32" s="2">
        <v>0</v>
      </c>
      <c r="AH32" s="2">
        <v>20.786859282650003</v>
      </c>
      <c r="AI32" s="2">
        <v>13.511782106544127</v>
      </c>
      <c r="AJ32" s="2">
        <v>20.786859282650003</v>
      </c>
      <c r="AK32" s="2">
        <v>15.348994425560297</v>
      </c>
      <c r="AL32" s="2">
        <v>1.231755124998998</v>
      </c>
      <c r="AM32" s="2">
        <v>5.3817877161851024</v>
      </c>
      <c r="AN32" s="2">
        <v>1.1441008079535158</v>
      </c>
      <c r="AO32" s="2">
        <v>13.904805185876059</v>
      </c>
      <c r="AP32" s="11">
        <v>10.675844874226664</v>
      </c>
      <c r="AQ32" s="82" t="s">
        <v>27</v>
      </c>
      <c r="AR32" s="2">
        <v>14.098988624054945</v>
      </c>
      <c r="AS32" s="2">
        <v>0.3307902756499348</v>
      </c>
      <c r="AT32" s="2">
        <v>5.2428302835205072</v>
      </c>
      <c r="AU32" s="2">
        <v>8.5253680648845016</v>
      </c>
      <c r="AV32" s="2">
        <v>2.1492918747757019</v>
      </c>
      <c r="AW32" s="2">
        <v>2.1492918747757019</v>
      </c>
      <c r="AX32" s="2">
        <v>99.744198111049116</v>
      </c>
      <c r="AY32" s="2">
        <v>0.79322469326149281</v>
      </c>
      <c r="AZ32" s="2">
        <v>0.53742280431061651</v>
      </c>
      <c r="BA32" s="2">
        <v>100</v>
      </c>
      <c r="BB32" s="2">
        <v>11.247718956269621</v>
      </c>
      <c r="BC32" s="2">
        <v>36.228526964524633</v>
      </c>
      <c r="BD32" s="2">
        <v>52.523754079205744</v>
      </c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</row>
    <row r="33" spans="1:107" s="1" customFormat="1" ht="10.5" customHeight="1">
      <c r="A33" s="82" t="s">
        <v>28</v>
      </c>
      <c r="B33" s="1">
        <v>10244015.172705524</v>
      </c>
      <c r="C33" s="1">
        <v>1464572.2045113656</v>
      </c>
      <c r="D33" s="1">
        <v>148549.24155254744</v>
      </c>
      <c r="E33" s="163" t="s">
        <v>190</v>
      </c>
      <c r="F33" s="1">
        <v>632715.29431990022</v>
      </c>
      <c r="G33" s="1">
        <v>2557886.6193230911</v>
      </c>
      <c r="H33" s="1">
        <v>168405.21374301316</v>
      </c>
      <c r="I33" s="1">
        <v>287440.59925560676</v>
      </c>
      <c r="J33" s="1">
        <v>158906</v>
      </c>
      <c r="K33" s="1">
        <v>2579111</v>
      </c>
      <c r="L33" s="1">
        <v>81380</v>
      </c>
      <c r="M33" s="1">
        <v>513588</v>
      </c>
      <c r="N33" s="10">
        <v>1651461</v>
      </c>
      <c r="O33" s="82" t="s">
        <v>28</v>
      </c>
      <c r="P33" s="1">
        <v>2315641.4008265045</v>
      </c>
      <c r="Q33" s="1">
        <v>70113.152097297731</v>
      </c>
      <c r="R33" s="1">
        <v>842417.23091595469</v>
      </c>
      <c r="S33" s="1">
        <v>1403111.0178132523</v>
      </c>
      <c r="T33" s="1">
        <v>445716</v>
      </c>
      <c r="U33" s="1">
        <v>445716</v>
      </c>
      <c r="V33" s="1">
        <v>13005372.573532028</v>
      </c>
      <c r="W33" s="1">
        <v>103426</v>
      </c>
      <c r="X33" s="1">
        <v>70073</v>
      </c>
      <c r="Y33" s="1">
        <v>13038725.573532028</v>
      </c>
      <c r="Z33" s="1">
        <v>1613121.4460639129</v>
      </c>
      <c r="AA33" s="1">
        <v>3190601.9136429913</v>
      </c>
      <c r="AB33" s="1">
        <v>8201649.2138251234</v>
      </c>
      <c r="AC33" s="82" t="s">
        <v>28</v>
      </c>
      <c r="AD33" s="2">
        <v>78.566076990686668</v>
      </c>
      <c r="AE33" s="2">
        <v>11.23247971016719</v>
      </c>
      <c r="AF33" s="2">
        <v>1.1392926457022385</v>
      </c>
      <c r="AG33" s="2" t="s">
        <v>190</v>
      </c>
      <c r="AH33" s="2">
        <v>4.8525854060789593</v>
      </c>
      <c r="AI33" s="2">
        <v>4.8525854060789593</v>
      </c>
      <c r="AJ33" s="2">
        <v>4.8525854060789593</v>
      </c>
      <c r="AK33" s="2">
        <v>19.617612203722388</v>
      </c>
      <c r="AL33" s="2">
        <v>1.2915772541824753</v>
      </c>
      <c r="AM33" s="2">
        <v>2.2045145258605419</v>
      </c>
      <c r="AN33" s="2">
        <v>1.2187234028651648</v>
      </c>
      <c r="AO33" s="2">
        <v>19.780391768007362</v>
      </c>
      <c r="AP33" s="11">
        <v>12.665816077549669</v>
      </c>
      <c r="AQ33" s="82" t="s">
        <v>28</v>
      </c>
      <c r="AR33" s="2">
        <v>17.75972189741567</v>
      </c>
      <c r="AS33" s="2">
        <v>0.53773010024556378</v>
      </c>
      <c r="AT33" s="2">
        <v>6.4608862742384909</v>
      </c>
      <c r="AU33" s="2">
        <v>10.761105522931617</v>
      </c>
      <c r="AV33" s="2">
        <v>3.418401572196454</v>
      </c>
      <c r="AW33" s="2">
        <v>3.418401572196454</v>
      </c>
      <c r="AX33" s="2">
        <v>99.744200460298785</v>
      </c>
      <c r="AY33" s="2">
        <v>0.79322169499410045</v>
      </c>
      <c r="AZ33" s="2">
        <v>0.53742215529288184</v>
      </c>
      <c r="BA33" s="2">
        <v>100</v>
      </c>
      <c r="BB33" s="2">
        <v>12.403500452934873</v>
      </c>
      <c r="BC33" s="2">
        <v>24.532952790113573</v>
      </c>
      <c r="BD33" s="2">
        <v>63.063546756951553</v>
      </c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</row>
    <row r="34" spans="1:107" s="1" customFormat="1" ht="10.5" customHeight="1">
      <c r="A34" s="82" t="s">
        <v>29</v>
      </c>
      <c r="B34" s="1">
        <v>17936986.09656518</v>
      </c>
      <c r="C34" s="1">
        <v>1784116.0265874334</v>
      </c>
      <c r="D34" s="1">
        <v>0</v>
      </c>
      <c r="E34" s="1">
        <v>0</v>
      </c>
      <c r="F34" s="1">
        <v>2949985.7538135061</v>
      </c>
      <c r="G34" s="1">
        <v>1555587.7723920352</v>
      </c>
      <c r="H34" s="1">
        <v>557680.74250299472</v>
      </c>
      <c r="I34" s="1">
        <v>2145789.8012692123</v>
      </c>
      <c r="J34" s="1">
        <v>643247</v>
      </c>
      <c r="K34" s="1">
        <v>2997755</v>
      </c>
      <c r="L34" s="1">
        <v>859236</v>
      </c>
      <c r="M34" s="1">
        <v>575576</v>
      </c>
      <c r="N34" s="10">
        <v>3868012</v>
      </c>
      <c r="O34" s="82" t="s">
        <v>29</v>
      </c>
      <c r="P34" s="1">
        <v>4169705.123036433</v>
      </c>
      <c r="Q34" s="1">
        <v>102665.61886058636</v>
      </c>
      <c r="R34" s="1">
        <v>2265209.7202945459</v>
      </c>
      <c r="S34" s="1">
        <v>1801829.7838813008</v>
      </c>
      <c r="T34" s="1">
        <v>546513</v>
      </c>
      <c r="U34" s="1">
        <v>546513</v>
      </c>
      <c r="V34" s="1">
        <v>22653204.219601613</v>
      </c>
      <c r="W34" s="1">
        <v>180151</v>
      </c>
      <c r="X34" s="1">
        <v>122056</v>
      </c>
      <c r="Y34" s="1">
        <v>22711299.219601613</v>
      </c>
      <c r="Z34" s="1">
        <v>1784116.0265874334</v>
      </c>
      <c r="AA34" s="1">
        <v>4505573.5262055416</v>
      </c>
      <c r="AB34" s="1">
        <v>16363514.666808637</v>
      </c>
      <c r="AC34" s="82" t="s">
        <v>29</v>
      </c>
      <c r="AD34" s="2">
        <v>78.97824744911189</v>
      </c>
      <c r="AE34" s="2">
        <v>7.8556317247038114</v>
      </c>
      <c r="AF34" s="2">
        <v>0</v>
      </c>
      <c r="AG34" s="2">
        <v>0</v>
      </c>
      <c r="AH34" s="2">
        <v>12.989066478713113</v>
      </c>
      <c r="AI34" s="2">
        <v>12.989066478713113</v>
      </c>
      <c r="AJ34" s="2">
        <v>12.989066478713113</v>
      </c>
      <c r="AK34" s="2">
        <v>6.8494001921714913</v>
      </c>
      <c r="AL34" s="2">
        <v>2.4555210915528471</v>
      </c>
      <c r="AM34" s="2">
        <v>9.4481155856430679</v>
      </c>
      <c r="AN34" s="2">
        <v>2.8322774218254674</v>
      </c>
      <c r="AO34" s="2">
        <v>13.199398990845513</v>
      </c>
      <c r="AP34" s="11">
        <v>17.031222928284109</v>
      </c>
      <c r="AQ34" s="82" t="s">
        <v>29</v>
      </c>
      <c r="AR34" s="2">
        <v>18.359606303093635</v>
      </c>
      <c r="AS34" s="2">
        <v>0.45204643674448169</v>
      </c>
      <c r="AT34" s="2">
        <v>9.9739327917422447</v>
      </c>
      <c r="AU34" s="2">
        <v>7.9336270746069086</v>
      </c>
      <c r="AV34" s="2">
        <v>2.4063484643287905</v>
      </c>
      <c r="AW34" s="2">
        <v>2.4063484643287905</v>
      </c>
      <c r="AX34" s="2">
        <v>99.744202216534319</v>
      </c>
      <c r="AY34" s="2">
        <v>0.79322190359112399</v>
      </c>
      <c r="AZ34" s="2">
        <v>0.5374241201254405</v>
      </c>
      <c r="BA34" s="2">
        <v>100</v>
      </c>
      <c r="BB34" s="2">
        <v>7.8757777897205994</v>
      </c>
      <c r="BC34" s="2">
        <v>19.889343169858989</v>
      </c>
      <c r="BD34" s="2">
        <v>72.23487904042041</v>
      </c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</row>
    <row r="35" spans="1:107" s="1" customFormat="1" ht="10.5" customHeight="1">
      <c r="A35" s="82" t="s">
        <v>30</v>
      </c>
      <c r="B35" s="1">
        <v>9839083.0043715201</v>
      </c>
      <c r="C35" s="1">
        <v>2051777.3398048717</v>
      </c>
      <c r="D35" s="1">
        <v>33759.882419590547</v>
      </c>
      <c r="E35" s="1">
        <v>0</v>
      </c>
      <c r="F35" s="1">
        <v>1360765.7957053951</v>
      </c>
      <c r="G35" s="1">
        <v>960394.94943663478</v>
      </c>
      <c r="H35" s="1">
        <v>131930.88643520084</v>
      </c>
      <c r="I35" s="1">
        <v>514308.15056982834</v>
      </c>
      <c r="J35" s="1">
        <v>129090</v>
      </c>
      <c r="K35" s="1">
        <v>1858501</v>
      </c>
      <c r="L35" s="1">
        <v>1389323</v>
      </c>
      <c r="M35" s="1">
        <v>332692</v>
      </c>
      <c r="N35" s="10">
        <v>1076540</v>
      </c>
      <c r="O35" s="82" t="s">
        <v>30</v>
      </c>
      <c r="P35" s="1">
        <v>2199793.363014909</v>
      </c>
      <c r="Q35" s="1">
        <v>255868.45585851715</v>
      </c>
      <c r="R35" s="1">
        <v>831104.83006584877</v>
      </c>
      <c r="S35" s="1">
        <v>1112820.077090543</v>
      </c>
      <c r="T35" s="1">
        <v>297144</v>
      </c>
      <c r="U35" s="1">
        <v>297144</v>
      </c>
      <c r="V35" s="1">
        <v>12336020.367386429</v>
      </c>
      <c r="W35" s="1">
        <v>98103</v>
      </c>
      <c r="X35" s="1">
        <v>66467</v>
      </c>
      <c r="Y35" s="1">
        <v>12367656.367386429</v>
      </c>
      <c r="Z35" s="1">
        <v>2085537.2222244623</v>
      </c>
      <c r="AA35" s="1">
        <v>2321160.7451420296</v>
      </c>
      <c r="AB35" s="1">
        <v>7929322.4000199363</v>
      </c>
      <c r="AC35" s="82" t="s">
        <v>30</v>
      </c>
      <c r="AD35" s="2">
        <v>79.554951335139222</v>
      </c>
      <c r="AE35" s="2">
        <v>16.589863745045655</v>
      </c>
      <c r="AF35" s="2">
        <v>0.27296911732295154</v>
      </c>
      <c r="AG35" s="2">
        <v>0</v>
      </c>
      <c r="AH35" s="2">
        <v>11.002616464132535</v>
      </c>
      <c r="AI35" s="2">
        <v>11.002616464132535</v>
      </c>
      <c r="AJ35" s="2">
        <v>11.002616464132535</v>
      </c>
      <c r="AK35" s="2">
        <v>7.7653754349870274</v>
      </c>
      <c r="AL35" s="2">
        <v>1.0667412039608672</v>
      </c>
      <c r="AM35" s="2">
        <v>4.1584932123927816</v>
      </c>
      <c r="AN35" s="2">
        <v>1.0437709147580374</v>
      </c>
      <c r="AO35" s="2">
        <v>15.027107358034916</v>
      </c>
      <c r="AP35" s="11">
        <v>8.7044785852786255</v>
      </c>
      <c r="AQ35" s="82" t="s">
        <v>30</v>
      </c>
      <c r="AR35" s="2">
        <v>17.786663031936875</v>
      </c>
      <c r="AS35" s="2">
        <v>2.0688515936878997</v>
      </c>
      <c r="AT35" s="2">
        <v>6.7199864337877004</v>
      </c>
      <c r="AU35" s="2">
        <v>8.9978250044612746</v>
      </c>
      <c r="AV35" s="2">
        <v>2.4025893926319801</v>
      </c>
      <c r="AW35" s="2">
        <v>2.4025893926319801</v>
      </c>
      <c r="AX35" s="2">
        <v>99.744203759708071</v>
      </c>
      <c r="AY35" s="2">
        <v>0.79322223294219352</v>
      </c>
      <c r="AZ35" s="2">
        <v>0.53742599265026325</v>
      </c>
      <c r="BA35" s="2">
        <v>100</v>
      </c>
      <c r="BB35" s="2">
        <v>16.906077974207452</v>
      </c>
      <c r="BC35" s="2">
        <v>18.816122833897385</v>
      </c>
      <c r="BD35" s="2">
        <v>64.277799191895156</v>
      </c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</row>
    <row r="36" spans="1:107" s="1" customFormat="1" ht="10.5" customHeight="1">
      <c r="A36" s="83" t="s">
        <v>31</v>
      </c>
      <c r="B36" s="3">
        <v>87244688.975705862</v>
      </c>
      <c r="C36" s="3">
        <v>7577488.8034915514</v>
      </c>
      <c r="D36" s="3">
        <v>109134.70433911681</v>
      </c>
      <c r="E36" s="163" t="s">
        <v>190</v>
      </c>
      <c r="F36" s="3">
        <v>25487516.535849307</v>
      </c>
      <c r="G36" s="3">
        <v>7286251.6573078539</v>
      </c>
      <c r="H36" s="3">
        <v>1545923.1757967703</v>
      </c>
      <c r="I36" s="3">
        <v>9453943.0989212561</v>
      </c>
      <c r="J36" s="3">
        <v>2334559</v>
      </c>
      <c r="K36" s="3">
        <v>10410626</v>
      </c>
      <c r="L36" s="3">
        <v>7172501</v>
      </c>
      <c r="M36" s="3">
        <v>2115451</v>
      </c>
      <c r="N36" s="12">
        <v>13751294</v>
      </c>
      <c r="O36" s="83" t="s">
        <v>31</v>
      </c>
      <c r="P36" s="3">
        <v>5987791.8324863426</v>
      </c>
      <c r="Q36" s="3">
        <v>47082.978243138947</v>
      </c>
      <c r="R36" s="3">
        <v>2419806.013378825</v>
      </c>
      <c r="S36" s="3">
        <v>3520902.8408643785</v>
      </c>
      <c r="T36" s="3">
        <v>1175950</v>
      </c>
      <c r="U36" s="3">
        <v>1175950</v>
      </c>
      <c r="V36" s="3">
        <v>94408430.808192208</v>
      </c>
      <c r="W36" s="3">
        <v>750789</v>
      </c>
      <c r="X36" s="3">
        <v>508673</v>
      </c>
      <c r="Y36" s="3">
        <v>94650546.808192208</v>
      </c>
      <c r="Z36" s="3">
        <v>7686623.5078306682</v>
      </c>
      <c r="AA36" s="3">
        <v>32773768.193157159</v>
      </c>
      <c r="AB36" s="3">
        <v>53948039.107204385</v>
      </c>
      <c r="AC36" s="83" t="s">
        <v>31</v>
      </c>
      <c r="AD36" s="13">
        <v>92.175578396293687</v>
      </c>
      <c r="AE36" s="13">
        <v>8.0057528023025686</v>
      </c>
      <c r="AF36" s="13">
        <v>0.1153027721649369</v>
      </c>
      <c r="AG36" s="13" t="s">
        <v>190</v>
      </c>
      <c r="AH36" s="13">
        <v>26.928018268610053</v>
      </c>
      <c r="AI36" s="13">
        <v>26.700846855557923</v>
      </c>
      <c r="AJ36" s="13">
        <v>26.928018268610053</v>
      </c>
      <c r="AK36" s="13">
        <v>7.6980555348225552</v>
      </c>
      <c r="AL36" s="13">
        <v>1.6332955571081471</v>
      </c>
      <c r="AM36" s="13">
        <v>9.9882604144691509</v>
      </c>
      <c r="AN36" s="13">
        <v>2.4665034473925922</v>
      </c>
      <c r="AO36" s="13">
        <v>10.999013054934553</v>
      </c>
      <c r="AP36" s="14">
        <v>14.528488702623951</v>
      </c>
      <c r="AQ36" s="83" t="s">
        <v>31</v>
      </c>
      <c r="AR36" s="13">
        <v>6.3262094455941238</v>
      </c>
      <c r="AS36" s="13">
        <v>4.9744010817551677E-2</v>
      </c>
      <c r="AT36" s="13">
        <v>2.5565684456979656</v>
      </c>
      <c r="AU36" s="13">
        <v>3.719896989078606</v>
      </c>
      <c r="AV36" s="13">
        <v>1.2424122624278584</v>
      </c>
      <c r="AW36" s="13">
        <v>1.2424122624278584</v>
      </c>
      <c r="AX36" s="13">
        <v>99.744200104315667</v>
      </c>
      <c r="AY36" s="13">
        <v>0.79322204183506906</v>
      </c>
      <c r="AZ36" s="13">
        <v>0.53742214615074291</v>
      </c>
      <c r="BA36" s="13">
        <v>100</v>
      </c>
      <c r="BB36" s="13">
        <v>8.1418825014128586</v>
      </c>
      <c r="BC36" s="13">
        <v>34.714874415975615</v>
      </c>
      <c r="BD36" s="13">
        <v>57.143243082611527</v>
      </c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</row>
    <row r="37" spans="1:107" s="1" customFormat="1" ht="10.5" customHeight="1">
      <c r="A37" s="82" t="s">
        <v>32</v>
      </c>
      <c r="B37" s="1">
        <v>20118870.004987303</v>
      </c>
      <c r="C37" s="1">
        <v>2546243.9947652048</v>
      </c>
      <c r="D37" s="1">
        <v>86256.502848317425</v>
      </c>
      <c r="E37" s="163" t="s">
        <v>190</v>
      </c>
      <c r="F37" s="1">
        <v>6737315.4988745004</v>
      </c>
      <c r="G37" s="1">
        <v>2216241.2406036248</v>
      </c>
      <c r="H37" s="1">
        <v>143729.93325022393</v>
      </c>
      <c r="I37" s="1">
        <v>4260265.8346454306</v>
      </c>
      <c r="J37" s="1">
        <v>107423</v>
      </c>
      <c r="K37" s="1">
        <v>2039012</v>
      </c>
      <c r="L37" s="1">
        <v>142837</v>
      </c>
      <c r="M37" s="1">
        <v>359852</v>
      </c>
      <c r="N37" s="10">
        <v>1479693</v>
      </c>
      <c r="O37" s="82" t="s">
        <v>32</v>
      </c>
      <c r="P37" s="1">
        <v>1700337.7637307192</v>
      </c>
      <c r="Q37" s="1">
        <v>60342.833125617908</v>
      </c>
      <c r="R37" s="1">
        <v>475558.26363287214</v>
      </c>
      <c r="S37" s="1">
        <v>1164436.666972229</v>
      </c>
      <c r="T37" s="1">
        <v>293572</v>
      </c>
      <c r="U37" s="1">
        <v>293572</v>
      </c>
      <c r="V37" s="1">
        <v>22112779.768718023</v>
      </c>
      <c r="W37" s="1">
        <v>175853</v>
      </c>
      <c r="X37" s="1">
        <v>119144</v>
      </c>
      <c r="Y37" s="1">
        <v>22169488.768718023</v>
      </c>
      <c r="Z37" s="1">
        <v>2632500.4976135222</v>
      </c>
      <c r="AA37" s="1">
        <v>8953556.7394781262</v>
      </c>
      <c r="AB37" s="1">
        <v>10526722.531626374</v>
      </c>
      <c r="AC37" s="82" t="s">
        <v>32</v>
      </c>
      <c r="AD37" s="2">
        <v>90.750265894158915</v>
      </c>
      <c r="AE37" s="2">
        <v>11.485352780701241</v>
      </c>
      <c r="AF37" s="2">
        <v>0.38907754593794952</v>
      </c>
      <c r="AG37" s="2" t="s">
        <v>190</v>
      </c>
      <c r="AH37" s="2">
        <v>30.390035463429832</v>
      </c>
      <c r="AI37" s="2">
        <v>30.390035463429832</v>
      </c>
      <c r="AJ37" s="2">
        <v>30.390035463429832</v>
      </c>
      <c r="AK37" s="2">
        <v>9.996808062307796</v>
      </c>
      <c r="AL37" s="2">
        <v>0.6483231740238965</v>
      </c>
      <c r="AM37" s="2">
        <v>19.216797821052261</v>
      </c>
      <c r="AN37" s="2">
        <v>0.48455334771444014</v>
      </c>
      <c r="AO37" s="2">
        <v>9.197379431126631</v>
      </c>
      <c r="AP37" s="11">
        <v>6.6744570226080366</v>
      </c>
      <c r="AQ37" s="82" t="s">
        <v>32</v>
      </c>
      <c r="AR37" s="2">
        <v>7.6697202243560954</v>
      </c>
      <c r="AS37" s="2">
        <v>0.27218865421364113</v>
      </c>
      <c r="AT37" s="2">
        <v>2.1451025262427459</v>
      </c>
      <c r="AU37" s="2">
        <v>5.2524290438997072</v>
      </c>
      <c r="AV37" s="2">
        <v>1.3242163726131613</v>
      </c>
      <c r="AW37" s="2">
        <v>1.3242163726131613</v>
      </c>
      <c r="AX37" s="2">
        <v>99.744202491128178</v>
      </c>
      <c r="AY37" s="2">
        <v>0.79322081728891802</v>
      </c>
      <c r="AZ37" s="2">
        <v>0.53742330841709185</v>
      </c>
      <c r="BA37" s="2">
        <v>100</v>
      </c>
      <c r="BB37" s="2">
        <v>11.904882720071246</v>
      </c>
      <c r="BC37" s="2">
        <v>40.490417003765074</v>
      </c>
      <c r="BD37" s="2">
        <v>47.604700276163676</v>
      </c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</row>
    <row r="38" spans="1:107" s="1" customFormat="1" ht="10.5" customHeight="1">
      <c r="A38" s="82" t="s">
        <v>33</v>
      </c>
      <c r="B38" s="1">
        <v>20752530.191322453</v>
      </c>
      <c r="C38" s="1">
        <v>3199704.8253766904</v>
      </c>
      <c r="D38" s="1">
        <v>68964.840966907272</v>
      </c>
      <c r="E38" s="1">
        <v>0</v>
      </c>
      <c r="F38" s="1">
        <v>7949884.3982953057</v>
      </c>
      <c r="G38" s="1">
        <v>3483650.2981279208</v>
      </c>
      <c r="H38" s="1">
        <v>345789.98519606079</v>
      </c>
      <c r="I38" s="1">
        <v>504549.84335956507</v>
      </c>
      <c r="J38" s="1">
        <v>98507</v>
      </c>
      <c r="K38" s="1">
        <v>1849508</v>
      </c>
      <c r="L38" s="1">
        <v>874055</v>
      </c>
      <c r="M38" s="1">
        <v>331589</v>
      </c>
      <c r="N38" s="10">
        <v>2046327</v>
      </c>
      <c r="O38" s="82" t="s">
        <v>33</v>
      </c>
      <c r="P38" s="1">
        <v>1251353.528298236</v>
      </c>
      <c r="Q38" s="1">
        <v>0</v>
      </c>
      <c r="R38" s="1">
        <v>497480.09292105399</v>
      </c>
      <c r="S38" s="1">
        <v>753873.43537718186</v>
      </c>
      <c r="T38" s="1">
        <v>352426</v>
      </c>
      <c r="U38" s="1">
        <v>352426</v>
      </c>
      <c r="V38" s="1">
        <v>22356309.71962069</v>
      </c>
      <c r="W38" s="1">
        <v>177790</v>
      </c>
      <c r="X38" s="1">
        <v>120456</v>
      </c>
      <c r="Y38" s="1">
        <v>22413643.71962069</v>
      </c>
      <c r="Z38" s="1">
        <v>3268669.6663435977</v>
      </c>
      <c r="AA38" s="1">
        <v>11433534.696423227</v>
      </c>
      <c r="AB38" s="1">
        <v>7654105.3568538632</v>
      </c>
      <c r="AC38" s="82" t="s">
        <v>33</v>
      </c>
      <c r="AD38" s="2">
        <v>92.588828710415726</v>
      </c>
      <c r="AE38" s="2">
        <v>14.27570128892385</v>
      </c>
      <c r="AF38" s="2">
        <v>0.30769134117419789</v>
      </c>
      <c r="AG38" s="2">
        <v>0</v>
      </c>
      <c r="AH38" s="2">
        <v>35.468951401846603</v>
      </c>
      <c r="AI38" s="2">
        <v>35.468951401846603</v>
      </c>
      <c r="AJ38" s="2">
        <v>35.468951401846603</v>
      </c>
      <c r="AK38" s="2">
        <v>15.542543379853793</v>
      </c>
      <c r="AL38" s="2">
        <v>1.5427656008173252</v>
      </c>
      <c r="AM38" s="2">
        <v>2.2510835349715448</v>
      </c>
      <c r="AN38" s="2">
        <v>0.43949569838913749</v>
      </c>
      <c r="AO38" s="2">
        <v>8.2517060730333558</v>
      </c>
      <c r="AP38" s="11">
        <v>9.1298274640132036</v>
      </c>
      <c r="AQ38" s="82" t="s">
        <v>33</v>
      </c>
      <c r="AR38" s="2">
        <v>5.5829991051513543</v>
      </c>
      <c r="AS38" s="2">
        <v>0</v>
      </c>
      <c r="AT38" s="2">
        <v>2.2195413612538362</v>
      </c>
      <c r="AU38" s="2">
        <v>3.3634577438975182</v>
      </c>
      <c r="AV38" s="2">
        <v>1.5723726334218904</v>
      </c>
      <c r="AW38" s="2">
        <v>1.5723726334218904</v>
      </c>
      <c r="AX38" s="2">
        <v>99.744200448988977</v>
      </c>
      <c r="AY38" s="2">
        <v>0.7932222097577305</v>
      </c>
      <c r="AZ38" s="2">
        <v>0.5374226587467078</v>
      </c>
      <c r="BA38" s="2">
        <v>100</v>
      </c>
      <c r="BB38" s="2">
        <v>14.620792551799806</v>
      </c>
      <c r="BC38" s="2">
        <v>51.142316597934546</v>
      </c>
      <c r="BD38" s="2">
        <v>34.236890850265638</v>
      </c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</row>
    <row r="39" spans="1:107" s="1" customFormat="1" ht="10.5" customHeight="1">
      <c r="A39" s="82" t="s">
        <v>34</v>
      </c>
      <c r="B39" s="1">
        <v>179316349.70995882</v>
      </c>
      <c r="C39" s="1">
        <v>3669032.3276845887</v>
      </c>
      <c r="D39" s="1">
        <v>113642.85534119704</v>
      </c>
      <c r="E39" s="1">
        <v>0</v>
      </c>
      <c r="F39" s="1">
        <v>118543033.25981545</v>
      </c>
      <c r="G39" s="1">
        <v>5739149.1165050119</v>
      </c>
      <c r="H39" s="1">
        <v>2764973.6480334336</v>
      </c>
      <c r="I39" s="1">
        <v>10434544.502579123</v>
      </c>
      <c r="J39" s="1">
        <v>2175633</v>
      </c>
      <c r="K39" s="1">
        <v>10432304</v>
      </c>
      <c r="L39" s="1">
        <v>8400097</v>
      </c>
      <c r="M39" s="1">
        <v>2690262</v>
      </c>
      <c r="N39" s="10">
        <v>14353678</v>
      </c>
      <c r="O39" s="82" t="s">
        <v>34</v>
      </c>
      <c r="P39" s="1">
        <v>8653868.9927637018</v>
      </c>
      <c r="Q39" s="1">
        <v>801167.1096241395</v>
      </c>
      <c r="R39" s="1">
        <v>4448638.9443333484</v>
      </c>
      <c r="S39" s="1">
        <v>3404062.9388062125</v>
      </c>
      <c r="T39" s="1">
        <v>1504787</v>
      </c>
      <c r="U39" s="1">
        <v>1504787</v>
      </c>
      <c r="V39" s="1">
        <v>189475005.70272252</v>
      </c>
      <c r="W39" s="1">
        <v>1506812</v>
      </c>
      <c r="X39" s="1">
        <v>1020892</v>
      </c>
      <c r="Y39" s="1">
        <v>189960925.70272252</v>
      </c>
      <c r="Z39" s="1">
        <v>3782675.1830257857</v>
      </c>
      <c r="AA39" s="1">
        <v>124282182.37632047</v>
      </c>
      <c r="AB39" s="1">
        <v>61410148.143376276</v>
      </c>
      <c r="AC39" s="82" t="s">
        <v>34</v>
      </c>
      <c r="AD39" s="2">
        <v>94.396439186961103</v>
      </c>
      <c r="AE39" s="2">
        <v>1.9314668604144436</v>
      </c>
      <c r="AF39" s="2">
        <v>5.9824332251908113E-2</v>
      </c>
      <c r="AG39" s="2">
        <v>0</v>
      </c>
      <c r="AH39" s="2">
        <v>62.403903761412607</v>
      </c>
      <c r="AI39" s="2">
        <v>62.403903761412607</v>
      </c>
      <c r="AJ39" s="2">
        <v>62.403903761412607</v>
      </c>
      <c r="AK39" s="2">
        <v>3.0212261259910034</v>
      </c>
      <c r="AL39" s="2">
        <v>1.4555486281217918</v>
      </c>
      <c r="AM39" s="2">
        <v>5.492995185182747</v>
      </c>
      <c r="AN39" s="2">
        <v>1.1453055368895892</v>
      </c>
      <c r="AO39" s="2">
        <v>5.4918157307392423</v>
      </c>
      <c r="AP39" s="11">
        <v>7.5561213164767622</v>
      </c>
      <c r="AQ39" s="82" t="s">
        <v>34</v>
      </c>
      <c r="AR39" s="2">
        <v>4.5556047701654645</v>
      </c>
      <c r="AS39" s="2">
        <v>0.42175363520702047</v>
      </c>
      <c r="AT39" s="2">
        <v>2.3418705335723633</v>
      </c>
      <c r="AU39" s="2">
        <v>1.7919806013860804</v>
      </c>
      <c r="AV39" s="2">
        <v>0.79215606811418771</v>
      </c>
      <c r="AW39" s="2">
        <v>0.79215606811418771</v>
      </c>
      <c r="AX39" s="2">
        <v>99.744200025240744</v>
      </c>
      <c r="AY39" s="2">
        <v>0.79322207681703472</v>
      </c>
      <c r="AZ39" s="2">
        <v>0.53742210205778573</v>
      </c>
      <c r="BA39" s="2">
        <v>100</v>
      </c>
      <c r="BB39" s="2">
        <v>1.9963979781906578</v>
      </c>
      <c r="BC39" s="2">
        <v>65.592916551385912</v>
      </c>
      <c r="BD39" s="2">
        <v>32.410685470423438</v>
      </c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</row>
    <row r="40" spans="1:107" s="1" customFormat="1" ht="10.5" customHeight="1">
      <c r="A40" s="82" t="s">
        <v>35</v>
      </c>
      <c r="B40" s="1">
        <v>69051292.026031613</v>
      </c>
      <c r="C40" s="1">
        <v>2183137.0455584666</v>
      </c>
      <c r="D40" s="1">
        <v>18802.896951680039</v>
      </c>
      <c r="E40" s="1">
        <v>0</v>
      </c>
      <c r="F40" s="1">
        <v>13208399.791015899</v>
      </c>
      <c r="G40" s="1">
        <v>11017614.489799269</v>
      </c>
      <c r="H40" s="1">
        <v>813381.09958882502</v>
      </c>
      <c r="I40" s="1">
        <v>7909989.7031174703</v>
      </c>
      <c r="J40" s="1">
        <v>511171</v>
      </c>
      <c r="K40" s="1">
        <v>9439286</v>
      </c>
      <c r="L40" s="1">
        <v>9456293</v>
      </c>
      <c r="M40" s="1">
        <v>1893743</v>
      </c>
      <c r="N40" s="10">
        <v>12599474</v>
      </c>
      <c r="O40" s="82" t="s">
        <v>35</v>
      </c>
      <c r="P40" s="1">
        <v>8092485.988719116</v>
      </c>
      <c r="Q40" s="1">
        <v>500372.54832027375</v>
      </c>
      <c r="R40" s="1">
        <v>1995132.4541066466</v>
      </c>
      <c r="S40" s="1">
        <v>5596980.9862921955</v>
      </c>
      <c r="T40" s="1">
        <v>823166</v>
      </c>
      <c r="U40" s="1">
        <v>823166</v>
      </c>
      <c r="V40" s="1">
        <v>77966944.014750734</v>
      </c>
      <c r="W40" s="1">
        <v>620037</v>
      </c>
      <c r="X40" s="1">
        <v>420086</v>
      </c>
      <c r="Y40" s="1">
        <v>78166895.014750734</v>
      </c>
      <c r="Z40" s="1">
        <v>2201939.9425101466</v>
      </c>
      <c r="AA40" s="1">
        <v>24226014.280815169</v>
      </c>
      <c r="AB40" s="1">
        <v>51538989.791425422</v>
      </c>
      <c r="AC40" s="82" t="s">
        <v>35</v>
      </c>
      <c r="AD40" s="2">
        <v>88.338281842973387</v>
      </c>
      <c r="AE40" s="2">
        <v>2.7929176989139592</v>
      </c>
      <c r="AF40" s="2">
        <v>2.4054808558190494E-2</v>
      </c>
      <c r="AG40" s="2">
        <v>0</v>
      </c>
      <c r="AH40" s="2">
        <v>16.897690241531745</v>
      </c>
      <c r="AI40" s="2">
        <v>16.897690241531745</v>
      </c>
      <c r="AJ40" s="2">
        <v>16.897690241531745</v>
      </c>
      <c r="AK40" s="2">
        <v>14.094988022384866</v>
      </c>
      <c r="AL40" s="2">
        <v>1.0405697954809814</v>
      </c>
      <c r="AM40" s="2">
        <v>10.119360250429278</v>
      </c>
      <c r="AN40" s="2">
        <v>0.65394819623260958</v>
      </c>
      <c r="AO40" s="2">
        <v>12.075810351963872</v>
      </c>
      <c r="AP40" s="11">
        <v>16.118682976498398</v>
      </c>
      <c r="AQ40" s="82" t="s">
        <v>35</v>
      </c>
      <c r="AR40" s="2">
        <v>10.352830296242416</v>
      </c>
      <c r="AS40" s="2">
        <v>0.64013358625265759</v>
      </c>
      <c r="AT40" s="2">
        <v>2.5524008005309007</v>
      </c>
      <c r="AU40" s="2">
        <v>7.1602959094588563</v>
      </c>
      <c r="AV40" s="2">
        <v>1.0530877551739286</v>
      </c>
      <c r="AW40" s="2">
        <v>1.0530877551739286</v>
      </c>
      <c r="AX40" s="2">
        <v>99.744199894389723</v>
      </c>
      <c r="AY40" s="2">
        <v>0.79322198979887071</v>
      </c>
      <c r="AZ40" s="2">
        <v>0.53742188418860226</v>
      </c>
      <c r="BA40" s="2">
        <v>100</v>
      </c>
      <c r="BB40" s="2">
        <v>2.8241968058842435</v>
      </c>
      <c r="BC40" s="2">
        <v>31.07216088427398</v>
      </c>
      <c r="BD40" s="2">
        <v>66.103642309841774</v>
      </c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</row>
    <row r="41" spans="1:107" s="1" customFormat="1" ht="10.5" customHeight="1">
      <c r="A41" s="82" t="s">
        <v>36</v>
      </c>
      <c r="B41" s="1">
        <v>50183764.371237926</v>
      </c>
      <c r="C41" s="1">
        <v>2591755.4385492015</v>
      </c>
      <c r="D41" s="1">
        <v>10177.194779781119</v>
      </c>
      <c r="E41" s="1">
        <v>0</v>
      </c>
      <c r="F41" s="1">
        <v>6052528.6893492155</v>
      </c>
      <c r="G41" s="1">
        <v>7313378.1853208002</v>
      </c>
      <c r="H41" s="1">
        <v>908781.64900004503</v>
      </c>
      <c r="I41" s="1">
        <v>4645173.2142388802</v>
      </c>
      <c r="J41" s="1">
        <v>689840</v>
      </c>
      <c r="K41" s="1">
        <v>7103336</v>
      </c>
      <c r="L41" s="1">
        <v>5596925</v>
      </c>
      <c r="M41" s="1">
        <v>3785540</v>
      </c>
      <c r="N41" s="10">
        <v>11486329</v>
      </c>
      <c r="O41" s="82" t="s">
        <v>36</v>
      </c>
      <c r="P41" s="1">
        <v>13795476.352794435</v>
      </c>
      <c r="Q41" s="1">
        <v>233257.06447151004</v>
      </c>
      <c r="R41" s="1">
        <v>2971328.5256826933</v>
      </c>
      <c r="S41" s="1">
        <v>10590890.76264023</v>
      </c>
      <c r="T41" s="1">
        <v>1085044</v>
      </c>
      <c r="U41" s="1">
        <v>1085044</v>
      </c>
      <c r="V41" s="1">
        <v>65064284.724032357</v>
      </c>
      <c r="W41" s="1">
        <v>517428</v>
      </c>
      <c r="X41" s="1">
        <v>350567</v>
      </c>
      <c r="Y41" s="1">
        <v>65231145.724032357</v>
      </c>
      <c r="Z41" s="1">
        <v>2601932.6333289826</v>
      </c>
      <c r="AA41" s="1">
        <v>13365906.874670016</v>
      </c>
      <c r="AB41" s="1">
        <v>49096445.216033362</v>
      </c>
      <c r="AC41" s="82" t="s">
        <v>36</v>
      </c>
      <c r="AD41" s="2">
        <v>76.932213613947454</v>
      </c>
      <c r="AE41" s="2">
        <v>3.9731870562475047</v>
      </c>
      <c r="AF41" s="2">
        <v>1.5601741571176563E-2</v>
      </c>
      <c r="AG41" s="2">
        <v>0</v>
      </c>
      <c r="AH41" s="2">
        <v>9.2785871260871513</v>
      </c>
      <c r="AI41" s="2">
        <v>9.2785871260871513</v>
      </c>
      <c r="AJ41" s="2">
        <v>9.2785871260871513</v>
      </c>
      <c r="AK41" s="2">
        <v>11.211482036910501</v>
      </c>
      <c r="AL41" s="2">
        <v>1.3931713737556399</v>
      </c>
      <c r="AM41" s="2">
        <v>7.1210970812789407</v>
      </c>
      <c r="AN41" s="2">
        <v>1.0575316320802415</v>
      </c>
      <c r="AO41" s="2">
        <v>10.889485262226508</v>
      </c>
      <c r="AP41" s="11">
        <v>17.608657448075796</v>
      </c>
      <c r="AQ41" s="82" t="s">
        <v>36</v>
      </c>
      <c r="AR41" s="2">
        <v>21.148603477175975</v>
      </c>
      <c r="AS41" s="2">
        <v>0.35758541703119873</v>
      </c>
      <c r="AT41" s="2">
        <v>4.5550764020813466</v>
      </c>
      <c r="AU41" s="2">
        <v>16.235941658063428</v>
      </c>
      <c r="AV41" s="2">
        <v>1.6633833239575457</v>
      </c>
      <c r="AW41" s="2">
        <v>1.6633833239575457</v>
      </c>
      <c r="AX41" s="2">
        <v>99.744200415080968</v>
      </c>
      <c r="AY41" s="2">
        <v>0.79322230854113296</v>
      </c>
      <c r="AZ41" s="2">
        <v>0.53742272362210652</v>
      </c>
      <c r="BA41" s="2">
        <v>100</v>
      </c>
      <c r="BB41" s="2">
        <v>3.9990182699540604</v>
      </c>
      <c r="BC41" s="2">
        <v>20.542617092251135</v>
      </c>
      <c r="BD41" s="2">
        <v>75.458364637794801</v>
      </c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</row>
    <row r="42" spans="1:107" s="1" customFormat="1" ht="10.5" customHeight="1">
      <c r="A42" s="82" t="s">
        <v>37</v>
      </c>
      <c r="B42" s="1">
        <v>33508725.583599828</v>
      </c>
      <c r="C42" s="1">
        <v>2742161.7049091491</v>
      </c>
      <c r="D42" s="1">
        <v>32849.326486454345</v>
      </c>
      <c r="E42" s="163" t="s">
        <v>190</v>
      </c>
      <c r="F42" s="1">
        <v>12626571.623845164</v>
      </c>
      <c r="G42" s="1">
        <v>3006096.1416337099</v>
      </c>
      <c r="H42" s="1">
        <v>449295.94067568349</v>
      </c>
      <c r="I42" s="1">
        <v>2366068.8460496659</v>
      </c>
      <c r="J42" s="1">
        <v>413707</v>
      </c>
      <c r="K42" s="1">
        <v>4578665</v>
      </c>
      <c r="L42" s="1">
        <v>2571084</v>
      </c>
      <c r="M42" s="1">
        <v>928307</v>
      </c>
      <c r="N42" s="10">
        <v>3793919</v>
      </c>
      <c r="O42" s="82" t="s">
        <v>37</v>
      </c>
      <c r="P42" s="1">
        <v>3754917.0689580152</v>
      </c>
      <c r="Q42" s="1">
        <v>120492.96907956238</v>
      </c>
      <c r="R42" s="1">
        <v>2008942.825738593</v>
      </c>
      <c r="S42" s="1">
        <v>1625481.2741398595</v>
      </c>
      <c r="T42" s="1">
        <v>684122</v>
      </c>
      <c r="U42" s="1">
        <v>684122</v>
      </c>
      <c r="V42" s="1">
        <v>37947764.652557842</v>
      </c>
      <c r="W42" s="1">
        <v>301782</v>
      </c>
      <c r="X42" s="1">
        <v>204463</v>
      </c>
      <c r="Y42" s="1">
        <v>38045083.652557842</v>
      </c>
      <c r="Z42" s="1">
        <v>2775011.0313956034</v>
      </c>
      <c r="AA42" s="1">
        <v>15632667.765478874</v>
      </c>
      <c r="AB42" s="1">
        <v>19540085.855683364</v>
      </c>
      <c r="AC42" s="82" t="s">
        <v>37</v>
      </c>
      <c r="AD42" s="2">
        <v>88.076361954186353</v>
      </c>
      <c r="AE42" s="2">
        <v>7.2076637548010458</v>
      </c>
      <c r="AF42" s="2">
        <v>8.6343157466669998E-2</v>
      </c>
      <c r="AG42" s="2" t="s">
        <v>190</v>
      </c>
      <c r="AH42" s="2">
        <v>33.18844489647023</v>
      </c>
      <c r="AI42" s="2">
        <v>33.18844489647023</v>
      </c>
      <c r="AJ42" s="2">
        <v>33.18844489647023</v>
      </c>
      <c r="AK42" s="2">
        <v>7.9014049990966564</v>
      </c>
      <c r="AL42" s="2">
        <v>1.1809566376008651</v>
      </c>
      <c r="AM42" s="2">
        <v>6.2191185270020846</v>
      </c>
      <c r="AN42" s="2">
        <v>1.0874125124237588</v>
      </c>
      <c r="AO42" s="2">
        <v>12.034840143378599</v>
      </c>
      <c r="AP42" s="11">
        <v>9.972166271593748</v>
      </c>
      <c r="AQ42" s="82" t="s">
        <v>37</v>
      </c>
      <c r="AR42" s="2">
        <v>9.8696512360160504</v>
      </c>
      <c r="AS42" s="2">
        <v>0.31671101102037241</v>
      </c>
      <c r="AT42" s="2">
        <v>5.2804268853369392</v>
      </c>
      <c r="AU42" s="2">
        <v>4.2725133396587376</v>
      </c>
      <c r="AV42" s="2">
        <v>1.7981876613747574</v>
      </c>
      <c r="AW42" s="2">
        <v>1.7981876613747574</v>
      </c>
      <c r="AX42" s="2">
        <v>99.744200851577162</v>
      </c>
      <c r="AY42" s="2">
        <v>0.7932220697843323</v>
      </c>
      <c r="AZ42" s="2">
        <v>0.5374229213614925</v>
      </c>
      <c r="BA42" s="2">
        <v>100</v>
      </c>
      <c r="BB42" s="2">
        <v>7.3127127692580851</v>
      </c>
      <c r="BC42" s="2">
        <v>41.195226935258134</v>
      </c>
      <c r="BD42" s="2">
        <v>51.492060295483775</v>
      </c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</row>
    <row r="43" spans="1:107" s="1" customFormat="1" ht="10.5" customHeight="1">
      <c r="A43" s="83" t="s">
        <v>38</v>
      </c>
      <c r="B43" s="3">
        <v>94070503.718212396</v>
      </c>
      <c r="C43" s="3">
        <v>1872437.7257784824</v>
      </c>
      <c r="D43" s="3">
        <v>8548.1275415048094</v>
      </c>
      <c r="E43" s="3">
        <v>0</v>
      </c>
      <c r="F43" s="3">
        <v>56588120.695415601</v>
      </c>
      <c r="G43" s="3">
        <v>4618375.1859911336</v>
      </c>
      <c r="H43" s="3">
        <v>1593977.5119224461</v>
      </c>
      <c r="I43" s="3">
        <v>4183134.4715632345</v>
      </c>
      <c r="J43" s="3">
        <v>825056</v>
      </c>
      <c r="K43" s="3">
        <v>9836932</v>
      </c>
      <c r="L43" s="3">
        <v>1426663</v>
      </c>
      <c r="M43" s="3">
        <v>2009396</v>
      </c>
      <c r="N43" s="12">
        <v>11107863</v>
      </c>
      <c r="O43" s="83" t="s">
        <v>38</v>
      </c>
      <c r="P43" s="3">
        <v>11699773.28017286</v>
      </c>
      <c r="Q43" s="3">
        <v>287726.44964666589</v>
      </c>
      <c r="R43" s="3">
        <v>6261063.4135698061</v>
      </c>
      <c r="S43" s="3">
        <v>5150983.4169563884</v>
      </c>
      <c r="T43" s="3">
        <v>1486200</v>
      </c>
      <c r="U43" s="3">
        <v>1486200</v>
      </c>
      <c r="V43" s="3">
        <v>107256476.99838525</v>
      </c>
      <c r="W43" s="3">
        <v>852964</v>
      </c>
      <c r="X43" s="3">
        <v>577899</v>
      </c>
      <c r="Y43" s="3">
        <v>107531541.99838525</v>
      </c>
      <c r="Z43" s="3">
        <v>1880985.8533199872</v>
      </c>
      <c r="AA43" s="3">
        <v>61206495.881406732</v>
      </c>
      <c r="AB43" s="3">
        <v>44168995.263658531</v>
      </c>
      <c r="AC43" s="83" t="s">
        <v>38</v>
      </c>
      <c r="AD43" s="13">
        <v>87.481776946549331</v>
      </c>
      <c r="AE43" s="13">
        <v>1.7412916163767092</v>
      </c>
      <c r="AF43" s="13">
        <v>7.9494140813429169E-3</v>
      </c>
      <c r="AG43" s="13">
        <v>0</v>
      </c>
      <c r="AH43" s="13">
        <v>52.624671462690785</v>
      </c>
      <c r="AI43" s="13">
        <v>52.624671462690785</v>
      </c>
      <c r="AJ43" s="13">
        <v>52.624671462690785</v>
      </c>
      <c r="AK43" s="13">
        <v>4.294902779372852</v>
      </c>
      <c r="AL43" s="13">
        <v>1.4823348408287329</v>
      </c>
      <c r="AM43" s="13">
        <v>3.8901464573306788</v>
      </c>
      <c r="AN43" s="13">
        <v>0.76726882612023684</v>
      </c>
      <c r="AO43" s="13">
        <v>9.1479502824833645</v>
      </c>
      <c r="AP43" s="14">
        <v>10.329864887612977</v>
      </c>
      <c r="AQ43" s="83" t="s">
        <v>38</v>
      </c>
      <c r="AR43" s="13">
        <v>10.880317591231558</v>
      </c>
      <c r="AS43" s="13">
        <v>0.26757400135765425</v>
      </c>
      <c r="AT43" s="13">
        <v>5.8225366224766182</v>
      </c>
      <c r="AU43" s="13">
        <v>4.7902069673972854</v>
      </c>
      <c r="AV43" s="13">
        <v>1.3821060987131735</v>
      </c>
      <c r="AW43" s="13">
        <v>1.3821060987131735</v>
      </c>
      <c r="AX43" s="13">
        <v>99.744200636494057</v>
      </c>
      <c r="AY43" s="13">
        <v>0.79322214128837532</v>
      </c>
      <c r="AZ43" s="13">
        <v>0.53742277778242775</v>
      </c>
      <c r="BA43" s="13">
        <v>100</v>
      </c>
      <c r="BB43" s="13">
        <v>1.7537270530975071</v>
      </c>
      <c r="BC43" s="13">
        <v>57.065547549476378</v>
      </c>
      <c r="BD43" s="13">
        <v>41.180725397426109</v>
      </c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</row>
    <row r="44" spans="1:107" s="1" customFormat="1" ht="10.5" customHeight="1">
      <c r="A44" s="82" t="s">
        <v>39</v>
      </c>
      <c r="B44" s="1">
        <v>28111247.836760037</v>
      </c>
      <c r="C44" s="1">
        <v>1984490.2997347231</v>
      </c>
      <c r="D44" s="1">
        <v>129590.83903074542</v>
      </c>
      <c r="E44" s="163" t="s">
        <v>190</v>
      </c>
      <c r="F44" s="1">
        <v>6793826.3363668649</v>
      </c>
      <c r="G44" s="1">
        <v>3326562.9585939441</v>
      </c>
      <c r="H44" s="1">
        <v>591570.62147902616</v>
      </c>
      <c r="I44" s="1">
        <v>2304936.7815547348</v>
      </c>
      <c r="J44" s="1">
        <v>1778113</v>
      </c>
      <c r="K44" s="1">
        <v>3636104</v>
      </c>
      <c r="L44" s="1">
        <v>853241</v>
      </c>
      <c r="M44" s="1">
        <v>694557</v>
      </c>
      <c r="N44" s="10">
        <v>6018255</v>
      </c>
      <c r="O44" s="82" t="s">
        <v>39</v>
      </c>
      <c r="P44" s="1">
        <v>8112106.8058976168</v>
      </c>
      <c r="Q44" s="1">
        <v>0</v>
      </c>
      <c r="R44" s="1">
        <v>2583563.5911475541</v>
      </c>
      <c r="S44" s="1">
        <v>5528543.2147500627</v>
      </c>
      <c r="T44" s="1">
        <v>635990</v>
      </c>
      <c r="U44" s="1">
        <v>635990</v>
      </c>
      <c r="V44" s="1">
        <v>36859344.642657652</v>
      </c>
      <c r="W44" s="1">
        <v>293126</v>
      </c>
      <c r="X44" s="1">
        <v>198598</v>
      </c>
      <c r="Y44" s="1">
        <v>36953872.642657652</v>
      </c>
      <c r="Z44" s="1">
        <v>2114081.1387654683</v>
      </c>
      <c r="AA44" s="1">
        <v>10120389.294960808</v>
      </c>
      <c r="AB44" s="1">
        <v>24624874.208931375</v>
      </c>
      <c r="AC44" s="82" t="s">
        <v>39</v>
      </c>
      <c r="AD44" s="2">
        <v>76.071182332078109</v>
      </c>
      <c r="AE44" s="2">
        <v>5.3701822239976265</v>
      </c>
      <c r="AF44" s="2">
        <v>0.35068270187507333</v>
      </c>
      <c r="AG44" s="2" t="s">
        <v>190</v>
      </c>
      <c r="AH44" s="2">
        <v>18.384612627918244</v>
      </c>
      <c r="AI44" s="2">
        <v>18.044977680982381</v>
      </c>
      <c r="AJ44" s="2">
        <v>18.384612627918244</v>
      </c>
      <c r="AK44" s="2">
        <v>9.0019332770929417</v>
      </c>
      <c r="AL44" s="2">
        <v>1.6008352553451934</v>
      </c>
      <c r="AM44" s="2">
        <v>6.2373348629611129</v>
      </c>
      <c r="AN44" s="2">
        <v>4.8117094984719886</v>
      </c>
      <c r="AO44" s="2">
        <v>9.839574961901743</v>
      </c>
      <c r="AP44" s="11">
        <v>16.285857393611394</v>
      </c>
      <c r="AQ44" s="82" t="s">
        <v>39</v>
      </c>
      <c r="AR44" s="2">
        <v>21.951980200671628</v>
      </c>
      <c r="AS44" s="2">
        <v>0</v>
      </c>
      <c r="AT44" s="2">
        <v>6.991320276850284</v>
      </c>
      <c r="AU44" s="2">
        <v>14.960659923821343</v>
      </c>
      <c r="AV44" s="2">
        <v>1.7210374840818328</v>
      </c>
      <c r="AW44" s="2">
        <v>1.7210374840818328</v>
      </c>
      <c r="AX44" s="2">
        <v>99.74420001683157</v>
      </c>
      <c r="AY44" s="2">
        <v>0.79322132983061266</v>
      </c>
      <c r="AZ44" s="2">
        <v>0.53742134666218633</v>
      </c>
      <c r="BA44" s="2">
        <v>100</v>
      </c>
      <c r="BB44" s="2">
        <v>5.7355364270878084</v>
      </c>
      <c r="BC44" s="2">
        <v>27.456780344511035</v>
      </c>
      <c r="BD44" s="2">
        <v>66.807683228401146</v>
      </c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</row>
    <row r="45" spans="1:107" s="1" customFormat="1" ht="10.5" customHeight="1">
      <c r="A45" s="82" t="s">
        <v>40</v>
      </c>
      <c r="B45" s="1">
        <v>50955136.606428444</v>
      </c>
      <c r="C45" s="1">
        <v>3482183.88735263</v>
      </c>
      <c r="D45" s="1">
        <v>214953.33354281762</v>
      </c>
      <c r="E45" s="1">
        <v>0</v>
      </c>
      <c r="F45" s="1">
        <v>10043492.748262879</v>
      </c>
      <c r="G45" s="1">
        <v>4993713.3673279416</v>
      </c>
      <c r="H45" s="1">
        <v>1277262.5704589209</v>
      </c>
      <c r="I45" s="1">
        <v>4416294.6994832521</v>
      </c>
      <c r="J45" s="1">
        <v>832510</v>
      </c>
      <c r="K45" s="1">
        <v>6878196</v>
      </c>
      <c r="L45" s="1">
        <v>1202156</v>
      </c>
      <c r="M45" s="1">
        <v>1275132</v>
      </c>
      <c r="N45" s="10">
        <v>16339242</v>
      </c>
      <c r="O45" s="82" t="s">
        <v>40</v>
      </c>
      <c r="P45" s="1">
        <v>7343304.9470410682</v>
      </c>
      <c r="Q45" s="1">
        <v>527484.65879616828</v>
      </c>
      <c r="R45" s="1">
        <v>1576490.2540357804</v>
      </c>
      <c r="S45" s="1">
        <v>5239330.0342091192</v>
      </c>
      <c r="T45" s="1">
        <v>1759292</v>
      </c>
      <c r="U45" s="1">
        <v>1759292</v>
      </c>
      <c r="V45" s="1">
        <v>60057733.553469509</v>
      </c>
      <c r="W45" s="1">
        <v>477613</v>
      </c>
      <c r="X45" s="1">
        <v>323591</v>
      </c>
      <c r="Y45" s="1">
        <v>60211755.553469509</v>
      </c>
      <c r="Z45" s="1">
        <v>3697137.2208954478</v>
      </c>
      <c r="AA45" s="1">
        <v>15037206.11559082</v>
      </c>
      <c r="AB45" s="1">
        <v>41323390.216983244</v>
      </c>
      <c r="AC45" s="82" t="s">
        <v>40</v>
      </c>
      <c r="AD45" s="2">
        <v>84.626558614752625</v>
      </c>
      <c r="AE45" s="2">
        <v>5.7832292969109096</v>
      </c>
      <c r="AF45" s="2">
        <v>0.35699562579924082</v>
      </c>
      <c r="AG45" s="2">
        <v>0</v>
      </c>
      <c r="AH45" s="2">
        <v>16.680285528868215</v>
      </c>
      <c r="AI45" s="2">
        <v>16.521230885789358</v>
      </c>
      <c r="AJ45" s="2">
        <v>16.680285528868215</v>
      </c>
      <c r="AK45" s="2">
        <v>8.2935853994381574</v>
      </c>
      <c r="AL45" s="2">
        <v>2.1212843882697965</v>
      </c>
      <c r="AM45" s="2">
        <v>7.3346054418916156</v>
      </c>
      <c r="AN45" s="2">
        <v>1.3826369823426106</v>
      </c>
      <c r="AO45" s="2">
        <v>11.423344057610135</v>
      </c>
      <c r="AP45" s="11">
        <v>27.136298966553724</v>
      </c>
      <c r="AQ45" s="82" t="s">
        <v>40</v>
      </c>
      <c r="AR45" s="2">
        <v>12.195799440725548</v>
      </c>
      <c r="AS45" s="2">
        <v>0.8760492929453767</v>
      </c>
      <c r="AT45" s="2">
        <v>2.6182432974169281</v>
      </c>
      <c r="AU45" s="2">
        <v>8.7015068503632413</v>
      </c>
      <c r="AV45" s="2">
        <v>2.9218413976282518</v>
      </c>
      <c r="AW45" s="2">
        <v>2.9218413976282518</v>
      </c>
      <c r="AX45" s="2">
        <v>99.744199453106418</v>
      </c>
      <c r="AY45" s="2">
        <v>0.79322217997093281</v>
      </c>
      <c r="AZ45" s="2">
        <v>0.53742163307735369</v>
      </c>
      <c r="BA45" s="2">
        <v>100</v>
      </c>
      <c r="BB45" s="2">
        <v>6.1559719325803055</v>
      </c>
      <c r="BC45" s="2">
        <v>25.037918059633686</v>
      </c>
      <c r="BD45" s="2">
        <v>68.806110007786017</v>
      </c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</row>
    <row r="46" spans="1:107" s="1" customFormat="1" ht="10.5" customHeight="1">
      <c r="A46" s="82" t="s">
        <v>41</v>
      </c>
      <c r="B46" s="1">
        <v>12828998.582503494</v>
      </c>
      <c r="C46" s="1">
        <v>1075209.2268983969</v>
      </c>
      <c r="D46" s="1">
        <v>215878.26182828585</v>
      </c>
      <c r="E46" s="1">
        <v>0</v>
      </c>
      <c r="F46" s="1">
        <v>189889.88143869545</v>
      </c>
      <c r="G46" s="1">
        <v>1994473.6449939299</v>
      </c>
      <c r="H46" s="1">
        <v>261308.32991721411</v>
      </c>
      <c r="I46" s="1">
        <v>752400.23742697237</v>
      </c>
      <c r="J46" s="1">
        <v>95531</v>
      </c>
      <c r="K46" s="1">
        <v>1694172</v>
      </c>
      <c r="L46" s="1">
        <v>68023</v>
      </c>
      <c r="M46" s="1">
        <v>327936</v>
      </c>
      <c r="N46" s="10">
        <v>6154177</v>
      </c>
      <c r="O46" s="82" t="s">
        <v>41</v>
      </c>
      <c r="P46" s="1">
        <v>1721212.4157159685</v>
      </c>
      <c r="Q46" s="1">
        <v>17568.830746087406</v>
      </c>
      <c r="R46" s="1">
        <v>684629.25781746581</v>
      </c>
      <c r="S46" s="1">
        <v>1019014.3271524153</v>
      </c>
      <c r="T46" s="1">
        <v>259137</v>
      </c>
      <c r="U46" s="1">
        <v>259137</v>
      </c>
      <c r="V46" s="1">
        <v>14809347.998219462</v>
      </c>
      <c r="W46" s="1">
        <v>117772</v>
      </c>
      <c r="X46" s="1">
        <v>79793</v>
      </c>
      <c r="Y46" s="1">
        <v>14847326.998219462</v>
      </c>
      <c r="Z46" s="1">
        <v>1291087.4887266827</v>
      </c>
      <c r="AA46" s="1">
        <v>2184363.5264326255</v>
      </c>
      <c r="AB46" s="1">
        <v>11333896.983060153</v>
      </c>
      <c r="AC46" s="82" t="s">
        <v>41</v>
      </c>
      <c r="AD46" s="2">
        <v>86.406115956373739</v>
      </c>
      <c r="AE46" s="2">
        <v>7.2417696938131648</v>
      </c>
      <c r="AF46" s="2">
        <v>1.4539873867813018</v>
      </c>
      <c r="AG46" s="2">
        <v>0</v>
      </c>
      <c r="AH46" s="2">
        <v>1.2789499514725287</v>
      </c>
      <c r="AI46" s="2">
        <v>1.2789499514725287</v>
      </c>
      <c r="AJ46" s="2">
        <v>1.2789499514725287</v>
      </c>
      <c r="AK46" s="2">
        <v>13.433216936847375</v>
      </c>
      <c r="AL46" s="2">
        <v>1.7599688479182214</v>
      </c>
      <c r="AM46" s="2">
        <v>5.0675804305866139</v>
      </c>
      <c r="AN46" s="2">
        <v>0.64342221338195338</v>
      </c>
      <c r="AO46" s="2">
        <v>11.41061956945631</v>
      </c>
      <c r="AP46" s="11">
        <v>41.449730316696254</v>
      </c>
      <c r="AQ46" s="82" t="s">
        <v>41</v>
      </c>
      <c r="AR46" s="2">
        <v>11.592742693162087</v>
      </c>
      <c r="AS46" s="2">
        <v>0.11832992395327667</v>
      </c>
      <c r="AT46" s="2">
        <v>4.611128036040216</v>
      </c>
      <c r="AU46" s="2">
        <v>6.8632847331685936</v>
      </c>
      <c r="AV46" s="2">
        <v>1.7453444652433161</v>
      </c>
      <c r="AW46" s="2">
        <v>1.7453444652433161</v>
      </c>
      <c r="AX46" s="2">
        <v>99.744203114779154</v>
      </c>
      <c r="AY46" s="2">
        <v>0.7932202208122956</v>
      </c>
      <c r="AZ46" s="2">
        <v>0.53742333559144373</v>
      </c>
      <c r="BA46" s="2">
        <v>100</v>
      </c>
      <c r="BB46" s="2">
        <v>8.7180576003880184</v>
      </c>
      <c r="BC46" s="2">
        <v>14.749896664561145</v>
      </c>
      <c r="BD46" s="2">
        <v>76.532045735050829</v>
      </c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</row>
    <row r="47" spans="1:107" s="1" customFormat="1" ht="10.5" customHeight="1">
      <c r="A47" s="82" t="s">
        <v>42</v>
      </c>
      <c r="B47" s="1">
        <v>19379820.063955218</v>
      </c>
      <c r="C47" s="1">
        <v>1358309.880455923</v>
      </c>
      <c r="D47" s="1">
        <v>278235.94697931199</v>
      </c>
      <c r="E47" s="163" t="s">
        <v>190</v>
      </c>
      <c r="F47" s="1">
        <v>1366451.1858641354</v>
      </c>
      <c r="G47" s="1">
        <v>2071624.1199739883</v>
      </c>
      <c r="H47" s="1">
        <v>1100326.8769087251</v>
      </c>
      <c r="I47" s="1">
        <v>2063277.0537731331</v>
      </c>
      <c r="J47" s="1">
        <v>949740</v>
      </c>
      <c r="K47" s="1">
        <v>3320566</v>
      </c>
      <c r="L47" s="1">
        <v>893758</v>
      </c>
      <c r="M47" s="1">
        <v>698671</v>
      </c>
      <c r="N47" s="10">
        <v>5278860</v>
      </c>
      <c r="O47" s="82" t="s">
        <v>42</v>
      </c>
      <c r="P47" s="1">
        <v>4024454.4284781325</v>
      </c>
      <c r="Q47" s="1">
        <v>227549.60319367755</v>
      </c>
      <c r="R47" s="1">
        <v>1455995.8422513432</v>
      </c>
      <c r="S47" s="1">
        <v>2340908.9830331118</v>
      </c>
      <c r="T47" s="1">
        <v>263905</v>
      </c>
      <c r="U47" s="1">
        <v>263905</v>
      </c>
      <c r="V47" s="1">
        <v>23668179.492433351</v>
      </c>
      <c r="W47" s="1">
        <v>188223</v>
      </c>
      <c r="X47" s="1">
        <v>127524</v>
      </c>
      <c r="Y47" s="1">
        <v>23728878.492433351</v>
      </c>
      <c r="Z47" s="1">
        <v>1636545.827435235</v>
      </c>
      <c r="AA47" s="1">
        <v>3438075.3058381239</v>
      </c>
      <c r="AB47" s="1">
        <v>18593558.359159991</v>
      </c>
      <c r="AC47" s="82" t="s">
        <v>42</v>
      </c>
      <c r="AD47" s="2">
        <v>81.671875348575966</v>
      </c>
      <c r="AE47" s="2">
        <v>5.724290260448087</v>
      </c>
      <c r="AF47" s="2">
        <v>1.1725625678770941</v>
      </c>
      <c r="AG47" s="2" t="s">
        <v>190</v>
      </c>
      <c r="AH47" s="2">
        <v>5.7585999536382149</v>
      </c>
      <c r="AI47" s="2">
        <v>5.7585999536382149</v>
      </c>
      <c r="AJ47" s="2">
        <v>5.7585999536382149</v>
      </c>
      <c r="AK47" s="2">
        <v>8.730392043747818</v>
      </c>
      <c r="AL47" s="2">
        <v>4.6370791491877572</v>
      </c>
      <c r="AM47" s="2">
        <v>8.6952152181615734</v>
      </c>
      <c r="AN47" s="2">
        <v>4.0024647616736395</v>
      </c>
      <c r="AO47" s="2">
        <v>13.993775563640142</v>
      </c>
      <c r="AP47" s="11">
        <v>22.246563408731348</v>
      </c>
      <c r="AQ47" s="82" t="s">
        <v>42</v>
      </c>
      <c r="AR47" s="2">
        <v>16.960154394829271</v>
      </c>
      <c r="AS47" s="2">
        <v>0.9589564178780654</v>
      </c>
      <c r="AT47" s="2">
        <v>6.135965687192634</v>
      </c>
      <c r="AU47" s="2">
        <v>9.8652322897585716</v>
      </c>
      <c r="AV47" s="2">
        <v>1.1121680280176487</v>
      </c>
      <c r="AW47" s="2">
        <v>1.1121680280176487</v>
      </c>
      <c r="AX47" s="2">
        <v>99.744197771422876</v>
      </c>
      <c r="AY47" s="2">
        <v>0.7932233293706672</v>
      </c>
      <c r="AZ47" s="2">
        <v>0.53742110079355321</v>
      </c>
      <c r="BA47" s="2">
        <v>100</v>
      </c>
      <c r="BB47" s="2">
        <v>6.9145403767046556</v>
      </c>
      <c r="BC47" s="2">
        <v>14.526150213358264</v>
      </c>
      <c r="BD47" s="2">
        <v>78.559309409937086</v>
      </c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</row>
    <row r="48" spans="1:107" s="1" customFormat="1" ht="10.5" customHeight="1">
      <c r="A48" s="82" t="s">
        <v>43</v>
      </c>
      <c r="B48" s="1">
        <v>7568186.6602147426</v>
      </c>
      <c r="C48" s="1">
        <v>618870.50227933819</v>
      </c>
      <c r="D48" s="1">
        <v>102919.6545090266</v>
      </c>
      <c r="E48" s="1">
        <v>0</v>
      </c>
      <c r="F48" s="1">
        <v>139821.56705803104</v>
      </c>
      <c r="G48" s="1">
        <v>4726495.1054484816</v>
      </c>
      <c r="H48" s="1">
        <v>65924.436103976972</v>
      </c>
      <c r="I48" s="1">
        <v>101168.39481588821</v>
      </c>
      <c r="J48" s="1">
        <v>49333</v>
      </c>
      <c r="K48" s="1">
        <v>651331</v>
      </c>
      <c r="L48" s="1">
        <v>38835</v>
      </c>
      <c r="M48" s="1">
        <v>134400</v>
      </c>
      <c r="N48" s="10">
        <v>939088</v>
      </c>
      <c r="O48" s="82" t="s">
        <v>43</v>
      </c>
      <c r="P48" s="1">
        <v>962851.69171765749</v>
      </c>
      <c r="Q48" s="1">
        <v>0</v>
      </c>
      <c r="R48" s="1">
        <v>347953.84683774126</v>
      </c>
      <c r="S48" s="1">
        <v>614897.84487991617</v>
      </c>
      <c r="T48" s="1">
        <v>13821</v>
      </c>
      <c r="U48" s="1">
        <v>13821</v>
      </c>
      <c r="V48" s="1">
        <v>8544859.3519324008</v>
      </c>
      <c r="W48" s="1">
        <v>67954</v>
      </c>
      <c r="X48" s="1">
        <v>46040</v>
      </c>
      <c r="Y48" s="1">
        <v>8566773.3519324008</v>
      </c>
      <c r="Z48" s="1">
        <v>721790.15678836475</v>
      </c>
      <c r="AA48" s="1">
        <v>4866316.6725065131</v>
      </c>
      <c r="AB48" s="1">
        <v>2956752.5226375228</v>
      </c>
      <c r="AC48" s="82" t="s">
        <v>43</v>
      </c>
      <c r="AD48" s="2">
        <v>88.343491175794824</v>
      </c>
      <c r="AE48" s="2">
        <v>7.2240793219974702</v>
      </c>
      <c r="AF48" s="2">
        <v>1.2013817837939076</v>
      </c>
      <c r="AG48" s="2">
        <v>0</v>
      </c>
      <c r="AH48" s="2">
        <v>1.6321380444422706</v>
      </c>
      <c r="AI48" s="2">
        <v>1.6321380444422706</v>
      </c>
      <c r="AJ48" s="2">
        <v>1.6321380444422706</v>
      </c>
      <c r="AK48" s="2">
        <v>55.172407524734268</v>
      </c>
      <c r="AL48" s="2">
        <v>0.7695363632925627</v>
      </c>
      <c r="AM48" s="2">
        <v>1.18093931822146</v>
      </c>
      <c r="AN48" s="2">
        <v>0.57586442378415426</v>
      </c>
      <c r="AO48" s="2">
        <v>7.6029909190147977</v>
      </c>
      <c r="AP48" s="11">
        <v>10.961980216135526</v>
      </c>
      <c r="AQ48" s="82" t="s">
        <v>43</v>
      </c>
      <c r="AR48" s="2">
        <v>11.239373941187177</v>
      </c>
      <c r="AS48" s="2">
        <v>0</v>
      </c>
      <c r="AT48" s="2">
        <v>4.0616674743619026</v>
      </c>
      <c r="AU48" s="2">
        <v>7.1777064668252732</v>
      </c>
      <c r="AV48" s="2">
        <v>0.16133262118907823</v>
      </c>
      <c r="AW48" s="2">
        <v>0.16133262118907823</v>
      </c>
      <c r="AX48" s="2">
        <v>99.744197738171081</v>
      </c>
      <c r="AY48" s="2">
        <v>0.79322747560108697</v>
      </c>
      <c r="AZ48" s="2">
        <v>0.53742521377217001</v>
      </c>
      <c r="BA48" s="2">
        <v>100</v>
      </c>
      <c r="BB48" s="2">
        <v>8.4470688990935052</v>
      </c>
      <c r="BC48" s="2">
        <v>56.950225534209721</v>
      </c>
      <c r="BD48" s="2">
        <v>34.60270556669677</v>
      </c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</row>
    <row r="49" spans="1:107" s="1" customFormat="1" ht="10.5" customHeight="1">
      <c r="A49" s="82" t="s">
        <v>44</v>
      </c>
      <c r="B49" s="1">
        <v>3539884.8647362557</v>
      </c>
      <c r="C49" s="1">
        <v>658718.00357191497</v>
      </c>
      <c r="D49" s="1">
        <v>117192.39195499933</v>
      </c>
      <c r="E49" s="1">
        <v>0</v>
      </c>
      <c r="F49" s="1">
        <v>53851.720436145071</v>
      </c>
      <c r="G49" s="1">
        <v>1319450.0103732394</v>
      </c>
      <c r="H49" s="1">
        <v>63974.097773105132</v>
      </c>
      <c r="I49" s="1">
        <v>203631.64062685211</v>
      </c>
      <c r="J49" s="1">
        <v>40518</v>
      </c>
      <c r="K49" s="1">
        <v>644913</v>
      </c>
      <c r="L49" s="1">
        <v>0</v>
      </c>
      <c r="M49" s="1">
        <v>127619</v>
      </c>
      <c r="N49" s="10">
        <v>310017</v>
      </c>
      <c r="O49" s="82" t="s">
        <v>44</v>
      </c>
      <c r="P49" s="1">
        <v>883862.61972762726</v>
      </c>
      <c r="Q49" s="1">
        <v>0</v>
      </c>
      <c r="R49" s="1">
        <v>272370.41777501907</v>
      </c>
      <c r="S49" s="1">
        <v>611492.20195260819</v>
      </c>
      <c r="T49" s="1">
        <v>34552</v>
      </c>
      <c r="U49" s="1">
        <v>34552</v>
      </c>
      <c r="V49" s="1">
        <v>4458299.4844638826</v>
      </c>
      <c r="W49" s="1">
        <v>35455</v>
      </c>
      <c r="X49" s="1">
        <v>24021</v>
      </c>
      <c r="Y49" s="1">
        <v>4469733.4844638826</v>
      </c>
      <c r="Z49" s="1">
        <v>775910.39552691428</v>
      </c>
      <c r="AA49" s="1">
        <v>1373301.7308093845</v>
      </c>
      <c r="AB49" s="1">
        <v>2309087.3581275837</v>
      </c>
      <c r="AC49" s="82" t="s">
        <v>44</v>
      </c>
      <c r="AD49" s="2">
        <v>79.196777101819606</v>
      </c>
      <c r="AE49" s="2">
        <v>14.737299345956959</v>
      </c>
      <c r="AF49" s="2">
        <v>2.6219100615806816</v>
      </c>
      <c r="AG49" s="2">
        <v>0</v>
      </c>
      <c r="AH49" s="2">
        <v>1.2048083095630981</v>
      </c>
      <c r="AI49" s="2">
        <v>1.2048083095630981</v>
      </c>
      <c r="AJ49" s="2">
        <v>1.2048083095630981</v>
      </c>
      <c r="AK49" s="2">
        <v>29.519657379113273</v>
      </c>
      <c r="AL49" s="2">
        <v>1.4312732066793115</v>
      </c>
      <c r="AM49" s="2">
        <v>4.5557893179681717</v>
      </c>
      <c r="AN49" s="2">
        <v>0.90649700123809263</v>
      </c>
      <c r="AO49" s="2">
        <v>14.428444162087517</v>
      </c>
      <c r="AP49" s="11">
        <v>6.9359168970045353</v>
      </c>
      <c r="AQ49" s="82" t="s">
        <v>44</v>
      </c>
      <c r="AR49" s="2">
        <v>19.774391981083436</v>
      </c>
      <c r="AS49" s="2">
        <v>0</v>
      </c>
      <c r="AT49" s="2">
        <v>6.0936612601565052</v>
      </c>
      <c r="AU49" s="2">
        <v>13.680730720926931</v>
      </c>
      <c r="AV49" s="2">
        <v>0.77302148148424343</v>
      </c>
      <c r="AW49" s="2">
        <v>0.77302148148424343</v>
      </c>
      <c r="AX49" s="2">
        <v>99.744190564387281</v>
      </c>
      <c r="AY49" s="2">
        <v>0.79322402830585348</v>
      </c>
      <c r="AZ49" s="2">
        <v>0.53741459269312952</v>
      </c>
      <c r="BA49" s="2">
        <v>100</v>
      </c>
      <c r="BB49" s="2">
        <v>17.403729790490257</v>
      </c>
      <c r="BC49" s="2">
        <v>30.80326334278385</v>
      </c>
      <c r="BD49" s="2">
        <v>51.793006866725889</v>
      </c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</row>
    <row r="50" spans="1:107" s="1" customFormat="1" ht="10.5" customHeight="1">
      <c r="A50" s="82" t="s">
        <v>45</v>
      </c>
      <c r="B50" s="1">
        <v>8026215.5309176762</v>
      </c>
      <c r="C50" s="1">
        <v>867583.71499694698</v>
      </c>
      <c r="D50" s="1">
        <v>225514.42328839522</v>
      </c>
      <c r="E50" s="1">
        <v>0</v>
      </c>
      <c r="F50" s="1">
        <v>291252.76291482907</v>
      </c>
      <c r="G50" s="1">
        <v>1472725.448910302</v>
      </c>
      <c r="H50" s="1">
        <v>165298.67484266037</v>
      </c>
      <c r="I50" s="1">
        <v>636042.50596454227</v>
      </c>
      <c r="J50" s="1">
        <v>102416</v>
      </c>
      <c r="K50" s="1">
        <v>1660253</v>
      </c>
      <c r="L50" s="1">
        <v>145416</v>
      </c>
      <c r="M50" s="1">
        <v>345718</v>
      </c>
      <c r="N50" s="10">
        <v>2113995</v>
      </c>
      <c r="O50" s="82" t="s">
        <v>45</v>
      </c>
      <c r="P50" s="1">
        <v>2430907.5412370386</v>
      </c>
      <c r="Q50" s="1">
        <v>0</v>
      </c>
      <c r="R50" s="1">
        <v>1123818.2196179894</v>
      </c>
      <c r="S50" s="1">
        <v>1307089.3216190489</v>
      </c>
      <c r="T50" s="1">
        <v>376613</v>
      </c>
      <c r="U50" s="1">
        <v>376613</v>
      </c>
      <c r="V50" s="1">
        <v>10833736.072154716</v>
      </c>
      <c r="W50" s="1">
        <v>86156</v>
      </c>
      <c r="X50" s="1">
        <v>58372</v>
      </c>
      <c r="Y50" s="1">
        <v>10861520.072154716</v>
      </c>
      <c r="Z50" s="1">
        <v>1093098.1382853421</v>
      </c>
      <c r="AA50" s="1">
        <v>1763978.211825131</v>
      </c>
      <c r="AB50" s="1">
        <v>7976659.7220442425</v>
      </c>
      <c r="AC50" s="82" t="s">
        <v>45</v>
      </c>
      <c r="AD50" s="2">
        <v>73.895877166347958</v>
      </c>
      <c r="AE50" s="2">
        <v>7.9876822878699985</v>
      </c>
      <c r="AF50" s="2">
        <v>2.0762694520681166</v>
      </c>
      <c r="AG50" s="2">
        <v>0</v>
      </c>
      <c r="AH50" s="2">
        <v>2.6815101475667591</v>
      </c>
      <c r="AI50" s="2">
        <v>2.6799597182004637</v>
      </c>
      <c r="AJ50" s="2">
        <v>2.6815101475667591</v>
      </c>
      <c r="AK50" s="2">
        <v>13.559109950787409</v>
      </c>
      <c r="AL50" s="2">
        <v>1.5218742288791656</v>
      </c>
      <c r="AM50" s="2">
        <v>5.8559253376987384</v>
      </c>
      <c r="AN50" s="2">
        <v>0.94292510918946026</v>
      </c>
      <c r="AO50" s="2">
        <v>15.285641318808867</v>
      </c>
      <c r="AP50" s="11">
        <v>19.463159723099643</v>
      </c>
      <c r="AQ50" s="82" t="s">
        <v>45</v>
      </c>
      <c r="AR50" s="2">
        <v>22.380914688626945</v>
      </c>
      <c r="AS50" s="2">
        <v>0</v>
      </c>
      <c r="AT50" s="2">
        <v>10.346785828800163</v>
      </c>
      <c r="AU50" s="2">
        <v>12.034128859826779</v>
      </c>
      <c r="AV50" s="2">
        <v>3.46740601221655</v>
      </c>
      <c r="AW50" s="2">
        <v>3.46740601221655</v>
      </c>
      <c r="AX50" s="2">
        <v>99.74419786719146</v>
      </c>
      <c r="AY50" s="2">
        <v>0.79322230615652967</v>
      </c>
      <c r="AZ50" s="2">
        <v>0.53742017334798453</v>
      </c>
      <c r="BA50" s="2">
        <v>100</v>
      </c>
      <c r="BB50" s="2">
        <v>10.089761565217238</v>
      </c>
      <c r="BC50" s="2">
        <v>16.282270493546317</v>
      </c>
      <c r="BD50" s="2">
        <v>73.627967941236449</v>
      </c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</row>
    <row r="51" spans="1:107" s="1" customFormat="1" ht="10.5" customHeight="1">
      <c r="A51" s="82" t="s">
        <v>46</v>
      </c>
      <c r="B51" s="1">
        <v>16001920.217553243</v>
      </c>
      <c r="C51" s="1">
        <v>1170087.9713652895</v>
      </c>
      <c r="D51" s="1">
        <v>287612.91491888027</v>
      </c>
      <c r="E51" s="1">
        <v>54120.16866550922</v>
      </c>
      <c r="F51" s="1">
        <v>2807998.4997601127</v>
      </c>
      <c r="G51" s="1">
        <v>2211654.9534199364</v>
      </c>
      <c r="H51" s="1">
        <v>362687.91652943497</v>
      </c>
      <c r="I51" s="1">
        <v>1670053.792894081</v>
      </c>
      <c r="J51" s="1">
        <v>518197</v>
      </c>
      <c r="K51" s="1">
        <v>2668024</v>
      </c>
      <c r="L51" s="1">
        <v>403292</v>
      </c>
      <c r="M51" s="1">
        <v>531722</v>
      </c>
      <c r="N51" s="10">
        <v>3316469</v>
      </c>
      <c r="O51" s="82" t="s">
        <v>46</v>
      </c>
      <c r="P51" s="1">
        <v>3499616.0657554222</v>
      </c>
      <c r="Q51" s="1">
        <v>40729.695256282124</v>
      </c>
      <c r="R51" s="1">
        <v>1361304.5320329284</v>
      </c>
      <c r="S51" s="1">
        <v>2097581.8384662117</v>
      </c>
      <c r="T51" s="1">
        <v>550683</v>
      </c>
      <c r="U51" s="1">
        <v>550683</v>
      </c>
      <c r="V51" s="1">
        <v>20052219.283308666</v>
      </c>
      <c r="W51" s="1">
        <v>159467</v>
      </c>
      <c r="X51" s="1">
        <v>108041</v>
      </c>
      <c r="Y51" s="1">
        <v>20103645.283308666</v>
      </c>
      <c r="Z51" s="1">
        <v>1511821.0549496789</v>
      </c>
      <c r="AA51" s="1">
        <v>5019653.4531800486</v>
      </c>
      <c r="AB51" s="1">
        <v>13520744.775178939</v>
      </c>
      <c r="AC51" s="82" t="s">
        <v>46</v>
      </c>
      <c r="AD51" s="2">
        <v>79.597107848092904</v>
      </c>
      <c r="AE51" s="2">
        <v>5.8202776405768137</v>
      </c>
      <c r="AF51" s="2">
        <v>1.4306505654358861</v>
      </c>
      <c r="AG51" s="2">
        <v>0.26920574802642011</v>
      </c>
      <c r="AH51" s="2">
        <v>13.967608660960074</v>
      </c>
      <c r="AI51" s="2">
        <v>13.762820733124235</v>
      </c>
      <c r="AJ51" s="2">
        <v>13.967608660960074</v>
      </c>
      <c r="AK51" s="2">
        <v>11.001263314450707</v>
      </c>
      <c r="AL51" s="2">
        <v>1.8040903100820311</v>
      </c>
      <c r="AM51" s="2">
        <v>8.3072187623637905</v>
      </c>
      <c r="AN51" s="2">
        <v>2.5776270556775107</v>
      </c>
      <c r="AO51" s="2">
        <v>13.271344387553258</v>
      </c>
      <c r="AP51" s="11">
        <v>16.496853944958652</v>
      </c>
      <c r="AQ51" s="82" t="s">
        <v>46</v>
      </c>
      <c r="AR51" s="2">
        <v>17.407868157428283</v>
      </c>
      <c r="AS51" s="2">
        <v>0.20259855703929738</v>
      </c>
      <c r="AT51" s="2">
        <v>6.7714313143157705</v>
      </c>
      <c r="AU51" s="2">
        <v>10.433838286073215</v>
      </c>
      <c r="AV51" s="2">
        <v>2.7392196402172511</v>
      </c>
      <c r="AW51" s="2">
        <v>2.7392196402172511</v>
      </c>
      <c r="AX51" s="2">
        <v>99.744195645738458</v>
      </c>
      <c r="AY51" s="2">
        <v>0.79322430212395223</v>
      </c>
      <c r="AZ51" s="2">
        <v>0.53741994786240355</v>
      </c>
      <c r="BA51" s="2">
        <v>100</v>
      </c>
      <c r="BB51" s="2">
        <v>7.5394201189895664</v>
      </c>
      <c r="BC51" s="2">
        <v>25.032907242134417</v>
      </c>
      <c r="BD51" s="2">
        <v>67.427672638876018</v>
      </c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</row>
    <row r="52" spans="1:107" s="1" customFormat="1" ht="10.5" customHeight="1">
      <c r="A52" s="82" t="s">
        <v>47</v>
      </c>
      <c r="B52" s="1">
        <v>9041697.9869464897</v>
      </c>
      <c r="C52" s="1">
        <v>1081774.2285464848</v>
      </c>
      <c r="D52" s="1">
        <v>48709.906061696456</v>
      </c>
      <c r="E52" s="1">
        <v>0</v>
      </c>
      <c r="F52" s="1">
        <v>1296019.4239703037</v>
      </c>
      <c r="G52" s="1">
        <v>1213920.3826956842</v>
      </c>
      <c r="H52" s="1">
        <v>1065741.877348101</v>
      </c>
      <c r="I52" s="1">
        <v>539393.16832422023</v>
      </c>
      <c r="J52" s="1">
        <v>223501</v>
      </c>
      <c r="K52" s="1">
        <v>1549192</v>
      </c>
      <c r="L52" s="1">
        <v>13477</v>
      </c>
      <c r="M52" s="1">
        <v>317588</v>
      </c>
      <c r="N52" s="10">
        <v>1692381</v>
      </c>
      <c r="O52" s="82" t="s">
        <v>47</v>
      </c>
      <c r="P52" s="1">
        <v>1642897.7445392655</v>
      </c>
      <c r="Q52" s="1">
        <v>0</v>
      </c>
      <c r="R52" s="1">
        <v>686845.21624074655</v>
      </c>
      <c r="S52" s="1">
        <v>956052.52829851909</v>
      </c>
      <c r="T52" s="1">
        <v>272484</v>
      </c>
      <c r="U52" s="1">
        <v>272484</v>
      </c>
      <c r="V52" s="1">
        <v>10957079.731485754</v>
      </c>
      <c r="W52" s="1">
        <v>87137</v>
      </c>
      <c r="X52" s="1">
        <v>59037</v>
      </c>
      <c r="Y52" s="1">
        <v>10985179.731485754</v>
      </c>
      <c r="Z52" s="1">
        <v>1130484.1346081812</v>
      </c>
      <c r="AA52" s="1">
        <v>2509939.8066659877</v>
      </c>
      <c r="AB52" s="1">
        <v>7316655.7902115854</v>
      </c>
      <c r="AC52" s="82" t="s">
        <v>47</v>
      </c>
      <c r="AD52" s="2">
        <v>82.30814795893734</v>
      </c>
      <c r="AE52" s="2">
        <v>9.8475787833120325</v>
      </c>
      <c r="AF52" s="2">
        <v>0.44341473924258135</v>
      </c>
      <c r="AG52" s="2">
        <v>0</v>
      </c>
      <c r="AH52" s="2">
        <v>11.797890026829958</v>
      </c>
      <c r="AI52" s="2">
        <v>11.797890026829958</v>
      </c>
      <c r="AJ52" s="2">
        <v>11.797890026829958</v>
      </c>
      <c r="AK52" s="2">
        <v>11.050528187684924</v>
      </c>
      <c r="AL52" s="2">
        <v>9.7016335043974617</v>
      </c>
      <c r="AM52" s="2">
        <v>4.9101897420777734</v>
      </c>
      <c r="AN52" s="2">
        <v>2.0345684409641547</v>
      </c>
      <c r="AO52" s="2">
        <v>14.102563980448144</v>
      </c>
      <c r="AP52" s="11">
        <v>15.406038329525847</v>
      </c>
      <c r="AQ52" s="82" t="s">
        <v>47</v>
      </c>
      <c r="AR52" s="2">
        <v>14.955583656318222</v>
      </c>
      <c r="AS52" s="2">
        <v>0</v>
      </c>
      <c r="AT52" s="2">
        <v>6.2524713571331807</v>
      </c>
      <c r="AU52" s="2">
        <v>8.703112299185042</v>
      </c>
      <c r="AV52" s="2">
        <v>2.4804692017828853</v>
      </c>
      <c r="AW52" s="2">
        <v>2.4804692017828853</v>
      </c>
      <c r="AX52" s="2">
        <v>99.744200817038433</v>
      </c>
      <c r="AY52" s="2">
        <v>0.79322325287266515</v>
      </c>
      <c r="AZ52" s="2">
        <v>0.53742406991110014</v>
      </c>
      <c r="BA52" s="2">
        <v>100</v>
      </c>
      <c r="BB52" s="2">
        <v>10.317385309880283</v>
      </c>
      <c r="BC52" s="2">
        <v>22.907014169601609</v>
      </c>
      <c r="BD52" s="2">
        <v>66.775600520518111</v>
      </c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</row>
    <row r="53" spans="1:107" s="1" customFormat="1" ht="10.5" customHeight="1">
      <c r="A53" s="82" t="s">
        <v>48</v>
      </c>
      <c r="B53" s="1">
        <v>6358393.8461800516</v>
      </c>
      <c r="C53" s="1">
        <v>676651.66661059472</v>
      </c>
      <c r="D53" s="1">
        <v>65812.934743095408</v>
      </c>
      <c r="E53" s="163" t="s">
        <v>190</v>
      </c>
      <c r="F53" s="1">
        <v>106006.32394793982</v>
      </c>
      <c r="G53" s="1">
        <v>2065666.1487307805</v>
      </c>
      <c r="H53" s="1">
        <v>72864.640041371662</v>
      </c>
      <c r="I53" s="1">
        <v>93036.13210626888</v>
      </c>
      <c r="J53" s="1">
        <v>57189</v>
      </c>
      <c r="K53" s="1">
        <v>1010677</v>
      </c>
      <c r="L53" s="1">
        <v>7583</v>
      </c>
      <c r="M53" s="1">
        <v>156525</v>
      </c>
      <c r="N53" s="10">
        <v>2046382</v>
      </c>
      <c r="O53" s="82" t="s">
        <v>48</v>
      </c>
      <c r="P53" s="1">
        <v>1361541.6504898695</v>
      </c>
      <c r="Q53" s="1">
        <v>0</v>
      </c>
      <c r="R53" s="1">
        <v>350351.98112768272</v>
      </c>
      <c r="S53" s="1">
        <v>1011189.6693621867</v>
      </c>
      <c r="T53" s="1">
        <v>86022</v>
      </c>
      <c r="U53" s="1">
        <v>86022</v>
      </c>
      <c r="V53" s="1">
        <v>7805957.4966699211</v>
      </c>
      <c r="W53" s="1">
        <v>62077</v>
      </c>
      <c r="X53" s="1">
        <v>42059</v>
      </c>
      <c r="Y53" s="1">
        <v>7825975.4966699211</v>
      </c>
      <c r="Z53" s="1">
        <v>742464.60135369014</v>
      </c>
      <c r="AA53" s="1">
        <v>2171672.4726787205</v>
      </c>
      <c r="AB53" s="1">
        <v>4891820.422637511</v>
      </c>
      <c r="AC53" s="82" t="s">
        <v>48</v>
      </c>
      <c r="AD53" s="2">
        <v>81.247300721624427</v>
      </c>
      <c r="AE53" s="2">
        <v>8.6462277692860265</v>
      </c>
      <c r="AF53" s="2">
        <v>0.84095503200974586</v>
      </c>
      <c r="AG53" s="2" t="s">
        <v>190</v>
      </c>
      <c r="AH53" s="2">
        <v>1.3545445419941222</v>
      </c>
      <c r="AI53" s="2">
        <v>1.3545445419941222</v>
      </c>
      <c r="AJ53" s="2">
        <v>1.3545445419941222</v>
      </c>
      <c r="AK53" s="2">
        <v>26.394998931567759</v>
      </c>
      <c r="AL53" s="2">
        <v>0.93106143856924606</v>
      </c>
      <c r="AM53" s="2">
        <v>1.1888119525272889</v>
      </c>
      <c r="AN53" s="2">
        <v>0.73075874086667969</v>
      </c>
      <c r="AO53" s="2">
        <v>12.914390039044454</v>
      </c>
      <c r="AP53" s="11">
        <v>26.148586855028729</v>
      </c>
      <c r="AQ53" s="82" t="s">
        <v>48</v>
      </c>
      <c r="AR53" s="2">
        <v>17.397724425143263</v>
      </c>
      <c r="AS53" s="2">
        <v>0</v>
      </c>
      <c r="AT53" s="2">
        <v>4.4767835176172364</v>
      </c>
      <c r="AU53" s="2">
        <v>12.920940907526024</v>
      </c>
      <c r="AV53" s="2">
        <v>1.0991856547034136</v>
      </c>
      <c r="AW53" s="2">
        <v>1.0991856547034136</v>
      </c>
      <c r="AX53" s="2">
        <v>99.744210801471098</v>
      </c>
      <c r="AY53" s="2">
        <v>0.79321740818655473</v>
      </c>
      <c r="AZ53" s="2">
        <v>0.53742820965765581</v>
      </c>
      <c r="BA53" s="2">
        <v>100</v>
      </c>
      <c r="BB53" s="2">
        <v>9.511512222176858</v>
      </c>
      <c r="BC53" s="2">
        <v>27.82070583403986</v>
      </c>
      <c r="BD53" s="2">
        <v>62.667781943783297</v>
      </c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</row>
    <row r="54" spans="1:107" s="1" customFormat="1" ht="10.5" customHeight="1">
      <c r="A54" s="82" t="s">
        <v>49</v>
      </c>
      <c r="B54" s="1">
        <v>14428250.453741033</v>
      </c>
      <c r="C54" s="1">
        <v>518961.34146097902</v>
      </c>
      <c r="D54" s="1">
        <v>126228.38945763814</v>
      </c>
      <c r="E54" s="163" t="s">
        <v>190</v>
      </c>
      <c r="F54" s="1">
        <v>286955.24265802867</v>
      </c>
      <c r="G54" s="1">
        <v>3381310.2611008016</v>
      </c>
      <c r="H54" s="1">
        <v>559181.00275751157</v>
      </c>
      <c r="I54" s="1">
        <v>1061781.2163060729</v>
      </c>
      <c r="J54" s="1">
        <v>85896</v>
      </c>
      <c r="K54" s="1">
        <v>2022629</v>
      </c>
      <c r="L54" s="1">
        <v>219404</v>
      </c>
      <c r="M54" s="1">
        <v>400922</v>
      </c>
      <c r="N54" s="10">
        <v>5764982</v>
      </c>
      <c r="O54" s="82" t="s">
        <v>49</v>
      </c>
      <c r="P54" s="1">
        <v>1651776.0165760033</v>
      </c>
      <c r="Q54" s="1">
        <v>0</v>
      </c>
      <c r="R54" s="1">
        <v>544718.19222197856</v>
      </c>
      <c r="S54" s="1">
        <v>1107057.8243540246</v>
      </c>
      <c r="T54" s="1">
        <v>964483</v>
      </c>
      <c r="U54" s="1">
        <v>964483</v>
      </c>
      <c r="V54" s="1">
        <v>17044509.470317036</v>
      </c>
      <c r="W54" s="1">
        <v>135548</v>
      </c>
      <c r="X54" s="1">
        <v>91836</v>
      </c>
      <c r="Y54" s="1">
        <v>17088221.470317036</v>
      </c>
      <c r="Z54" s="1">
        <v>645189.73091861722</v>
      </c>
      <c r="AA54" s="1">
        <v>3668265.5037588305</v>
      </c>
      <c r="AB54" s="1">
        <v>12731054.235639587</v>
      </c>
      <c r="AC54" s="82" t="s">
        <v>49</v>
      </c>
      <c r="AD54" s="2">
        <v>84.433891957706152</v>
      </c>
      <c r="AE54" s="2">
        <v>3.0369535083708787</v>
      </c>
      <c r="AF54" s="2">
        <v>0.73868652555154557</v>
      </c>
      <c r="AG54" s="2" t="s">
        <v>190</v>
      </c>
      <c r="AH54" s="2">
        <v>1.6792575117105197</v>
      </c>
      <c r="AI54" s="2">
        <v>1.2610347117784615</v>
      </c>
      <c r="AJ54" s="2">
        <v>1.6792575117105197</v>
      </c>
      <c r="AK54" s="2">
        <v>19.787373817540232</v>
      </c>
      <c r="AL54" s="2">
        <v>3.2723183259816282</v>
      </c>
      <c r="AM54" s="2">
        <v>6.2135267742780123</v>
      </c>
      <c r="AN54" s="2">
        <v>0.50266202453663766</v>
      </c>
      <c r="AO54" s="2">
        <v>11.836392707768869</v>
      </c>
      <c r="AP54" s="11">
        <v>33.736582885550831</v>
      </c>
      <c r="AQ54" s="82" t="s">
        <v>49</v>
      </c>
      <c r="AR54" s="2">
        <v>9.6661669527470035</v>
      </c>
      <c r="AS54" s="2">
        <v>0</v>
      </c>
      <c r="AT54" s="2">
        <v>3.1876821889754714</v>
      </c>
      <c r="AU54" s="2">
        <v>6.4784847637715304</v>
      </c>
      <c r="AV54" s="2">
        <v>5.6441391614413927</v>
      </c>
      <c r="AW54" s="2">
        <v>5.6441391614413927</v>
      </c>
      <c r="AX54" s="2">
        <v>99.744198071894559</v>
      </c>
      <c r="AY54" s="2">
        <v>0.79322473807735117</v>
      </c>
      <c r="AZ54" s="2">
        <v>0.53742280997190384</v>
      </c>
      <c r="BA54" s="2">
        <v>100</v>
      </c>
      <c r="BB54" s="2">
        <v>3.7853229630469172</v>
      </c>
      <c r="BC54" s="2">
        <v>21.521684212426905</v>
      </c>
      <c r="BD54" s="2">
        <v>74.692992824526172</v>
      </c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</row>
    <row r="55" spans="1:107" s="1" customFormat="1" ht="10.5" customHeight="1">
      <c r="A55" s="84" t="s">
        <v>50</v>
      </c>
      <c r="B55" s="15">
        <v>26848552.560735907</v>
      </c>
      <c r="C55" s="15">
        <v>1224954.1198155363</v>
      </c>
      <c r="D55" s="15">
        <v>100373.61535763017</v>
      </c>
      <c r="E55" s="15">
        <v>0</v>
      </c>
      <c r="F55" s="15">
        <v>11770485.23828193</v>
      </c>
      <c r="G55" s="15">
        <v>3323550.4562575379</v>
      </c>
      <c r="H55" s="15">
        <v>804515.56165813387</v>
      </c>
      <c r="I55" s="15">
        <v>879833.56936513924</v>
      </c>
      <c r="J55" s="15">
        <v>95480</v>
      </c>
      <c r="K55" s="15">
        <v>2173010</v>
      </c>
      <c r="L55" s="15">
        <v>798312</v>
      </c>
      <c r="M55" s="15">
        <v>511002</v>
      </c>
      <c r="N55" s="16">
        <v>5167036</v>
      </c>
      <c r="O55" s="84" t="s">
        <v>50</v>
      </c>
      <c r="P55" s="15">
        <v>2508914.4322140473</v>
      </c>
      <c r="Q55" s="15">
        <v>0</v>
      </c>
      <c r="R55" s="15">
        <v>595495.85539548204</v>
      </c>
      <c r="S55" s="15">
        <v>1913418.5768185654</v>
      </c>
      <c r="T55" s="15">
        <v>214220</v>
      </c>
      <c r="U55" s="15">
        <v>214220</v>
      </c>
      <c r="V55" s="15">
        <v>29571686.992949955</v>
      </c>
      <c r="W55" s="15">
        <v>235171</v>
      </c>
      <c r="X55" s="15">
        <v>159332</v>
      </c>
      <c r="Y55" s="15">
        <v>29647525.992949955</v>
      </c>
      <c r="Z55" s="15">
        <v>1325327.7351731665</v>
      </c>
      <c r="AA55" s="15">
        <v>15094035.694539469</v>
      </c>
      <c r="AB55" s="15">
        <v>13152323.563237321</v>
      </c>
      <c r="AC55" s="84" t="s">
        <v>50</v>
      </c>
      <c r="AD55" s="17">
        <v>90.559166950795046</v>
      </c>
      <c r="AE55" s="17">
        <v>4.1317245833828586</v>
      </c>
      <c r="AF55" s="17">
        <v>0.33855646296253711</v>
      </c>
      <c r="AG55" s="17">
        <v>0</v>
      </c>
      <c r="AH55" s="17">
        <v>39.701407938999353</v>
      </c>
      <c r="AI55" s="17">
        <v>39.701407938999353</v>
      </c>
      <c r="AJ55" s="17">
        <v>39.701407938999353</v>
      </c>
      <c r="AK55" s="17">
        <v>11.21021179658587</v>
      </c>
      <c r="AL55" s="17">
        <v>2.7136009994542003</v>
      </c>
      <c r="AM55" s="17">
        <v>2.9676458318119345</v>
      </c>
      <c r="AN55" s="17">
        <v>0.32205048078111037</v>
      </c>
      <c r="AO55" s="17">
        <v>7.3294817264574847</v>
      </c>
      <c r="AP55" s="18">
        <v>17.428219815807555</v>
      </c>
      <c r="AQ55" s="84" t="s">
        <v>50</v>
      </c>
      <c r="AR55" s="17">
        <v>8.4624748547674962</v>
      </c>
      <c r="AS55" s="17">
        <v>0</v>
      </c>
      <c r="AT55" s="17">
        <v>2.0085853218817928</v>
      </c>
      <c r="AU55" s="17">
        <v>6.4538895328857038</v>
      </c>
      <c r="AV55" s="17">
        <v>0.72255607449653814</v>
      </c>
      <c r="AW55" s="17">
        <v>0.72255607449653814</v>
      </c>
      <c r="AX55" s="17">
        <v>99.744197880059076</v>
      </c>
      <c r="AY55" s="17">
        <v>0.79322301650371296</v>
      </c>
      <c r="AZ55" s="17">
        <v>0.53742089656279723</v>
      </c>
      <c r="BA55" s="17">
        <v>100</v>
      </c>
      <c r="BB55" s="17">
        <v>4.4817454462071495</v>
      </c>
      <c r="BC55" s="17">
        <v>51.042186731308114</v>
      </c>
      <c r="BD55" s="17">
        <v>44.476067822484744</v>
      </c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</row>
    <row r="56" spans="1:107" s="8" customFormat="1" ht="10.5" customHeight="1">
      <c r="A56" s="164" t="s">
        <v>187</v>
      </c>
      <c r="O56" s="8" t="s">
        <v>185</v>
      </c>
      <c r="Z56" s="1"/>
      <c r="AA56" s="1"/>
      <c r="AB56" s="1"/>
      <c r="AC56" s="8" t="str">
        <f>$A$56</f>
        <v>注）統計表中、※1の「水産業」計数は秘匿情報となるため、「林業」に合算して計上している。　なお、市町村計は、合算前の計数であり、本表の計数とは一致しない。</v>
      </c>
      <c r="AP56" s="1"/>
      <c r="AQ56" s="8" t="s">
        <v>185</v>
      </c>
      <c r="BB56" s="1"/>
      <c r="BC56" s="1"/>
      <c r="BD56" s="1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</row>
    <row r="57" spans="1:107" s="8" customFormat="1" ht="10.5" customHeight="1">
      <c r="Z57" s="1"/>
      <c r="AA57" s="1"/>
      <c r="AB57" s="1"/>
      <c r="AP57" s="1"/>
      <c r="BB57" s="1"/>
      <c r="BC57" s="1"/>
      <c r="BD57" s="1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</row>
    <row r="58" spans="1:107" s="1" customFormat="1" ht="10.5" customHeight="1">
      <c r="A58" s="1" t="str">
        <f>$A$1</f>
        <v>市町村内総生産（93SNA）</v>
      </c>
      <c r="C58" s="4" t="str">
        <f>$C$1</f>
        <v>平成13年度</v>
      </c>
      <c r="D58" s="5" t="str">
        <f>$D$1</f>
        <v>(実数)</v>
      </c>
      <c r="E58" s="5"/>
      <c r="N58" s="6" t="str">
        <f>$N$1</f>
        <v>（単位：千円）</v>
      </c>
      <c r="O58" s="1" t="str">
        <f>$A$1</f>
        <v>市町村内総生産（93SNA）</v>
      </c>
      <c r="P58" s="4"/>
      <c r="Q58" s="6" t="str">
        <f>$C$1</f>
        <v>平成13年度</v>
      </c>
      <c r="R58" s="5" t="str">
        <f>$D$1</f>
        <v>(実数)</v>
      </c>
      <c r="AA58" s="4"/>
      <c r="AB58" s="6" t="str">
        <f>$N$1</f>
        <v>（単位：千円）</v>
      </c>
      <c r="AC58" s="1" t="str">
        <f>$A$1</f>
        <v>市町村内総生産（93SNA）</v>
      </c>
      <c r="AE58" s="6" t="str">
        <f>$C$1</f>
        <v>平成13年度</v>
      </c>
      <c r="AF58" s="5" t="str">
        <f>$AF$1</f>
        <v>（構成比）</v>
      </c>
      <c r="AG58" s="5"/>
      <c r="AP58" s="6" t="e">
        <f>#REF!</f>
        <v>#REF!</v>
      </c>
      <c r="AQ58" s="1" t="str">
        <f>$A$1</f>
        <v>市町村内総生産（93SNA）</v>
      </c>
      <c r="AR58" s="4"/>
      <c r="AS58" s="7" t="str">
        <f>$C$1</f>
        <v>平成13年度</v>
      </c>
      <c r="AT58" s="1" t="str">
        <f>$AF$1</f>
        <v>（構成比）</v>
      </c>
      <c r="BC58" s="4"/>
      <c r="BD58" s="6" t="e">
        <f>#REF!</f>
        <v>#REF!</v>
      </c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</row>
    <row r="59" spans="1:107" s="1" customFormat="1" ht="10.5" customHeight="1">
      <c r="A59" s="67"/>
      <c r="B59" s="108" t="s">
        <v>125</v>
      </c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95"/>
      <c r="O59" s="67"/>
      <c r="P59" s="93" t="s">
        <v>126</v>
      </c>
      <c r="Q59" s="93"/>
      <c r="R59" s="93"/>
      <c r="S59" s="93"/>
      <c r="T59" s="135" t="s">
        <v>169</v>
      </c>
      <c r="U59" s="93"/>
      <c r="V59" s="136" t="s">
        <v>127</v>
      </c>
      <c r="W59" s="137" t="s">
        <v>181</v>
      </c>
      <c r="X59" s="161" t="s">
        <v>182</v>
      </c>
      <c r="Y59" s="138" t="s">
        <v>128</v>
      </c>
      <c r="Z59" s="139" t="s">
        <v>186</v>
      </c>
      <c r="AA59" s="140"/>
      <c r="AB59" s="141"/>
      <c r="AC59" s="67"/>
      <c r="AD59" s="108" t="s">
        <v>125</v>
      </c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95"/>
      <c r="AQ59" s="67"/>
      <c r="AR59" s="93" t="s">
        <v>126</v>
      </c>
      <c r="AS59" s="93"/>
      <c r="AT59" s="93"/>
      <c r="AU59" s="93"/>
      <c r="AV59" s="135" t="s">
        <v>170</v>
      </c>
      <c r="AW59" s="93"/>
      <c r="AX59" s="136" t="s">
        <v>127</v>
      </c>
      <c r="AY59" s="137" t="s">
        <v>181</v>
      </c>
      <c r="AZ59" s="161" t="s">
        <v>182</v>
      </c>
      <c r="BA59" s="138" t="s">
        <v>128</v>
      </c>
      <c r="BB59" s="139" t="s">
        <v>186</v>
      </c>
      <c r="BC59" s="140"/>
      <c r="BD59" s="141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</row>
    <row r="60" spans="1:107" s="4" customFormat="1" ht="10.5" customHeight="1">
      <c r="A60" s="74"/>
      <c r="B60" s="102"/>
      <c r="C60" s="142" t="s">
        <v>129</v>
      </c>
      <c r="D60" s="143" t="s">
        <v>130</v>
      </c>
      <c r="E60" s="143" t="s">
        <v>131</v>
      </c>
      <c r="F60" s="160" t="s">
        <v>178</v>
      </c>
      <c r="G60" s="143" t="s">
        <v>132</v>
      </c>
      <c r="H60" s="143" t="s">
        <v>133</v>
      </c>
      <c r="I60" s="143" t="s">
        <v>179</v>
      </c>
      <c r="J60" s="143" t="s">
        <v>180</v>
      </c>
      <c r="K60" s="143" t="s">
        <v>134</v>
      </c>
      <c r="L60" s="171" t="s">
        <v>188</v>
      </c>
      <c r="M60" s="171" t="s">
        <v>189</v>
      </c>
      <c r="N60" s="145" t="s">
        <v>135</v>
      </c>
      <c r="O60" s="74"/>
      <c r="P60" s="102"/>
      <c r="Q60" s="146" t="s">
        <v>133</v>
      </c>
      <c r="R60" s="144" t="s">
        <v>135</v>
      </c>
      <c r="S60" s="144" t="s">
        <v>136</v>
      </c>
      <c r="T60" s="147" t="s">
        <v>137</v>
      </c>
      <c r="U60" s="148" t="s">
        <v>135</v>
      </c>
      <c r="V60" s="149"/>
      <c r="W60" s="150" t="s">
        <v>183</v>
      </c>
      <c r="X60" s="142" t="s">
        <v>184</v>
      </c>
      <c r="Y60" s="151"/>
      <c r="Z60" s="152" t="s">
        <v>139</v>
      </c>
      <c r="AA60" s="146" t="s">
        <v>140</v>
      </c>
      <c r="AB60" s="153" t="s">
        <v>141</v>
      </c>
      <c r="AC60" s="74"/>
      <c r="AD60" s="102"/>
      <c r="AE60" s="142" t="s">
        <v>129</v>
      </c>
      <c r="AF60" s="143" t="s">
        <v>130</v>
      </c>
      <c r="AG60" s="143" t="s">
        <v>131</v>
      </c>
      <c r="AH60" s="143" t="s">
        <v>178</v>
      </c>
      <c r="AI60" s="143" t="s">
        <v>132</v>
      </c>
      <c r="AJ60" s="143" t="s">
        <v>133</v>
      </c>
      <c r="AK60" s="143" t="s">
        <v>179</v>
      </c>
      <c r="AL60" s="143" t="s">
        <v>180</v>
      </c>
      <c r="AM60" s="143" t="s">
        <v>134</v>
      </c>
      <c r="AN60" s="171" t="s">
        <v>188</v>
      </c>
      <c r="AO60" s="171" t="s">
        <v>189</v>
      </c>
      <c r="AP60" s="145" t="s">
        <v>135</v>
      </c>
      <c r="AQ60" s="74"/>
      <c r="AR60" s="102"/>
      <c r="AS60" s="148" t="s">
        <v>133</v>
      </c>
      <c r="AT60" s="154" t="s">
        <v>135</v>
      </c>
      <c r="AU60" s="154" t="s">
        <v>136</v>
      </c>
      <c r="AV60" s="147" t="s">
        <v>137</v>
      </c>
      <c r="AW60" s="148" t="s">
        <v>135</v>
      </c>
      <c r="AX60" s="155"/>
      <c r="AY60" s="156" t="s">
        <v>183</v>
      </c>
      <c r="AZ60" s="162" t="s">
        <v>184</v>
      </c>
      <c r="BA60" s="157"/>
      <c r="BB60" s="158" t="s">
        <v>139</v>
      </c>
      <c r="BC60" s="148" t="s">
        <v>140</v>
      </c>
      <c r="BD60" s="159" t="s">
        <v>141</v>
      </c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</row>
    <row r="61" spans="1:107" s="1" customFormat="1" ht="10.5" customHeight="1">
      <c r="A61" s="82" t="s">
        <v>51</v>
      </c>
      <c r="B61" s="1">
        <v>32277626.985932462</v>
      </c>
      <c r="C61" s="1">
        <v>1608156.8762183462</v>
      </c>
      <c r="D61" s="1">
        <v>143200.45996824765</v>
      </c>
      <c r="E61" s="163" t="s">
        <v>190</v>
      </c>
      <c r="F61" s="1">
        <v>3318021.3932488104</v>
      </c>
      <c r="G61" s="1">
        <v>4846581.9928386603</v>
      </c>
      <c r="H61" s="1">
        <v>1052458.5730546094</v>
      </c>
      <c r="I61" s="1">
        <v>3310698.6906037852</v>
      </c>
      <c r="J61" s="1">
        <v>1137132</v>
      </c>
      <c r="K61" s="1">
        <v>6354017</v>
      </c>
      <c r="L61" s="1">
        <v>2249342</v>
      </c>
      <c r="M61" s="1">
        <v>1265836</v>
      </c>
      <c r="N61" s="10">
        <v>6992182</v>
      </c>
      <c r="O61" s="82" t="s">
        <v>51</v>
      </c>
      <c r="P61" s="1">
        <v>17314084.254284032</v>
      </c>
      <c r="Q61" s="1">
        <v>8869272.7206132021</v>
      </c>
      <c r="R61" s="1">
        <v>2759937.619614182</v>
      </c>
      <c r="S61" s="1">
        <v>5684873.9140566466</v>
      </c>
      <c r="T61" s="1">
        <v>1018213</v>
      </c>
      <c r="U61" s="1">
        <v>1018213</v>
      </c>
      <c r="V61" s="1">
        <v>50609924.240216494</v>
      </c>
      <c r="W61" s="1">
        <v>402479</v>
      </c>
      <c r="X61" s="1">
        <v>272687</v>
      </c>
      <c r="Y61" s="1">
        <v>50739716.240216494</v>
      </c>
      <c r="Z61" s="1">
        <v>1751357.3361865939</v>
      </c>
      <c r="AA61" s="1">
        <v>8164603.3860874707</v>
      </c>
      <c r="AB61" s="1">
        <v>40693963.517942429</v>
      </c>
      <c r="AC61" s="82" t="s">
        <v>51</v>
      </c>
      <c r="AD61" s="2">
        <v>63.614125930702571</v>
      </c>
      <c r="AE61" s="2">
        <v>3.1694242604843637</v>
      </c>
      <c r="AF61" s="2">
        <v>0.28222558299359668</v>
      </c>
      <c r="AG61" s="2" t="s">
        <v>190</v>
      </c>
      <c r="AH61" s="2">
        <v>6.5392982836962226</v>
      </c>
      <c r="AI61" s="2">
        <v>9.5518508024237647</v>
      </c>
      <c r="AJ61" s="2">
        <v>2.0742303091959879</v>
      </c>
      <c r="AK61" s="2">
        <v>6.5248663885505005</v>
      </c>
      <c r="AL61" s="2">
        <v>2.2411083156564935</v>
      </c>
      <c r="AM61" s="2">
        <v>12.522768101260647</v>
      </c>
      <c r="AN61" s="2">
        <v>4.433099289225356</v>
      </c>
      <c r="AO61" s="2">
        <v>2.4947636561607207</v>
      </c>
      <c r="AP61" s="11">
        <v>13.780490941054907</v>
      </c>
      <c r="AQ61" s="82" t="s">
        <v>51</v>
      </c>
      <c r="AR61" s="2">
        <v>34.123336780825007</v>
      </c>
      <c r="AS61" s="2">
        <v>17.479941508981838</v>
      </c>
      <c r="AT61" s="2">
        <v>5.4394029453137636</v>
      </c>
      <c r="AU61" s="2">
        <v>11.203992326529399</v>
      </c>
      <c r="AV61" s="2">
        <v>2.0067376710967104</v>
      </c>
      <c r="AW61" s="2">
        <v>2.0067376710967104</v>
      </c>
      <c r="AX61" s="2">
        <v>99.744200382624285</v>
      </c>
      <c r="AY61" s="2">
        <v>0.79322280419257363</v>
      </c>
      <c r="AZ61" s="2">
        <v>0.53742318681685342</v>
      </c>
      <c r="BA61" s="2">
        <v>100</v>
      </c>
      <c r="BB61" s="2">
        <v>3.4605017938258467</v>
      </c>
      <c r="BC61" s="2">
        <v>16.132415743866257</v>
      </c>
      <c r="BD61" s="2">
        <v>80.407082462307898</v>
      </c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</row>
    <row r="62" spans="1:107" s="1" customFormat="1" ht="10.5" customHeight="1">
      <c r="A62" s="82" t="s">
        <v>52</v>
      </c>
      <c r="B62" s="1">
        <v>25799334.186387394</v>
      </c>
      <c r="C62" s="1">
        <v>1153969.3557448436</v>
      </c>
      <c r="D62" s="1">
        <v>0</v>
      </c>
      <c r="E62" s="1">
        <v>29279.495157264675</v>
      </c>
      <c r="F62" s="1">
        <v>4230577.8985121567</v>
      </c>
      <c r="G62" s="1">
        <v>2097531.0397677124</v>
      </c>
      <c r="H62" s="1">
        <v>465537.75819108228</v>
      </c>
      <c r="I62" s="1">
        <v>5967599.6390143326</v>
      </c>
      <c r="J62" s="1">
        <v>312871</v>
      </c>
      <c r="K62" s="1">
        <v>3083084</v>
      </c>
      <c r="L62" s="1">
        <v>2729876</v>
      </c>
      <c r="M62" s="1">
        <v>725288</v>
      </c>
      <c r="N62" s="10">
        <v>5003720</v>
      </c>
      <c r="O62" s="82" t="s">
        <v>52</v>
      </c>
      <c r="P62" s="1">
        <v>1906131.0303838013</v>
      </c>
      <c r="Q62" s="1">
        <v>0</v>
      </c>
      <c r="R62" s="1">
        <v>707294.19996287418</v>
      </c>
      <c r="S62" s="1">
        <v>1198836.8304209271</v>
      </c>
      <c r="T62" s="1">
        <v>362792</v>
      </c>
      <c r="U62" s="1">
        <v>362792</v>
      </c>
      <c r="V62" s="1">
        <v>28068257.216771197</v>
      </c>
      <c r="W62" s="1">
        <v>223215</v>
      </c>
      <c r="X62" s="1">
        <v>151232</v>
      </c>
      <c r="Y62" s="1">
        <v>28140240.216771197</v>
      </c>
      <c r="Z62" s="1">
        <v>1183248.8509021082</v>
      </c>
      <c r="AA62" s="1">
        <v>6328108.938279869</v>
      </c>
      <c r="AB62" s="1">
        <v>20556899.427589223</v>
      </c>
      <c r="AC62" s="82" t="s">
        <v>52</v>
      </c>
      <c r="AD62" s="2">
        <v>91.681286256438369</v>
      </c>
      <c r="AE62" s="2">
        <v>4.1007800461386736</v>
      </c>
      <c r="AF62" s="2">
        <v>0</v>
      </c>
      <c r="AG62" s="2">
        <v>0.1040484904596319</v>
      </c>
      <c r="AH62" s="2">
        <v>15.033908260636633</v>
      </c>
      <c r="AI62" s="2">
        <v>7.4538490915852682</v>
      </c>
      <c r="AJ62" s="2">
        <v>1.6543489131753333</v>
      </c>
      <c r="AK62" s="2">
        <v>21.206640714664989</v>
      </c>
      <c r="AL62" s="2">
        <v>1.111827751255418</v>
      </c>
      <c r="AM62" s="2">
        <v>10.956139593159991</v>
      </c>
      <c r="AN62" s="2">
        <v>9.7009690712342653</v>
      </c>
      <c r="AO62" s="2">
        <v>2.5774051479764495</v>
      </c>
      <c r="AP62" s="11">
        <v>17.781369176151706</v>
      </c>
      <c r="AQ62" s="82" t="s">
        <v>52</v>
      </c>
      <c r="AR62" s="2">
        <v>6.7736842887637234</v>
      </c>
      <c r="AS62" s="2">
        <v>0</v>
      </c>
      <c r="AT62" s="2">
        <v>2.5134618415280499</v>
      </c>
      <c r="AU62" s="2">
        <v>4.260222447235674</v>
      </c>
      <c r="AV62" s="2">
        <v>1.2892285112185395</v>
      </c>
      <c r="AW62" s="2">
        <v>1.2892285112185395</v>
      </c>
      <c r="AX62" s="2">
        <v>99.744199056420641</v>
      </c>
      <c r="AY62" s="2">
        <v>0.79322350584259382</v>
      </c>
      <c r="AZ62" s="2">
        <v>0.53742256226323115</v>
      </c>
      <c r="BA62" s="2">
        <v>100</v>
      </c>
      <c r="BB62" s="2">
        <v>4.2156121121588539</v>
      </c>
      <c r="BC62" s="2">
        <v>22.545428771754061</v>
      </c>
      <c r="BD62" s="2">
        <v>73.238959116087102</v>
      </c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</row>
    <row r="63" spans="1:107" s="1" customFormat="1" ht="10.5" customHeight="1">
      <c r="A63" s="82" t="s">
        <v>53</v>
      </c>
      <c r="B63" s="1">
        <v>96006872.664516881</v>
      </c>
      <c r="C63" s="1">
        <v>3210145.5748542892</v>
      </c>
      <c r="D63" s="1">
        <v>47694.474040768429</v>
      </c>
      <c r="E63" s="1">
        <v>0</v>
      </c>
      <c r="F63" s="1">
        <v>31042328.608498104</v>
      </c>
      <c r="G63" s="1">
        <v>6100057.1014957596</v>
      </c>
      <c r="H63" s="1">
        <v>1719917.3590746101</v>
      </c>
      <c r="I63" s="1">
        <v>5319433.5465533538</v>
      </c>
      <c r="J63" s="1">
        <v>1305769</v>
      </c>
      <c r="K63" s="1">
        <v>10486576</v>
      </c>
      <c r="L63" s="1">
        <v>13955684</v>
      </c>
      <c r="M63" s="1">
        <v>6478995</v>
      </c>
      <c r="N63" s="10">
        <v>16340272</v>
      </c>
      <c r="O63" s="82" t="s">
        <v>53</v>
      </c>
      <c r="P63" s="1">
        <v>15684424.270374717</v>
      </c>
      <c r="Q63" s="1">
        <v>398248.7710117196</v>
      </c>
      <c r="R63" s="1">
        <v>2179543.8347922242</v>
      </c>
      <c r="S63" s="1">
        <v>13106631.664570773</v>
      </c>
      <c r="T63" s="1">
        <v>1164629</v>
      </c>
      <c r="U63" s="1">
        <v>1164629</v>
      </c>
      <c r="V63" s="1">
        <v>112855925.9348916</v>
      </c>
      <c r="W63" s="1">
        <v>897494</v>
      </c>
      <c r="X63" s="1">
        <v>608068</v>
      </c>
      <c r="Y63" s="1">
        <v>113145351.9348916</v>
      </c>
      <c r="Z63" s="1">
        <v>3257840.0488950578</v>
      </c>
      <c r="AA63" s="1">
        <v>37142385.709993862</v>
      </c>
      <c r="AB63" s="1">
        <v>72455700.176002681</v>
      </c>
      <c r="AC63" s="82" t="s">
        <v>53</v>
      </c>
      <c r="AD63" s="2">
        <v>84.852688177383655</v>
      </c>
      <c r="AE63" s="2">
        <v>2.8371873169845601</v>
      </c>
      <c r="AF63" s="2">
        <v>4.2153277377416046E-2</v>
      </c>
      <c r="AG63" s="2">
        <v>0</v>
      </c>
      <c r="AH63" s="2">
        <v>27.435796590531719</v>
      </c>
      <c r="AI63" s="2">
        <v>5.391345731114062</v>
      </c>
      <c r="AJ63" s="2">
        <v>1.5200954609821886</v>
      </c>
      <c r="AK63" s="2">
        <v>4.7014158828321735</v>
      </c>
      <c r="AL63" s="2">
        <v>1.1540633156114024</v>
      </c>
      <c r="AM63" s="2">
        <v>9.2682340199307518</v>
      </c>
      <c r="AN63" s="2">
        <v>12.334297221533824</v>
      </c>
      <c r="AO63" s="2">
        <v>5.7262582061066682</v>
      </c>
      <c r="AP63" s="11">
        <v>14.441841154378885</v>
      </c>
      <c r="AQ63" s="82" t="s">
        <v>53</v>
      </c>
      <c r="AR63" s="2">
        <v>13.862190538238078</v>
      </c>
      <c r="AS63" s="2">
        <v>0.35197978900705351</v>
      </c>
      <c r="AT63" s="2">
        <v>1.9263220251826356</v>
      </c>
      <c r="AU63" s="2">
        <v>11.583888724048389</v>
      </c>
      <c r="AV63" s="2">
        <v>1.0293211166731573</v>
      </c>
      <c r="AW63" s="2">
        <v>1.0293211166731573</v>
      </c>
      <c r="AX63" s="2">
        <v>99.744199832294882</v>
      </c>
      <c r="AY63" s="2">
        <v>0.79322215597195223</v>
      </c>
      <c r="AZ63" s="2">
        <v>0.53742198826683296</v>
      </c>
      <c r="BA63" s="2">
        <v>100</v>
      </c>
      <c r="BB63" s="2">
        <v>2.8867248413473283</v>
      </c>
      <c r="BC63" s="2">
        <v>32.911329557848738</v>
      </c>
      <c r="BD63" s="2">
        <v>64.201945600803938</v>
      </c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</row>
    <row r="64" spans="1:107" s="1" customFormat="1" ht="10.5" customHeight="1">
      <c r="A64" s="82" t="s">
        <v>54</v>
      </c>
      <c r="B64" s="1">
        <v>27834646.254002586</v>
      </c>
      <c r="C64" s="1">
        <v>2190136.6640404002</v>
      </c>
      <c r="D64" s="1">
        <v>67326.822809739329</v>
      </c>
      <c r="E64" s="1">
        <v>386074.92657155945</v>
      </c>
      <c r="F64" s="1">
        <v>6826359.1705485517</v>
      </c>
      <c r="G64" s="1">
        <v>2566785.0569783538</v>
      </c>
      <c r="H64" s="1">
        <v>759895.82134179841</v>
      </c>
      <c r="I64" s="1">
        <v>2231494.7917121849</v>
      </c>
      <c r="J64" s="1">
        <v>1164245</v>
      </c>
      <c r="K64" s="1">
        <v>4401908</v>
      </c>
      <c r="L64" s="1">
        <v>938856</v>
      </c>
      <c r="M64" s="1">
        <v>801455</v>
      </c>
      <c r="N64" s="10">
        <v>5500109</v>
      </c>
      <c r="O64" s="82" t="s">
        <v>54</v>
      </c>
      <c r="P64" s="1">
        <v>3066941.2224839828</v>
      </c>
      <c r="Q64" s="1">
        <v>0</v>
      </c>
      <c r="R64" s="1">
        <v>1572527.6716253622</v>
      </c>
      <c r="S64" s="1">
        <v>1494413.5508586206</v>
      </c>
      <c r="T64" s="1">
        <v>767046</v>
      </c>
      <c r="U64" s="1">
        <v>767046</v>
      </c>
      <c r="V64" s="1">
        <v>31668633.476486567</v>
      </c>
      <c r="W64" s="1">
        <v>251847</v>
      </c>
      <c r="X64" s="1">
        <v>170631</v>
      </c>
      <c r="Y64" s="1">
        <v>31749849.476486567</v>
      </c>
      <c r="Z64" s="1">
        <v>2643538.4134216993</v>
      </c>
      <c r="AA64" s="1">
        <v>9393144.227526905</v>
      </c>
      <c r="AB64" s="1">
        <v>19631950.835537963</v>
      </c>
      <c r="AC64" s="82" t="s">
        <v>54</v>
      </c>
      <c r="AD64" s="2">
        <v>87.668592805822527</v>
      </c>
      <c r="AE64" s="2">
        <v>6.8981009363914643</v>
      </c>
      <c r="AF64" s="2">
        <v>0.21205399055387805</v>
      </c>
      <c r="AG64" s="2">
        <v>1.2159897855814414</v>
      </c>
      <c r="AH64" s="2">
        <v>21.500445775669093</v>
      </c>
      <c r="AI64" s="2">
        <v>8.0844007115034486</v>
      </c>
      <c r="AJ64" s="2">
        <v>2.3933840124330832</v>
      </c>
      <c r="AK64" s="2">
        <v>7.0283633733910902</v>
      </c>
      <c r="AL64" s="2">
        <v>3.6669307703717497</v>
      </c>
      <c r="AM64" s="2">
        <v>13.864342894790676</v>
      </c>
      <c r="AN64" s="2">
        <v>2.9570407906824938</v>
      </c>
      <c r="AO64" s="2">
        <v>2.5242796838880914</v>
      </c>
      <c r="AP64" s="11">
        <v>17.32326008056603</v>
      </c>
      <c r="AQ64" s="82" t="s">
        <v>54</v>
      </c>
      <c r="AR64" s="2">
        <v>9.6597031893184582</v>
      </c>
      <c r="AS64" s="2">
        <v>0</v>
      </c>
      <c r="AT64" s="2">
        <v>4.9528665412727424</v>
      </c>
      <c r="AU64" s="2">
        <v>4.7068366480457158</v>
      </c>
      <c r="AV64" s="2">
        <v>2.4159043669421552</v>
      </c>
      <c r="AW64" s="2">
        <v>2.4159043669421552</v>
      </c>
      <c r="AX64" s="2">
        <v>99.744200362083149</v>
      </c>
      <c r="AY64" s="2">
        <v>0.79322265822555738</v>
      </c>
      <c r="AZ64" s="2">
        <v>0.53742302030869971</v>
      </c>
      <c r="BA64" s="2">
        <v>100</v>
      </c>
      <c r="BB64" s="2">
        <v>8.3474975811143928</v>
      </c>
      <c r="BC64" s="2">
        <v>29.660718497693178</v>
      </c>
      <c r="BD64" s="2">
        <v>61.991783921192436</v>
      </c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</row>
    <row r="65" spans="1:107" s="1" customFormat="1" ht="10.5" customHeight="1">
      <c r="A65" s="82" t="s">
        <v>55</v>
      </c>
      <c r="B65" s="1">
        <v>25990124.445125386</v>
      </c>
      <c r="C65" s="1">
        <v>2433602.6492628851</v>
      </c>
      <c r="D65" s="1">
        <v>336137.83532348304</v>
      </c>
      <c r="E65" s="1">
        <v>0</v>
      </c>
      <c r="F65" s="1">
        <v>3385939.930656591</v>
      </c>
      <c r="G65" s="1">
        <v>4542249.22193518</v>
      </c>
      <c r="H65" s="1">
        <v>687470.2574682486</v>
      </c>
      <c r="I65" s="1">
        <v>2643873.5504789981</v>
      </c>
      <c r="J65" s="1">
        <v>753207</v>
      </c>
      <c r="K65" s="1">
        <v>4448020</v>
      </c>
      <c r="L65" s="1">
        <v>830629</v>
      </c>
      <c r="M65" s="1">
        <v>953617</v>
      </c>
      <c r="N65" s="10">
        <v>4975378</v>
      </c>
      <c r="O65" s="82" t="s">
        <v>55</v>
      </c>
      <c r="P65" s="1">
        <v>7529321.1282582209</v>
      </c>
      <c r="Q65" s="1">
        <v>0</v>
      </c>
      <c r="R65" s="1">
        <v>2570962.5790824238</v>
      </c>
      <c r="S65" s="1">
        <v>4958358.549175797</v>
      </c>
      <c r="T65" s="1">
        <v>707237</v>
      </c>
      <c r="U65" s="1">
        <v>707237</v>
      </c>
      <c r="V65" s="1">
        <v>34226682.573383607</v>
      </c>
      <c r="W65" s="1">
        <v>272190</v>
      </c>
      <c r="X65" s="1">
        <v>184414</v>
      </c>
      <c r="Y65" s="1">
        <v>34314458.573383607</v>
      </c>
      <c r="Z65" s="1">
        <v>2769740.4845863683</v>
      </c>
      <c r="AA65" s="1">
        <v>7928189.1525917705</v>
      </c>
      <c r="AB65" s="1">
        <v>23528752.936205469</v>
      </c>
      <c r="AC65" s="82" t="s">
        <v>55</v>
      </c>
      <c r="AD65" s="2">
        <v>75.741030241068458</v>
      </c>
      <c r="AE65" s="2">
        <v>7.0920619192008356</v>
      </c>
      <c r="AF65" s="2">
        <v>0.97958076361493907</v>
      </c>
      <c r="AG65" s="2">
        <v>0</v>
      </c>
      <c r="AH65" s="2">
        <v>9.8673855611492396</v>
      </c>
      <c r="AI65" s="2">
        <v>13.237129218347704</v>
      </c>
      <c r="AJ65" s="2">
        <v>2.0034419485245576</v>
      </c>
      <c r="AK65" s="2">
        <v>7.7048383113051591</v>
      </c>
      <c r="AL65" s="2">
        <v>2.1950135054272235</v>
      </c>
      <c r="AM65" s="2">
        <v>12.962524209693219</v>
      </c>
      <c r="AN65" s="2">
        <v>2.4206385137147017</v>
      </c>
      <c r="AO65" s="2">
        <v>2.7790530279259125</v>
      </c>
      <c r="AP65" s="11">
        <v>14.49936326216497</v>
      </c>
      <c r="AQ65" s="82" t="s">
        <v>55</v>
      </c>
      <c r="AR65" s="2">
        <v>21.942124227769174</v>
      </c>
      <c r="AS65" s="2">
        <v>0</v>
      </c>
      <c r="AT65" s="2">
        <v>7.4923594483773073</v>
      </c>
      <c r="AU65" s="2">
        <v>14.449764779391867</v>
      </c>
      <c r="AV65" s="2">
        <v>2.0610466532279088</v>
      </c>
      <c r="AW65" s="2">
        <v>2.0610466532279088</v>
      </c>
      <c r="AX65" s="2">
        <v>99.744201122065547</v>
      </c>
      <c r="AY65" s="2">
        <v>0.79322248205637491</v>
      </c>
      <c r="AZ65" s="2">
        <v>0.53742360412191603</v>
      </c>
      <c r="BA65" s="2">
        <v>100</v>
      </c>
      <c r="BB65" s="2">
        <v>8.0923428049093431</v>
      </c>
      <c r="BC65" s="2">
        <v>23.163767436687337</v>
      </c>
      <c r="BD65" s="2">
        <v>68.743889758403327</v>
      </c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</row>
    <row r="66" spans="1:107" s="1" customFormat="1" ht="10.5" customHeight="1">
      <c r="A66" s="83" t="s">
        <v>56</v>
      </c>
      <c r="B66" s="3">
        <v>5950889.8460882381</v>
      </c>
      <c r="C66" s="3">
        <v>1131577.1406097573</v>
      </c>
      <c r="D66" s="3">
        <v>247424.32109853174</v>
      </c>
      <c r="E66" s="163" t="s">
        <v>190</v>
      </c>
      <c r="F66" s="3">
        <v>434664.83423661039</v>
      </c>
      <c r="G66" s="3">
        <v>1374663.5453904804</v>
      </c>
      <c r="H66" s="3">
        <v>129028.38292946236</v>
      </c>
      <c r="I66" s="3">
        <v>289640.6218233956</v>
      </c>
      <c r="J66" s="3">
        <v>76844</v>
      </c>
      <c r="K66" s="3">
        <v>1202546</v>
      </c>
      <c r="L66" s="3">
        <v>192148</v>
      </c>
      <c r="M66" s="3">
        <v>235560</v>
      </c>
      <c r="N66" s="12">
        <v>636793</v>
      </c>
      <c r="O66" s="83" t="s">
        <v>56</v>
      </c>
      <c r="P66" s="3">
        <v>1538202.7663241806</v>
      </c>
      <c r="Q66" s="3">
        <v>147320.80352991889</v>
      </c>
      <c r="R66" s="3">
        <v>523199.82587013027</v>
      </c>
      <c r="S66" s="3">
        <v>867682.13692413154</v>
      </c>
      <c r="T66" s="3">
        <v>200399</v>
      </c>
      <c r="U66" s="3">
        <v>200399</v>
      </c>
      <c r="V66" s="3">
        <v>7689491.6124124192</v>
      </c>
      <c r="W66" s="3">
        <v>61151</v>
      </c>
      <c r="X66" s="3">
        <v>41431</v>
      </c>
      <c r="Y66" s="3">
        <v>7709211.6124124192</v>
      </c>
      <c r="Z66" s="3">
        <v>1379001.4617082891</v>
      </c>
      <c r="AA66" s="3">
        <v>1809328.3796270909</v>
      </c>
      <c r="AB66" s="3">
        <v>4501161.7710770397</v>
      </c>
      <c r="AC66" s="83" t="s">
        <v>56</v>
      </c>
      <c r="AD66" s="13">
        <v>77.191937973357099</v>
      </c>
      <c r="AE66" s="13">
        <v>14.67824723850921</v>
      </c>
      <c r="AF66" s="13">
        <v>3.2094633477197552</v>
      </c>
      <c r="AG66" s="13" t="s">
        <v>190</v>
      </c>
      <c r="AH66" s="13">
        <v>5.6382527304966805</v>
      </c>
      <c r="AI66" s="13">
        <v>17.831441326337018</v>
      </c>
      <c r="AJ66" s="13">
        <v>1.673691025963236</v>
      </c>
      <c r="AK66" s="13">
        <v>3.757071882124134</v>
      </c>
      <c r="AL66" s="13">
        <v>0.99678156293278153</v>
      </c>
      <c r="AM66" s="13">
        <v>15.598819444310092</v>
      </c>
      <c r="AN66" s="13">
        <v>2.4924468241425237</v>
      </c>
      <c r="AO66" s="13">
        <v>3.0555653657337722</v>
      </c>
      <c r="AP66" s="14">
        <v>8.2601572250879016</v>
      </c>
      <c r="AQ66" s="83" t="s">
        <v>56</v>
      </c>
      <c r="AR66" s="13">
        <v>19.95278951543575</v>
      </c>
      <c r="AS66" s="13">
        <v>1.9109710685943704</v>
      </c>
      <c r="AT66" s="13">
        <v>6.7866839331240909</v>
      </c>
      <c r="AU66" s="13">
        <v>11.255134513717293</v>
      </c>
      <c r="AV66" s="13">
        <v>2.599474629511302</v>
      </c>
      <c r="AW66" s="13">
        <v>2.599474629511302</v>
      </c>
      <c r="AX66" s="13">
        <v>99.744202118304173</v>
      </c>
      <c r="AY66" s="13">
        <v>0.79321989166236173</v>
      </c>
      <c r="AZ66" s="13">
        <v>0.53742200996653056</v>
      </c>
      <c r="BA66" s="13">
        <v>100</v>
      </c>
      <c r="BB66" s="13">
        <v>17.933584315018923</v>
      </c>
      <c r="BC66" s="13">
        <v>23.529882999110932</v>
      </c>
      <c r="BD66" s="13">
        <v>58.536532685870156</v>
      </c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</row>
    <row r="67" spans="1:107" s="1" customFormat="1" ht="10.5" customHeight="1">
      <c r="A67" s="82" t="s">
        <v>57</v>
      </c>
      <c r="B67" s="1">
        <v>17970521.632284708</v>
      </c>
      <c r="C67" s="1">
        <v>221235.88117187642</v>
      </c>
      <c r="D67" s="1">
        <v>289056.99650006293</v>
      </c>
      <c r="E67" s="1">
        <v>109815.53155460522</v>
      </c>
      <c r="F67" s="1">
        <v>741618.927678062</v>
      </c>
      <c r="G67" s="1">
        <v>8174037.3964953991</v>
      </c>
      <c r="H67" s="1">
        <v>1440581.901939122</v>
      </c>
      <c r="I67" s="1">
        <v>366890.99694557983</v>
      </c>
      <c r="J67" s="1">
        <v>205075</v>
      </c>
      <c r="K67" s="1">
        <v>2146449</v>
      </c>
      <c r="L67" s="1">
        <v>3044026</v>
      </c>
      <c r="M67" s="1">
        <v>428005</v>
      </c>
      <c r="N67" s="10">
        <v>803729</v>
      </c>
      <c r="O67" s="82" t="s">
        <v>57</v>
      </c>
      <c r="P67" s="1">
        <v>1756241.6134146736</v>
      </c>
      <c r="Q67" s="1">
        <v>0</v>
      </c>
      <c r="R67" s="1">
        <v>870841.81232596061</v>
      </c>
      <c r="S67" s="1">
        <v>885399.80108871288</v>
      </c>
      <c r="T67" s="1">
        <v>317875</v>
      </c>
      <c r="U67" s="1">
        <v>317875</v>
      </c>
      <c r="V67" s="1">
        <v>20044638.245699383</v>
      </c>
      <c r="W67" s="1">
        <v>159406</v>
      </c>
      <c r="X67" s="1">
        <v>108001</v>
      </c>
      <c r="Y67" s="1">
        <v>20096043.245699383</v>
      </c>
      <c r="Z67" s="1">
        <v>620108.40922654455</v>
      </c>
      <c r="AA67" s="1">
        <v>8915656.3241734616</v>
      </c>
      <c r="AB67" s="1">
        <v>10508873.512299377</v>
      </c>
      <c r="AC67" s="82" t="s">
        <v>57</v>
      </c>
      <c r="AD67" s="2">
        <v>89.423183522111785</v>
      </c>
      <c r="AE67" s="2">
        <v>1.1008927402622981</v>
      </c>
      <c r="AF67" s="2">
        <v>1.4383776595520714</v>
      </c>
      <c r="AG67" s="2">
        <v>0.54645349938777665</v>
      </c>
      <c r="AH67" s="2">
        <v>3.6903728689814139</v>
      </c>
      <c r="AI67" s="2">
        <v>40.674859705254015</v>
      </c>
      <c r="AJ67" s="2">
        <v>7.168485280043428</v>
      </c>
      <c r="AK67" s="2">
        <v>1.825687735938246</v>
      </c>
      <c r="AL67" s="2">
        <v>1.0204745157676087</v>
      </c>
      <c r="AM67" s="2">
        <v>10.680953328757127</v>
      </c>
      <c r="AN67" s="2">
        <v>15.147389776101477</v>
      </c>
      <c r="AO67" s="2">
        <v>2.1297973674076083</v>
      </c>
      <c r="AP67" s="11">
        <v>3.9994390446587071</v>
      </c>
      <c r="AQ67" s="82" t="s">
        <v>57</v>
      </c>
      <c r="AR67" s="2">
        <v>8.7392408144350249</v>
      </c>
      <c r="AS67" s="2">
        <v>0</v>
      </c>
      <c r="AT67" s="2">
        <v>4.3333993745874499</v>
      </c>
      <c r="AU67" s="2">
        <v>4.405841439847574</v>
      </c>
      <c r="AV67" s="2">
        <v>1.58177904034928</v>
      </c>
      <c r="AW67" s="2">
        <v>1.58177904034928</v>
      </c>
      <c r="AX67" s="2">
        <v>99.744203376896095</v>
      </c>
      <c r="AY67" s="2">
        <v>0.79322082487115164</v>
      </c>
      <c r="AZ67" s="2">
        <v>0.5374242017672437</v>
      </c>
      <c r="BA67" s="2">
        <v>100</v>
      </c>
      <c r="BB67" s="2">
        <v>3.093637318995218</v>
      </c>
      <c r="BC67" s="2">
        <v>44.479008375650444</v>
      </c>
      <c r="BD67" s="2">
        <v>52.427354305354335</v>
      </c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</row>
    <row r="68" spans="1:107" s="1" customFormat="1" ht="10.5" customHeight="1">
      <c r="A68" s="82" t="s">
        <v>58</v>
      </c>
      <c r="B68" s="1">
        <v>10972780.089236744</v>
      </c>
      <c r="C68" s="1">
        <v>1814925.0890104712</v>
      </c>
      <c r="D68" s="1">
        <v>0</v>
      </c>
      <c r="E68" s="1">
        <v>2016.2884341107585</v>
      </c>
      <c r="F68" s="1">
        <v>384960.34144434216</v>
      </c>
      <c r="G68" s="1">
        <v>2466770.1795094577</v>
      </c>
      <c r="H68" s="1">
        <v>223207.72049350562</v>
      </c>
      <c r="I68" s="1">
        <v>1857838.4703448543</v>
      </c>
      <c r="J68" s="1">
        <v>85168</v>
      </c>
      <c r="K68" s="1">
        <v>2363514</v>
      </c>
      <c r="L68" s="1">
        <v>67529</v>
      </c>
      <c r="M68" s="1">
        <v>460103</v>
      </c>
      <c r="N68" s="10">
        <v>1246748</v>
      </c>
      <c r="O68" s="82" t="s">
        <v>58</v>
      </c>
      <c r="P68" s="1">
        <v>1709431.7720484915</v>
      </c>
      <c r="Q68" s="1">
        <v>31832.237235499302</v>
      </c>
      <c r="R68" s="1">
        <v>522400.10469275492</v>
      </c>
      <c r="S68" s="1">
        <v>1155199.4301202374</v>
      </c>
      <c r="T68" s="1">
        <v>307509</v>
      </c>
      <c r="U68" s="1">
        <v>307509</v>
      </c>
      <c r="V68" s="1">
        <v>12989720.861285236</v>
      </c>
      <c r="W68" s="1">
        <v>103302</v>
      </c>
      <c r="X68" s="1">
        <v>69989</v>
      </c>
      <c r="Y68" s="1">
        <v>13023033.861285236</v>
      </c>
      <c r="Z68" s="1">
        <v>1816941.3774445821</v>
      </c>
      <c r="AA68" s="1">
        <v>2851730.5209537996</v>
      </c>
      <c r="AB68" s="1">
        <v>8321048.9628868541</v>
      </c>
      <c r="AC68" s="82" t="s">
        <v>58</v>
      </c>
      <c r="AD68" s="2">
        <v>84.256711655004835</v>
      </c>
      <c r="AE68" s="2">
        <v>13.936269446444927</v>
      </c>
      <c r="AF68" s="2">
        <v>0</v>
      </c>
      <c r="AG68" s="2">
        <v>1.5482478626618361E-2</v>
      </c>
      <c r="AH68" s="2">
        <v>2.9559958573765903</v>
      </c>
      <c r="AI68" s="2">
        <v>18.941593838918372</v>
      </c>
      <c r="AJ68" s="2">
        <v>1.7139456356406753</v>
      </c>
      <c r="AK68" s="2">
        <v>14.265788526188361</v>
      </c>
      <c r="AL68" s="2">
        <v>0.65397971707028046</v>
      </c>
      <c r="AM68" s="2">
        <v>18.148720376334385</v>
      </c>
      <c r="AN68" s="2">
        <v>0.51853508728676223</v>
      </c>
      <c r="AO68" s="2">
        <v>3.5329939620888977</v>
      </c>
      <c r="AP68" s="11">
        <v>9.5734067290289548</v>
      </c>
      <c r="AQ68" s="82" t="s">
        <v>58</v>
      </c>
      <c r="AR68" s="2">
        <v>13.126217671369769</v>
      </c>
      <c r="AS68" s="2">
        <v>0.24443027311884602</v>
      </c>
      <c r="AT68" s="2">
        <v>4.0113548828721202</v>
      </c>
      <c r="AU68" s="2">
        <v>8.8704325153788055</v>
      </c>
      <c r="AV68" s="2">
        <v>2.3612700640682518</v>
      </c>
      <c r="AW68" s="2">
        <v>2.3612700640682518</v>
      </c>
      <c r="AX68" s="2">
        <v>99.744199390442873</v>
      </c>
      <c r="AY68" s="2">
        <v>0.79322530448988005</v>
      </c>
      <c r="AZ68" s="2">
        <v>0.53742469493274303</v>
      </c>
      <c r="BA68" s="2">
        <v>100</v>
      </c>
      <c r="BB68" s="2">
        <v>13.987532117490083</v>
      </c>
      <c r="BC68" s="2">
        <v>21.953747516262194</v>
      </c>
      <c r="BD68" s="2">
        <v>64.058720366247726</v>
      </c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</row>
    <row r="69" spans="1:107" s="1" customFormat="1" ht="10.5" customHeight="1">
      <c r="A69" s="82" t="s">
        <v>59</v>
      </c>
      <c r="B69" s="1">
        <v>36365991.586928457</v>
      </c>
      <c r="C69" s="1">
        <v>4503297.7393619474</v>
      </c>
      <c r="D69" s="1">
        <v>0</v>
      </c>
      <c r="E69" s="1">
        <v>195145.85378416468</v>
      </c>
      <c r="F69" s="1">
        <v>3700999.3310495201</v>
      </c>
      <c r="G69" s="1">
        <v>6501311.2071168348</v>
      </c>
      <c r="H69" s="1">
        <v>891983.73501697194</v>
      </c>
      <c r="I69" s="1">
        <v>5527151.7205990143</v>
      </c>
      <c r="J69" s="1">
        <v>960724</v>
      </c>
      <c r="K69" s="1">
        <v>6430138</v>
      </c>
      <c r="L69" s="1">
        <v>1809897</v>
      </c>
      <c r="M69" s="1">
        <v>1065894</v>
      </c>
      <c r="N69" s="10">
        <v>4779449</v>
      </c>
      <c r="O69" s="82" t="s">
        <v>59</v>
      </c>
      <c r="P69" s="1">
        <v>4747965.8764586626</v>
      </c>
      <c r="Q69" s="1">
        <v>250352.73780596367</v>
      </c>
      <c r="R69" s="1">
        <v>2423667.7300551599</v>
      </c>
      <c r="S69" s="1">
        <v>2073945.4085975392</v>
      </c>
      <c r="T69" s="1">
        <v>274627</v>
      </c>
      <c r="U69" s="1">
        <v>274627</v>
      </c>
      <c r="V69" s="1">
        <v>41388584.463387117</v>
      </c>
      <c r="W69" s="1">
        <v>329145</v>
      </c>
      <c r="X69" s="1">
        <v>223002</v>
      </c>
      <c r="Y69" s="1">
        <v>41494727.463387117</v>
      </c>
      <c r="Z69" s="1">
        <v>4698443.5931461118</v>
      </c>
      <c r="AA69" s="1">
        <v>10202310.538166355</v>
      </c>
      <c r="AB69" s="1">
        <v>26487830.332074646</v>
      </c>
      <c r="AC69" s="82" t="s">
        <v>59</v>
      </c>
      <c r="AD69" s="2">
        <v>87.640029974931153</v>
      </c>
      <c r="AE69" s="2">
        <v>10.852698679212759</v>
      </c>
      <c r="AF69" s="2">
        <v>0</v>
      </c>
      <c r="AG69" s="2">
        <v>0.47029072297523022</v>
      </c>
      <c r="AH69" s="2">
        <v>8.9192038538272058</v>
      </c>
      <c r="AI69" s="2">
        <v>15.66780071721948</v>
      </c>
      <c r="AJ69" s="2">
        <v>2.149631506325747</v>
      </c>
      <c r="AK69" s="2">
        <v>13.320130191181272</v>
      </c>
      <c r="AL69" s="2">
        <v>2.3152917460361562</v>
      </c>
      <c r="AM69" s="2">
        <v>15.496277221422009</v>
      </c>
      <c r="AN69" s="2">
        <v>4.3617517468863074</v>
      </c>
      <c r="AO69" s="2">
        <v>2.5687456338651504</v>
      </c>
      <c r="AP69" s="11">
        <v>11.518207955979824</v>
      </c>
      <c r="AQ69" s="82" t="s">
        <v>59</v>
      </c>
      <c r="AR69" s="2">
        <v>11.442335368145342</v>
      </c>
      <c r="AS69" s="2">
        <v>0.60333626248506511</v>
      </c>
      <c r="AT69" s="2">
        <v>5.8409052865660671</v>
      </c>
      <c r="AU69" s="2">
        <v>4.9980938190942101</v>
      </c>
      <c r="AV69" s="2">
        <v>0.66183589286691225</v>
      </c>
      <c r="AW69" s="2">
        <v>0.66183589286691225</v>
      </c>
      <c r="AX69" s="2">
        <v>99.744201235943393</v>
      </c>
      <c r="AY69" s="2">
        <v>0.79322125995506587</v>
      </c>
      <c r="AZ69" s="2">
        <v>0.53742249589846292</v>
      </c>
      <c r="BA69" s="2">
        <v>100</v>
      </c>
      <c r="BB69" s="2">
        <v>11.352027748864947</v>
      </c>
      <c r="BC69" s="2">
        <v>24.650059117608752</v>
      </c>
      <c r="BD69" s="2">
        <v>63.997913133526296</v>
      </c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</row>
    <row r="70" spans="1:107" s="1" customFormat="1" ht="10.5" customHeight="1">
      <c r="A70" s="82" t="s">
        <v>60</v>
      </c>
      <c r="B70" s="1">
        <v>13833448.634760413</v>
      </c>
      <c r="C70" s="1">
        <v>3169283.6361005628</v>
      </c>
      <c r="D70" s="1">
        <v>1402.3106263550646</v>
      </c>
      <c r="E70" s="1">
        <v>13033.686717288805</v>
      </c>
      <c r="F70" s="1">
        <v>242324.66904470808</v>
      </c>
      <c r="G70" s="1">
        <v>2367071.4597085468</v>
      </c>
      <c r="H70" s="1">
        <v>170791.62772119787</v>
      </c>
      <c r="I70" s="1">
        <v>1965132.2448417547</v>
      </c>
      <c r="J70" s="1">
        <v>112411</v>
      </c>
      <c r="K70" s="1">
        <v>2944170</v>
      </c>
      <c r="L70" s="1">
        <v>671901</v>
      </c>
      <c r="M70" s="1">
        <v>561062</v>
      </c>
      <c r="N70" s="10">
        <v>1614865</v>
      </c>
      <c r="O70" s="82" t="s">
        <v>60</v>
      </c>
      <c r="P70" s="1">
        <v>1411779.981618267</v>
      </c>
      <c r="Q70" s="1">
        <v>37293.580343570669</v>
      </c>
      <c r="R70" s="1">
        <v>575363.87826618785</v>
      </c>
      <c r="S70" s="1">
        <v>799122.52300850849</v>
      </c>
      <c r="T70" s="1">
        <v>654694</v>
      </c>
      <c r="U70" s="1">
        <v>654694</v>
      </c>
      <c r="V70" s="1">
        <v>15899922.61637868</v>
      </c>
      <c r="W70" s="1">
        <v>126445</v>
      </c>
      <c r="X70" s="1">
        <v>85669</v>
      </c>
      <c r="Y70" s="1">
        <v>15940698.61637868</v>
      </c>
      <c r="Z70" s="1">
        <v>3183719.6334442068</v>
      </c>
      <c r="AA70" s="1">
        <v>2609396.1287532547</v>
      </c>
      <c r="AB70" s="1">
        <v>10106806.854181219</v>
      </c>
      <c r="AC70" s="82" t="s">
        <v>60</v>
      </c>
      <c r="AD70" s="2">
        <v>86.780692412984223</v>
      </c>
      <c r="AE70" s="2">
        <v>19.881711036454831</v>
      </c>
      <c r="AF70" s="2">
        <v>8.7970462280381138E-3</v>
      </c>
      <c r="AG70" s="2">
        <v>8.1763585341843234E-2</v>
      </c>
      <c r="AH70" s="2">
        <v>1.5201634186579838</v>
      </c>
      <c r="AI70" s="2">
        <v>14.849232876634645</v>
      </c>
      <c r="AJ70" s="2">
        <v>1.071418711509379</v>
      </c>
      <c r="AK70" s="2">
        <v>12.327767384188727</v>
      </c>
      <c r="AL70" s="2">
        <v>0.7051823932264828</v>
      </c>
      <c r="AM70" s="2">
        <v>18.469516743607066</v>
      </c>
      <c r="AN70" s="2">
        <v>4.215003471112853</v>
      </c>
      <c r="AO70" s="2">
        <v>3.5196826281096762</v>
      </c>
      <c r="AP70" s="11">
        <v>10.130453117912698</v>
      </c>
      <c r="AQ70" s="82" t="s">
        <v>60</v>
      </c>
      <c r="AR70" s="2">
        <v>8.8564498683119037</v>
      </c>
      <c r="AS70" s="2">
        <v>0.23395198191158589</v>
      </c>
      <c r="AT70" s="2">
        <v>3.6094018970725381</v>
      </c>
      <c r="AU70" s="2">
        <v>5.0130959893277804</v>
      </c>
      <c r="AV70" s="2">
        <v>4.1070596449726358</v>
      </c>
      <c r="AW70" s="2">
        <v>4.1070596449726358</v>
      </c>
      <c r="AX70" s="2">
        <v>99.744201926268744</v>
      </c>
      <c r="AY70" s="2">
        <v>0.79322119464752205</v>
      </c>
      <c r="AZ70" s="2">
        <v>0.53742312091627642</v>
      </c>
      <c r="BA70" s="2">
        <v>100</v>
      </c>
      <c r="BB70" s="2">
        <v>20.023491373251233</v>
      </c>
      <c r="BC70" s="2">
        <v>16.411376279688859</v>
      </c>
      <c r="BD70" s="2">
        <v>63.565132347059915</v>
      </c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</row>
    <row r="71" spans="1:107" s="1" customFormat="1" ht="10.5" customHeight="1">
      <c r="A71" s="82" t="s">
        <v>61</v>
      </c>
      <c r="B71" s="1">
        <v>8023594.5993557796</v>
      </c>
      <c r="C71" s="1">
        <v>553493.98609435523</v>
      </c>
      <c r="D71" s="1">
        <v>6979.4038491089486</v>
      </c>
      <c r="E71" s="163" t="s">
        <v>190</v>
      </c>
      <c r="F71" s="1">
        <v>285842.37288959994</v>
      </c>
      <c r="G71" s="1">
        <v>620961.67389411805</v>
      </c>
      <c r="H71" s="1">
        <v>471454.7846348965</v>
      </c>
      <c r="I71" s="1">
        <v>765651.37799370033</v>
      </c>
      <c r="J71" s="1">
        <v>513608</v>
      </c>
      <c r="K71" s="1">
        <v>1756447</v>
      </c>
      <c r="L71" s="1">
        <v>765666</v>
      </c>
      <c r="M71" s="1">
        <v>349058</v>
      </c>
      <c r="N71" s="10">
        <v>1934432</v>
      </c>
      <c r="O71" s="82" t="s">
        <v>61</v>
      </c>
      <c r="P71" s="1">
        <v>2059200.1361783573</v>
      </c>
      <c r="Q71" s="1">
        <v>347744.94099817995</v>
      </c>
      <c r="R71" s="1">
        <v>448633.288085718</v>
      </c>
      <c r="S71" s="1">
        <v>1262821.9070944593</v>
      </c>
      <c r="T71" s="1">
        <v>463946</v>
      </c>
      <c r="U71" s="1">
        <v>463946</v>
      </c>
      <c r="V71" s="1">
        <v>10546740.735534137</v>
      </c>
      <c r="W71" s="1">
        <v>83874</v>
      </c>
      <c r="X71" s="1">
        <v>56826</v>
      </c>
      <c r="Y71" s="1">
        <v>10573788.735534137</v>
      </c>
      <c r="Z71" s="1">
        <v>560473.38994346419</v>
      </c>
      <c r="AA71" s="1">
        <v>906804.04678371805</v>
      </c>
      <c r="AB71" s="1">
        <v>9079463.298806956</v>
      </c>
      <c r="AC71" s="82" t="s">
        <v>61</v>
      </c>
      <c r="AD71" s="2">
        <v>75.881926526409515</v>
      </c>
      <c r="AE71" s="2">
        <v>5.2345852554656265</v>
      </c>
      <c r="AF71" s="2">
        <v>6.6006651198298058E-2</v>
      </c>
      <c r="AG71" s="2" t="s">
        <v>190</v>
      </c>
      <c r="AH71" s="2">
        <v>2.703310800309465</v>
      </c>
      <c r="AI71" s="2">
        <v>5.8726506593357808</v>
      </c>
      <c r="AJ71" s="2">
        <v>4.4587119756850413</v>
      </c>
      <c r="AK71" s="2">
        <v>7.241031546437676</v>
      </c>
      <c r="AL71" s="2">
        <v>4.8573696037067169</v>
      </c>
      <c r="AM71" s="2">
        <v>16.611330564013514</v>
      </c>
      <c r="AN71" s="2">
        <v>7.2411698318400557</v>
      </c>
      <c r="AO71" s="2">
        <v>3.3011629864228351</v>
      </c>
      <c r="AP71" s="11">
        <v>18.294596651994503</v>
      </c>
      <c r="AQ71" s="82" t="s">
        <v>61</v>
      </c>
      <c r="AR71" s="2">
        <v>19.474572338089526</v>
      </c>
      <c r="AS71" s="2">
        <v>3.2887449304670975</v>
      </c>
      <c r="AT71" s="2">
        <v>4.2428811404000042</v>
      </c>
      <c r="AU71" s="2">
        <v>11.942946267222423</v>
      </c>
      <c r="AV71" s="2">
        <v>4.3876987861585421</v>
      </c>
      <c r="AW71" s="2">
        <v>4.3876987861585421</v>
      </c>
      <c r="AX71" s="2">
        <v>99.744197650657583</v>
      </c>
      <c r="AY71" s="2">
        <v>0.79322560813168252</v>
      </c>
      <c r="AZ71" s="2">
        <v>0.53742325878926711</v>
      </c>
      <c r="BA71" s="2">
        <v>100</v>
      </c>
      <c r="BB71" s="2">
        <v>5.3141857185804726</v>
      </c>
      <c r="BC71" s="2">
        <v>8.5979552311218654</v>
      </c>
      <c r="BD71" s="2">
        <v>86.087859050297681</v>
      </c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</row>
    <row r="72" spans="1:107" s="1" customFormat="1" ht="10.5" customHeight="1">
      <c r="A72" s="82" t="s">
        <v>62</v>
      </c>
      <c r="B72" s="1">
        <v>4533274.9543496147</v>
      </c>
      <c r="C72" s="1">
        <v>666911.07789049554</v>
      </c>
      <c r="D72" s="1">
        <v>113096.30648408605</v>
      </c>
      <c r="E72" s="163" t="s">
        <v>190</v>
      </c>
      <c r="F72" s="1">
        <v>376044.60147704073</v>
      </c>
      <c r="G72" s="1">
        <v>1469730.9555549836</v>
      </c>
      <c r="H72" s="1">
        <v>109987.07977913521</v>
      </c>
      <c r="I72" s="1">
        <v>109652.93316387372</v>
      </c>
      <c r="J72" s="1">
        <v>60400</v>
      </c>
      <c r="K72" s="1">
        <v>933461</v>
      </c>
      <c r="L72" s="1">
        <v>84423</v>
      </c>
      <c r="M72" s="1">
        <v>203163</v>
      </c>
      <c r="N72" s="10">
        <v>406405</v>
      </c>
      <c r="O72" s="82" t="s">
        <v>62</v>
      </c>
      <c r="P72" s="1">
        <v>1082403.5203772807</v>
      </c>
      <c r="Q72" s="1">
        <v>7798.5117744075878</v>
      </c>
      <c r="R72" s="1">
        <v>406485.82062945032</v>
      </c>
      <c r="S72" s="1">
        <v>668119.1879734227</v>
      </c>
      <c r="T72" s="1">
        <v>252227</v>
      </c>
      <c r="U72" s="1">
        <v>252227</v>
      </c>
      <c r="V72" s="1">
        <v>5867905.4747268949</v>
      </c>
      <c r="W72" s="1">
        <v>46665</v>
      </c>
      <c r="X72" s="1">
        <v>31616</v>
      </c>
      <c r="Y72" s="1">
        <v>5882954.4747268949</v>
      </c>
      <c r="Z72" s="1">
        <v>780007.38437458163</v>
      </c>
      <c r="AA72" s="1">
        <v>1845775.5570320243</v>
      </c>
      <c r="AB72" s="1">
        <v>3242122.5333202891</v>
      </c>
      <c r="AC72" s="82" t="s">
        <v>62</v>
      </c>
      <c r="AD72" s="2">
        <v>77.057794239688775</v>
      </c>
      <c r="AE72" s="2">
        <v>11.336329063152501</v>
      </c>
      <c r="AF72" s="2">
        <v>1.9224406200990758</v>
      </c>
      <c r="AG72" s="2" t="s">
        <v>190</v>
      </c>
      <c r="AH72" s="2">
        <v>6.3921045639996716</v>
      </c>
      <c r="AI72" s="2">
        <v>24.982871478420083</v>
      </c>
      <c r="AJ72" s="2">
        <v>1.8695891707413079</v>
      </c>
      <c r="AK72" s="2">
        <v>1.8639092591136215</v>
      </c>
      <c r="AL72" s="2">
        <v>1.0266950094459801</v>
      </c>
      <c r="AM72" s="2">
        <v>15.867214407490959</v>
      </c>
      <c r="AN72" s="2">
        <v>1.4350442513651982</v>
      </c>
      <c r="AO72" s="2">
        <v>3.4534178510608222</v>
      </c>
      <c r="AP72" s="11">
        <v>6.9081785647995622</v>
      </c>
      <c r="AQ72" s="82" t="s">
        <v>62</v>
      </c>
      <c r="AR72" s="2">
        <v>18.39897835394229</v>
      </c>
      <c r="AS72" s="2">
        <v>0.13256114436903949</v>
      </c>
      <c r="AT72" s="2">
        <v>6.9095523750134182</v>
      </c>
      <c r="AU72" s="2">
        <v>11.356864834559831</v>
      </c>
      <c r="AV72" s="2">
        <v>4.2874205653564772</v>
      </c>
      <c r="AW72" s="2">
        <v>4.2874205653564772</v>
      </c>
      <c r="AX72" s="2">
        <v>99.744193158987542</v>
      </c>
      <c r="AY72" s="2">
        <v>0.79322388436749436</v>
      </c>
      <c r="AZ72" s="2">
        <v>0.53741704335503482</v>
      </c>
      <c r="BA72" s="2">
        <v>100</v>
      </c>
      <c r="BB72" s="2">
        <v>13.292773507243396</v>
      </c>
      <c r="BC72" s="2">
        <v>31.455441212913037</v>
      </c>
      <c r="BD72" s="2">
        <v>55.251785279843567</v>
      </c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</row>
    <row r="73" spans="1:107" s="1" customFormat="1" ht="10.5" customHeight="1">
      <c r="A73" s="83" t="s">
        <v>63</v>
      </c>
      <c r="B73" s="3">
        <v>7446803.147834803</v>
      </c>
      <c r="C73" s="3">
        <v>251072.2770880473</v>
      </c>
      <c r="D73" s="3">
        <v>457814.92517068423</v>
      </c>
      <c r="E73" s="163" t="s">
        <v>190</v>
      </c>
      <c r="F73" s="3">
        <v>329257.43287103489</v>
      </c>
      <c r="G73" s="3">
        <v>3979925.7909618304</v>
      </c>
      <c r="H73" s="3">
        <v>338721.75905028067</v>
      </c>
      <c r="I73" s="3">
        <v>148692.96269292603</v>
      </c>
      <c r="J73" s="3">
        <v>47938</v>
      </c>
      <c r="K73" s="3">
        <v>986095</v>
      </c>
      <c r="L73" s="3">
        <v>0</v>
      </c>
      <c r="M73" s="3">
        <v>226521</v>
      </c>
      <c r="N73" s="12">
        <v>680764</v>
      </c>
      <c r="O73" s="83" t="s">
        <v>63</v>
      </c>
      <c r="P73" s="3">
        <v>1581296.8258691621</v>
      </c>
      <c r="Q73" s="3">
        <v>11864.231307438185</v>
      </c>
      <c r="R73" s="3">
        <v>651628.6656550651</v>
      </c>
      <c r="S73" s="3">
        <v>917803.9289066589</v>
      </c>
      <c r="T73" s="3">
        <v>138206</v>
      </c>
      <c r="U73" s="3">
        <v>138206</v>
      </c>
      <c r="V73" s="3">
        <v>9166305.9737039655</v>
      </c>
      <c r="W73" s="3">
        <v>72896</v>
      </c>
      <c r="X73" s="3">
        <v>49388</v>
      </c>
      <c r="Y73" s="3">
        <v>9189813.9737039655</v>
      </c>
      <c r="Z73" s="3">
        <v>708887.20225873147</v>
      </c>
      <c r="AA73" s="3">
        <v>4309183.2238328652</v>
      </c>
      <c r="AB73" s="3">
        <v>4148235.5476123681</v>
      </c>
      <c r="AC73" s="83" t="s">
        <v>63</v>
      </c>
      <c r="AD73" s="13">
        <v>81.033230587075309</v>
      </c>
      <c r="AE73" s="13">
        <v>2.7320713760525916</v>
      </c>
      <c r="AF73" s="13">
        <v>4.981764880994227</v>
      </c>
      <c r="AG73" s="13" t="s">
        <v>190</v>
      </c>
      <c r="AH73" s="13">
        <v>3.5828519904013603</v>
      </c>
      <c r="AI73" s="13">
        <v>43.308012570767154</v>
      </c>
      <c r="AJ73" s="13">
        <v>3.6858391260096255</v>
      </c>
      <c r="AK73" s="13">
        <v>1.6180192887299019</v>
      </c>
      <c r="AL73" s="13">
        <v>0.52164276814711774</v>
      </c>
      <c r="AM73" s="13">
        <v>10.730304256665526</v>
      </c>
      <c r="AN73" s="13">
        <v>0</v>
      </c>
      <c r="AO73" s="13">
        <v>2.4649138779976898</v>
      </c>
      <c r="AP73" s="14">
        <v>7.4078104513101177</v>
      </c>
      <c r="AQ73" s="83" t="s">
        <v>63</v>
      </c>
      <c r="AR73" s="13">
        <v>17.207060234232561</v>
      </c>
      <c r="AS73" s="13">
        <v>0.12910197465788628</v>
      </c>
      <c r="AT73" s="13">
        <v>7.090771015818782</v>
      </c>
      <c r="AU73" s="13">
        <v>9.9871872437558924</v>
      </c>
      <c r="AV73" s="13">
        <v>1.503904218251503</v>
      </c>
      <c r="AW73" s="13">
        <v>1.503904218251503</v>
      </c>
      <c r="AX73" s="13">
        <v>99.744195039559386</v>
      </c>
      <c r="AY73" s="13">
        <v>0.79322606756335867</v>
      </c>
      <c r="AZ73" s="13">
        <v>0.53742110712273872</v>
      </c>
      <c r="BA73" s="13">
        <v>100</v>
      </c>
      <c r="BB73" s="13">
        <v>7.7336192386809541</v>
      </c>
      <c r="BC73" s="13">
        <v>47.011121341518887</v>
      </c>
      <c r="BD73" s="13">
        <v>45.255259419800154</v>
      </c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</row>
    <row r="74" spans="1:107" s="1" customFormat="1" ht="10.5" customHeight="1">
      <c r="A74" s="82" t="s">
        <v>64</v>
      </c>
      <c r="B74" s="1">
        <v>16136262.595126983</v>
      </c>
      <c r="C74" s="1">
        <v>1087289.9836048544</v>
      </c>
      <c r="D74" s="1">
        <v>45825.721085505189</v>
      </c>
      <c r="E74" s="1">
        <v>0</v>
      </c>
      <c r="F74" s="1">
        <v>5440206.3630198203</v>
      </c>
      <c r="G74" s="1">
        <v>4069729.576153954</v>
      </c>
      <c r="H74" s="1">
        <v>273103.37603822513</v>
      </c>
      <c r="I74" s="1">
        <v>510202.57522462244</v>
      </c>
      <c r="J74" s="1">
        <v>348949</v>
      </c>
      <c r="K74" s="1">
        <v>1915298</v>
      </c>
      <c r="L74" s="1">
        <v>408942</v>
      </c>
      <c r="M74" s="1">
        <v>367900</v>
      </c>
      <c r="N74" s="10">
        <v>1668816</v>
      </c>
      <c r="O74" s="82" t="s">
        <v>64</v>
      </c>
      <c r="P74" s="1">
        <v>1611661.8211062532</v>
      </c>
      <c r="Q74" s="1">
        <v>21107.971869396537</v>
      </c>
      <c r="R74" s="1">
        <v>567511.78964045236</v>
      </c>
      <c r="S74" s="1">
        <v>1023042.0595964042</v>
      </c>
      <c r="T74" s="1">
        <v>307509</v>
      </c>
      <c r="U74" s="1">
        <v>307509</v>
      </c>
      <c r="V74" s="1">
        <v>18055433.416233234</v>
      </c>
      <c r="W74" s="1">
        <v>143587</v>
      </c>
      <c r="X74" s="1">
        <v>97283</v>
      </c>
      <c r="Y74" s="1">
        <v>18101737.416233234</v>
      </c>
      <c r="Z74" s="1">
        <v>1133115.7046903595</v>
      </c>
      <c r="AA74" s="1">
        <v>9509935.9391737748</v>
      </c>
      <c r="AB74" s="1">
        <v>7412381.7723690998</v>
      </c>
      <c r="AC74" s="82" t="s">
        <v>64</v>
      </c>
      <c r="AD74" s="2">
        <v>89.142065339299108</v>
      </c>
      <c r="AE74" s="2">
        <v>6.0065504133862699</v>
      </c>
      <c r="AF74" s="2">
        <v>0.25315647902620497</v>
      </c>
      <c r="AG74" s="2">
        <v>0</v>
      </c>
      <c r="AH74" s="2">
        <v>30.053503914719066</v>
      </c>
      <c r="AI74" s="2">
        <v>22.482535695741067</v>
      </c>
      <c r="AJ74" s="2">
        <v>1.508713609961617</v>
      </c>
      <c r="AK74" s="2">
        <v>2.8185282080552341</v>
      </c>
      <c r="AL74" s="2">
        <v>1.9277099870373233</v>
      </c>
      <c r="AM74" s="2">
        <v>10.580741262340949</v>
      </c>
      <c r="AN74" s="2">
        <v>2.2591312126385721</v>
      </c>
      <c r="AO74" s="2">
        <v>2.0324015951644259</v>
      </c>
      <c r="AP74" s="11">
        <v>9.2190929612283679</v>
      </c>
      <c r="AQ74" s="82" t="s">
        <v>64</v>
      </c>
      <c r="AR74" s="2">
        <v>8.9033543247674718</v>
      </c>
      <c r="AS74" s="2">
        <v>0.11660743598273268</v>
      </c>
      <c r="AT74" s="2">
        <v>3.1351233121496973</v>
      </c>
      <c r="AU74" s="2">
        <v>5.6516235766350409</v>
      </c>
      <c r="AV74" s="2">
        <v>1.6987816855868916</v>
      </c>
      <c r="AW74" s="2">
        <v>1.6987816855868916</v>
      </c>
      <c r="AX74" s="2">
        <v>99.744201349653466</v>
      </c>
      <c r="AY74" s="2">
        <v>0.79322220126358911</v>
      </c>
      <c r="AZ74" s="2">
        <v>0.53742355091704508</v>
      </c>
      <c r="BA74" s="2">
        <v>100</v>
      </c>
      <c r="BB74" s="2">
        <v>6.275760202308966</v>
      </c>
      <c r="BC74" s="2">
        <v>52.670770731117457</v>
      </c>
      <c r="BD74" s="2">
        <v>41.053469066573577</v>
      </c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</row>
    <row r="75" spans="1:107" s="1" customFormat="1" ht="10.5" customHeight="1">
      <c r="A75" s="82" t="s">
        <v>65</v>
      </c>
      <c r="B75" s="1">
        <v>38748772.993323423</v>
      </c>
      <c r="C75" s="1">
        <v>1384677.2980735737</v>
      </c>
      <c r="D75" s="1">
        <v>320048.06134250987</v>
      </c>
      <c r="E75" s="1">
        <v>4794.2858322189149</v>
      </c>
      <c r="F75" s="1">
        <v>6331424.5796754211</v>
      </c>
      <c r="G75" s="1">
        <v>11573196.558852091</v>
      </c>
      <c r="H75" s="1">
        <v>1003009.9950657358</v>
      </c>
      <c r="I75" s="1">
        <v>2863947.2144818716</v>
      </c>
      <c r="J75" s="1">
        <v>854666</v>
      </c>
      <c r="K75" s="1">
        <v>5661798</v>
      </c>
      <c r="L75" s="1">
        <v>430184</v>
      </c>
      <c r="M75" s="1">
        <v>1181689</v>
      </c>
      <c r="N75" s="10">
        <v>7139338</v>
      </c>
      <c r="O75" s="82" t="s">
        <v>65</v>
      </c>
      <c r="P75" s="1">
        <v>7691173.3921409212</v>
      </c>
      <c r="Q75" s="1">
        <v>143900.90570591265</v>
      </c>
      <c r="R75" s="1">
        <v>3111575.1242303355</v>
      </c>
      <c r="S75" s="1">
        <v>4435697.3622046728</v>
      </c>
      <c r="T75" s="1">
        <v>1900339</v>
      </c>
      <c r="U75" s="1">
        <v>1900339</v>
      </c>
      <c r="V75" s="1">
        <v>48340285.38546434</v>
      </c>
      <c r="W75" s="1">
        <v>384429</v>
      </c>
      <c r="X75" s="1">
        <v>260458</v>
      </c>
      <c r="Y75" s="1">
        <v>48464256.38546434</v>
      </c>
      <c r="Z75" s="1">
        <v>1709519.6452483025</v>
      </c>
      <c r="AA75" s="1">
        <v>17904621.138527513</v>
      </c>
      <c r="AB75" s="1">
        <v>28726144.601688527</v>
      </c>
      <c r="AC75" s="82" t="s">
        <v>65</v>
      </c>
      <c r="AD75" s="2">
        <v>79.953301429267697</v>
      </c>
      <c r="AE75" s="2">
        <v>2.85711037648124</v>
      </c>
      <c r="AF75" s="2">
        <v>0.660379597691507</v>
      </c>
      <c r="AG75" s="2">
        <v>9.892415957210153E-3</v>
      </c>
      <c r="AH75" s="2">
        <v>13.064111681231482</v>
      </c>
      <c r="AI75" s="2">
        <v>23.879859966907873</v>
      </c>
      <c r="AJ75" s="2">
        <v>2.0695870933997536</v>
      </c>
      <c r="AK75" s="2">
        <v>5.9094009236482208</v>
      </c>
      <c r="AL75" s="2">
        <v>1.7634976036820738</v>
      </c>
      <c r="AM75" s="2">
        <v>11.682420039561602</v>
      </c>
      <c r="AN75" s="2">
        <v>0.88763148778864387</v>
      </c>
      <c r="AO75" s="2">
        <v>2.4382691247779436</v>
      </c>
      <c r="AP75" s="11">
        <v>14.731141118140147</v>
      </c>
      <c r="AQ75" s="82" t="s">
        <v>65</v>
      </c>
      <c r="AR75" s="2">
        <v>15.869785210297168</v>
      </c>
      <c r="AS75" s="2">
        <v>0.29692172425258168</v>
      </c>
      <c r="AT75" s="2">
        <v>6.4203504939437721</v>
      </c>
      <c r="AU75" s="2">
        <v>9.1525129921008155</v>
      </c>
      <c r="AV75" s="2">
        <v>3.9211145320904168</v>
      </c>
      <c r="AW75" s="2">
        <v>3.9211145320904168</v>
      </c>
      <c r="AX75" s="2">
        <v>99.744201171655277</v>
      </c>
      <c r="AY75" s="2">
        <v>0.79322170331555952</v>
      </c>
      <c r="AZ75" s="2">
        <v>0.53742287497083718</v>
      </c>
      <c r="BA75" s="2">
        <v>100</v>
      </c>
      <c r="BB75" s="2">
        <v>3.5364285328823186</v>
      </c>
      <c r="BC75" s="2">
        <v>37.03871625034165</v>
      </c>
      <c r="BD75" s="2">
        <v>59.424855216776031</v>
      </c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</row>
    <row r="76" spans="1:107" s="1" customFormat="1" ht="10.5" customHeight="1">
      <c r="A76" s="83" t="s">
        <v>66</v>
      </c>
      <c r="B76" s="3">
        <v>11811688.427766111</v>
      </c>
      <c r="C76" s="3">
        <v>574197.46122058621</v>
      </c>
      <c r="D76" s="3">
        <v>50272.33868155731</v>
      </c>
      <c r="E76" s="3">
        <v>406399.11398739589</v>
      </c>
      <c r="F76" s="3">
        <v>976710.12428263156</v>
      </c>
      <c r="G76" s="3">
        <v>4124178.7299739141</v>
      </c>
      <c r="H76" s="3">
        <v>239338.51875007019</v>
      </c>
      <c r="I76" s="3">
        <v>1171349.1408699548</v>
      </c>
      <c r="J76" s="3">
        <v>182202</v>
      </c>
      <c r="K76" s="3">
        <v>2036690</v>
      </c>
      <c r="L76" s="3">
        <v>507422</v>
      </c>
      <c r="M76" s="3">
        <v>381918</v>
      </c>
      <c r="N76" s="12">
        <v>1161011</v>
      </c>
      <c r="O76" s="83" t="s">
        <v>66</v>
      </c>
      <c r="P76" s="3">
        <v>1722455.4499389983</v>
      </c>
      <c r="Q76" s="3">
        <v>16804.719684154625</v>
      </c>
      <c r="R76" s="3">
        <v>651558.67718651739</v>
      </c>
      <c r="S76" s="3">
        <v>1054092.0530683263</v>
      </c>
      <c r="T76" s="3">
        <v>117475</v>
      </c>
      <c r="U76" s="3">
        <v>117475</v>
      </c>
      <c r="V76" s="3">
        <v>13651618.877705108</v>
      </c>
      <c r="W76" s="3">
        <v>108565</v>
      </c>
      <c r="X76" s="3">
        <v>73555</v>
      </c>
      <c r="Y76" s="3">
        <v>13686628.877705108</v>
      </c>
      <c r="Z76" s="3">
        <v>1030868.9138895394</v>
      </c>
      <c r="AA76" s="3">
        <v>5100888.8542565461</v>
      </c>
      <c r="AB76" s="3">
        <v>7519861.1095590238</v>
      </c>
      <c r="AC76" s="83" t="s">
        <v>66</v>
      </c>
      <c r="AD76" s="13">
        <v>86.300933073496353</v>
      </c>
      <c r="AE76" s="13">
        <v>4.1953169502237886</v>
      </c>
      <c r="AF76" s="13">
        <v>0.36730986958701461</v>
      </c>
      <c r="AG76" s="13">
        <v>2.9693149249440194</v>
      </c>
      <c r="AH76" s="13">
        <v>7.1362359059333276</v>
      </c>
      <c r="AI76" s="13">
        <v>30.132903922689191</v>
      </c>
      <c r="AJ76" s="13">
        <v>1.7487032116428733</v>
      </c>
      <c r="AK76" s="13">
        <v>8.5583466267433383</v>
      </c>
      <c r="AL76" s="13">
        <v>1.3312408893967944</v>
      </c>
      <c r="AM76" s="13">
        <v>14.880874013597861</v>
      </c>
      <c r="AN76" s="13">
        <v>3.7074286483106675</v>
      </c>
      <c r="AO76" s="13">
        <v>2.7904460872912753</v>
      </c>
      <c r="AP76" s="14">
        <v>8.4828120231361996</v>
      </c>
      <c r="AQ76" s="83" t="s">
        <v>66</v>
      </c>
      <c r="AR76" s="13">
        <v>12.584950357971636</v>
      </c>
      <c r="AS76" s="13">
        <v>0.12278202203267705</v>
      </c>
      <c r="AT76" s="13">
        <v>4.760549022030375</v>
      </c>
      <c r="AU76" s="13">
        <v>7.7016193139085836</v>
      </c>
      <c r="AV76" s="13">
        <v>0.8583194667560643</v>
      </c>
      <c r="AW76" s="13">
        <v>0.8583194667560643</v>
      </c>
      <c r="AX76" s="13">
        <v>99.74420289822406</v>
      </c>
      <c r="AY76" s="13">
        <v>0.7932194331421335</v>
      </c>
      <c r="AZ76" s="13">
        <v>0.53742233136618278</v>
      </c>
      <c r="BA76" s="13">
        <v>100</v>
      </c>
      <c r="BB76" s="13">
        <v>7.5512576429531313</v>
      </c>
      <c r="BC76" s="13">
        <v>37.364717693569439</v>
      </c>
      <c r="BD76" s="13">
        <v>55.084024663477436</v>
      </c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</row>
    <row r="77" spans="1:107" s="1" customFormat="1" ht="10.5" customHeight="1">
      <c r="A77" s="82" t="s">
        <v>67</v>
      </c>
      <c r="B77" s="1">
        <v>31844085.254215833</v>
      </c>
      <c r="C77" s="1">
        <v>2478330.390380817</v>
      </c>
      <c r="D77" s="1">
        <v>77869.016170990173</v>
      </c>
      <c r="E77" s="1">
        <v>34145.471244918641</v>
      </c>
      <c r="F77" s="1">
        <v>10717487.074202482</v>
      </c>
      <c r="G77" s="1">
        <v>2743288.0791228581</v>
      </c>
      <c r="H77" s="1">
        <v>345813.98936013307</v>
      </c>
      <c r="I77" s="1">
        <v>3541439.2337336349</v>
      </c>
      <c r="J77" s="1">
        <v>260749</v>
      </c>
      <c r="K77" s="1">
        <v>3818923</v>
      </c>
      <c r="L77" s="1">
        <v>1028653</v>
      </c>
      <c r="M77" s="1">
        <v>809342</v>
      </c>
      <c r="N77" s="10">
        <v>5988045</v>
      </c>
      <c r="O77" s="82" t="s">
        <v>67</v>
      </c>
      <c r="P77" s="1">
        <v>4117018.948385668</v>
      </c>
      <c r="Q77" s="1">
        <v>116701.03216173117</v>
      </c>
      <c r="R77" s="1">
        <v>1378151.1681092212</v>
      </c>
      <c r="S77" s="1">
        <v>2622166.7481147153</v>
      </c>
      <c r="T77" s="1">
        <v>593456</v>
      </c>
      <c r="U77" s="1">
        <v>593456</v>
      </c>
      <c r="V77" s="1">
        <v>36554560.2026015</v>
      </c>
      <c r="W77" s="1">
        <v>290703</v>
      </c>
      <c r="X77" s="1">
        <v>196956</v>
      </c>
      <c r="Y77" s="1">
        <v>36648307.2026015</v>
      </c>
      <c r="Z77" s="1">
        <v>2590344.8777967258</v>
      </c>
      <c r="AA77" s="1">
        <v>13460775.15332534</v>
      </c>
      <c r="AB77" s="1">
        <v>20503440.171479434</v>
      </c>
      <c r="AC77" s="82" t="s">
        <v>67</v>
      </c>
      <c r="AD77" s="2">
        <v>86.891012668534287</v>
      </c>
      <c r="AE77" s="2">
        <v>6.7624689366413389</v>
      </c>
      <c r="AF77" s="2">
        <v>0.21247643374224554</v>
      </c>
      <c r="AG77" s="2">
        <v>9.3170664216913154E-2</v>
      </c>
      <c r="AH77" s="2">
        <v>29.244153119961009</v>
      </c>
      <c r="AI77" s="2">
        <v>7.4854428172009113</v>
      </c>
      <c r="AJ77" s="2">
        <v>0.94360153512243339</v>
      </c>
      <c r="AK77" s="2">
        <v>9.6633091786630843</v>
      </c>
      <c r="AL77" s="2">
        <v>0.71148988835558169</v>
      </c>
      <c r="AM77" s="2">
        <v>10.420462202764202</v>
      </c>
      <c r="AN77" s="2">
        <v>2.80682268436939</v>
      </c>
      <c r="AO77" s="2">
        <v>2.2084021385373793</v>
      </c>
      <c r="AP77" s="11">
        <v>16.339213068959801</v>
      </c>
      <c r="AQ77" s="82" t="s">
        <v>67</v>
      </c>
      <c r="AR77" s="2">
        <v>11.233858430692862</v>
      </c>
      <c r="AS77" s="2">
        <v>0.31843498668731712</v>
      </c>
      <c r="AT77" s="2">
        <v>3.760477013277689</v>
      </c>
      <c r="AU77" s="2">
        <v>7.1549464307278541</v>
      </c>
      <c r="AV77" s="2">
        <v>1.619327181250743</v>
      </c>
      <c r="AW77" s="2">
        <v>1.619327181250743</v>
      </c>
      <c r="AX77" s="2">
        <v>99.744198280477889</v>
      </c>
      <c r="AY77" s="2">
        <v>0.79322354070248646</v>
      </c>
      <c r="AZ77" s="2">
        <v>0.53742182118037629</v>
      </c>
      <c r="BA77" s="2">
        <v>100</v>
      </c>
      <c r="BB77" s="2">
        <v>7.0862427654440143</v>
      </c>
      <c r="BC77" s="2">
        <v>36.823791829855935</v>
      </c>
      <c r="BD77" s="2">
        <v>56.089965404700045</v>
      </c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</row>
    <row r="78" spans="1:107" s="1" customFormat="1" ht="10.5" customHeight="1">
      <c r="A78" s="82" t="s">
        <v>68</v>
      </c>
      <c r="B78" s="1">
        <v>14622795.296574101</v>
      </c>
      <c r="C78" s="1">
        <v>1809031.406270497</v>
      </c>
      <c r="D78" s="1">
        <v>164547.26487764189</v>
      </c>
      <c r="E78" s="163" t="s">
        <v>190</v>
      </c>
      <c r="F78" s="1">
        <v>1559102.345285275</v>
      </c>
      <c r="G78" s="1">
        <v>1985906.3724908922</v>
      </c>
      <c r="H78" s="1">
        <v>183952.9108473222</v>
      </c>
      <c r="I78" s="1">
        <v>3657713.996802473</v>
      </c>
      <c r="J78" s="1">
        <v>543164</v>
      </c>
      <c r="K78" s="1">
        <v>1950880</v>
      </c>
      <c r="L78" s="1">
        <v>205366</v>
      </c>
      <c r="M78" s="1">
        <v>412876</v>
      </c>
      <c r="N78" s="10">
        <v>2150255</v>
      </c>
      <c r="O78" s="82" t="s">
        <v>68</v>
      </c>
      <c r="P78" s="1">
        <v>2696772.4220299516</v>
      </c>
      <c r="Q78" s="1">
        <v>61117.437597889337</v>
      </c>
      <c r="R78" s="1">
        <v>1313406.6884917237</v>
      </c>
      <c r="S78" s="1">
        <v>1322248.2959403386</v>
      </c>
      <c r="T78" s="1">
        <v>302625</v>
      </c>
      <c r="U78" s="1">
        <v>302625</v>
      </c>
      <c r="V78" s="1">
        <v>17622192.718604051</v>
      </c>
      <c r="W78" s="1">
        <v>140142</v>
      </c>
      <c r="X78" s="1">
        <v>94948</v>
      </c>
      <c r="Y78" s="1">
        <v>17667386.718604051</v>
      </c>
      <c r="Z78" s="1">
        <v>1973578.6711481388</v>
      </c>
      <c r="AA78" s="1">
        <v>3545008.7177761672</v>
      </c>
      <c r="AB78" s="1">
        <v>12103605.329679746</v>
      </c>
      <c r="AC78" s="82" t="s">
        <v>68</v>
      </c>
      <c r="AD78" s="2">
        <v>82.767166018820745</v>
      </c>
      <c r="AE78" s="2">
        <v>10.23938307959013</v>
      </c>
      <c r="AF78" s="2">
        <v>0.93136165239633839</v>
      </c>
      <c r="AG78" s="2" t="s">
        <v>190</v>
      </c>
      <c r="AH78" s="2">
        <v>8.8247479387741841</v>
      </c>
      <c r="AI78" s="2">
        <v>11.2405213296186</v>
      </c>
      <c r="AJ78" s="2">
        <v>1.0412004546977893</v>
      </c>
      <c r="AK78" s="2">
        <v>20.703197677508467</v>
      </c>
      <c r="AL78" s="2">
        <v>3.0743879027000598</v>
      </c>
      <c r="AM78" s="2">
        <v>11.042266924206119</v>
      </c>
      <c r="AN78" s="2">
        <v>1.1624016798350048</v>
      </c>
      <c r="AO78" s="2">
        <v>2.3369387141180011</v>
      </c>
      <c r="AP78" s="11">
        <v>12.17075866537605</v>
      </c>
      <c r="AQ78" s="82" t="s">
        <v>68</v>
      </c>
      <c r="AR78" s="2">
        <v>15.264127428592515</v>
      </c>
      <c r="AS78" s="2">
        <v>0.34593366054262947</v>
      </c>
      <c r="AT78" s="2">
        <v>7.4340744865718307</v>
      </c>
      <c r="AU78" s="2">
        <v>7.4841192814780539</v>
      </c>
      <c r="AV78" s="2">
        <v>1.7129018842460209</v>
      </c>
      <c r="AW78" s="2">
        <v>1.7129018842460209</v>
      </c>
      <c r="AX78" s="2">
        <v>99.74419533165927</v>
      </c>
      <c r="AY78" s="2">
        <v>0.79322427381084115</v>
      </c>
      <c r="AZ78" s="2">
        <v>0.53741960547010714</v>
      </c>
      <c r="BA78" s="2">
        <v>100</v>
      </c>
      <c r="BB78" s="2">
        <v>11.199393302881075</v>
      </c>
      <c r="BC78" s="2">
        <v>20.116728799780066</v>
      </c>
      <c r="BD78" s="2">
        <v>68.68387789733886</v>
      </c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</row>
    <row r="79" spans="1:107" s="1" customFormat="1" ht="10.5" customHeight="1">
      <c r="A79" s="82" t="s">
        <v>69</v>
      </c>
      <c r="B79" s="1">
        <v>15155972.04431094</v>
      </c>
      <c r="C79" s="1">
        <v>850495.41650922538</v>
      </c>
      <c r="D79" s="1">
        <v>18688.25561472831</v>
      </c>
      <c r="E79" s="163" t="s">
        <v>190</v>
      </c>
      <c r="F79" s="1">
        <v>2047389.7315082317</v>
      </c>
      <c r="G79" s="1">
        <v>1747588.5232615252</v>
      </c>
      <c r="H79" s="1">
        <v>257020.58610980512</v>
      </c>
      <c r="I79" s="1">
        <v>2831098.5313074249</v>
      </c>
      <c r="J79" s="1">
        <v>390475</v>
      </c>
      <c r="K79" s="1">
        <v>2027338</v>
      </c>
      <c r="L79" s="1">
        <v>515809</v>
      </c>
      <c r="M79" s="1">
        <v>462360</v>
      </c>
      <c r="N79" s="10">
        <v>4007709</v>
      </c>
      <c r="O79" s="82" t="s">
        <v>69</v>
      </c>
      <c r="P79" s="1">
        <v>1408166.4526115987</v>
      </c>
      <c r="Q79" s="1">
        <v>299750.94394836709</v>
      </c>
      <c r="R79" s="1">
        <v>416185.39897640678</v>
      </c>
      <c r="S79" s="1">
        <v>692230.10968682473</v>
      </c>
      <c r="T79" s="1">
        <v>509578</v>
      </c>
      <c r="U79" s="1">
        <v>509578</v>
      </c>
      <c r="V79" s="1">
        <v>17073716.496922538</v>
      </c>
      <c r="W79" s="1">
        <v>135780</v>
      </c>
      <c r="X79" s="1">
        <v>91993</v>
      </c>
      <c r="Y79" s="1">
        <v>17117503.496922538</v>
      </c>
      <c r="Z79" s="1">
        <v>869183.6721239537</v>
      </c>
      <c r="AA79" s="1">
        <v>3794978.2547697569</v>
      </c>
      <c r="AB79" s="1">
        <v>12409554.570028827</v>
      </c>
      <c r="AC79" s="82" t="s">
        <v>69</v>
      </c>
      <c r="AD79" s="2">
        <v>88.540785442431783</v>
      </c>
      <c r="AE79" s="2">
        <v>4.968571594929899</v>
      </c>
      <c r="AF79" s="2">
        <v>0.1091762920807241</v>
      </c>
      <c r="AG79" s="2" t="s">
        <v>190</v>
      </c>
      <c r="AH79" s="2">
        <v>11.960796338533365</v>
      </c>
      <c r="AI79" s="2">
        <v>10.209365656479722</v>
      </c>
      <c r="AJ79" s="2">
        <v>1.5015074257529051</v>
      </c>
      <c r="AK79" s="2">
        <v>16.539202295570803</v>
      </c>
      <c r="AL79" s="2">
        <v>2.2811445610056476</v>
      </c>
      <c r="AM79" s="2">
        <v>11.843654656559492</v>
      </c>
      <c r="AN79" s="2">
        <v>3.0133424543639467</v>
      </c>
      <c r="AO79" s="2">
        <v>2.7010948184302999</v>
      </c>
      <c r="AP79" s="11">
        <v>23.412929348724969</v>
      </c>
      <c r="AQ79" s="82" t="s">
        <v>69</v>
      </c>
      <c r="AR79" s="2">
        <v>8.2264709504208078</v>
      </c>
      <c r="AS79" s="2">
        <v>1.7511370393600776</v>
      </c>
      <c r="AT79" s="2">
        <v>2.4313440277738541</v>
      </c>
      <c r="AU79" s="2">
        <v>4.0439898832868764</v>
      </c>
      <c r="AV79" s="2">
        <v>2.976941118146196</v>
      </c>
      <c r="AW79" s="2">
        <v>2.976941118146196</v>
      </c>
      <c r="AX79" s="2">
        <v>99.744197510998774</v>
      </c>
      <c r="AY79" s="2">
        <v>0.79322314743158151</v>
      </c>
      <c r="AZ79" s="2">
        <v>0.53742065843035414</v>
      </c>
      <c r="BA79" s="2">
        <v>100</v>
      </c>
      <c r="BB79" s="2">
        <v>5.0907702039015357</v>
      </c>
      <c r="BC79" s="2">
        <v>22.227019263519956</v>
      </c>
      <c r="BD79" s="2">
        <v>72.682210532578509</v>
      </c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</row>
    <row r="80" spans="1:107" s="1" customFormat="1" ht="10.5" customHeight="1">
      <c r="A80" s="82" t="s">
        <v>70</v>
      </c>
      <c r="B80" s="1">
        <v>4353610.5407701377</v>
      </c>
      <c r="C80" s="1">
        <v>1088461.5594178294</v>
      </c>
      <c r="D80" s="1">
        <v>24469.579964754947</v>
      </c>
      <c r="E80" s="163" t="s">
        <v>190</v>
      </c>
      <c r="F80" s="1">
        <v>24414.511896397522</v>
      </c>
      <c r="G80" s="1">
        <v>1154392.6962089699</v>
      </c>
      <c r="H80" s="1">
        <v>71271.363651074818</v>
      </c>
      <c r="I80" s="1">
        <v>259272.82963111077</v>
      </c>
      <c r="J80" s="1">
        <v>46849</v>
      </c>
      <c r="K80" s="1">
        <v>992604</v>
      </c>
      <c r="L80" s="1">
        <v>0</v>
      </c>
      <c r="M80" s="1">
        <v>181545</v>
      </c>
      <c r="N80" s="10">
        <v>510330</v>
      </c>
      <c r="O80" s="82" t="s">
        <v>70</v>
      </c>
      <c r="P80" s="1">
        <v>1101305.7729437661</v>
      </c>
      <c r="Q80" s="1">
        <v>18117.349922880599</v>
      </c>
      <c r="R80" s="1">
        <v>349748.84520755149</v>
      </c>
      <c r="S80" s="1">
        <v>733439.57781333406</v>
      </c>
      <c r="T80" s="1">
        <v>221130</v>
      </c>
      <c r="U80" s="1">
        <v>221130</v>
      </c>
      <c r="V80" s="1">
        <v>5676046.3137139035</v>
      </c>
      <c r="W80" s="1">
        <v>45139</v>
      </c>
      <c r="X80" s="1">
        <v>30583</v>
      </c>
      <c r="Y80" s="1">
        <v>5690602.3137139035</v>
      </c>
      <c r="Z80" s="1">
        <v>1112931.1393825843</v>
      </c>
      <c r="AA80" s="1">
        <v>1178807.2081053674</v>
      </c>
      <c r="AB80" s="1">
        <v>3384307.9662259519</v>
      </c>
      <c r="AC80" s="82" t="s">
        <v>70</v>
      </c>
      <c r="AD80" s="2">
        <v>76.505267821620208</v>
      </c>
      <c r="AE80" s="2">
        <v>19.127352420933068</v>
      </c>
      <c r="AF80" s="2">
        <v>0.42999982454906721</v>
      </c>
      <c r="AG80" s="2" t="s">
        <v>190</v>
      </c>
      <c r="AH80" s="2">
        <v>0.42903212262013934</v>
      </c>
      <c r="AI80" s="2">
        <v>20.285949229433488</v>
      </c>
      <c r="AJ80" s="2">
        <v>1.2524397194180386</v>
      </c>
      <c r="AK80" s="2">
        <v>4.5561579484527259</v>
      </c>
      <c r="AL80" s="2">
        <v>0.82326961922989417</v>
      </c>
      <c r="AM80" s="2">
        <v>17.442863607036859</v>
      </c>
      <c r="AN80" s="2">
        <v>0</v>
      </c>
      <c r="AO80" s="2">
        <v>3.190259835281247</v>
      </c>
      <c r="AP80" s="11">
        <v>8.9679434946656684</v>
      </c>
      <c r="AQ80" s="82" t="s">
        <v>70</v>
      </c>
      <c r="AR80" s="2">
        <v>19.353061630922721</v>
      </c>
      <c r="AS80" s="2">
        <v>0.31837315145391926</v>
      </c>
      <c r="AT80" s="2">
        <v>6.1460777950461294</v>
      </c>
      <c r="AU80" s="2">
        <v>12.888610684422675</v>
      </c>
      <c r="AV80" s="2">
        <v>3.8858804008688872</v>
      </c>
      <c r="AW80" s="2">
        <v>3.8858804008688872</v>
      </c>
      <c r="AX80" s="2">
        <v>99.744209853411803</v>
      </c>
      <c r="AY80" s="2">
        <v>0.79322007604043177</v>
      </c>
      <c r="AZ80" s="2">
        <v>0.537429929452237</v>
      </c>
      <c r="BA80" s="2">
        <v>100</v>
      </c>
      <c r="BB80" s="2">
        <v>19.607506314626605</v>
      </c>
      <c r="BC80" s="2">
        <v>20.768104116015571</v>
      </c>
      <c r="BD80" s="2">
        <v>59.624389569357831</v>
      </c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</row>
    <row r="81" spans="1:107" s="1" customFormat="1" ht="10.5" customHeight="1">
      <c r="A81" s="82" t="s">
        <v>71</v>
      </c>
      <c r="B81" s="1">
        <v>32770725.944269627</v>
      </c>
      <c r="C81" s="1">
        <v>2396149.0214693155</v>
      </c>
      <c r="D81" s="1">
        <v>268518.61582995055</v>
      </c>
      <c r="E81" s="1">
        <v>27087.963876534905</v>
      </c>
      <c r="F81" s="1">
        <v>9870297.5139046814</v>
      </c>
      <c r="G81" s="1">
        <v>3644255.3919677106</v>
      </c>
      <c r="H81" s="1">
        <v>1365569.8893867854</v>
      </c>
      <c r="I81" s="1">
        <v>3489189.5478346506</v>
      </c>
      <c r="J81" s="1">
        <v>996821</v>
      </c>
      <c r="K81" s="1">
        <v>4280288</v>
      </c>
      <c r="L81" s="1">
        <v>160937</v>
      </c>
      <c r="M81" s="1">
        <v>814260</v>
      </c>
      <c r="N81" s="10">
        <v>5457352</v>
      </c>
      <c r="O81" s="82" t="s">
        <v>71</v>
      </c>
      <c r="P81" s="1">
        <v>4551460.5171872862</v>
      </c>
      <c r="Q81" s="1">
        <v>105816.50380136534</v>
      </c>
      <c r="R81" s="1">
        <v>1993626.6727906878</v>
      </c>
      <c r="S81" s="1">
        <v>2452017.3405952328</v>
      </c>
      <c r="T81" s="1">
        <v>604653</v>
      </c>
      <c r="U81" s="1">
        <v>604653</v>
      </c>
      <c r="V81" s="1">
        <v>37926839.46145691</v>
      </c>
      <c r="W81" s="1">
        <v>301616</v>
      </c>
      <c r="X81" s="1">
        <v>204350</v>
      </c>
      <c r="Y81" s="1">
        <v>38024105.46145691</v>
      </c>
      <c r="Z81" s="1">
        <v>2691755.6011758009</v>
      </c>
      <c r="AA81" s="1">
        <v>13514552.905872392</v>
      </c>
      <c r="AB81" s="1">
        <v>21720530.95440872</v>
      </c>
      <c r="AC81" s="82" t="s">
        <v>71</v>
      </c>
      <c r="AD81" s="2">
        <v>86.184081246796552</v>
      </c>
      <c r="AE81" s="2">
        <v>6.3016578362327795</v>
      </c>
      <c r="AF81" s="2">
        <v>0.70617996813135853</v>
      </c>
      <c r="AG81" s="2">
        <v>7.1238924749965751E-2</v>
      </c>
      <c r="AH81" s="2">
        <v>25.958000573898303</v>
      </c>
      <c r="AI81" s="2">
        <v>9.5840660752998001</v>
      </c>
      <c r="AJ81" s="2">
        <v>3.5913267986566937</v>
      </c>
      <c r="AK81" s="2">
        <v>9.1762567599952174</v>
      </c>
      <c r="AL81" s="2">
        <v>2.6215501664080607</v>
      </c>
      <c r="AM81" s="2">
        <v>11.256775006419833</v>
      </c>
      <c r="AN81" s="2">
        <v>0.42324993066078465</v>
      </c>
      <c r="AO81" s="2">
        <v>2.1414310478003848</v>
      </c>
      <c r="AP81" s="11">
        <v>14.352348158543371</v>
      </c>
      <c r="AQ81" s="82" t="s">
        <v>71</v>
      </c>
      <c r="AR81" s="2">
        <v>11.969934498001193</v>
      </c>
      <c r="AS81" s="2">
        <v>0.27828795054396771</v>
      </c>
      <c r="AT81" s="2">
        <v>5.2430600236250795</v>
      </c>
      <c r="AU81" s="2">
        <v>6.4485865238321445</v>
      </c>
      <c r="AV81" s="2">
        <v>1.5901833656886573</v>
      </c>
      <c r="AW81" s="2">
        <v>1.5901833656886573</v>
      </c>
      <c r="AX81" s="2">
        <v>99.744199110486392</v>
      </c>
      <c r="AY81" s="2">
        <v>0.79322313132581834</v>
      </c>
      <c r="AZ81" s="2">
        <v>0.53742224181220821</v>
      </c>
      <c r="BA81" s="2">
        <v>100</v>
      </c>
      <c r="BB81" s="2">
        <v>7.0972315104486707</v>
      </c>
      <c r="BC81" s="2">
        <v>35.633216734567441</v>
      </c>
      <c r="BD81" s="2">
        <v>57.269551754983894</v>
      </c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</row>
    <row r="82" spans="1:107" s="1" customFormat="1" ht="10.5" customHeight="1">
      <c r="A82" s="82" t="s">
        <v>72</v>
      </c>
      <c r="B82" s="1">
        <v>8507320.1168057323</v>
      </c>
      <c r="C82" s="1">
        <v>898427.5865485539</v>
      </c>
      <c r="D82" s="1">
        <v>34561.486933663014</v>
      </c>
      <c r="E82" s="1">
        <v>26145.03787796558</v>
      </c>
      <c r="F82" s="1">
        <v>1021696.0499326652</v>
      </c>
      <c r="G82" s="1">
        <v>1210043.4492670645</v>
      </c>
      <c r="H82" s="1">
        <v>252835.86017320628</v>
      </c>
      <c r="I82" s="1">
        <v>893639.64607261389</v>
      </c>
      <c r="J82" s="1">
        <v>227846</v>
      </c>
      <c r="K82" s="1">
        <v>1774692</v>
      </c>
      <c r="L82" s="1">
        <v>379244</v>
      </c>
      <c r="M82" s="1">
        <v>343509</v>
      </c>
      <c r="N82" s="10">
        <v>1444680</v>
      </c>
      <c r="O82" s="82" t="s">
        <v>72</v>
      </c>
      <c r="P82" s="1">
        <v>1631320.4370004709</v>
      </c>
      <c r="Q82" s="1">
        <v>38146.408420184787</v>
      </c>
      <c r="R82" s="1">
        <v>378947.41674031969</v>
      </c>
      <c r="S82" s="1">
        <v>1214226.6118399664</v>
      </c>
      <c r="T82" s="1">
        <v>107110</v>
      </c>
      <c r="U82" s="1">
        <v>107110</v>
      </c>
      <c r="V82" s="1">
        <v>10245750.553806202</v>
      </c>
      <c r="W82" s="1">
        <v>81480</v>
      </c>
      <c r="X82" s="1">
        <v>55204</v>
      </c>
      <c r="Y82" s="1">
        <v>10272026.553806202</v>
      </c>
      <c r="Z82" s="1">
        <v>959134.11136018252</v>
      </c>
      <c r="AA82" s="1">
        <v>2231739.4991997294</v>
      </c>
      <c r="AB82" s="1">
        <v>7054876.9432462901</v>
      </c>
      <c r="AC82" s="82" t="s">
        <v>72</v>
      </c>
      <c r="AD82" s="2">
        <v>82.8202699072407</v>
      </c>
      <c r="AE82" s="2">
        <v>8.7463518697354825</v>
      </c>
      <c r="AF82" s="2">
        <v>0.33646220395386905</v>
      </c>
      <c r="AG82" s="2">
        <v>0.25452657994033112</v>
      </c>
      <c r="AH82" s="2">
        <v>9.9463922194991348</v>
      </c>
      <c r="AI82" s="2">
        <v>11.779987550934575</v>
      </c>
      <c r="AJ82" s="2">
        <v>2.4614019331902948</v>
      </c>
      <c r="AK82" s="2">
        <v>8.6997404201752584</v>
      </c>
      <c r="AL82" s="2">
        <v>2.2181212130489851</v>
      </c>
      <c r="AM82" s="2">
        <v>17.276941319260946</v>
      </c>
      <c r="AN82" s="2">
        <v>3.6920075898701286</v>
      </c>
      <c r="AO82" s="2">
        <v>3.344121028120941</v>
      </c>
      <c r="AP82" s="11">
        <v>14.064215979510756</v>
      </c>
      <c r="AQ82" s="82" t="s">
        <v>72</v>
      </c>
      <c r="AR82" s="2">
        <v>15.881193729936383</v>
      </c>
      <c r="AS82" s="2">
        <v>0.37136205032540531</v>
      </c>
      <c r="AT82" s="2">
        <v>3.6891202992451797</v>
      </c>
      <c r="AU82" s="2">
        <v>11.820711380365797</v>
      </c>
      <c r="AV82" s="2">
        <v>1.0427348434015817</v>
      </c>
      <c r="AW82" s="2">
        <v>1.0427348434015817</v>
      </c>
      <c r="AX82" s="2">
        <v>99.74419848057866</v>
      </c>
      <c r="AY82" s="2">
        <v>0.79322224853291845</v>
      </c>
      <c r="AZ82" s="2">
        <v>0.53742072911157612</v>
      </c>
      <c r="BA82" s="2">
        <v>100</v>
      </c>
      <c r="BB82" s="2">
        <v>9.3612869679310418</v>
      </c>
      <c r="BC82" s="2">
        <v>21.782098709895475</v>
      </c>
      <c r="BD82" s="2">
        <v>68.856614322173485</v>
      </c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</row>
    <row r="83" spans="1:107" s="1" customFormat="1" ht="10.5" customHeight="1">
      <c r="A83" s="82" t="s">
        <v>73</v>
      </c>
      <c r="B83" s="1">
        <v>6311880.3015391435</v>
      </c>
      <c r="C83" s="1">
        <v>329185.95068964368</v>
      </c>
      <c r="D83" s="1">
        <v>366484.43400573276</v>
      </c>
      <c r="E83" s="1">
        <v>13839.206392940954</v>
      </c>
      <c r="F83" s="1">
        <v>606889.27351341932</v>
      </c>
      <c r="G83" s="1">
        <v>2194588.442342415</v>
      </c>
      <c r="H83" s="1">
        <v>562945.65582284564</v>
      </c>
      <c r="I83" s="1">
        <v>140153.3387721458</v>
      </c>
      <c r="J83" s="1">
        <v>59553</v>
      </c>
      <c r="K83" s="1">
        <v>931591</v>
      </c>
      <c r="L83" s="1">
        <v>10129</v>
      </c>
      <c r="M83" s="1">
        <v>210744</v>
      </c>
      <c r="N83" s="10">
        <v>885777</v>
      </c>
      <c r="O83" s="82" t="s">
        <v>73</v>
      </c>
      <c r="P83" s="1">
        <v>1635912.5808353173</v>
      </c>
      <c r="Q83" s="1">
        <v>15260.280471583876</v>
      </c>
      <c r="R83" s="1">
        <v>445662.89514118107</v>
      </c>
      <c r="S83" s="1">
        <v>1174989.4052225524</v>
      </c>
      <c r="T83" s="1">
        <v>65648</v>
      </c>
      <c r="U83" s="1">
        <v>65648</v>
      </c>
      <c r="V83" s="1">
        <v>8013440.8823744608</v>
      </c>
      <c r="W83" s="1">
        <v>63727</v>
      </c>
      <c r="X83" s="1">
        <v>43176</v>
      </c>
      <c r="Y83" s="1">
        <v>8033991.8823744608</v>
      </c>
      <c r="Z83" s="1">
        <v>709509.59108831745</v>
      </c>
      <c r="AA83" s="1">
        <v>2801477.7158558341</v>
      </c>
      <c r="AB83" s="1">
        <v>4502453.5754303094</v>
      </c>
      <c r="AC83" s="82" t="s">
        <v>73</v>
      </c>
      <c r="AD83" s="2">
        <v>78.564683583843191</v>
      </c>
      <c r="AE83" s="2">
        <v>4.0974145295296482</v>
      </c>
      <c r="AF83" s="2">
        <v>4.5616729438045889</v>
      </c>
      <c r="AG83" s="2">
        <v>0.17225815753314841</v>
      </c>
      <c r="AH83" s="2">
        <v>7.5540190032411649</v>
      </c>
      <c r="AI83" s="2">
        <v>27.31628901887564</v>
      </c>
      <c r="AJ83" s="2">
        <v>7.0070478544778672</v>
      </c>
      <c r="AK83" s="2">
        <v>1.7445043612705671</v>
      </c>
      <c r="AL83" s="2">
        <v>0.74126288490098646</v>
      </c>
      <c r="AM83" s="2">
        <v>11.595617890077662</v>
      </c>
      <c r="AN83" s="2">
        <v>0.12607680152405576</v>
      </c>
      <c r="AO83" s="2">
        <v>2.6231542561344265</v>
      </c>
      <c r="AP83" s="11">
        <v>11.025365882473446</v>
      </c>
      <c r="AQ83" s="82" t="s">
        <v>73</v>
      </c>
      <c r="AR83" s="2">
        <v>20.362387774181077</v>
      </c>
      <c r="AS83" s="2">
        <v>0.18994642632217437</v>
      </c>
      <c r="AT83" s="2">
        <v>5.5472161494077161</v>
      </c>
      <c r="AU83" s="2">
        <v>14.625225198451187</v>
      </c>
      <c r="AV83" s="2">
        <v>0.81712803499370246</v>
      </c>
      <c r="AW83" s="2">
        <v>0.81712803499370246</v>
      </c>
      <c r="AX83" s="2">
        <v>99.744199393017979</v>
      </c>
      <c r="AY83" s="2">
        <v>0.7932171320686644</v>
      </c>
      <c r="AZ83" s="2">
        <v>0.53741652508664539</v>
      </c>
      <c r="BA83" s="2">
        <v>100</v>
      </c>
      <c r="BB83" s="2">
        <v>8.8539942017776863</v>
      </c>
      <c r="BC83" s="2">
        <v>34.959735237052485</v>
      </c>
      <c r="BD83" s="2">
        <v>56.186270561169827</v>
      </c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</row>
    <row r="84" spans="1:107" s="1" customFormat="1" ht="10.5" customHeight="1">
      <c r="A84" s="82" t="s">
        <v>74</v>
      </c>
      <c r="B84" s="1">
        <v>2104281.0944688255</v>
      </c>
      <c r="C84" s="1">
        <v>425664.92052417382</v>
      </c>
      <c r="D84" s="1">
        <v>47100.55498001237</v>
      </c>
      <c r="E84" s="163" t="s">
        <v>190</v>
      </c>
      <c r="F84" s="1">
        <v>69784.782032392483</v>
      </c>
      <c r="G84" s="1">
        <v>656528.41104353836</v>
      </c>
      <c r="H84" s="1">
        <v>26372.574927399219</v>
      </c>
      <c r="I84" s="1">
        <v>69696.850961309363</v>
      </c>
      <c r="J84" s="1">
        <v>22667</v>
      </c>
      <c r="K84" s="1">
        <v>454563</v>
      </c>
      <c r="L84" s="1">
        <v>0</v>
      </c>
      <c r="M84" s="1">
        <v>92347</v>
      </c>
      <c r="N84" s="10">
        <v>239556</v>
      </c>
      <c r="O84" s="82" t="s">
        <v>74</v>
      </c>
      <c r="P84" s="1">
        <v>775530.92357708036</v>
      </c>
      <c r="Q84" s="1">
        <v>4244.1075087876889</v>
      </c>
      <c r="R84" s="1">
        <v>262811.84560734243</v>
      </c>
      <c r="S84" s="1">
        <v>508474.97046095022</v>
      </c>
      <c r="T84" s="1">
        <v>96745</v>
      </c>
      <c r="U84" s="1">
        <v>96745</v>
      </c>
      <c r="V84" s="1">
        <v>2976557.018045906</v>
      </c>
      <c r="W84" s="1">
        <v>23671</v>
      </c>
      <c r="X84" s="1">
        <v>16038</v>
      </c>
      <c r="Y84" s="1">
        <v>2984190.018045906</v>
      </c>
      <c r="Z84" s="1">
        <v>472765.47550418618</v>
      </c>
      <c r="AA84" s="1">
        <v>726313.19307593082</v>
      </c>
      <c r="AB84" s="1">
        <v>1777478.3494657893</v>
      </c>
      <c r="AC84" s="82" t="s">
        <v>74</v>
      </c>
      <c r="AD84" s="2">
        <v>70.51431315512346</v>
      </c>
      <c r="AE84" s="2">
        <v>14.264001888288128</v>
      </c>
      <c r="AF84" s="2">
        <v>1.5783363222578748</v>
      </c>
      <c r="AG84" s="2" t="s">
        <v>190</v>
      </c>
      <c r="AH84" s="2">
        <v>2.3384831934425088</v>
      </c>
      <c r="AI84" s="2">
        <v>22.000221402571523</v>
      </c>
      <c r="AJ84" s="2">
        <v>0.88374315200840969</v>
      </c>
      <c r="AK84" s="2">
        <v>2.335536629364773</v>
      </c>
      <c r="AL84" s="2">
        <v>0.75956959385725387</v>
      </c>
      <c r="AM84" s="2">
        <v>15.232374522104156</v>
      </c>
      <c r="AN84" s="2">
        <v>0</v>
      </c>
      <c r="AO84" s="2">
        <v>3.0945415486802763</v>
      </c>
      <c r="AP84" s="11">
        <v>8.0275049025485643</v>
      </c>
      <c r="AQ84" s="82" t="s">
        <v>74</v>
      </c>
      <c r="AR84" s="2">
        <v>25.987987322768074</v>
      </c>
      <c r="AS84" s="2">
        <v>0.14221974750678901</v>
      </c>
      <c r="AT84" s="2">
        <v>8.8068066717626685</v>
      </c>
      <c r="AU84" s="2">
        <v>17.038960903498616</v>
      </c>
      <c r="AV84" s="2">
        <v>3.2419182228667234</v>
      </c>
      <c r="AW84" s="2">
        <v>3.2419182228667234</v>
      </c>
      <c r="AX84" s="2">
        <v>99.744218700758267</v>
      </c>
      <c r="AY84" s="2">
        <v>0.79321356404442822</v>
      </c>
      <c r="AZ84" s="2">
        <v>0.53743226480269279</v>
      </c>
      <c r="BA84" s="2">
        <v>100</v>
      </c>
      <c r="BB84" s="2">
        <v>15.882963861869989</v>
      </c>
      <c r="BC84" s="2">
        <v>24.401118092901562</v>
      </c>
      <c r="BD84" s="2">
        <v>59.715918045228456</v>
      </c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</row>
    <row r="85" spans="1:107" s="1" customFormat="1" ht="10.5" customHeight="1">
      <c r="A85" s="82" t="s">
        <v>75</v>
      </c>
      <c r="B85" s="1">
        <v>3659815.2462860034</v>
      </c>
      <c r="C85" s="1">
        <v>460186.62514571403</v>
      </c>
      <c r="D85" s="1">
        <v>40524.321337211833</v>
      </c>
      <c r="E85" s="163" t="s">
        <v>190</v>
      </c>
      <c r="F85" s="1">
        <v>452717.04584098252</v>
      </c>
      <c r="G85" s="1">
        <v>655190.74394829583</v>
      </c>
      <c r="H85" s="1">
        <v>52038.027188169523</v>
      </c>
      <c r="I85" s="1">
        <v>199699.48282562959</v>
      </c>
      <c r="J85" s="1">
        <v>34661</v>
      </c>
      <c r="K85" s="1">
        <v>669544</v>
      </c>
      <c r="L85" s="1">
        <v>15534</v>
      </c>
      <c r="M85" s="1">
        <v>126848</v>
      </c>
      <c r="N85" s="10">
        <v>952872</v>
      </c>
      <c r="O85" s="82" t="s">
        <v>75</v>
      </c>
      <c r="P85" s="1">
        <v>848631.99409757531</v>
      </c>
      <c r="Q85" s="1">
        <v>48966.068425729849</v>
      </c>
      <c r="R85" s="1">
        <v>330540.09831777558</v>
      </c>
      <c r="S85" s="1">
        <v>469125.82735406986</v>
      </c>
      <c r="T85" s="1">
        <v>276413</v>
      </c>
      <c r="U85" s="1">
        <v>276413</v>
      </c>
      <c r="V85" s="1">
        <v>4784860.2403835785</v>
      </c>
      <c r="W85" s="1">
        <v>38052</v>
      </c>
      <c r="X85" s="1">
        <v>25781</v>
      </c>
      <c r="Y85" s="1">
        <v>4797131.2403835785</v>
      </c>
      <c r="Z85" s="1">
        <v>500710.94648292585</v>
      </c>
      <c r="AA85" s="1">
        <v>1107907.7897892783</v>
      </c>
      <c r="AB85" s="1">
        <v>3176241.5041113747</v>
      </c>
      <c r="AC85" s="82" t="s">
        <v>75</v>
      </c>
      <c r="AD85" s="2">
        <v>76.291747356767431</v>
      </c>
      <c r="AE85" s="2">
        <v>9.5929546657330462</v>
      </c>
      <c r="AF85" s="2">
        <v>0.84476157325167356</v>
      </c>
      <c r="AG85" s="2" t="s">
        <v>190</v>
      </c>
      <c r="AH85" s="2">
        <v>9.4372453692716416</v>
      </c>
      <c r="AI85" s="2">
        <v>13.657969964063495</v>
      </c>
      <c r="AJ85" s="2">
        <v>1.0847738904889448</v>
      </c>
      <c r="AK85" s="2">
        <v>4.162893880086167</v>
      </c>
      <c r="AL85" s="2">
        <v>0.72253599626823029</v>
      </c>
      <c r="AM85" s="2">
        <v>13.957174954139118</v>
      </c>
      <c r="AN85" s="2">
        <v>0.32381853281874984</v>
      </c>
      <c r="AO85" s="2">
        <v>2.6442470227238819</v>
      </c>
      <c r="AP85" s="11">
        <v>19.86337150792248</v>
      </c>
      <c r="AQ85" s="82" t="s">
        <v>75</v>
      </c>
      <c r="AR85" s="2">
        <v>17.69040602753488</v>
      </c>
      <c r="AS85" s="2">
        <v>1.0207364771161549</v>
      </c>
      <c r="AT85" s="2">
        <v>6.8903701348672213</v>
      </c>
      <c r="AU85" s="2">
        <v>9.7792994155515025</v>
      </c>
      <c r="AV85" s="2">
        <v>5.7620479021519966</v>
      </c>
      <c r="AW85" s="2">
        <v>5.7620479021519966</v>
      </c>
      <c r="AX85" s="2">
        <v>99.744201286454299</v>
      </c>
      <c r="AY85" s="2">
        <v>0.79322407691638142</v>
      </c>
      <c r="AZ85" s="2">
        <v>0.53742536337068303</v>
      </c>
      <c r="BA85" s="2">
        <v>100</v>
      </c>
      <c r="BB85" s="2">
        <v>10.464484255088427</v>
      </c>
      <c r="BC85" s="2">
        <v>23.154444103480497</v>
      </c>
      <c r="BD85" s="2">
        <v>66.381071641431078</v>
      </c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</row>
    <row r="86" spans="1:107" s="1" customFormat="1" ht="10.5" customHeight="1">
      <c r="A86" s="82" t="s">
        <v>76</v>
      </c>
      <c r="B86" s="1">
        <v>12127628.406109367</v>
      </c>
      <c r="C86" s="1">
        <v>1260630.4929590323</v>
      </c>
      <c r="D86" s="1">
        <v>139983.42054617143</v>
      </c>
      <c r="E86" s="1">
        <v>101529.33286390411</v>
      </c>
      <c r="F86" s="1">
        <v>1818744.6733845482</v>
      </c>
      <c r="G86" s="1">
        <v>2648193.6554867234</v>
      </c>
      <c r="H86" s="1">
        <v>172526.92874892228</v>
      </c>
      <c r="I86" s="1">
        <v>782693.90212006425</v>
      </c>
      <c r="J86" s="1">
        <v>94330</v>
      </c>
      <c r="K86" s="1">
        <v>1805143</v>
      </c>
      <c r="L86" s="1">
        <v>89971</v>
      </c>
      <c r="M86" s="1">
        <v>376155</v>
      </c>
      <c r="N86" s="10">
        <v>2837727</v>
      </c>
      <c r="O86" s="82" t="s">
        <v>76</v>
      </c>
      <c r="P86" s="1">
        <v>2188344.9959538695</v>
      </c>
      <c r="Q86" s="1">
        <v>8889.8264496274387</v>
      </c>
      <c r="R86" s="1">
        <v>605190.28753151582</v>
      </c>
      <c r="S86" s="1">
        <v>1574264.8819727262</v>
      </c>
      <c r="T86" s="1">
        <v>400799</v>
      </c>
      <c r="U86" s="1">
        <v>400799</v>
      </c>
      <c r="V86" s="1">
        <v>14716772.402063236</v>
      </c>
      <c r="W86" s="1">
        <v>117036</v>
      </c>
      <c r="X86" s="1">
        <v>79294</v>
      </c>
      <c r="Y86" s="1">
        <v>14754514.402063236</v>
      </c>
      <c r="Z86" s="1">
        <v>1502143.2463691079</v>
      </c>
      <c r="AA86" s="1">
        <v>4466938.3288712716</v>
      </c>
      <c r="AB86" s="1">
        <v>8747690.8268228546</v>
      </c>
      <c r="AC86" s="82" t="s">
        <v>76</v>
      </c>
      <c r="AD86" s="2">
        <v>82.196052514025595</v>
      </c>
      <c r="AE86" s="2">
        <v>8.5440324134472956</v>
      </c>
      <c r="AF86" s="2">
        <v>0.94874976384581311</v>
      </c>
      <c r="AG86" s="2">
        <v>0.68812385211204585</v>
      </c>
      <c r="AH86" s="2">
        <v>12.32669963797805</v>
      </c>
      <c r="AI86" s="2">
        <v>17.948361995000027</v>
      </c>
      <c r="AJ86" s="2">
        <v>1.1693162109408124</v>
      </c>
      <c r="AK86" s="2">
        <v>5.3047757506042643</v>
      </c>
      <c r="AL86" s="2">
        <v>0.63932974972601686</v>
      </c>
      <c r="AM86" s="2">
        <v>12.234513117880539</v>
      </c>
      <c r="AN86" s="2">
        <v>0.60978624947100035</v>
      </c>
      <c r="AO86" s="2">
        <v>2.5494231104440783</v>
      </c>
      <c r="AP86" s="11">
        <v>19.232940662575647</v>
      </c>
      <c r="AQ86" s="82" t="s">
        <v>76</v>
      </c>
      <c r="AR86" s="2">
        <v>14.831697854101227</v>
      </c>
      <c r="AS86" s="2">
        <v>6.0251569163023808E-2</v>
      </c>
      <c r="AT86" s="2">
        <v>4.1017296201011364</v>
      </c>
      <c r="AU86" s="2">
        <v>10.669716664837066</v>
      </c>
      <c r="AV86" s="2">
        <v>2.7164499561161648</v>
      </c>
      <c r="AW86" s="2">
        <v>2.7164499561161648</v>
      </c>
      <c r="AX86" s="2">
        <v>99.744200324242982</v>
      </c>
      <c r="AY86" s="2">
        <v>0.7932216324492114</v>
      </c>
      <c r="AZ86" s="2">
        <v>0.53742195669219539</v>
      </c>
      <c r="BA86" s="2">
        <v>100</v>
      </c>
      <c r="BB86" s="2">
        <v>10.207015542066229</v>
      </c>
      <c r="BC86" s="2">
        <v>30.352703750756</v>
      </c>
      <c r="BD86" s="2">
        <v>59.440280707177763</v>
      </c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</row>
    <row r="87" spans="1:107" s="1" customFormat="1" ht="10.5" customHeight="1">
      <c r="A87" s="82" t="s">
        <v>77</v>
      </c>
      <c r="B87" s="1">
        <v>8125164.0837053722</v>
      </c>
      <c r="C87" s="1">
        <v>47465.727716505688</v>
      </c>
      <c r="D87" s="1">
        <v>510428.13888817787</v>
      </c>
      <c r="E87" s="1">
        <v>37384.476813393849</v>
      </c>
      <c r="F87" s="1">
        <v>396694.0872371291</v>
      </c>
      <c r="G87" s="1">
        <v>5373798.9161792779</v>
      </c>
      <c r="H87" s="1">
        <v>491848.32236129482</v>
      </c>
      <c r="I87" s="1">
        <v>125086.41450959217</v>
      </c>
      <c r="J87" s="1">
        <v>41775</v>
      </c>
      <c r="K87" s="1">
        <v>564110</v>
      </c>
      <c r="L87" s="1">
        <v>0</v>
      </c>
      <c r="M87" s="1">
        <v>124134</v>
      </c>
      <c r="N87" s="10">
        <v>412439</v>
      </c>
      <c r="O87" s="82" t="s">
        <v>77</v>
      </c>
      <c r="P87" s="1">
        <v>1686761.8262910377</v>
      </c>
      <c r="Q87" s="1">
        <v>0</v>
      </c>
      <c r="R87" s="1">
        <v>631212.61768284219</v>
      </c>
      <c r="S87" s="1">
        <v>1055549.2086081957</v>
      </c>
      <c r="T87" s="1">
        <v>27641</v>
      </c>
      <c r="U87" s="1">
        <v>27641</v>
      </c>
      <c r="V87" s="1">
        <v>9839566.909996409</v>
      </c>
      <c r="W87" s="1">
        <v>78250</v>
      </c>
      <c r="X87" s="1">
        <v>53016</v>
      </c>
      <c r="Y87" s="1">
        <v>9864800.909996409</v>
      </c>
      <c r="Z87" s="1">
        <v>595278.34341807745</v>
      </c>
      <c r="AA87" s="1">
        <v>5770493.0034164069</v>
      </c>
      <c r="AB87" s="1">
        <v>3473795.5631619254</v>
      </c>
      <c r="AC87" s="82" t="s">
        <v>77</v>
      </c>
      <c r="AD87" s="2">
        <v>82.36521099449466</v>
      </c>
      <c r="AE87" s="2">
        <v>0.48116255106990263</v>
      </c>
      <c r="AF87" s="2">
        <v>5.1742365968170727</v>
      </c>
      <c r="AG87" s="2">
        <v>0.37896838622977802</v>
      </c>
      <c r="AH87" s="2">
        <v>4.0213085986879129</v>
      </c>
      <c r="AI87" s="2">
        <v>54.474479162917376</v>
      </c>
      <c r="AJ87" s="2">
        <v>4.9858920301461396</v>
      </c>
      <c r="AK87" s="2">
        <v>1.2680074909858237</v>
      </c>
      <c r="AL87" s="2">
        <v>0.42347534817116955</v>
      </c>
      <c r="AM87" s="2">
        <v>5.7184124154838658</v>
      </c>
      <c r="AN87" s="2">
        <v>0</v>
      </c>
      <c r="AO87" s="2">
        <v>1.2583528155566719</v>
      </c>
      <c r="AP87" s="11">
        <v>4.1809155984289417</v>
      </c>
      <c r="AQ87" s="82" t="s">
        <v>77</v>
      </c>
      <c r="AR87" s="2">
        <v>17.098792379902694</v>
      </c>
      <c r="AS87" s="2">
        <v>0</v>
      </c>
      <c r="AT87" s="2">
        <v>6.3986351416703044</v>
      </c>
      <c r="AU87" s="2">
        <v>10.700157238232393</v>
      </c>
      <c r="AV87" s="2">
        <v>0.28019825490842126</v>
      </c>
      <c r="AW87" s="2">
        <v>0.28019825490842126</v>
      </c>
      <c r="AX87" s="2">
        <v>99.744201629305778</v>
      </c>
      <c r="AY87" s="2">
        <v>0.79322432063181381</v>
      </c>
      <c r="AZ87" s="2">
        <v>0.53742594993758774</v>
      </c>
      <c r="BA87" s="2">
        <v>100</v>
      </c>
      <c r="BB87" s="2">
        <v>6.0498429337708997</v>
      </c>
      <c r="BC87" s="2">
        <v>58.645802769570402</v>
      </c>
      <c r="BD87" s="2">
        <v>35.304354296658708</v>
      </c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</row>
    <row r="88" spans="1:107" s="1" customFormat="1" ht="10.5" customHeight="1">
      <c r="A88" s="82" t="s">
        <v>78</v>
      </c>
      <c r="B88" s="1">
        <v>9419063.5356518459</v>
      </c>
      <c r="C88" s="1">
        <v>455215.88158607995</v>
      </c>
      <c r="D88" s="1">
        <v>239438.07489759446</v>
      </c>
      <c r="E88" s="1">
        <v>10984.540249436981</v>
      </c>
      <c r="F88" s="1">
        <v>102581.89435432828</v>
      </c>
      <c r="G88" s="1">
        <v>1426170.2318004866</v>
      </c>
      <c r="H88" s="1">
        <v>189342.84585504953</v>
      </c>
      <c r="I88" s="1">
        <v>165934.06690887094</v>
      </c>
      <c r="J88" s="1">
        <v>68565</v>
      </c>
      <c r="K88" s="1">
        <v>1236161</v>
      </c>
      <c r="L88" s="1">
        <v>4276178</v>
      </c>
      <c r="M88" s="1">
        <v>254869</v>
      </c>
      <c r="N88" s="10">
        <v>993623</v>
      </c>
      <c r="O88" s="82" t="s">
        <v>78</v>
      </c>
      <c r="P88" s="1">
        <v>1570989.3805597834</v>
      </c>
      <c r="Q88" s="1">
        <v>225560.6249613057</v>
      </c>
      <c r="R88" s="1">
        <v>544246.79930146644</v>
      </c>
      <c r="S88" s="1">
        <v>801181.95629701146</v>
      </c>
      <c r="T88" s="1">
        <v>152027</v>
      </c>
      <c r="U88" s="1">
        <v>152027</v>
      </c>
      <c r="V88" s="1">
        <v>11142079.916211629</v>
      </c>
      <c r="W88" s="1">
        <v>88608</v>
      </c>
      <c r="X88" s="1">
        <v>60034</v>
      </c>
      <c r="Y88" s="1">
        <v>11170653.916211629</v>
      </c>
      <c r="Z88" s="1">
        <v>705638.49673311145</v>
      </c>
      <c r="AA88" s="1">
        <v>1528752.1261548148</v>
      </c>
      <c r="AB88" s="1">
        <v>8907689.2933237031</v>
      </c>
      <c r="AC88" s="82" t="s">
        <v>78</v>
      </c>
      <c r="AD88" s="2">
        <v>84.319714909278915</v>
      </c>
      <c r="AE88" s="2">
        <v>4.0751050475696777</v>
      </c>
      <c r="AF88" s="2">
        <v>2.143456208504547</v>
      </c>
      <c r="AG88" s="2">
        <v>9.8333905354416648E-2</v>
      </c>
      <c r="AH88" s="2">
        <v>0.91831592961137498</v>
      </c>
      <c r="AI88" s="2">
        <v>12.767115000588545</v>
      </c>
      <c r="AJ88" s="2">
        <v>1.6950023452097289</v>
      </c>
      <c r="AK88" s="2">
        <v>1.4854463145443606</v>
      </c>
      <c r="AL88" s="2">
        <v>0.61379575908706396</v>
      </c>
      <c r="AM88" s="2">
        <v>11.066147150132341</v>
      </c>
      <c r="AN88" s="2">
        <v>38.280462648602096</v>
      </c>
      <c r="AO88" s="2">
        <v>2.2815942729200156</v>
      </c>
      <c r="AP88" s="11">
        <v>8.8949403271547531</v>
      </c>
      <c r="AQ88" s="82" t="s">
        <v>78</v>
      </c>
      <c r="AR88" s="2">
        <v>14.063539989184109</v>
      </c>
      <c r="AS88" s="2">
        <v>2.0192248963505746</v>
      </c>
      <c r="AT88" s="2">
        <v>4.872112262932232</v>
      </c>
      <c r="AU88" s="2">
        <v>7.1722028299013054</v>
      </c>
      <c r="AV88" s="2">
        <v>1.3609498704401526</v>
      </c>
      <c r="AW88" s="2">
        <v>1.3609498704401526</v>
      </c>
      <c r="AX88" s="2">
        <v>99.744204768903174</v>
      </c>
      <c r="AY88" s="2">
        <v>0.79322124438396502</v>
      </c>
      <c r="AZ88" s="2">
        <v>0.53742601328714057</v>
      </c>
      <c r="BA88" s="2">
        <v>100</v>
      </c>
      <c r="BB88" s="2">
        <v>6.3330949162051304</v>
      </c>
      <c r="BC88" s="2">
        <v>13.720527384931907</v>
      </c>
      <c r="BD88" s="2">
        <v>79.94637769886296</v>
      </c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</row>
    <row r="89" spans="1:107" s="1" customFormat="1" ht="10.5" customHeight="1">
      <c r="A89" s="83" t="s">
        <v>79</v>
      </c>
      <c r="B89" s="3">
        <v>7456408.9828663757</v>
      </c>
      <c r="C89" s="3">
        <v>310831.59446854593</v>
      </c>
      <c r="D89" s="3">
        <v>393205.9105368731</v>
      </c>
      <c r="E89" s="3">
        <v>498556.93734915159</v>
      </c>
      <c r="F89" s="3">
        <v>282405.50275732926</v>
      </c>
      <c r="G89" s="3">
        <v>2490631.0789518193</v>
      </c>
      <c r="H89" s="3">
        <v>290195.34103118349</v>
      </c>
      <c r="I89" s="3">
        <v>280506.61777147243</v>
      </c>
      <c r="J89" s="3">
        <v>101013</v>
      </c>
      <c r="K89" s="3">
        <v>1652255</v>
      </c>
      <c r="L89" s="3">
        <v>32683</v>
      </c>
      <c r="M89" s="3">
        <v>382768</v>
      </c>
      <c r="N89" s="12">
        <v>741357</v>
      </c>
      <c r="O89" s="83" t="s">
        <v>79</v>
      </c>
      <c r="P89" s="3">
        <v>3393722.3516050084</v>
      </c>
      <c r="Q89" s="3">
        <v>0</v>
      </c>
      <c r="R89" s="3">
        <v>956683.69824183593</v>
      </c>
      <c r="S89" s="3">
        <v>2437038.6533631724</v>
      </c>
      <c r="T89" s="3">
        <v>259137</v>
      </c>
      <c r="U89" s="3">
        <v>259137</v>
      </c>
      <c r="V89" s="3">
        <v>11109268.334471384</v>
      </c>
      <c r="W89" s="3">
        <v>88347</v>
      </c>
      <c r="X89" s="3">
        <v>59857</v>
      </c>
      <c r="Y89" s="3">
        <v>11137758.334471384</v>
      </c>
      <c r="Z89" s="3">
        <v>1202594.4423545706</v>
      </c>
      <c r="AA89" s="3">
        <v>2773036.5817091484</v>
      </c>
      <c r="AB89" s="3">
        <v>7133637.3104076646</v>
      </c>
      <c r="AC89" s="83" t="s">
        <v>79</v>
      </c>
      <c r="AD89" s="13">
        <v>66.947124896656945</v>
      </c>
      <c r="AE89" s="13">
        <v>2.7907913346128321</v>
      </c>
      <c r="AF89" s="13">
        <v>3.5303864451781108</v>
      </c>
      <c r="AG89" s="13">
        <v>4.476277203879679</v>
      </c>
      <c r="AH89" s="13">
        <v>2.5355685971681008</v>
      </c>
      <c r="AI89" s="13">
        <v>22.362049922050392</v>
      </c>
      <c r="AJ89" s="13">
        <v>2.6055094060806505</v>
      </c>
      <c r="AK89" s="13">
        <v>2.5185195202458641</v>
      </c>
      <c r="AL89" s="13">
        <v>0.90694192643204119</v>
      </c>
      <c r="AM89" s="13">
        <v>14.834717636907847</v>
      </c>
      <c r="AN89" s="13">
        <v>0.29344324969635988</v>
      </c>
      <c r="AO89" s="13">
        <v>3.4366700058065747</v>
      </c>
      <c r="AP89" s="14">
        <v>6.656249648598485</v>
      </c>
      <c r="AQ89" s="83" t="s">
        <v>79</v>
      </c>
      <c r="AR89" s="13">
        <v>30.470425463456419</v>
      </c>
      <c r="AS89" s="13">
        <v>0</v>
      </c>
      <c r="AT89" s="13">
        <v>8.5895533868866405</v>
      </c>
      <c r="AU89" s="13">
        <v>21.88087207656978</v>
      </c>
      <c r="AV89" s="13">
        <v>2.3266531039551333</v>
      </c>
      <c r="AW89" s="13">
        <v>2.3266531039551333</v>
      </c>
      <c r="AX89" s="13">
        <v>99.744203464068491</v>
      </c>
      <c r="AY89" s="13">
        <v>0.79322065847456813</v>
      </c>
      <c r="AZ89" s="13">
        <v>0.53742412254306571</v>
      </c>
      <c r="BA89" s="13">
        <v>100</v>
      </c>
      <c r="BB89" s="13">
        <v>10.825145330435427</v>
      </c>
      <c r="BC89" s="13">
        <v>24.961469092474655</v>
      </c>
      <c r="BD89" s="13">
        <v>64.213385577089909</v>
      </c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</row>
    <row r="90" spans="1:107" s="1" customFormat="1" ht="10.5" customHeight="1">
      <c r="A90" s="82" t="s">
        <v>80</v>
      </c>
      <c r="B90" s="1">
        <v>37771819.806430504</v>
      </c>
      <c r="C90" s="1">
        <v>1178522.7204907911</v>
      </c>
      <c r="D90" s="1">
        <v>27879.128707790904</v>
      </c>
      <c r="E90" s="1">
        <v>4248769.7861638218</v>
      </c>
      <c r="F90" s="1">
        <v>1502861.8634181274</v>
      </c>
      <c r="G90" s="1">
        <v>2841035.8259725925</v>
      </c>
      <c r="H90" s="1">
        <v>1326300.0771380567</v>
      </c>
      <c r="I90" s="1">
        <v>4048830.4045393271</v>
      </c>
      <c r="J90" s="1">
        <v>1422894</v>
      </c>
      <c r="K90" s="1">
        <v>6457497</v>
      </c>
      <c r="L90" s="1">
        <v>3400587</v>
      </c>
      <c r="M90" s="1">
        <v>1200573</v>
      </c>
      <c r="N90" s="10">
        <v>10116069</v>
      </c>
      <c r="O90" s="82" t="s">
        <v>80</v>
      </c>
      <c r="P90" s="1">
        <v>4943582.5920711923</v>
      </c>
      <c r="Q90" s="1">
        <v>0</v>
      </c>
      <c r="R90" s="1">
        <v>2559022.3404997583</v>
      </c>
      <c r="S90" s="1">
        <v>2384560.2515714345</v>
      </c>
      <c r="T90" s="1">
        <v>970900</v>
      </c>
      <c r="U90" s="1">
        <v>970900</v>
      </c>
      <c r="V90" s="1">
        <v>43686302.398501694</v>
      </c>
      <c r="W90" s="1">
        <v>347418</v>
      </c>
      <c r="X90" s="1">
        <v>235382</v>
      </c>
      <c r="Y90" s="1">
        <v>43798338.398501694</v>
      </c>
      <c r="Z90" s="1">
        <v>5455171.6353624035</v>
      </c>
      <c r="AA90" s="1">
        <v>4343897.6893907199</v>
      </c>
      <c r="AB90" s="1">
        <v>33887233.073748574</v>
      </c>
      <c r="AC90" s="82" t="s">
        <v>80</v>
      </c>
      <c r="AD90" s="2">
        <v>86.240303142921633</v>
      </c>
      <c r="AE90" s="2">
        <v>2.6907932208933008</v>
      </c>
      <c r="AF90" s="2">
        <v>6.3653393546876255E-2</v>
      </c>
      <c r="AG90" s="2">
        <v>9.7007556485502846</v>
      </c>
      <c r="AH90" s="2">
        <v>3.4313216399769613</v>
      </c>
      <c r="AI90" s="2">
        <v>6.4866292417837066</v>
      </c>
      <c r="AJ90" s="2">
        <v>3.0281972459106541</v>
      </c>
      <c r="AK90" s="2">
        <v>9.2442557242715733</v>
      </c>
      <c r="AL90" s="2">
        <v>3.2487396828932575</v>
      </c>
      <c r="AM90" s="2">
        <v>14.743703154320817</v>
      </c>
      <c r="AN90" s="2">
        <v>7.7641918034870736</v>
      </c>
      <c r="AO90" s="2">
        <v>2.7411382346894482</v>
      </c>
      <c r="AP90" s="11">
        <v>23.096924152597676</v>
      </c>
      <c r="AQ90" s="82" t="s">
        <v>80</v>
      </c>
      <c r="AR90" s="2">
        <v>11.287146437135863</v>
      </c>
      <c r="AS90" s="2">
        <v>0</v>
      </c>
      <c r="AT90" s="2">
        <v>5.8427384098829203</v>
      </c>
      <c r="AU90" s="2">
        <v>5.4444080272529431</v>
      </c>
      <c r="AV90" s="2">
        <v>2.2167507615613422</v>
      </c>
      <c r="AW90" s="2">
        <v>2.2167507615613422</v>
      </c>
      <c r="AX90" s="2">
        <v>99.744200341618821</v>
      </c>
      <c r="AY90" s="2">
        <v>0.79322187257196242</v>
      </c>
      <c r="AZ90" s="2">
        <v>0.53742221419078362</v>
      </c>
      <c r="BA90" s="2">
        <v>100</v>
      </c>
      <c r="BB90" s="2">
        <v>12.487144335542343</v>
      </c>
      <c r="BC90" s="2">
        <v>9.9433860292550236</v>
      </c>
      <c r="BD90" s="2">
        <v>77.569469635202637</v>
      </c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</row>
    <row r="91" spans="1:107" s="1" customFormat="1" ht="10.5" customHeight="1">
      <c r="A91" s="82" t="s">
        <v>81</v>
      </c>
      <c r="B91" s="1">
        <v>29000401.787721843</v>
      </c>
      <c r="C91" s="1">
        <v>332896.60379508481</v>
      </c>
      <c r="D91" s="1">
        <v>82383.262932001264</v>
      </c>
      <c r="E91" s="1">
        <v>439059.99952601368</v>
      </c>
      <c r="F91" s="1">
        <v>1840659.1484621323</v>
      </c>
      <c r="G91" s="1">
        <v>6387228.3139215326</v>
      </c>
      <c r="H91" s="1">
        <v>1347456.7472472526</v>
      </c>
      <c r="I91" s="1">
        <v>1906090.7118378223</v>
      </c>
      <c r="J91" s="1">
        <v>638645</v>
      </c>
      <c r="K91" s="1">
        <v>3077514</v>
      </c>
      <c r="L91" s="1">
        <v>6525278</v>
      </c>
      <c r="M91" s="1">
        <v>662589</v>
      </c>
      <c r="N91" s="10">
        <v>5760601</v>
      </c>
      <c r="O91" s="82" t="s">
        <v>81</v>
      </c>
      <c r="P91" s="1">
        <v>3279124.5815603705</v>
      </c>
      <c r="Q91" s="1">
        <v>235562.75290683031</v>
      </c>
      <c r="R91" s="1">
        <v>1660717.2589641374</v>
      </c>
      <c r="S91" s="1">
        <v>1382844.5696894031</v>
      </c>
      <c r="T91" s="1">
        <v>616928</v>
      </c>
      <c r="U91" s="1">
        <v>616928</v>
      </c>
      <c r="V91" s="1">
        <v>32896454.369282212</v>
      </c>
      <c r="W91" s="1">
        <v>261611</v>
      </c>
      <c r="X91" s="1">
        <v>177246</v>
      </c>
      <c r="Y91" s="1">
        <v>32980819.369282212</v>
      </c>
      <c r="Z91" s="1">
        <v>854339.86625309975</v>
      </c>
      <c r="AA91" s="1">
        <v>8227887.4623836651</v>
      </c>
      <c r="AB91" s="1">
        <v>23814227.040645447</v>
      </c>
      <c r="AC91" s="82" t="s">
        <v>81</v>
      </c>
      <c r="AD91" s="2">
        <v>87.931113727066261</v>
      </c>
      <c r="AE91" s="2">
        <v>1.0093642612928506</v>
      </c>
      <c r="AF91" s="2">
        <v>0.24979143789475305</v>
      </c>
      <c r="AG91" s="2">
        <v>1.3312586161365867</v>
      </c>
      <c r="AH91" s="2">
        <v>5.5809988461854037</v>
      </c>
      <c r="AI91" s="2">
        <v>19.366493725957856</v>
      </c>
      <c r="AJ91" s="2">
        <v>4.0855769293053141</v>
      </c>
      <c r="AK91" s="2">
        <v>5.7793916230387037</v>
      </c>
      <c r="AL91" s="2">
        <v>1.9364133827276087</v>
      </c>
      <c r="AM91" s="2">
        <v>9.3312235986057566</v>
      </c>
      <c r="AN91" s="2">
        <v>19.785069397267723</v>
      </c>
      <c r="AO91" s="2">
        <v>2.0090131557408313</v>
      </c>
      <c r="AP91" s="11">
        <v>17.466518752912876</v>
      </c>
      <c r="AQ91" s="82" t="s">
        <v>81</v>
      </c>
      <c r="AR91" s="2">
        <v>9.9425200594454992</v>
      </c>
      <c r="AS91" s="2">
        <v>0.71424166352346463</v>
      </c>
      <c r="AT91" s="2">
        <v>5.0354032759747076</v>
      </c>
      <c r="AU91" s="2">
        <v>4.1928751199473275</v>
      </c>
      <c r="AV91" s="2">
        <v>1.8705660192742102</v>
      </c>
      <c r="AW91" s="2">
        <v>1.8705660192742102</v>
      </c>
      <c r="AX91" s="2">
        <v>99.744199805785982</v>
      </c>
      <c r="AY91" s="2">
        <v>0.7932216512597019</v>
      </c>
      <c r="AZ91" s="2">
        <v>0.53742145704567912</v>
      </c>
      <c r="BA91" s="2">
        <v>100</v>
      </c>
      <c r="BB91" s="2">
        <v>2.5970575936927065</v>
      </c>
      <c r="BC91" s="2">
        <v>25.011471966008092</v>
      </c>
      <c r="BD91" s="2">
        <v>72.391470440299202</v>
      </c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</row>
    <row r="92" spans="1:107" s="1" customFormat="1" ht="10.5" customHeight="1">
      <c r="A92" s="82" t="s">
        <v>82</v>
      </c>
      <c r="B92" s="1">
        <v>17443813.248393707</v>
      </c>
      <c r="C92" s="1">
        <v>1227136.1549035388</v>
      </c>
      <c r="D92" s="1">
        <v>85584.708255573569</v>
      </c>
      <c r="E92" s="1">
        <v>289836.73283795879</v>
      </c>
      <c r="F92" s="1">
        <v>283527.60153151647</v>
      </c>
      <c r="G92" s="1">
        <v>7743244.5598945646</v>
      </c>
      <c r="H92" s="1">
        <v>561701.43998509971</v>
      </c>
      <c r="I92" s="1">
        <v>701529.05098545586</v>
      </c>
      <c r="J92" s="1">
        <v>230640</v>
      </c>
      <c r="K92" s="1">
        <v>2448590</v>
      </c>
      <c r="L92" s="1">
        <v>717122</v>
      </c>
      <c r="M92" s="1">
        <v>484305</v>
      </c>
      <c r="N92" s="10">
        <v>2670596</v>
      </c>
      <c r="O92" s="82" t="s">
        <v>82</v>
      </c>
      <c r="P92" s="1">
        <v>2669689.0170731358</v>
      </c>
      <c r="Q92" s="1">
        <v>169726.14249573066</v>
      </c>
      <c r="R92" s="1">
        <v>1102886.5213113199</v>
      </c>
      <c r="S92" s="1">
        <v>1397076.3532660853</v>
      </c>
      <c r="T92" s="1">
        <v>410807</v>
      </c>
      <c r="U92" s="1">
        <v>410807</v>
      </c>
      <c r="V92" s="1">
        <v>20524309.265466843</v>
      </c>
      <c r="W92" s="1">
        <v>163221</v>
      </c>
      <c r="X92" s="1">
        <v>110585</v>
      </c>
      <c r="Y92" s="1">
        <v>20576945.265466843</v>
      </c>
      <c r="Z92" s="1">
        <v>1602557.5959970711</v>
      </c>
      <c r="AA92" s="1">
        <v>8026772.1614260813</v>
      </c>
      <c r="AB92" s="1">
        <v>10894979.508043688</v>
      </c>
      <c r="AC92" s="82" t="s">
        <v>82</v>
      </c>
      <c r="AD92" s="2">
        <v>84.773580448156707</v>
      </c>
      <c r="AE92" s="2">
        <v>5.9636459108581779</v>
      </c>
      <c r="AF92" s="2">
        <v>0.41592523647912738</v>
      </c>
      <c r="AG92" s="2">
        <v>1.408550827631232</v>
      </c>
      <c r="AH92" s="2">
        <v>1.377889661821404</v>
      </c>
      <c r="AI92" s="2">
        <v>37.630680647674303</v>
      </c>
      <c r="AJ92" s="2">
        <v>2.7297610638434873</v>
      </c>
      <c r="AK92" s="2">
        <v>3.4092963845454434</v>
      </c>
      <c r="AL92" s="2">
        <v>1.1208660810653486</v>
      </c>
      <c r="AM92" s="2">
        <v>11.899676887945725</v>
      </c>
      <c r="AN92" s="2">
        <v>3.4850751204723593</v>
      </c>
      <c r="AO92" s="2">
        <v>2.353629237731329</v>
      </c>
      <c r="AP92" s="11">
        <v>12.978583388088778</v>
      </c>
      <c r="AQ92" s="82" t="s">
        <v>82</v>
      </c>
      <c r="AR92" s="2">
        <v>12.974175625346723</v>
      </c>
      <c r="AS92" s="2">
        <v>0.8248364385775605</v>
      </c>
      <c r="AT92" s="2">
        <v>5.3598165669528886</v>
      </c>
      <c r="AU92" s="2">
        <v>6.7895226198162737</v>
      </c>
      <c r="AV92" s="2">
        <v>1.9964430808368567</v>
      </c>
      <c r="AW92" s="2">
        <v>1.9964430808368567</v>
      </c>
      <c r="AX92" s="2">
        <v>99.744199154340279</v>
      </c>
      <c r="AY92" s="2">
        <v>0.79322269605258089</v>
      </c>
      <c r="AZ92" s="2">
        <v>0.53742185039287016</v>
      </c>
      <c r="BA92" s="2">
        <v>100</v>
      </c>
      <c r="BB92" s="2">
        <v>7.8080951483880279</v>
      </c>
      <c r="BC92" s="2">
        <v>39.108610465792964</v>
      </c>
      <c r="BD92" s="2">
        <v>53.083294385818988</v>
      </c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</row>
    <row r="93" spans="1:107" s="1" customFormat="1" ht="10.5" customHeight="1">
      <c r="A93" s="82" t="s">
        <v>83</v>
      </c>
      <c r="B93" s="1">
        <v>7214361.6136834053</v>
      </c>
      <c r="C93" s="1">
        <v>62020.916190944379</v>
      </c>
      <c r="D93" s="1">
        <v>30655.902657282633</v>
      </c>
      <c r="E93" s="1">
        <v>329203.6443537302</v>
      </c>
      <c r="F93" s="1">
        <v>1765564.7892986764</v>
      </c>
      <c r="G93" s="1">
        <v>1173252.101403675</v>
      </c>
      <c r="H93" s="1">
        <v>293099.84488392802</v>
      </c>
      <c r="I93" s="1">
        <v>492011.41489516874</v>
      </c>
      <c r="J93" s="1">
        <v>45605</v>
      </c>
      <c r="K93" s="1">
        <v>1293301</v>
      </c>
      <c r="L93" s="1">
        <v>483628</v>
      </c>
      <c r="M93" s="1">
        <v>276808</v>
      </c>
      <c r="N93" s="10">
        <v>969211</v>
      </c>
      <c r="O93" s="82" t="s">
        <v>83</v>
      </c>
      <c r="P93" s="1">
        <v>1277172.5668623247</v>
      </c>
      <c r="Q93" s="1">
        <v>0</v>
      </c>
      <c r="R93" s="1">
        <v>488705.80329798482</v>
      </c>
      <c r="S93" s="1">
        <v>788466.76356433984</v>
      </c>
      <c r="T93" s="1">
        <v>228041</v>
      </c>
      <c r="U93" s="1">
        <v>228041</v>
      </c>
      <c r="V93" s="1">
        <v>8719575.1805457305</v>
      </c>
      <c r="W93" s="1">
        <v>69343</v>
      </c>
      <c r="X93" s="1">
        <v>46981</v>
      </c>
      <c r="Y93" s="1">
        <v>8741937.1805457305</v>
      </c>
      <c r="Z93" s="1">
        <v>421880.46320195717</v>
      </c>
      <c r="AA93" s="1">
        <v>2938816.8907023515</v>
      </c>
      <c r="AB93" s="1">
        <v>5358877.8266414218</v>
      </c>
      <c r="AC93" s="82" t="s">
        <v>83</v>
      </c>
      <c r="AD93" s="2">
        <v>82.525891741000095</v>
      </c>
      <c r="AE93" s="2">
        <v>0.70946421725570696</v>
      </c>
      <c r="AF93" s="2">
        <v>0.35067630919956899</v>
      </c>
      <c r="AG93" s="2">
        <v>3.7657974148606166</v>
      </c>
      <c r="AH93" s="2">
        <v>20.196493669935727</v>
      </c>
      <c r="AI93" s="2">
        <v>13.420962392804942</v>
      </c>
      <c r="AJ93" s="2">
        <v>3.3528020029266643</v>
      </c>
      <c r="AK93" s="2">
        <v>5.6281737643927343</v>
      </c>
      <c r="AL93" s="2">
        <v>0.52168071055794329</v>
      </c>
      <c r="AM93" s="2">
        <v>14.794215209851961</v>
      </c>
      <c r="AN93" s="2">
        <v>5.5322749410309617</v>
      </c>
      <c r="AO93" s="2">
        <v>3.166437761827062</v>
      </c>
      <c r="AP93" s="11">
        <v>11.086913346356205</v>
      </c>
      <c r="AQ93" s="82" t="s">
        <v>83</v>
      </c>
      <c r="AR93" s="2">
        <v>14.609720254047801</v>
      </c>
      <c r="AS93" s="2">
        <v>0</v>
      </c>
      <c r="AT93" s="2">
        <v>5.5903605025388261</v>
      </c>
      <c r="AU93" s="2">
        <v>9.0193597515089721</v>
      </c>
      <c r="AV93" s="2">
        <v>2.6085865785844522</v>
      </c>
      <c r="AW93" s="2">
        <v>2.6085865785844522</v>
      </c>
      <c r="AX93" s="2">
        <v>99.744198573632346</v>
      </c>
      <c r="AY93" s="2">
        <v>0.79322235527287488</v>
      </c>
      <c r="AZ93" s="2">
        <v>0.53742092890522386</v>
      </c>
      <c r="BA93" s="2">
        <v>100</v>
      </c>
      <c r="BB93" s="2">
        <v>4.8383144186108504</v>
      </c>
      <c r="BC93" s="2">
        <v>33.703670532701572</v>
      </c>
      <c r="BD93" s="2">
        <v>61.458015048687578</v>
      </c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</row>
    <row r="94" spans="1:107" s="1" customFormat="1" ht="10.5" customHeight="1">
      <c r="A94" s="82" t="s">
        <v>84</v>
      </c>
      <c r="B94" s="1">
        <v>11234024.436574355</v>
      </c>
      <c r="C94" s="1">
        <v>66631.633906523319</v>
      </c>
      <c r="D94" s="1">
        <v>28298.827349153908</v>
      </c>
      <c r="E94" s="1">
        <v>2425980.3213582058</v>
      </c>
      <c r="F94" s="1">
        <v>499166.86917006556</v>
      </c>
      <c r="G94" s="1">
        <v>965481.48609498388</v>
      </c>
      <c r="H94" s="1">
        <v>256434.48443704055</v>
      </c>
      <c r="I94" s="1">
        <v>525217.81425838103</v>
      </c>
      <c r="J94" s="1">
        <v>258347</v>
      </c>
      <c r="K94" s="1">
        <v>1834436</v>
      </c>
      <c r="L94" s="1">
        <v>1369022</v>
      </c>
      <c r="M94" s="1">
        <v>368976</v>
      </c>
      <c r="N94" s="10">
        <v>2636032</v>
      </c>
      <c r="O94" s="82" t="s">
        <v>84</v>
      </c>
      <c r="P94" s="1">
        <v>2143935.6220895029</v>
      </c>
      <c r="Q94" s="1">
        <v>29227.963578724659</v>
      </c>
      <c r="R94" s="1">
        <v>747289.52201130171</v>
      </c>
      <c r="S94" s="1">
        <v>1367418.1364994766</v>
      </c>
      <c r="T94" s="1">
        <v>221130</v>
      </c>
      <c r="U94" s="1">
        <v>221130</v>
      </c>
      <c r="V94" s="1">
        <v>13599090.058663858</v>
      </c>
      <c r="W94" s="1">
        <v>108148</v>
      </c>
      <c r="X94" s="1">
        <v>73272</v>
      </c>
      <c r="Y94" s="1">
        <v>13633966.058663858</v>
      </c>
      <c r="Z94" s="1">
        <v>2520910.7826138828</v>
      </c>
      <c r="AA94" s="1">
        <v>1464648.3552650495</v>
      </c>
      <c r="AB94" s="1">
        <v>9613530.920784926</v>
      </c>
      <c r="AC94" s="82" t="s">
        <v>84</v>
      </c>
      <c r="AD94" s="2">
        <v>82.397333162169389</v>
      </c>
      <c r="AE94" s="2">
        <v>0.48871790951966981</v>
      </c>
      <c r="AF94" s="2">
        <v>0.20756122779967681</v>
      </c>
      <c r="AG94" s="2">
        <v>17.793650878400047</v>
      </c>
      <c r="AH94" s="2">
        <v>3.6612007615558375</v>
      </c>
      <c r="AI94" s="2">
        <v>7.0814426406867703</v>
      </c>
      <c r="AJ94" s="2">
        <v>1.8808502480764675</v>
      </c>
      <c r="AK94" s="2">
        <v>3.8522746205945371</v>
      </c>
      <c r="AL94" s="2">
        <v>1.894877828567209</v>
      </c>
      <c r="AM94" s="2">
        <v>13.454896338357003</v>
      </c>
      <c r="AN94" s="2">
        <v>10.041260144769391</v>
      </c>
      <c r="AO94" s="2">
        <v>2.7062998280352182</v>
      </c>
      <c r="AP94" s="11">
        <v>19.334300735807567</v>
      </c>
      <c r="AQ94" s="82" t="s">
        <v>84</v>
      </c>
      <c r="AR94" s="2">
        <v>15.724959361528661</v>
      </c>
      <c r="AS94" s="2">
        <v>0.21437609168867938</v>
      </c>
      <c r="AT94" s="2">
        <v>5.4810868590686281</v>
      </c>
      <c r="AU94" s="2">
        <v>10.029496410771356</v>
      </c>
      <c r="AV94" s="2">
        <v>1.6219051672017359</v>
      </c>
      <c r="AW94" s="2">
        <v>1.6219051672017359</v>
      </c>
      <c r="AX94" s="2">
        <v>99.744197690899796</v>
      </c>
      <c r="AY94" s="2">
        <v>0.79322479999336759</v>
      </c>
      <c r="AZ94" s="2">
        <v>0.53742249089316518</v>
      </c>
      <c r="BA94" s="2">
        <v>100</v>
      </c>
      <c r="BB94" s="2">
        <v>18.537348982462493</v>
      </c>
      <c r="BC94" s="2">
        <v>10.770193806694699</v>
      </c>
      <c r="BD94" s="2">
        <v>70.692457210842804</v>
      </c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</row>
    <row r="95" spans="1:107" s="1" customFormat="1" ht="10.5" customHeight="1">
      <c r="A95" s="82" t="s">
        <v>85</v>
      </c>
      <c r="B95" s="1">
        <v>10052837.824783076</v>
      </c>
      <c r="C95" s="1">
        <v>84985.990127621088</v>
      </c>
      <c r="D95" s="1">
        <v>34009.513602012616</v>
      </c>
      <c r="E95" s="1">
        <v>2442599.5165452394</v>
      </c>
      <c r="F95" s="1">
        <v>500965.51096382493</v>
      </c>
      <c r="G95" s="1">
        <v>1915045.033906267</v>
      </c>
      <c r="H95" s="1">
        <v>218664.93244282875</v>
      </c>
      <c r="I95" s="1">
        <v>249166.32719528096</v>
      </c>
      <c r="J95" s="1">
        <v>170591</v>
      </c>
      <c r="K95" s="1">
        <v>1392065</v>
      </c>
      <c r="L95" s="1">
        <v>1939372</v>
      </c>
      <c r="M95" s="1">
        <v>300480</v>
      </c>
      <c r="N95" s="10">
        <v>804893</v>
      </c>
      <c r="O95" s="82" t="s">
        <v>85</v>
      </c>
      <c r="P95" s="1">
        <v>1790640.7096979474</v>
      </c>
      <c r="Q95" s="1">
        <v>11008.541391640803</v>
      </c>
      <c r="R95" s="1">
        <v>814416.69728597265</v>
      </c>
      <c r="S95" s="1">
        <v>965215.47102033382</v>
      </c>
      <c r="T95" s="1">
        <v>193489</v>
      </c>
      <c r="U95" s="1">
        <v>193489</v>
      </c>
      <c r="V95" s="1">
        <v>12036967.534481023</v>
      </c>
      <c r="W95" s="1">
        <v>95725</v>
      </c>
      <c r="X95" s="1">
        <v>64855</v>
      </c>
      <c r="Y95" s="1">
        <v>12067837.534481023</v>
      </c>
      <c r="Z95" s="1">
        <v>2561595.0202748729</v>
      </c>
      <c r="AA95" s="1">
        <v>2416010.5448700921</v>
      </c>
      <c r="AB95" s="1">
        <v>7059361.9693360571</v>
      </c>
      <c r="AC95" s="82" t="s">
        <v>85</v>
      </c>
      <c r="AD95" s="2">
        <v>83.302727568708505</v>
      </c>
      <c r="AE95" s="2">
        <v>0.70423545133743726</v>
      </c>
      <c r="AF95" s="2">
        <v>0.28181945195100933</v>
      </c>
      <c r="AG95" s="2">
        <v>20.24057342142768</v>
      </c>
      <c r="AH95" s="2">
        <v>4.1512450721385106</v>
      </c>
      <c r="AI95" s="2">
        <v>15.868999134554752</v>
      </c>
      <c r="AJ95" s="2">
        <v>1.8119645033175567</v>
      </c>
      <c r="AK95" s="2">
        <v>2.0647139678782258</v>
      </c>
      <c r="AL95" s="2">
        <v>1.4136004028275666</v>
      </c>
      <c r="AM95" s="2">
        <v>11.535330965655611</v>
      </c>
      <c r="AN95" s="2">
        <v>16.070584265480026</v>
      </c>
      <c r="AO95" s="2">
        <v>2.4899241404389869</v>
      </c>
      <c r="AP95" s="11">
        <v>6.6697367917011361</v>
      </c>
      <c r="AQ95" s="82" t="s">
        <v>85</v>
      </c>
      <c r="AR95" s="2">
        <v>14.838124101203803</v>
      </c>
      <c r="AS95" s="2">
        <v>9.1222154426478408E-2</v>
      </c>
      <c r="AT95" s="2">
        <v>6.7486548021463451</v>
      </c>
      <c r="AU95" s="2">
        <v>7.9982471446309784</v>
      </c>
      <c r="AV95" s="2">
        <v>1.6033444222890012</v>
      </c>
      <c r="AW95" s="2">
        <v>1.6033444222890012</v>
      </c>
      <c r="AX95" s="2">
        <v>99.744196092201307</v>
      </c>
      <c r="AY95" s="2">
        <v>0.79322413586102902</v>
      </c>
      <c r="AZ95" s="2">
        <v>0.53742022806233514</v>
      </c>
      <c r="BA95" s="2">
        <v>100</v>
      </c>
      <c r="BB95" s="2">
        <v>21.281066123481214</v>
      </c>
      <c r="BC95" s="2">
        <v>20.071588113444712</v>
      </c>
      <c r="BD95" s="2">
        <v>58.647345763074064</v>
      </c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</row>
    <row r="96" spans="1:107" s="1" customFormat="1" ht="10.5" customHeight="1">
      <c r="A96" s="82" t="s">
        <v>86</v>
      </c>
      <c r="B96" s="1">
        <v>6464141.1472382694</v>
      </c>
      <c r="C96" s="1">
        <v>274847.90644711332</v>
      </c>
      <c r="D96" s="1">
        <v>38499.891245979365</v>
      </c>
      <c r="E96" s="1">
        <v>402718.01851040451</v>
      </c>
      <c r="F96" s="1">
        <v>631310.18613332801</v>
      </c>
      <c r="G96" s="1">
        <v>1297846.2365605461</v>
      </c>
      <c r="H96" s="1">
        <v>156995.23442066144</v>
      </c>
      <c r="I96" s="1">
        <v>330880.6739202367</v>
      </c>
      <c r="J96" s="1">
        <v>131335</v>
      </c>
      <c r="K96" s="1">
        <v>1373206</v>
      </c>
      <c r="L96" s="1">
        <v>364859</v>
      </c>
      <c r="M96" s="1">
        <v>277320</v>
      </c>
      <c r="N96" s="10">
        <v>1184323</v>
      </c>
      <c r="O96" s="82" t="s">
        <v>86</v>
      </c>
      <c r="P96" s="1">
        <v>1654424.2786716986</v>
      </c>
      <c r="Q96" s="1">
        <v>30726.613364363107</v>
      </c>
      <c r="R96" s="1">
        <v>693426.1907685945</v>
      </c>
      <c r="S96" s="1">
        <v>930271.47453874093</v>
      </c>
      <c r="T96" s="1">
        <v>270815</v>
      </c>
      <c r="U96" s="1">
        <v>270815</v>
      </c>
      <c r="V96" s="1">
        <v>8389380.4259099681</v>
      </c>
      <c r="W96" s="1">
        <v>66717</v>
      </c>
      <c r="X96" s="1">
        <v>45202</v>
      </c>
      <c r="Y96" s="1">
        <v>8410895.4259099681</v>
      </c>
      <c r="Z96" s="1">
        <v>716065.81620349712</v>
      </c>
      <c r="AA96" s="1">
        <v>1929156.4226938742</v>
      </c>
      <c r="AB96" s="1">
        <v>5744158.1870125961</v>
      </c>
      <c r="AC96" s="82" t="s">
        <v>86</v>
      </c>
      <c r="AD96" s="2">
        <v>76.854375425062656</v>
      </c>
      <c r="AE96" s="2">
        <v>3.2677603576004244</v>
      </c>
      <c r="AF96" s="2">
        <v>0.45773831793675035</v>
      </c>
      <c r="AG96" s="2">
        <v>4.788051665341384</v>
      </c>
      <c r="AH96" s="2">
        <v>7.5058617919390791</v>
      </c>
      <c r="AI96" s="2">
        <v>15.430535880430746</v>
      </c>
      <c r="AJ96" s="2">
        <v>1.8665698058381963</v>
      </c>
      <c r="AK96" s="2">
        <v>3.9339530117203778</v>
      </c>
      <c r="AL96" s="2">
        <v>1.5614865403678582</v>
      </c>
      <c r="AM96" s="2">
        <v>16.326513771290099</v>
      </c>
      <c r="AN96" s="2">
        <v>4.3379329016033532</v>
      </c>
      <c r="AO96" s="2">
        <v>3.2971519197077281</v>
      </c>
      <c r="AP96" s="11">
        <v>14.080819461286657</v>
      </c>
      <c r="AQ96" s="82" t="s">
        <v>86</v>
      </c>
      <c r="AR96" s="2">
        <v>19.670013653661705</v>
      </c>
      <c r="AS96" s="2">
        <v>0.36531917005779224</v>
      </c>
      <c r="AT96" s="2">
        <v>8.2443801242906698</v>
      </c>
      <c r="AU96" s="2">
        <v>11.060314359313244</v>
      </c>
      <c r="AV96" s="2">
        <v>3.2198117594679374</v>
      </c>
      <c r="AW96" s="2">
        <v>3.2198117594679374</v>
      </c>
      <c r="AX96" s="2">
        <v>99.744200838192299</v>
      </c>
      <c r="AY96" s="2">
        <v>0.79322113308502984</v>
      </c>
      <c r="AZ96" s="2">
        <v>0.53742197127732849</v>
      </c>
      <c r="BA96" s="2">
        <v>100</v>
      </c>
      <c r="BB96" s="2">
        <v>8.5353837810475479</v>
      </c>
      <c r="BC96" s="2">
        <v>22.995219250468367</v>
      </c>
      <c r="BD96" s="2">
        <v>68.469396968484077</v>
      </c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</row>
    <row r="97" spans="1:107" s="1" customFormat="1" ht="10.5" customHeight="1">
      <c r="A97" s="82" t="s">
        <v>87</v>
      </c>
      <c r="B97" s="1">
        <v>5799205.6074602082</v>
      </c>
      <c r="C97" s="1">
        <v>423304.86160720472</v>
      </c>
      <c r="D97" s="1">
        <v>48588.571383387723</v>
      </c>
      <c r="E97" s="1">
        <v>292055.14796447672</v>
      </c>
      <c r="F97" s="1">
        <v>357826.36578231986</v>
      </c>
      <c r="G97" s="1">
        <v>1232026.4121815504</v>
      </c>
      <c r="H97" s="1">
        <v>363022.97465294373</v>
      </c>
      <c r="I97" s="1">
        <v>363302.27388832433</v>
      </c>
      <c r="J97" s="1">
        <v>60921</v>
      </c>
      <c r="K97" s="1">
        <v>1043434</v>
      </c>
      <c r="L97" s="1">
        <v>84571</v>
      </c>
      <c r="M97" s="1">
        <v>217141</v>
      </c>
      <c r="N97" s="10">
        <v>1313012</v>
      </c>
      <c r="O97" s="82" t="s">
        <v>87</v>
      </c>
      <c r="P97" s="1">
        <v>965405.01629239367</v>
      </c>
      <c r="Q97" s="1">
        <v>0</v>
      </c>
      <c r="R97" s="1">
        <v>339475.97896381508</v>
      </c>
      <c r="S97" s="1">
        <v>625929.03732857865</v>
      </c>
      <c r="T97" s="1">
        <v>286778</v>
      </c>
      <c r="U97" s="1">
        <v>286778</v>
      </c>
      <c r="V97" s="1">
        <v>7051388.6237526014</v>
      </c>
      <c r="W97" s="1">
        <v>56077</v>
      </c>
      <c r="X97" s="1">
        <v>37993</v>
      </c>
      <c r="Y97" s="1">
        <v>7069472.6237526014</v>
      </c>
      <c r="Z97" s="1">
        <v>763948.58095506916</v>
      </c>
      <c r="AA97" s="1">
        <v>1589852.7779638702</v>
      </c>
      <c r="AB97" s="1">
        <v>4697587.2648336617</v>
      </c>
      <c r="AC97" s="82" t="s">
        <v>87</v>
      </c>
      <c r="AD97" s="2">
        <v>82.031658033097912</v>
      </c>
      <c r="AE97" s="2">
        <v>5.9877855695338562</v>
      </c>
      <c r="AF97" s="2">
        <v>0.68730121706866509</v>
      </c>
      <c r="AG97" s="2">
        <v>4.1312154881710068</v>
      </c>
      <c r="AH97" s="2">
        <v>5.0615708529666712</v>
      </c>
      <c r="AI97" s="2">
        <v>17.427416127789868</v>
      </c>
      <c r="AJ97" s="2">
        <v>5.135078583276905</v>
      </c>
      <c r="AK97" s="2">
        <v>5.1390293622139671</v>
      </c>
      <c r="AL97" s="2">
        <v>0.86174744909984602</v>
      </c>
      <c r="AM97" s="2">
        <v>14.75971484059764</v>
      </c>
      <c r="AN97" s="2">
        <v>1.1962844260242458</v>
      </c>
      <c r="AO97" s="2">
        <v>3.0715303892744648</v>
      </c>
      <c r="AP97" s="11">
        <v>18.572983727080761</v>
      </c>
      <c r="AQ97" s="82" t="s">
        <v>87</v>
      </c>
      <c r="AR97" s="2">
        <v>13.65596937243587</v>
      </c>
      <c r="AS97" s="2">
        <v>0</v>
      </c>
      <c r="AT97" s="2">
        <v>4.8019986359833329</v>
      </c>
      <c r="AU97" s="2">
        <v>8.8539707364525366</v>
      </c>
      <c r="AV97" s="2">
        <v>4.0565685060645045</v>
      </c>
      <c r="AW97" s="2">
        <v>4.0565685060645045</v>
      </c>
      <c r="AX97" s="2">
        <v>99.744195911598283</v>
      </c>
      <c r="AY97" s="2">
        <v>0.79322748646890351</v>
      </c>
      <c r="AZ97" s="2">
        <v>0.53742339806717632</v>
      </c>
      <c r="BA97" s="2">
        <v>100</v>
      </c>
      <c r="BB97" s="2">
        <v>10.834016130974664</v>
      </c>
      <c r="BC97" s="2">
        <v>22.546662264627585</v>
      </c>
      <c r="BD97" s="2">
        <v>66.61932160439774</v>
      </c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</row>
    <row r="98" spans="1:107" s="1" customFormat="1" ht="10.5" customHeight="1">
      <c r="A98" s="82" t="s">
        <v>88</v>
      </c>
      <c r="B98" s="1">
        <v>7753610.5337824291</v>
      </c>
      <c r="C98" s="1">
        <v>597334.59170704614</v>
      </c>
      <c r="D98" s="1">
        <v>92515.703117324243</v>
      </c>
      <c r="E98" s="1">
        <v>408317.8240182756</v>
      </c>
      <c r="F98" s="1">
        <v>479021.86895797943</v>
      </c>
      <c r="G98" s="1">
        <v>2662533.8069273448</v>
      </c>
      <c r="H98" s="1">
        <v>217861.79311991076</v>
      </c>
      <c r="I98" s="1">
        <v>381806.94593454793</v>
      </c>
      <c r="J98" s="1">
        <v>92233</v>
      </c>
      <c r="K98" s="1">
        <v>1402278</v>
      </c>
      <c r="L98" s="1">
        <v>162608</v>
      </c>
      <c r="M98" s="1">
        <v>328794</v>
      </c>
      <c r="N98" s="10">
        <v>928305</v>
      </c>
      <c r="O98" s="82" t="s">
        <v>88</v>
      </c>
      <c r="P98" s="1">
        <v>1345814.6029205932</v>
      </c>
      <c r="Q98" s="1">
        <v>0</v>
      </c>
      <c r="R98" s="1">
        <v>419815.53616122378</v>
      </c>
      <c r="S98" s="1">
        <v>925999.06675936945</v>
      </c>
      <c r="T98" s="1">
        <v>269503</v>
      </c>
      <c r="U98" s="1">
        <v>269503</v>
      </c>
      <c r="V98" s="1">
        <v>9368928.1367030218</v>
      </c>
      <c r="W98" s="1">
        <v>74507</v>
      </c>
      <c r="X98" s="1">
        <v>50480</v>
      </c>
      <c r="Y98" s="1">
        <v>9392955.1367030218</v>
      </c>
      <c r="Z98" s="1">
        <v>1098168.118842646</v>
      </c>
      <c r="AA98" s="1">
        <v>3141555.6758853244</v>
      </c>
      <c r="AB98" s="1">
        <v>5129204.341975051</v>
      </c>
      <c r="AC98" s="82" t="s">
        <v>88</v>
      </c>
      <c r="AD98" s="2">
        <v>82.547083648735367</v>
      </c>
      <c r="AE98" s="2">
        <v>6.3593893829318748</v>
      </c>
      <c r="AF98" s="2">
        <v>0.98494778023391849</v>
      </c>
      <c r="AG98" s="2">
        <v>4.3470645614261647</v>
      </c>
      <c r="AH98" s="2">
        <v>5.099799392059257</v>
      </c>
      <c r="AI98" s="2">
        <v>28.346071797186379</v>
      </c>
      <c r="AJ98" s="2">
        <v>2.319416945457502</v>
      </c>
      <c r="AK98" s="2">
        <v>4.0648224161386155</v>
      </c>
      <c r="AL98" s="2">
        <v>0.98193804460535616</v>
      </c>
      <c r="AM98" s="2">
        <v>14.929039685504206</v>
      </c>
      <c r="AN98" s="2">
        <v>1.7311697717431695</v>
      </c>
      <c r="AO98" s="2">
        <v>3.500431921741388</v>
      </c>
      <c r="AP98" s="11">
        <v>9.8829919497075345</v>
      </c>
      <c r="AQ98" s="82" t="s">
        <v>88</v>
      </c>
      <c r="AR98" s="2">
        <v>14.327914733264461</v>
      </c>
      <c r="AS98" s="2">
        <v>0</v>
      </c>
      <c r="AT98" s="2">
        <v>4.4694723870317699</v>
      </c>
      <c r="AU98" s="2">
        <v>9.8584423462326907</v>
      </c>
      <c r="AV98" s="2">
        <v>2.8692035262354825</v>
      </c>
      <c r="AW98" s="2">
        <v>2.8692035262354825</v>
      </c>
      <c r="AX98" s="2">
        <v>99.744201908235311</v>
      </c>
      <c r="AY98" s="2">
        <v>0.79322214271910552</v>
      </c>
      <c r="AZ98" s="2">
        <v>0.53742405095441292</v>
      </c>
      <c r="BA98" s="2">
        <v>100</v>
      </c>
      <c r="BB98" s="2">
        <v>11.72138480324706</v>
      </c>
      <c r="BC98" s="2">
        <v>33.531644496003736</v>
      </c>
      <c r="BD98" s="2">
        <v>54.746970700749195</v>
      </c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</row>
    <row r="99" spans="1:107" s="1" customFormat="1" ht="10.5" customHeight="1">
      <c r="A99" s="82" t="s">
        <v>89</v>
      </c>
      <c r="B99" s="1">
        <v>16425216.827193372</v>
      </c>
      <c r="C99" s="1">
        <v>952841.21632740519</v>
      </c>
      <c r="D99" s="1">
        <v>51285.781609398313</v>
      </c>
      <c r="E99" s="1">
        <v>210716.57898546048</v>
      </c>
      <c r="F99" s="1">
        <v>1243575.2339445893</v>
      </c>
      <c r="G99" s="1">
        <v>2468840.2118356032</v>
      </c>
      <c r="H99" s="1">
        <v>585275.52945107361</v>
      </c>
      <c r="I99" s="1">
        <v>1051686.2750398421</v>
      </c>
      <c r="J99" s="1">
        <v>315279</v>
      </c>
      <c r="K99" s="1">
        <v>3797556</v>
      </c>
      <c r="L99" s="1">
        <v>1123649</v>
      </c>
      <c r="M99" s="1">
        <v>744408</v>
      </c>
      <c r="N99" s="10">
        <v>3880104</v>
      </c>
      <c r="O99" s="82" t="s">
        <v>89</v>
      </c>
      <c r="P99" s="1">
        <v>2512678.019599569</v>
      </c>
      <c r="Q99" s="1">
        <v>6338.0198445460564</v>
      </c>
      <c r="R99" s="1">
        <v>1112691.0823610979</v>
      </c>
      <c r="S99" s="1">
        <v>1393648.9173939254</v>
      </c>
      <c r="T99" s="1">
        <v>881066</v>
      </c>
      <c r="U99" s="1">
        <v>881066</v>
      </c>
      <c r="V99" s="1">
        <v>19818960.84679294</v>
      </c>
      <c r="W99" s="1">
        <v>157612</v>
      </c>
      <c r="X99" s="1">
        <v>106785</v>
      </c>
      <c r="Y99" s="1">
        <v>19869787.84679294</v>
      </c>
      <c r="Z99" s="1">
        <v>1214843.576922264</v>
      </c>
      <c r="AA99" s="1">
        <v>3712415.4457801925</v>
      </c>
      <c r="AB99" s="1">
        <v>14891701.824090485</v>
      </c>
      <c r="AC99" s="82" t="s">
        <v>89</v>
      </c>
      <c r="AD99" s="2">
        <v>82.664278822908841</v>
      </c>
      <c r="AE99" s="2">
        <v>4.7954272268749838</v>
      </c>
      <c r="AF99" s="2">
        <v>0.25810935680259933</v>
      </c>
      <c r="AG99" s="2">
        <v>1.0604873117428426</v>
      </c>
      <c r="AH99" s="2">
        <v>6.258623612558134</v>
      </c>
      <c r="AI99" s="2">
        <v>12.425095984273851</v>
      </c>
      <c r="AJ99" s="2">
        <v>2.9455550002036852</v>
      </c>
      <c r="AK99" s="2">
        <v>5.2928913139331195</v>
      </c>
      <c r="AL99" s="2">
        <v>1.5867255475044604</v>
      </c>
      <c r="AM99" s="2">
        <v>19.112212114599604</v>
      </c>
      <c r="AN99" s="2">
        <v>5.655062895809233</v>
      </c>
      <c r="AO99" s="2">
        <v>3.7464315459218667</v>
      </c>
      <c r="AP99" s="11">
        <v>19.527656912684467</v>
      </c>
      <c r="AQ99" s="82" t="s">
        <v>89</v>
      </c>
      <c r="AR99" s="2">
        <v>12.645721428802901</v>
      </c>
      <c r="AS99" s="2">
        <v>3.1897773108679854E-2</v>
      </c>
      <c r="AT99" s="2">
        <v>5.5999142564609246</v>
      </c>
      <c r="AU99" s="2">
        <v>7.0139093992332961</v>
      </c>
      <c r="AV99" s="2">
        <v>4.4341993321393591</v>
      </c>
      <c r="AW99" s="2">
        <v>4.4341993321393591</v>
      </c>
      <c r="AX99" s="2">
        <v>99.744199583851099</v>
      </c>
      <c r="AY99" s="2">
        <v>0.79322437267713053</v>
      </c>
      <c r="AZ99" s="2">
        <v>0.53742395652822983</v>
      </c>
      <c r="BA99" s="2">
        <v>100</v>
      </c>
      <c r="BB99" s="2">
        <v>6.1297037030013977</v>
      </c>
      <c r="BC99" s="2">
        <v>18.731635197618989</v>
      </c>
      <c r="BD99" s="2">
        <v>75.138661099379618</v>
      </c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</row>
    <row r="100" spans="1:107" s="1" customFormat="1" ht="10.5" customHeight="1">
      <c r="A100" s="82" t="s">
        <v>90</v>
      </c>
      <c r="B100" s="1">
        <v>38978848.551261306</v>
      </c>
      <c r="C100" s="1">
        <v>952625.3997302783</v>
      </c>
      <c r="D100" s="1">
        <v>94346.663303933936</v>
      </c>
      <c r="E100" s="1">
        <v>111706.36204170463</v>
      </c>
      <c r="F100" s="1">
        <v>1429265.7466539114</v>
      </c>
      <c r="G100" s="1">
        <v>3806767.4368049069</v>
      </c>
      <c r="H100" s="1">
        <v>20408346.295283873</v>
      </c>
      <c r="I100" s="1">
        <v>1521926.6474427006</v>
      </c>
      <c r="J100" s="1">
        <v>530557</v>
      </c>
      <c r="K100" s="1">
        <v>3287302</v>
      </c>
      <c r="L100" s="1">
        <v>364334</v>
      </c>
      <c r="M100" s="1">
        <v>668739</v>
      </c>
      <c r="N100" s="10">
        <v>5802932</v>
      </c>
      <c r="O100" s="82" t="s">
        <v>90</v>
      </c>
      <c r="P100" s="1">
        <v>3635877.8097854978</v>
      </c>
      <c r="Q100" s="1">
        <v>64665.164238748279</v>
      </c>
      <c r="R100" s="1">
        <v>2032311.7695382158</v>
      </c>
      <c r="S100" s="1">
        <v>1538900.8760085336</v>
      </c>
      <c r="T100" s="1">
        <v>1559947</v>
      </c>
      <c r="U100" s="1">
        <v>1559947</v>
      </c>
      <c r="V100" s="1">
        <v>44174673.361046806</v>
      </c>
      <c r="W100" s="1">
        <v>351302</v>
      </c>
      <c r="X100" s="1">
        <v>238013</v>
      </c>
      <c r="Y100" s="1">
        <v>44287962.361046806</v>
      </c>
      <c r="Z100" s="1">
        <v>1158678.4250759168</v>
      </c>
      <c r="AA100" s="1">
        <v>5236033.1834588181</v>
      </c>
      <c r="AB100" s="1">
        <v>37779961.752512068</v>
      </c>
      <c r="AC100" s="82" t="s">
        <v>90</v>
      </c>
      <c r="AD100" s="2">
        <v>88.012287026203097</v>
      </c>
      <c r="AE100" s="2">
        <v>2.1509804220935527</v>
      </c>
      <c r="AF100" s="2">
        <v>0.21303003857977432</v>
      </c>
      <c r="AG100" s="2">
        <v>0.25222736853650157</v>
      </c>
      <c r="AH100" s="2">
        <v>3.2272104437819271</v>
      </c>
      <c r="AI100" s="2">
        <v>8.5954901374128809</v>
      </c>
      <c r="AJ100" s="2">
        <v>46.081023391660722</v>
      </c>
      <c r="AK100" s="2">
        <v>3.4364341150662225</v>
      </c>
      <c r="AL100" s="2">
        <v>1.197971122886087</v>
      </c>
      <c r="AM100" s="2">
        <v>7.4225632084878344</v>
      </c>
      <c r="AN100" s="2">
        <v>0.82264791735021792</v>
      </c>
      <c r="AO100" s="2">
        <v>1.5099791553927644</v>
      </c>
      <c r="AP100" s="11">
        <v>13.102729704954616</v>
      </c>
      <c r="AQ100" s="82" t="s">
        <v>90</v>
      </c>
      <c r="AR100" s="2">
        <v>8.2096299218846216</v>
      </c>
      <c r="AS100" s="2">
        <v>0.14601070085722459</v>
      </c>
      <c r="AT100" s="2">
        <v>4.5888581483390229</v>
      </c>
      <c r="AU100" s="2">
        <v>3.4747610726883744</v>
      </c>
      <c r="AV100" s="2">
        <v>3.5222821661626984</v>
      </c>
      <c r="AW100" s="2">
        <v>3.5222821661626984</v>
      </c>
      <c r="AX100" s="2">
        <v>99.744199114250421</v>
      </c>
      <c r="AY100" s="2">
        <v>0.79322231430765799</v>
      </c>
      <c r="AZ100" s="2">
        <v>0.5374214285580744</v>
      </c>
      <c r="BA100" s="2">
        <v>100</v>
      </c>
      <c r="BB100" s="2">
        <v>2.622947351768397</v>
      </c>
      <c r="BC100" s="2">
        <v>11.853020713167171</v>
      </c>
      <c r="BD100" s="2">
        <v>85.524031935064428</v>
      </c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</row>
    <row r="101" spans="1:107" s="1" customFormat="1" ht="10.5" customHeight="1">
      <c r="A101" s="82" t="s">
        <v>91</v>
      </c>
      <c r="B101" s="1">
        <v>9412585.3842349779</v>
      </c>
      <c r="C101" s="1">
        <v>455024.92865221651</v>
      </c>
      <c r="D101" s="1">
        <v>143462.34435538421</v>
      </c>
      <c r="E101" s="1">
        <v>55104.913979748992</v>
      </c>
      <c r="F101" s="1">
        <v>472169.49437917804</v>
      </c>
      <c r="G101" s="1">
        <v>2712520.7354333317</v>
      </c>
      <c r="H101" s="1">
        <v>367629.7738078133</v>
      </c>
      <c r="I101" s="1">
        <v>498918.19362730568</v>
      </c>
      <c r="J101" s="1">
        <v>77906</v>
      </c>
      <c r="K101" s="1">
        <v>1840121</v>
      </c>
      <c r="L101" s="1">
        <v>309990</v>
      </c>
      <c r="M101" s="1">
        <v>348116</v>
      </c>
      <c r="N101" s="10">
        <v>2131622</v>
      </c>
      <c r="O101" s="82" t="s">
        <v>91</v>
      </c>
      <c r="P101" s="1">
        <v>2075012.4214027482</v>
      </c>
      <c r="Q101" s="1">
        <v>73834.496981941644</v>
      </c>
      <c r="R101" s="1">
        <v>1076723.1849807138</v>
      </c>
      <c r="S101" s="1">
        <v>924454.73944009282</v>
      </c>
      <c r="T101" s="1">
        <v>373157</v>
      </c>
      <c r="U101" s="1">
        <v>373157</v>
      </c>
      <c r="V101" s="1">
        <v>11860754.805637727</v>
      </c>
      <c r="W101" s="1">
        <v>94323</v>
      </c>
      <c r="X101" s="1">
        <v>63906</v>
      </c>
      <c r="Y101" s="1">
        <v>11891171.805637727</v>
      </c>
      <c r="Z101" s="1">
        <v>653592.18698734965</v>
      </c>
      <c r="AA101" s="1">
        <v>3184690.2298125098</v>
      </c>
      <c r="AB101" s="1">
        <v>8022472.3888378665</v>
      </c>
      <c r="AC101" s="82" t="s">
        <v>91</v>
      </c>
      <c r="AD101" s="2">
        <v>79.156079300547773</v>
      </c>
      <c r="AE101" s="2">
        <v>3.8265777005802284</v>
      </c>
      <c r="AF101" s="2">
        <v>1.2064609501930434</v>
      </c>
      <c r="AG101" s="2">
        <v>0.46341029194131389</v>
      </c>
      <c r="AH101" s="2">
        <v>3.9707566428004819</v>
      </c>
      <c r="AI101" s="2">
        <v>22.811214737872156</v>
      </c>
      <c r="AJ101" s="2">
        <v>3.091619394764074</v>
      </c>
      <c r="AK101" s="2">
        <v>4.1957025075591243</v>
      </c>
      <c r="AL101" s="2">
        <v>0.6551583079731802</v>
      </c>
      <c r="AM101" s="2">
        <v>15.474681806612026</v>
      </c>
      <c r="AN101" s="2">
        <v>2.6068919452751542</v>
      </c>
      <c r="AO101" s="2">
        <v>2.9275163599516296</v>
      </c>
      <c r="AP101" s="11">
        <v>17.926088655025371</v>
      </c>
      <c r="AQ101" s="82" t="s">
        <v>91</v>
      </c>
      <c r="AR101" s="2">
        <v>17.450024735316358</v>
      </c>
      <c r="AS101" s="2">
        <v>0.62091859565039631</v>
      </c>
      <c r="AT101" s="2">
        <v>9.0548114397794528</v>
      </c>
      <c r="AU101" s="2">
        <v>7.7742946998865108</v>
      </c>
      <c r="AV101" s="2">
        <v>3.138101156885837</v>
      </c>
      <c r="AW101" s="2">
        <v>3.138101156885837</v>
      </c>
      <c r="AX101" s="2">
        <v>99.744205192749973</v>
      </c>
      <c r="AY101" s="2">
        <v>0.7932187133591031</v>
      </c>
      <c r="AZ101" s="2">
        <v>0.53742390610908097</v>
      </c>
      <c r="BA101" s="2">
        <v>100</v>
      </c>
      <c r="BB101" s="2">
        <v>5.510544629728626</v>
      </c>
      <c r="BC101" s="2">
        <v>26.850653959212977</v>
      </c>
      <c r="BD101" s="2">
        <v>67.638801411058395</v>
      </c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</row>
    <row r="102" spans="1:107" s="1" customFormat="1" ht="10.5" customHeight="1">
      <c r="A102" s="83" t="s">
        <v>92</v>
      </c>
      <c r="B102" s="3">
        <v>13095789.790820027</v>
      </c>
      <c r="C102" s="3">
        <v>577287.51729097089</v>
      </c>
      <c r="D102" s="3">
        <v>214039.34526932804</v>
      </c>
      <c r="E102" s="3">
        <v>1308235.6435145265</v>
      </c>
      <c r="F102" s="3">
        <v>542913.46143196779</v>
      </c>
      <c r="G102" s="3">
        <v>3861318.6415176974</v>
      </c>
      <c r="H102" s="3">
        <v>391869.97882679262</v>
      </c>
      <c r="I102" s="3">
        <v>708962.20296874223</v>
      </c>
      <c r="J102" s="3">
        <v>151042</v>
      </c>
      <c r="K102" s="3">
        <v>2382492</v>
      </c>
      <c r="L102" s="3">
        <v>287034</v>
      </c>
      <c r="M102" s="3">
        <v>473337</v>
      </c>
      <c r="N102" s="12">
        <v>2197258</v>
      </c>
      <c r="O102" s="83" t="s">
        <v>92</v>
      </c>
      <c r="P102" s="3">
        <v>2733945.9543709322</v>
      </c>
      <c r="Q102" s="3">
        <v>22449.220499955201</v>
      </c>
      <c r="R102" s="3">
        <v>1413197.893734456</v>
      </c>
      <c r="S102" s="3">
        <v>1298298.840136521</v>
      </c>
      <c r="T102" s="3">
        <v>462992</v>
      </c>
      <c r="U102" s="3">
        <v>462992</v>
      </c>
      <c r="V102" s="3">
        <v>16292727.745190959</v>
      </c>
      <c r="W102" s="3">
        <v>129569</v>
      </c>
      <c r="X102" s="3">
        <v>87785</v>
      </c>
      <c r="Y102" s="3">
        <v>16334511.745190959</v>
      </c>
      <c r="Z102" s="3">
        <v>2099562.5060748253</v>
      </c>
      <c r="AA102" s="3">
        <v>4404232.1029496649</v>
      </c>
      <c r="AB102" s="3">
        <v>9788933.1361664683</v>
      </c>
      <c r="AC102" s="83" t="s">
        <v>92</v>
      </c>
      <c r="AD102" s="13">
        <v>80.172520581617974</v>
      </c>
      <c r="AE102" s="13">
        <v>3.5341583898945128</v>
      </c>
      <c r="AF102" s="13">
        <v>1.3103504323130033</v>
      </c>
      <c r="AG102" s="13">
        <v>8.0090281480233649</v>
      </c>
      <c r="AH102" s="13">
        <v>3.3237201693023168</v>
      </c>
      <c r="AI102" s="13">
        <v>23.639020876485688</v>
      </c>
      <c r="AJ102" s="13">
        <v>2.3990308675260095</v>
      </c>
      <c r="AK102" s="13">
        <v>4.3402717756621509</v>
      </c>
      <c r="AL102" s="13">
        <v>0.92468022525661508</v>
      </c>
      <c r="AM102" s="13">
        <v>14.585633394897336</v>
      </c>
      <c r="AN102" s="13">
        <v>1.7572242407827441</v>
      </c>
      <c r="AO102" s="13">
        <v>2.897772565129503</v>
      </c>
      <c r="AP102" s="14">
        <v>13.451629496344722</v>
      </c>
      <c r="AQ102" s="83" t="s">
        <v>92</v>
      </c>
      <c r="AR102" s="13">
        <v>16.737237066028818</v>
      </c>
      <c r="AS102" s="13">
        <v>0.1374342915793885</v>
      </c>
      <c r="AT102" s="13">
        <v>8.6516078091560669</v>
      </c>
      <c r="AU102" s="13">
        <v>7.9481949652933634</v>
      </c>
      <c r="AV102" s="13">
        <v>2.8344403997034648</v>
      </c>
      <c r="AW102" s="13">
        <v>2.8344403997034648</v>
      </c>
      <c r="AX102" s="13">
        <v>99.744198047350253</v>
      </c>
      <c r="AY102" s="13">
        <v>0.79322236269563662</v>
      </c>
      <c r="AZ102" s="13">
        <v>0.53742041004589425</v>
      </c>
      <c r="BA102" s="13">
        <v>100</v>
      </c>
      <c r="BB102" s="13">
        <v>12.886500891138638</v>
      </c>
      <c r="BC102" s="13">
        <v>27.031889146061744</v>
      </c>
      <c r="BD102" s="13">
        <v>60.081609962799611</v>
      </c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</row>
    <row r="103" spans="1:107" s="1" customFormat="1" ht="10.5" customHeight="1">
      <c r="A103" s="84" t="s">
        <v>93</v>
      </c>
      <c r="B103" s="15">
        <v>4923859332.6393518</v>
      </c>
      <c r="C103" s="15">
        <v>178711902.99999991</v>
      </c>
      <c r="D103" s="15">
        <v>10140862.999999996</v>
      </c>
      <c r="E103" s="15">
        <v>26510699.999999993</v>
      </c>
      <c r="F103" s="15">
        <v>900427221.00000012</v>
      </c>
      <c r="G103" s="15">
        <v>474866181.99999988</v>
      </c>
      <c r="H103" s="15">
        <v>130844634.99999994</v>
      </c>
      <c r="I103" s="15">
        <v>690104021.63934982</v>
      </c>
      <c r="J103" s="15">
        <v>236869807</v>
      </c>
      <c r="K103" s="15">
        <v>644618415</v>
      </c>
      <c r="L103" s="15">
        <v>252698589</v>
      </c>
      <c r="M103" s="15">
        <v>189361526</v>
      </c>
      <c r="N103" s="16">
        <v>1188705470</v>
      </c>
      <c r="O103" s="84" t="s">
        <v>93</v>
      </c>
      <c r="P103" s="15">
        <v>739878000.00000012</v>
      </c>
      <c r="Q103" s="15">
        <v>39692000</v>
      </c>
      <c r="R103" s="15">
        <v>214632000.00000006</v>
      </c>
      <c r="S103" s="15">
        <v>485554000.00000006</v>
      </c>
      <c r="T103" s="15">
        <v>134140637</v>
      </c>
      <c r="U103" s="15">
        <v>134140637</v>
      </c>
      <c r="V103" s="15">
        <v>5797877969.6393499</v>
      </c>
      <c r="W103" s="15">
        <v>46108001</v>
      </c>
      <c r="X103" s="15">
        <v>31239002</v>
      </c>
      <c r="Y103" s="15">
        <v>5812746968.6393499</v>
      </c>
      <c r="Z103" s="15">
        <v>215363465.99999991</v>
      </c>
      <c r="AA103" s="15">
        <v>1375293403</v>
      </c>
      <c r="AB103" s="15">
        <v>4207221100.6393499</v>
      </c>
      <c r="AC103" s="84" t="s">
        <v>93</v>
      </c>
      <c r="AD103" s="17">
        <v>84.707959235182926</v>
      </c>
      <c r="AE103" s="17">
        <v>3.074482752546734</v>
      </c>
      <c r="AF103" s="17">
        <v>0.17445904758475619</v>
      </c>
      <c r="AG103" s="17">
        <v>0.45607868608472441</v>
      </c>
      <c r="AH103" s="17">
        <v>15.490562824391658</v>
      </c>
      <c r="AI103" s="17">
        <v>8.1693936543595456</v>
      </c>
      <c r="AJ103" s="17">
        <v>2.2509948515895593</v>
      </c>
      <c r="AK103" s="17">
        <v>11.8722529186728</v>
      </c>
      <c r="AL103" s="17">
        <v>4.0750063313945795</v>
      </c>
      <c r="AM103" s="17">
        <v>11.089738095909111</v>
      </c>
      <c r="AN103" s="17">
        <v>4.3473178922693032</v>
      </c>
      <c r="AO103" s="17">
        <v>3.2576942884600708</v>
      </c>
      <c r="AP103" s="18">
        <v>20.449977891920053</v>
      </c>
      <c r="AQ103" s="84" t="s">
        <v>93</v>
      </c>
      <c r="AR103" s="17">
        <v>12.728543044996693</v>
      </c>
      <c r="AS103" s="17">
        <v>0.68284410476052626</v>
      </c>
      <c r="AT103" s="17">
        <v>3.6924366596029761</v>
      </c>
      <c r="AU103" s="17">
        <v>8.3532622806331922</v>
      </c>
      <c r="AV103" s="17">
        <v>2.3076978530754744</v>
      </c>
      <c r="AW103" s="17">
        <v>2.3076978530754744</v>
      </c>
      <c r="AX103" s="17">
        <v>99.744200133255063</v>
      </c>
      <c r="AY103" s="17">
        <v>0.79322222778248652</v>
      </c>
      <c r="AZ103" s="17">
        <v>0.53742236103754637</v>
      </c>
      <c r="BA103" s="17">
        <v>100</v>
      </c>
      <c r="BB103" s="17">
        <v>3.7145222291285362</v>
      </c>
      <c r="BC103" s="17">
        <v>23.720633828475499</v>
      </c>
      <c r="BD103" s="17">
        <v>72.564843942395967</v>
      </c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</row>
    <row r="104" spans="1:107">
      <c r="A104" s="165" t="str">
        <f>$A$56</f>
        <v>注）統計表中、※1の「水産業」計数は秘匿情報となるため、「林業」に合算して計上している。　なお、市町村計は、合算前の計数であり、本表の計数とは一致しない。</v>
      </c>
      <c r="B104" s="65"/>
      <c r="O104" s="22" t="s">
        <v>185</v>
      </c>
      <c r="AC104" s="165" t="str">
        <f>$A$56</f>
        <v>注）統計表中、※1の「水産業」計数は秘匿情報となるため、「林業」に合算して計上している。　なお、市町村計は、合算前の計数であり、本表の計数とは一致しない。</v>
      </c>
      <c r="AQ104" s="22" t="s">
        <v>185</v>
      </c>
    </row>
    <row r="105" spans="1:107">
      <c r="B105" s="165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  <c r="S105" s="167"/>
      <c r="T105" s="167"/>
      <c r="U105" s="167"/>
      <c r="V105" s="167"/>
      <c r="W105" s="167"/>
      <c r="X105" s="167"/>
      <c r="Y105" s="167"/>
      <c r="Z105" s="167"/>
      <c r="AA105" s="167"/>
      <c r="AB105" s="167"/>
    </row>
    <row r="106" spans="1:107">
      <c r="D106" s="167"/>
      <c r="E106" s="167"/>
    </row>
    <row r="108" spans="1:107">
      <c r="AD108" s="174">
        <v>84.707959235182926</v>
      </c>
      <c r="AE108" s="174">
        <v>3.074482752546734</v>
      </c>
      <c r="AF108" s="174">
        <v>0.17445904758475619</v>
      </c>
      <c r="AG108" s="174">
        <v>0.45607868608472441</v>
      </c>
      <c r="AH108" s="174">
        <v>15.490562824391658</v>
      </c>
      <c r="AI108" s="174">
        <v>8.1693936543595456</v>
      </c>
      <c r="AJ108" s="174">
        <v>2.2509948515895593</v>
      </c>
      <c r="AK108" s="174">
        <v>11.8722529186728</v>
      </c>
      <c r="AL108" s="174">
        <v>4.0750063313945795</v>
      </c>
      <c r="AM108" s="174">
        <v>11.089738095909111</v>
      </c>
      <c r="AN108" s="174">
        <v>4.3473178922693032</v>
      </c>
      <c r="AO108" s="174">
        <v>3.2576942884600708</v>
      </c>
      <c r="AP108" s="174">
        <v>20.449977891920053</v>
      </c>
      <c r="AQ108" s="174" t="s">
        <v>93</v>
      </c>
      <c r="AR108" s="174">
        <v>12.728543044996693</v>
      </c>
      <c r="AS108" s="174">
        <v>0.68284410476052626</v>
      </c>
      <c r="AT108" s="174">
        <v>3.6924366596029761</v>
      </c>
      <c r="AU108" s="174">
        <v>8.3532622806331922</v>
      </c>
      <c r="AV108" s="174">
        <v>2.3076978530754744</v>
      </c>
      <c r="AW108" s="174">
        <v>2.3076978530754744</v>
      </c>
      <c r="AX108" s="174">
        <v>99.744200133255063</v>
      </c>
      <c r="AY108" s="174">
        <v>0.79322222778248652</v>
      </c>
      <c r="AZ108" s="174">
        <v>0.53742236103754637</v>
      </c>
      <c r="BA108" s="174">
        <v>100</v>
      </c>
      <c r="BB108" s="174">
        <v>3.7145222291285362</v>
      </c>
      <c r="BC108" s="174">
        <v>23.720633828475499</v>
      </c>
      <c r="BD108" s="174">
        <v>72.564843942395967</v>
      </c>
    </row>
    <row r="109" spans="1:107" s="9" customFormat="1">
      <c r="AD109" s="172"/>
      <c r="AE109" s="172"/>
      <c r="AF109" s="172"/>
      <c r="AG109" s="172"/>
      <c r="AH109" s="172"/>
      <c r="AI109" s="172"/>
      <c r="AJ109" s="172"/>
      <c r="AK109" s="172"/>
      <c r="AL109" s="172"/>
      <c r="AM109" s="172"/>
      <c r="AN109" s="172"/>
      <c r="AO109" s="172"/>
      <c r="AP109" s="172"/>
      <c r="AQ109" s="172"/>
      <c r="AR109" s="172"/>
      <c r="AS109" s="172"/>
      <c r="AT109" s="172"/>
      <c r="AU109" s="172"/>
      <c r="AV109" s="172"/>
      <c r="AW109" s="172"/>
      <c r="AX109" s="172"/>
      <c r="AY109" s="172"/>
      <c r="AZ109" s="172"/>
      <c r="BA109" s="172"/>
      <c r="BB109" s="172"/>
      <c r="BC109" s="172"/>
      <c r="BD109" s="172"/>
    </row>
    <row r="110" spans="1:107" s="9" customFormat="1">
      <c r="B110" s="173"/>
      <c r="C110" s="173"/>
      <c r="D110" s="173"/>
      <c r="E110" s="173"/>
      <c r="F110" s="173"/>
      <c r="G110" s="173"/>
      <c r="H110" s="173"/>
      <c r="I110" s="173"/>
      <c r="J110" s="173"/>
      <c r="K110" s="173"/>
      <c r="L110" s="173"/>
      <c r="M110" s="173"/>
      <c r="N110" s="173"/>
      <c r="O110" s="173"/>
      <c r="P110" s="173"/>
      <c r="Q110" s="173"/>
      <c r="R110" s="173"/>
      <c r="S110" s="173"/>
      <c r="T110" s="173"/>
      <c r="U110" s="173"/>
      <c r="V110" s="173"/>
      <c r="W110" s="173"/>
      <c r="X110" s="173"/>
      <c r="Y110" s="173"/>
      <c r="Z110" s="173"/>
      <c r="AA110" s="173"/>
      <c r="AB110" s="173"/>
    </row>
    <row r="111" spans="1:107" s="9" customFormat="1"/>
    <row r="112" spans="1:107" s="9" customFormat="1"/>
    <row r="113" s="9" customFormat="1" ht="11.1" customHeight="1"/>
    <row r="114" s="9" customFormat="1" ht="11.1" customHeight="1"/>
    <row r="115" s="9" customFormat="1" ht="11.1" customHeight="1"/>
    <row r="116" s="9" customFormat="1" ht="9" customHeight="1"/>
    <row r="117" s="9" customFormat="1" ht="9" customHeight="1"/>
    <row r="118" s="9" customFormat="1" ht="9" customHeight="1"/>
    <row r="119" s="9" customFormat="1" ht="9" customHeight="1"/>
    <row r="120" s="9" customFormat="1" ht="9" customHeight="1"/>
    <row r="121" s="9" customFormat="1" ht="9" customHeight="1"/>
    <row r="122" s="9" customFormat="1" ht="9" customHeight="1"/>
    <row r="123" s="9" customFormat="1" ht="9" customHeight="1"/>
    <row r="124" s="9" customFormat="1" ht="9" customHeight="1"/>
    <row r="125" s="9" customFormat="1" ht="9" customHeight="1"/>
    <row r="126" s="9" customFormat="1" ht="9" customHeight="1"/>
    <row r="127" s="9" customFormat="1" ht="9" customHeight="1"/>
    <row r="128" s="9" customFormat="1" ht="9" customHeight="1"/>
    <row r="129" s="9" customFormat="1" ht="9" customHeight="1"/>
    <row r="130" s="9" customFormat="1" ht="9" customHeight="1"/>
    <row r="131" s="9" customFormat="1" ht="9" customHeight="1"/>
    <row r="132" s="9" customFormat="1" ht="9" customHeight="1"/>
    <row r="133" s="9" customFormat="1" ht="9" customHeight="1"/>
    <row r="134" s="9" customFormat="1" ht="9" customHeight="1"/>
    <row r="135" s="9" customFormat="1" ht="9" customHeight="1"/>
    <row r="136" s="9" customFormat="1" ht="9" customHeight="1"/>
    <row r="137" s="9" customFormat="1" ht="9" customHeight="1"/>
    <row r="138" s="9" customFormat="1" ht="9" customHeight="1"/>
    <row r="139" s="9" customFormat="1" ht="9" customHeight="1"/>
    <row r="140" s="9" customFormat="1" ht="9" customHeight="1"/>
    <row r="141" s="9" customFormat="1" ht="9" customHeight="1"/>
    <row r="142" s="9" customFormat="1" ht="9" customHeight="1"/>
    <row r="143" s="9" customFormat="1" ht="9" customHeight="1"/>
    <row r="144" s="9" customFormat="1" ht="9" customHeight="1"/>
    <row r="145" s="9" customFormat="1" ht="9" customHeight="1"/>
    <row r="146" s="9" customFormat="1" ht="9" customHeight="1"/>
    <row r="147" s="9" customFormat="1" ht="9" customHeight="1"/>
    <row r="148" s="9" customFormat="1" ht="9" customHeight="1"/>
    <row r="149" s="9" customFormat="1" ht="9" customHeight="1"/>
    <row r="150" s="9" customFormat="1" ht="9" customHeight="1"/>
    <row r="151" s="9" customFormat="1" ht="9" customHeight="1"/>
    <row r="152" s="9" customFormat="1" ht="9" customHeight="1"/>
    <row r="153" s="9" customFormat="1" ht="9" customHeight="1"/>
    <row r="154" s="9" customFormat="1" ht="9" customHeight="1"/>
    <row r="155" s="9" customFormat="1" ht="9" customHeight="1"/>
    <row r="156" s="9" customFormat="1" ht="9" customHeight="1"/>
    <row r="157" s="9" customFormat="1" ht="9" customHeight="1"/>
    <row r="158" s="9" customFormat="1" ht="9" customHeight="1"/>
    <row r="159" s="9" customFormat="1" ht="9" customHeight="1"/>
    <row r="160" s="9" customFormat="1" ht="9" customHeight="1"/>
    <row r="161" s="9" customFormat="1" ht="9" customHeight="1"/>
    <row r="162" s="9" customFormat="1" ht="9" customHeight="1"/>
    <row r="163" s="9" customFormat="1" ht="9" customHeight="1"/>
    <row r="164" s="9" customFormat="1" ht="9" customHeight="1"/>
    <row r="165" s="9" customFormat="1" ht="9" customHeight="1"/>
    <row r="166" s="9" customFormat="1" ht="9" customHeight="1"/>
    <row r="167" s="9" customFormat="1" ht="9" customHeight="1"/>
    <row r="168" s="9" customFormat="1" ht="9" customHeight="1"/>
    <row r="169" s="9" customFormat="1" ht="11.1" customHeight="1"/>
    <row r="170" s="9" customFormat="1" ht="11.1" customHeight="1"/>
    <row r="171" s="9" customFormat="1" ht="11.1" customHeight="1"/>
    <row r="172" s="9" customFormat="1" ht="9" customHeight="1"/>
    <row r="173" s="9" customFormat="1" ht="9" customHeight="1"/>
    <row r="174" s="9" customFormat="1" ht="9" customHeight="1"/>
    <row r="175" s="9" customFormat="1" ht="9" customHeight="1"/>
    <row r="176" s="9" customFormat="1" ht="9" customHeight="1"/>
    <row r="177" s="9" customFormat="1" ht="9" customHeight="1"/>
    <row r="178" s="9" customFormat="1" ht="9" customHeight="1"/>
    <row r="179" s="9" customFormat="1" ht="9" customHeight="1"/>
    <row r="180" s="9" customFormat="1" ht="9" customHeight="1"/>
    <row r="181" s="9" customFormat="1" ht="9" customHeight="1"/>
    <row r="182" s="9" customFormat="1" ht="9" customHeight="1"/>
    <row r="183" s="9" customFormat="1" ht="9" customHeight="1"/>
    <row r="184" s="9" customFormat="1" ht="9" customHeight="1"/>
    <row r="185" s="9" customFormat="1" ht="9" customHeight="1"/>
    <row r="186" s="9" customFormat="1" ht="9" customHeight="1"/>
    <row r="187" s="9" customFormat="1" ht="9" customHeight="1"/>
    <row r="188" s="9" customFormat="1" ht="9" customHeight="1"/>
    <row r="189" s="9" customFormat="1" ht="9" customHeight="1"/>
    <row r="190" s="9" customFormat="1" ht="9" customHeight="1"/>
    <row r="191" s="9" customFormat="1" ht="9" customHeight="1"/>
    <row r="192" s="9" customFormat="1" ht="9" customHeight="1"/>
    <row r="193" s="9" customFormat="1" ht="9" customHeight="1"/>
    <row r="194" s="9" customFormat="1" ht="9" customHeight="1"/>
    <row r="195" s="9" customFormat="1" ht="9" customHeight="1"/>
    <row r="196" s="9" customFormat="1" ht="9" customHeight="1"/>
    <row r="197" s="9" customFormat="1" ht="9" customHeight="1"/>
    <row r="198" s="9" customFormat="1" ht="9" customHeight="1"/>
    <row r="199" s="9" customFormat="1" ht="9" customHeight="1"/>
    <row r="200" s="9" customFormat="1" ht="9" customHeight="1"/>
    <row r="201" s="9" customFormat="1" ht="9" customHeight="1"/>
    <row r="202" s="9" customFormat="1" ht="9" customHeight="1"/>
    <row r="203" s="9" customFormat="1" ht="9" customHeight="1"/>
    <row r="204" s="9" customFormat="1" ht="9" customHeight="1"/>
    <row r="205" s="9" customFormat="1" ht="9" customHeight="1"/>
    <row r="206" s="9" customFormat="1" ht="9" customHeight="1"/>
    <row r="207" s="9" customFormat="1" ht="9" customHeight="1"/>
    <row r="208" s="9" customFormat="1" ht="9" customHeight="1"/>
    <row r="209" s="9" customFormat="1" ht="9" customHeight="1"/>
    <row r="210" s="9" customFormat="1" ht="9" customHeight="1"/>
    <row r="211" s="9" customFormat="1" ht="9" customHeight="1"/>
    <row r="212" s="9" customFormat="1" ht="9" customHeight="1"/>
    <row r="213" s="9" customFormat="1" ht="9" customHeight="1"/>
    <row r="214" s="9" customFormat="1" ht="9.9499999999999993" customHeight="1"/>
    <row r="215" s="9" customFormat="1"/>
    <row r="216" s="9" customFormat="1"/>
    <row r="217" s="9" customFormat="1"/>
    <row r="218" s="9" customFormat="1"/>
    <row r="219" s="9" customFormat="1"/>
    <row r="220" s="9" customFormat="1"/>
    <row r="221" s="9" customFormat="1"/>
    <row r="222" s="9" customFormat="1"/>
    <row r="223" s="9" customFormat="1"/>
    <row r="224" s="9" customFormat="1"/>
    <row r="225" s="9" customFormat="1"/>
    <row r="226" s="9" customFormat="1"/>
    <row r="227" s="9" customFormat="1"/>
    <row r="228" s="9" customFormat="1"/>
    <row r="229" s="9" customFormat="1"/>
    <row r="230" s="9" customFormat="1"/>
    <row r="231" s="9" customFormat="1"/>
    <row r="232" s="9" customFormat="1"/>
    <row r="233" s="9" customFormat="1"/>
    <row r="234" s="9" customFormat="1"/>
    <row r="235" s="9" customFormat="1"/>
    <row r="236" s="9" customFormat="1"/>
    <row r="237" s="9" customFormat="1"/>
    <row r="238" s="9" customFormat="1"/>
    <row r="239" s="9" customFormat="1"/>
    <row r="240" s="9" customFormat="1"/>
    <row r="241" s="9" customFormat="1"/>
    <row r="242" s="9" customFormat="1"/>
    <row r="243" s="9" customFormat="1"/>
    <row r="244" s="9" customFormat="1"/>
    <row r="245" s="9" customFormat="1"/>
    <row r="246" s="9" customFormat="1"/>
    <row r="247" s="9" customFormat="1"/>
    <row r="248" s="9" customFormat="1"/>
    <row r="249" s="9" customFormat="1"/>
    <row r="250" s="9" customFormat="1"/>
    <row r="251" s="9" customFormat="1"/>
    <row r="252" s="9" customFormat="1"/>
    <row r="253" s="9" customFormat="1"/>
    <row r="254" s="9" customFormat="1"/>
    <row r="255" s="9" customFormat="1"/>
    <row r="256" s="9" customFormat="1"/>
    <row r="257" s="9" customFormat="1"/>
    <row r="258" s="9" customFormat="1"/>
    <row r="259" s="9" customFormat="1"/>
    <row r="260" s="9" customFormat="1"/>
    <row r="261" s="9" customFormat="1"/>
    <row r="262" s="9" customFormat="1"/>
    <row r="263" s="9" customFormat="1"/>
    <row r="264" s="9" customFormat="1"/>
    <row r="265" s="9" customFormat="1"/>
    <row r="266" s="9" customFormat="1"/>
    <row r="267" s="9" customFormat="1"/>
    <row r="268" s="9" customFormat="1"/>
    <row r="269" s="9" customFormat="1"/>
    <row r="270" s="9" customFormat="1"/>
    <row r="271" s="9" customFormat="1"/>
    <row r="272" s="9" customFormat="1"/>
    <row r="273" s="9" customFormat="1"/>
    <row r="274" s="9" customFormat="1"/>
    <row r="275" s="9" customFormat="1"/>
    <row r="276" s="9" customFormat="1"/>
    <row r="277" s="9" customFormat="1"/>
    <row r="278" s="9" customFormat="1"/>
    <row r="279" s="9" customFormat="1"/>
    <row r="280" s="9" customFormat="1"/>
    <row r="281" s="9" customFormat="1"/>
    <row r="282" s="9" customFormat="1"/>
    <row r="283" s="9" customFormat="1"/>
    <row r="284" s="9" customFormat="1"/>
    <row r="285" s="9" customFormat="1"/>
    <row r="286" s="9" customFormat="1"/>
    <row r="287" s="9" customFormat="1"/>
    <row r="288" s="9" customFormat="1"/>
    <row r="289" s="9" customFormat="1"/>
    <row r="290" s="9" customFormat="1"/>
    <row r="291" s="9" customFormat="1"/>
    <row r="292" s="9" customFormat="1"/>
    <row r="293" s="9" customFormat="1"/>
    <row r="294" s="9" customFormat="1"/>
    <row r="295" s="9" customFormat="1"/>
    <row r="296" s="9" customFormat="1"/>
    <row r="297" s="9" customFormat="1"/>
    <row r="298" s="9" customFormat="1"/>
    <row r="299" s="9" customFormat="1"/>
    <row r="300" s="9" customFormat="1"/>
    <row r="301" s="9" customFormat="1"/>
    <row r="302" s="9" customFormat="1"/>
    <row r="303" s="9" customFormat="1"/>
    <row r="304" s="9" customFormat="1"/>
    <row r="305" s="9" customFormat="1"/>
    <row r="306" s="9" customFormat="1"/>
    <row r="307" s="9" customFormat="1"/>
    <row r="308" s="9" customFormat="1"/>
    <row r="309" s="9" customFormat="1"/>
    <row r="310" s="9" customFormat="1"/>
    <row r="311" s="9" customFormat="1"/>
    <row r="312" s="9" customFormat="1"/>
    <row r="313" s="9" customFormat="1"/>
    <row r="314" s="9" customFormat="1"/>
    <row r="315" s="9" customFormat="1"/>
    <row r="316" s="9" customFormat="1"/>
    <row r="317" s="9" customFormat="1"/>
    <row r="318" s="9" customFormat="1"/>
    <row r="319" s="9" customFormat="1"/>
    <row r="320" s="9" customFormat="1"/>
    <row r="321" s="9" customFormat="1"/>
    <row r="322" s="9" customFormat="1"/>
    <row r="323" s="9" customFormat="1"/>
    <row r="324" s="9" customFormat="1"/>
    <row r="325" s="9" customFormat="1"/>
    <row r="326" s="9" customFormat="1"/>
    <row r="327" s="9" customFormat="1"/>
    <row r="328" s="9" customFormat="1"/>
    <row r="329" s="9" customFormat="1"/>
    <row r="330" s="9" customFormat="1"/>
    <row r="331" s="9" customFormat="1"/>
    <row r="332" s="9" customFormat="1"/>
    <row r="333" s="9" customFormat="1"/>
    <row r="334" s="9" customFormat="1"/>
    <row r="335" s="9" customFormat="1"/>
    <row r="336" s="9" customFormat="1"/>
    <row r="337" s="9" customFormat="1"/>
    <row r="338" s="9" customFormat="1"/>
    <row r="339" s="9" customFormat="1"/>
    <row r="340" s="9" customFormat="1"/>
    <row r="341" s="9" customFormat="1"/>
    <row r="342" s="9" customFormat="1"/>
    <row r="343" s="9" customFormat="1"/>
    <row r="344" s="9" customFormat="1"/>
    <row r="345" s="9" customFormat="1"/>
    <row r="346" s="9" customFormat="1"/>
    <row r="347" s="9" customFormat="1"/>
    <row r="348" s="9" customFormat="1"/>
    <row r="349" s="9" customFormat="1"/>
    <row r="350" s="9" customFormat="1"/>
    <row r="351" s="9" customFormat="1"/>
    <row r="352" s="9" customFormat="1"/>
    <row r="353" s="9" customFormat="1"/>
    <row r="354" s="9" customFormat="1"/>
    <row r="355" s="9" customFormat="1"/>
    <row r="356" s="9" customFormat="1"/>
    <row r="357" s="9" customFormat="1"/>
    <row r="358" s="9" customFormat="1"/>
    <row r="359" s="9" customFormat="1"/>
    <row r="360" s="9" customFormat="1"/>
    <row r="361" s="9" customFormat="1"/>
    <row r="362" s="9" customFormat="1"/>
    <row r="363" s="9" customFormat="1"/>
    <row r="364" s="9" customFormat="1"/>
    <row r="365" s="9" customFormat="1"/>
    <row r="366" s="9" customFormat="1"/>
    <row r="367" s="9" customFormat="1"/>
    <row r="368" s="9" customFormat="1"/>
    <row r="369" s="9" customFormat="1"/>
    <row r="370" s="9" customFormat="1"/>
    <row r="371" s="9" customFormat="1"/>
    <row r="372" s="9" customFormat="1"/>
    <row r="373" s="9" customFormat="1"/>
    <row r="374" s="9" customFormat="1"/>
    <row r="375" s="9" customFormat="1"/>
    <row r="376" s="9" customFormat="1"/>
    <row r="377" s="9" customFormat="1"/>
    <row r="378" s="9" customFormat="1"/>
    <row r="379" s="9" customFormat="1"/>
    <row r="380" s="9" customFormat="1"/>
    <row r="381" s="9" customFormat="1"/>
    <row r="382" s="9" customFormat="1"/>
    <row r="383" s="9" customFormat="1"/>
    <row r="384" s="9" customFormat="1"/>
    <row r="385" s="9" customFormat="1"/>
    <row r="386" s="9" customFormat="1"/>
    <row r="387" s="9" customFormat="1"/>
    <row r="388" s="9" customFormat="1"/>
    <row r="389" s="9" customFormat="1"/>
    <row r="390" s="9" customFormat="1"/>
    <row r="391" s="9" customFormat="1"/>
    <row r="392" s="9" customFormat="1"/>
    <row r="393" s="9" customFormat="1"/>
    <row r="394" s="9" customFormat="1"/>
    <row r="395" s="9" customFormat="1"/>
    <row r="396" s="9" customFormat="1"/>
    <row r="397" s="9" customFormat="1"/>
    <row r="398" s="9" customFormat="1"/>
    <row r="399" s="9" customFormat="1"/>
    <row r="400" s="9" customFormat="1"/>
    <row r="401" s="9" customFormat="1"/>
    <row r="402" s="9" customFormat="1"/>
    <row r="403" s="9" customFormat="1"/>
  </sheetData>
  <phoneticPr fontId="2"/>
  <pageMargins left="0.55118110236220474" right="0.19685039370078741" top="0.59055118110236227" bottom="0.39370078740157483" header="0.51181102362204722" footer="0.51181102362204722"/>
  <pageSetup paperSize="9" scale="91" orientation="landscape" r:id="rId1"/>
  <headerFooter alignWithMargins="0"/>
  <rowBreaks count="1" manualBreakCount="1">
    <brk id="56" max="80" man="1"/>
  </rowBreaks>
  <colBreaks count="3" manualBreakCount="3">
    <brk id="14" max="103" man="1"/>
    <brk id="28" max="103" man="1"/>
    <brk id="42" max="10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O561"/>
  <sheetViews>
    <sheetView showGridLines="0" view="pageBreakPreview" zoomScaleNormal="140" zoomScaleSheetLayoutView="100" workbookViewId="0">
      <pane xSplit="3" ySplit="8" topLeftCell="D9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RowHeight="9" customHeight="1"/>
  <cols>
    <col min="1" max="1" width="1.85546875" style="22" customWidth="1"/>
    <col min="2" max="2" width="9.7109375" style="22" customWidth="1"/>
    <col min="3" max="3" width="14.85546875" style="22" customWidth="1"/>
    <col min="4" max="4" width="13.7109375" style="22" customWidth="1"/>
    <col min="5" max="5" width="11.42578125" style="22" customWidth="1"/>
    <col min="6" max="7" width="11.7109375" style="22" customWidth="1"/>
    <col min="8" max="8" width="12.140625" style="22" customWidth="1"/>
    <col min="9" max="9" width="12.42578125" style="22" customWidth="1"/>
    <col min="10" max="10" width="11.5703125" style="22" customWidth="1"/>
    <col min="11" max="11" width="13" style="22" customWidth="1"/>
    <col min="12" max="12" width="12.28515625" style="22" customWidth="1"/>
    <col min="13" max="13" width="12.42578125" style="22" customWidth="1"/>
    <col min="14" max="14" width="12" style="32" customWidth="1"/>
    <col min="15" max="15" width="3.140625" style="32" customWidth="1"/>
    <col min="16" max="16" width="10.42578125" style="59" customWidth="1"/>
    <col min="17" max="17" width="12.42578125" style="32" customWidth="1"/>
    <col min="18" max="18" width="11" style="22" customWidth="1"/>
    <col min="19" max="19" width="11.28515625" style="22" customWidth="1"/>
    <col min="20" max="20" width="11.5703125" style="22" customWidth="1"/>
    <col min="21" max="21" width="11.85546875" style="22" customWidth="1"/>
    <col min="22" max="22" width="10.85546875" style="22" customWidth="1"/>
    <col min="23" max="23" width="11" style="22" customWidth="1"/>
    <col min="24" max="24" width="10.85546875" style="22" customWidth="1"/>
    <col min="25" max="25" width="10" style="22" customWidth="1"/>
    <col min="26" max="26" width="13.28515625" style="22" customWidth="1"/>
    <col min="27" max="27" width="12.140625" style="22" customWidth="1"/>
    <col min="28" max="28" width="11.5703125" style="22" customWidth="1"/>
    <col min="29" max="29" width="11.85546875" style="22" bestFit="1" customWidth="1"/>
    <col min="30" max="31" width="9.42578125" style="22" customWidth="1"/>
    <col min="32" max="32" width="13.28515625" style="60" customWidth="1"/>
    <col min="33" max="33" width="11.85546875" style="59" customWidth="1"/>
    <col min="34" max="34" width="10.7109375" style="60" customWidth="1"/>
    <col min="35" max="35" width="12.85546875" style="22" customWidth="1"/>
    <col min="36" max="36" width="12.42578125" style="22" customWidth="1"/>
    <col min="37" max="37" width="13.85546875" style="22" customWidth="1"/>
    <col min="38" max="38" width="13.140625" style="22" customWidth="1"/>
    <col min="39" max="39" width="13.5703125" style="22" customWidth="1"/>
    <col min="40" max="42" width="11.28515625" style="22" customWidth="1"/>
    <col min="43" max="44" width="9.140625" style="22"/>
    <col min="45" max="55" width="11.42578125" style="22" customWidth="1"/>
    <col min="56" max="56" width="11.42578125" style="59" customWidth="1"/>
    <col min="57" max="57" width="1.42578125" style="59" customWidth="1"/>
    <col min="58" max="58" width="1.42578125" style="32" customWidth="1"/>
    <col min="59" max="59" width="1.42578125" style="22" customWidth="1"/>
    <col min="60" max="60" width="10.42578125" style="22" customWidth="1"/>
    <col min="61" max="61" width="10.42578125" style="59" customWidth="1"/>
    <col min="62" max="62" width="10" style="22" customWidth="1"/>
    <col min="63" max="63" width="9.5703125" style="22" customWidth="1"/>
    <col min="64" max="64" width="12.140625" style="22" customWidth="1"/>
    <col min="65" max="65" width="10.85546875" style="22" customWidth="1"/>
    <col min="66" max="66" width="11.140625" style="22" customWidth="1"/>
    <col min="67" max="67" width="11" style="22" customWidth="1"/>
    <col min="68" max="69" width="10" style="22" customWidth="1"/>
    <col min="70" max="70" width="10.7109375" style="22" customWidth="1"/>
    <col min="71" max="71" width="11.42578125" style="22" customWidth="1"/>
    <col min="72" max="72" width="10" style="22" customWidth="1"/>
    <col min="73" max="73" width="11.5703125" style="22" customWidth="1"/>
    <col min="74" max="74" width="4.5703125" style="32" customWidth="1"/>
    <col min="75" max="75" width="6.85546875" style="32" customWidth="1"/>
    <col min="76" max="76" width="5.5703125" style="22" customWidth="1"/>
    <col min="77" max="77" width="9.42578125" style="22" customWidth="1"/>
    <col min="78" max="79" width="11.42578125" style="59" customWidth="1"/>
    <col min="80" max="80" width="11.42578125" style="60" customWidth="1"/>
    <col min="81" max="85" width="11.42578125" style="22" customWidth="1"/>
    <col min="86" max="87" width="11.28515625" style="22" customWidth="1"/>
    <col min="88" max="89" width="9.140625" style="9"/>
    <col min="90" max="90" width="6" style="9" customWidth="1"/>
    <col min="91" max="91" width="9.7109375" style="9" customWidth="1"/>
    <col min="92" max="92" width="11.7109375" style="9" customWidth="1"/>
    <col min="93" max="93" width="10.7109375" style="9" customWidth="1"/>
    <col min="94" max="94" width="10.5703125" style="9" customWidth="1"/>
    <col min="95" max="95" width="11" style="9" customWidth="1"/>
    <col min="96" max="96" width="11.28515625" style="9" customWidth="1"/>
    <col min="97" max="98" width="9.85546875" style="9" customWidth="1"/>
    <col min="99" max="99" width="11.5703125" style="9" customWidth="1"/>
    <col min="100" max="101" width="9.5703125" style="9" customWidth="1"/>
    <col min="102" max="102" width="10.42578125" style="9" customWidth="1"/>
    <col min="103" max="103" width="10" style="9" customWidth="1"/>
    <col min="104" max="104" width="9.5703125" style="9" customWidth="1"/>
    <col min="105" max="106" width="10.85546875" style="9" customWidth="1"/>
    <col min="107" max="107" width="10" style="9" customWidth="1"/>
    <col min="108" max="108" width="11" style="9" customWidth="1"/>
    <col min="109" max="110" width="10" style="9" customWidth="1"/>
    <col min="111" max="111" width="10.7109375" style="9" customWidth="1"/>
    <col min="112" max="112" width="11.42578125" style="9" customWidth="1"/>
    <col min="113" max="113" width="10" style="9" customWidth="1"/>
    <col min="114" max="114" width="11.5703125" style="9" customWidth="1"/>
    <col min="115" max="117" width="9.42578125" style="9" customWidth="1"/>
    <col min="118" max="118" width="9.5703125" style="9" customWidth="1"/>
    <col min="119" max="128" width="11.28515625" style="9" customWidth="1"/>
    <col min="129" max="132" width="9.140625" style="9"/>
    <col min="133" max="16384" width="9.140625" style="22"/>
  </cols>
  <sheetData>
    <row r="1" spans="2:133" ht="10.5" customHeight="1">
      <c r="B1" s="1" t="s">
        <v>173</v>
      </c>
      <c r="C1" s="1"/>
      <c r="D1" s="1" t="s">
        <v>176</v>
      </c>
      <c r="E1" s="5" t="s">
        <v>144</v>
      </c>
      <c r="F1" s="5"/>
      <c r="G1" s="1"/>
      <c r="H1" s="1"/>
      <c r="I1" s="1"/>
      <c r="J1" s="1"/>
      <c r="K1" s="1"/>
      <c r="L1" s="1"/>
      <c r="N1" s="6" t="s">
        <v>104</v>
      </c>
      <c r="O1" s="6"/>
      <c r="P1" s="1" t="str">
        <f>$B$1</f>
        <v>市町村民所得（93SNA）</v>
      </c>
      <c r="Q1" s="6"/>
      <c r="R1" s="6" t="str">
        <f>$D$1</f>
        <v>平成13年度</v>
      </c>
      <c r="S1" s="5" t="s">
        <v>106</v>
      </c>
      <c r="T1" s="1"/>
      <c r="U1" s="1"/>
      <c r="V1" s="5"/>
      <c r="W1" s="5"/>
      <c r="X1" s="1"/>
      <c r="Y1" s="1"/>
      <c r="Z1" s="1"/>
      <c r="AA1" s="1"/>
      <c r="AB1" s="1"/>
      <c r="AC1" s="6" t="s">
        <v>104</v>
      </c>
      <c r="AD1" s="1"/>
      <c r="AE1" s="1" t="str">
        <f>$B$1</f>
        <v>市町村民所得（93SNA）</v>
      </c>
      <c r="AF1" s="6"/>
      <c r="AG1" s="1" t="str">
        <f>$D$1</f>
        <v>平成13年度</v>
      </c>
      <c r="AH1" s="5" t="s">
        <v>106</v>
      </c>
      <c r="AI1" s="1"/>
      <c r="AJ1" s="1"/>
      <c r="AK1" s="1"/>
      <c r="AL1" s="5"/>
      <c r="AM1" s="5"/>
      <c r="AN1" s="1"/>
      <c r="AO1" s="6" t="s">
        <v>104</v>
      </c>
      <c r="AP1" s="1"/>
      <c r="AR1" s="1" t="str">
        <f>$B$1</f>
        <v>市町村民所得（93SNA）</v>
      </c>
      <c r="AT1" s="6" t="str">
        <f>$D$1</f>
        <v>平成13年度</v>
      </c>
      <c r="AU1" s="5" t="s">
        <v>138</v>
      </c>
      <c r="AV1" s="6"/>
      <c r="AW1" s="5"/>
      <c r="AX1" s="31"/>
      <c r="AY1" s="2"/>
      <c r="AZ1" s="2"/>
      <c r="BA1" s="2"/>
      <c r="BB1" s="2"/>
      <c r="BC1" s="2"/>
      <c r="BD1" s="6" t="s">
        <v>105</v>
      </c>
      <c r="BE1" s="6"/>
      <c r="BF1" s="2"/>
      <c r="BG1" s="2"/>
      <c r="BH1" s="1" t="str">
        <f>$B$1</f>
        <v>市町村民所得（93SNA）</v>
      </c>
      <c r="BI1" s="6"/>
      <c r="BJ1" s="6" t="str">
        <f>$D$1</f>
        <v>平成13年度</v>
      </c>
      <c r="BK1" s="5" t="s">
        <v>107</v>
      </c>
      <c r="BL1" s="1"/>
      <c r="BM1" s="6"/>
      <c r="BN1" s="5"/>
      <c r="BO1" s="31"/>
      <c r="BP1" s="2"/>
      <c r="BQ1" s="2"/>
      <c r="BR1" s="2"/>
      <c r="BS1" s="2"/>
      <c r="BT1" s="2"/>
      <c r="BU1" s="6" t="s">
        <v>105</v>
      </c>
      <c r="BV1" s="2"/>
      <c r="BW1" s="2"/>
      <c r="BX1" s="2"/>
      <c r="BY1" s="1" t="str">
        <f>$B$1</f>
        <v>市町村民所得（93SNA）</v>
      </c>
      <c r="BZ1" s="6"/>
      <c r="CA1" s="6" t="str">
        <f>$D$1</f>
        <v>平成13年度</v>
      </c>
      <c r="CB1" s="5" t="s">
        <v>107</v>
      </c>
      <c r="CC1" s="1"/>
      <c r="CD1" s="1"/>
      <c r="CE1" s="6"/>
      <c r="CF1" s="5"/>
      <c r="CG1" s="6" t="s">
        <v>105</v>
      </c>
      <c r="CH1" s="2"/>
      <c r="EC1" s="9"/>
    </row>
    <row r="2" spans="2:133" ht="10.5" customHeight="1">
      <c r="B2" s="67"/>
      <c r="C2" s="111" t="s">
        <v>145</v>
      </c>
      <c r="D2" s="93"/>
      <c r="E2" s="93"/>
      <c r="F2" s="93"/>
      <c r="G2" s="95"/>
      <c r="H2" s="93" t="s">
        <v>146</v>
      </c>
      <c r="I2" s="93"/>
      <c r="J2" s="93"/>
      <c r="K2" s="93"/>
      <c r="L2" s="93"/>
      <c r="M2" s="119"/>
      <c r="N2" s="120"/>
      <c r="O2" s="1"/>
      <c r="P2" s="67"/>
      <c r="Q2" s="93"/>
      <c r="R2" s="93"/>
      <c r="S2" s="93"/>
      <c r="T2" s="128"/>
      <c r="U2" s="93"/>
      <c r="V2" s="93"/>
      <c r="W2" s="108"/>
      <c r="X2" s="108"/>
      <c r="Y2" s="95"/>
      <c r="Z2" s="109" t="s">
        <v>147</v>
      </c>
      <c r="AA2" s="93"/>
      <c r="AB2" s="93"/>
      <c r="AC2" s="95"/>
      <c r="AD2" s="1"/>
      <c r="AE2" s="67"/>
      <c r="AF2" s="93"/>
      <c r="AG2" s="93"/>
      <c r="AH2" s="93"/>
      <c r="AI2" s="93"/>
      <c r="AJ2" s="93"/>
      <c r="AK2" s="93"/>
      <c r="AL2" s="93"/>
      <c r="AM2" s="85" t="s">
        <v>94</v>
      </c>
      <c r="AN2" s="85" t="s">
        <v>148</v>
      </c>
      <c r="AO2" s="85" t="s">
        <v>95</v>
      </c>
      <c r="AP2" s="32"/>
      <c r="AR2" s="104"/>
      <c r="AS2" s="112" t="s">
        <v>145</v>
      </c>
      <c r="AT2" s="93"/>
      <c r="AU2" s="93"/>
      <c r="AV2" s="93"/>
      <c r="AW2" s="95"/>
      <c r="AX2" s="93" t="s">
        <v>146</v>
      </c>
      <c r="AY2" s="93"/>
      <c r="AZ2" s="93"/>
      <c r="BA2" s="93"/>
      <c r="BB2" s="93"/>
      <c r="BC2" s="119"/>
      <c r="BD2" s="120"/>
      <c r="BE2" s="1"/>
      <c r="BF2" s="1"/>
      <c r="BG2" s="1"/>
      <c r="BH2" s="67"/>
      <c r="BI2" s="93"/>
      <c r="BJ2" s="93"/>
      <c r="BK2" s="93"/>
      <c r="BL2" s="93"/>
      <c r="BM2" s="93"/>
      <c r="BN2" s="93"/>
      <c r="BO2" s="108"/>
      <c r="BP2" s="108"/>
      <c r="BQ2" s="95"/>
      <c r="BR2" s="109" t="s">
        <v>147</v>
      </c>
      <c r="BS2" s="93"/>
      <c r="BT2" s="93"/>
      <c r="BU2" s="95"/>
      <c r="BV2" s="1"/>
      <c r="BW2" s="1"/>
      <c r="BX2" s="1"/>
      <c r="BY2" s="67"/>
      <c r="BZ2" s="93"/>
      <c r="CA2" s="93"/>
      <c r="CB2" s="93"/>
      <c r="CC2" s="93"/>
      <c r="CD2" s="93"/>
      <c r="CE2" s="93"/>
      <c r="CF2" s="93"/>
      <c r="CG2" s="94" t="s">
        <v>94</v>
      </c>
      <c r="CH2" s="32"/>
      <c r="CI2" s="32"/>
      <c r="EC2" s="9"/>
    </row>
    <row r="3" spans="2:133" ht="10.5" customHeight="1">
      <c r="B3" s="97"/>
      <c r="C3" s="130"/>
      <c r="D3" s="100" t="s">
        <v>167</v>
      </c>
      <c r="E3" s="96" t="s">
        <v>149</v>
      </c>
      <c r="F3" s="129"/>
      <c r="G3" s="131"/>
      <c r="H3" s="132"/>
      <c r="I3" s="132"/>
      <c r="J3" s="132"/>
      <c r="K3" s="133" t="s">
        <v>150</v>
      </c>
      <c r="L3" s="129"/>
      <c r="M3" s="131"/>
      <c r="N3" s="100" t="s">
        <v>151</v>
      </c>
      <c r="O3" s="1"/>
      <c r="P3" s="82"/>
      <c r="Q3" s="129"/>
      <c r="R3" s="129"/>
      <c r="S3" s="129"/>
      <c r="T3" s="128"/>
      <c r="U3" s="93"/>
      <c r="V3" s="95"/>
      <c r="W3" s="96" t="s">
        <v>110</v>
      </c>
      <c r="X3" s="93"/>
      <c r="Y3" s="95"/>
      <c r="Z3" s="110"/>
      <c r="AA3" s="96" t="s">
        <v>116</v>
      </c>
      <c r="AB3" s="93"/>
      <c r="AC3" s="95"/>
      <c r="AD3" s="1"/>
      <c r="AE3" s="82"/>
      <c r="AF3" s="93" t="s">
        <v>117</v>
      </c>
      <c r="AG3" s="93"/>
      <c r="AH3" s="95"/>
      <c r="AI3" s="96" t="s">
        <v>152</v>
      </c>
      <c r="AJ3" s="93"/>
      <c r="AK3" s="93"/>
      <c r="AL3" s="93"/>
      <c r="AM3" s="97"/>
      <c r="AN3" s="97" t="s">
        <v>122</v>
      </c>
      <c r="AO3" s="126" t="s">
        <v>94</v>
      </c>
      <c r="AP3" s="32"/>
      <c r="AR3" s="121"/>
      <c r="AS3" s="110"/>
      <c r="AT3" s="100" t="s">
        <v>168</v>
      </c>
      <c r="AU3" s="96" t="s">
        <v>153</v>
      </c>
      <c r="AV3" s="93"/>
      <c r="AW3" s="95"/>
      <c r="AX3" s="110"/>
      <c r="AY3" s="110"/>
      <c r="AZ3" s="110"/>
      <c r="BA3" s="96" t="s">
        <v>154</v>
      </c>
      <c r="BB3" s="93"/>
      <c r="BC3" s="95"/>
      <c r="BD3" s="67" t="s">
        <v>155</v>
      </c>
      <c r="BE3" s="1"/>
      <c r="BF3" s="1"/>
      <c r="BG3" s="1"/>
      <c r="BH3" s="82"/>
      <c r="BI3" s="93"/>
      <c r="BJ3" s="93"/>
      <c r="BK3" s="93"/>
      <c r="BL3" s="93"/>
      <c r="BM3" s="93"/>
      <c r="BN3" s="95"/>
      <c r="BO3" s="96" t="s">
        <v>110</v>
      </c>
      <c r="BP3" s="93"/>
      <c r="BQ3" s="95"/>
      <c r="BR3" s="110"/>
      <c r="BS3" s="96" t="s">
        <v>116</v>
      </c>
      <c r="BT3" s="93"/>
      <c r="BU3" s="95"/>
      <c r="BV3" s="1"/>
      <c r="BW3" s="1"/>
      <c r="BX3" s="10"/>
      <c r="BY3" s="82"/>
      <c r="BZ3" s="93" t="s">
        <v>117</v>
      </c>
      <c r="CA3" s="93"/>
      <c r="CB3" s="95"/>
      <c r="CC3" s="96" t="s">
        <v>156</v>
      </c>
      <c r="CD3" s="93"/>
      <c r="CE3" s="93"/>
      <c r="CF3" s="93"/>
      <c r="CG3" s="97"/>
      <c r="CH3" s="32"/>
      <c r="CI3" s="32"/>
      <c r="EC3" s="9"/>
    </row>
    <row r="4" spans="2:133" ht="10.5" customHeight="1">
      <c r="B4" s="97"/>
      <c r="C4" s="99"/>
      <c r="D4" s="101"/>
      <c r="E4" s="99"/>
      <c r="F4" s="98"/>
      <c r="G4" s="122"/>
      <c r="H4" s="98"/>
      <c r="I4" s="115"/>
      <c r="J4" s="116"/>
      <c r="K4" s="99"/>
      <c r="L4" s="115"/>
      <c r="M4" s="116"/>
      <c r="N4" s="101"/>
      <c r="O4" s="33"/>
      <c r="P4" s="101"/>
      <c r="Q4" s="108" t="s">
        <v>111</v>
      </c>
      <c r="R4" s="112"/>
      <c r="S4" s="113"/>
      <c r="T4" s="114" t="s">
        <v>112</v>
      </c>
      <c r="U4" s="114" t="s">
        <v>164</v>
      </c>
      <c r="V4" s="94" t="s">
        <v>113</v>
      </c>
      <c r="W4" s="99"/>
      <c r="X4" s="115"/>
      <c r="Y4" s="116"/>
      <c r="Z4" s="98"/>
      <c r="AA4" s="99"/>
      <c r="AB4" s="85" t="s">
        <v>118</v>
      </c>
      <c r="AC4" s="85" t="s">
        <v>119</v>
      </c>
      <c r="AD4" s="4"/>
      <c r="AE4" s="97"/>
      <c r="AF4" s="98"/>
      <c r="AG4" s="85" t="s">
        <v>118</v>
      </c>
      <c r="AH4" s="85" t="s">
        <v>119</v>
      </c>
      <c r="AI4" s="99"/>
      <c r="AJ4" s="85" t="s">
        <v>120</v>
      </c>
      <c r="AK4" s="100" t="s">
        <v>157</v>
      </c>
      <c r="AL4" s="85" t="s">
        <v>121</v>
      </c>
      <c r="AM4" s="101"/>
      <c r="AN4" s="101"/>
      <c r="AO4" s="101"/>
      <c r="AP4" s="32"/>
      <c r="AR4" s="121"/>
      <c r="AS4" s="98"/>
      <c r="AT4" s="101"/>
      <c r="AU4" s="99"/>
      <c r="AV4" s="98"/>
      <c r="AW4" s="122"/>
      <c r="AX4" s="98"/>
      <c r="AY4" s="115"/>
      <c r="AZ4" s="116"/>
      <c r="BA4" s="99"/>
      <c r="BB4" s="115"/>
      <c r="BC4" s="116"/>
      <c r="BD4" s="101"/>
      <c r="BE4" s="33"/>
      <c r="BF4" s="33"/>
      <c r="BG4" s="33"/>
      <c r="BH4" s="101"/>
      <c r="BI4" s="111" t="s">
        <v>111</v>
      </c>
      <c r="BJ4" s="112"/>
      <c r="BK4" s="113"/>
      <c r="BL4" s="114" t="s">
        <v>112</v>
      </c>
      <c r="BM4" s="114" t="s">
        <v>158</v>
      </c>
      <c r="BN4" s="94" t="s">
        <v>113</v>
      </c>
      <c r="BO4" s="99"/>
      <c r="BP4" s="115"/>
      <c r="BQ4" s="116"/>
      <c r="BR4" s="98"/>
      <c r="BS4" s="99"/>
      <c r="BT4" s="85" t="s">
        <v>118</v>
      </c>
      <c r="BU4" s="85" t="s">
        <v>119</v>
      </c>
      <c r="BV4" s="4"/>
      <c r="BW4" s="4"/>
      <c r="BX4" s="34"/>
      <c r="BY4" s="97"/>
      <c r="BZ4" s="98"/>
      <c r="CA4" s="85" t="s">
        <v>118</v>
      </c>
      <c r="CB4" s="94" t="s">
        <v>119</v>
      </c>
      <c r="CC4" s="99"/>
      <c r="CD4" s="85" t="s">
        <v>120</v>
      </c>
      <c r="CE4" s="100" t="s">
        <v>157</v>
      </c>
      <c r="CF4" s="85" t="s">
        <v>121</v>
      </c>
      <c r="CG4" s="101"/>
      <c r="CH4" s="32"/>
      <c r="CI4" s="32"/>
      <c r="EC4" s="9"/>
    </row>
    <row r="5" spans="2:133" ht="10.5" customHeight="1">
      <c r="B5" s="74"/>
      <c r="C5" s="127"/>
      <c r="D5" s="74"/>
      <c r="E5" s="103"/>
      <c r="F5" s="125" t="s">
        <v>159</v>
      </c>
      <c r="G5" s="125" t="s">
        <v>160</v>
      </c>
      <c r="H5" s="102"/>
      <c r="I5" s="117" t="s">
        <v>114</v>
      </c>
      <c r="J5" s="117" t="s">
        <v>115</v>
      </c>
      <c r="K5" s="103"/>
      <c r="L5" s="117" t="s">
        <v>114</v>
      </c>
      <c r="M5" s="117" t="s">
        <v>115</v>
      </c>
      <c r="N5" s="74"/>
      <c r="O5" s="4"/>
      <c r="P5" s="74"/>
      <c r="Q5" s="102"/>
      <c r="R5" s="117" t="s">
        <v>114</v>
      </c>
      <c r="S5" s="117" t="s">
        <v>115</v>
      </c>
      <c r="T5" s="74"/>
      <c r="U5" s="118" t="s">
        <v>171</v>
      </c>
      <c r="V5" s="74"/>
      <c r="W5" s="103"/>
      <c r="X5" s="117" t="s">
        <v>114</v>
      </c>
      <c r="Y5" s="117" t="s">
        <v>115</v>
      </c>
      <c r="Z5" s="102"/>
      <c r="AA5" s="103"/>
      <c r="AB5" s="74" t="s">
        <v>161</v>
      </c>
      <c r="AC5" s="74"/>
      <c r="AD5" s="4"/>
      <c r="AE5" s="74"/>
      <c r="AF5" s="102"/>
      <c r="AG5" s="74" t="s">
        <v>161</v>
      </c>
      <c r="AH5" s="74"/>
      <c r="AI5" s="103"/>
      <c r="AJ5" s="74"/>
      <c r="AK5" s="87" t="s">
        <v>162</v>
      </c>
      <c r="AL5" s="74"/>
      <c r="AM5" s="74"/>
      <c r="AN5" s="74"/>
      <c r="AO5" s="74"/>
      <c r="AP5" s="32"/>
      <c r="AR5" s="123"/>
      <c r="AS5" s="124"/>
      <c r="AT5" s="74"/>
      <c r="AU5" s="103"/>
      <c r="AV5" s="125" t="s">
        <v>159</v>
      </c>
      <c r="AW5" s="125" t="s">
        <v>124</v>
      </c>
      <c r="AX5" s="102"/>
      <c r="AY5" s="117" t="s">
        <v>114</v>
      </c>
      <c r="AZ5" s="117" t="s">
        <v>115</v>
      </c>
      <c r="BA5" s="103"/>
      <c r="BB5" s="117" t="s">
        <v>114</v>
      </c>
      <c r="BC5" s="117" t="s">
        <v>115</v>
      </c>
      <c r="BD5" s="74"/>
      <c r="BE5" s="4"/>
      <c r="BF5" s="4"/>
      <c r="BG5" s="4"/>
      <c r="BH5" s="74"/>
      <c r="BI5" s="103"/>
      <c r="BJ5" s="117" t="s">
        <v>114</v>
      </c>
      <c r="BK5" s="117" t="s">
        <v>115</v>
      </c>
      <c r="BL5" s="74"/>
      <c r="BM5" s="118" t="s">
        <v>171</v>
      </c>
      <c r="BN5" s="74"/>
      <c r="BO5" s="103"/>
      <c r="BP5" s="117" t="s">
        <v>114</v>
      </c>
      <c r="BQ5" s="117" t="s">
        <v>115</v>
      </c>
      <c r="BR5" s="102"/>
      <c r="BS5" s="103"/>
      <c r="BT5" s="74" t="s">
        <v>161</v>
      </c>
      <c r="BU5" s="74"/>
      <c r="BV5" s="4"/>
      <c r="BW5" s="4"/>
      <c r="BX5" s="34"/>
      <c r="BY5" s="74"/>
      <c r="BZ5" s="102"/>
      <c r="CA5" s="74" t="s">
        <v>161</v>
      </c>
      <c r="CB5" s="74"/>
      <c r="CC5" s="103"/>
      <c r="CD5" s="74"/>
      <c r="CE5" s="87" t="s">
        <v>162</v>
      </c>
      <c r="CF5" s="74"/>
      <c r="CG5" s="74"/>
      <c r="CH5" s="32"/>
      <c r="CI5" s="32"/>
      <c r="EC5" s="9"/>
    </row>
    <row r="6" spans="2:133" ht="10.5" customHeight="1">
      <c r="B6" s="67" t="s">
        <v>0</v>
      </c>
      <c r="C6" s="1">
        <v>1340112939</v>
      </c>
      <c r="D6" s="1">
        <v>1141421647</v>
      </c>
      <c r="E6" s="1">
        <v>198691292</v>
      </c>
      <c r="F6" s="1">
        <v>145727087</v>
      </c>
      <c r="G6" s="1">
        <v>52964205</v>
      </c>
      <c r="H6" s="1">
        <v>142176943</v>
      </c>
      <c r="I6" s="1">
        <v>225940624</v>
      </c>
      <c r="J6" s="1">
        <v>83763681</v>
      </c>
      <c r="K6" s="1">
        <v>11776336</v>
      </c>
      <c r="L6" s="1">
        <v>88275625</v>
      </c>
      <c r="M6" s="1">
        <v>76499289</v>
      </c>
      <c r="N6" s="24">
        <v>128529309</v>
      </c>
      <c r="O6" s="1"/>
      <c r="P6" s="67" t="s">
        <v>0</v>
      </c>
      <c r="Q6" s="1">
        <v>55168155</v>
      </c>
      <c r="R6" s="1">
        <v>61534770</v>
      </c>
      <c r="S6" s="1">
        <v>6366615</v>
      </c>
      <c r="T6" s="1">
        <v>14971347</v>
      </c>
      <c r="U6" s="1">
        <v>55830526</v>
      </c>
      <c r="V6" s="1">
        <v>2559281</v>
      </c>
      <c r="W6" s="1">
        <v>1871298</v>
      </c>
      <c r="X6" s="1">
        <v>2769075</v>
      </c>
      <c r="Y6" s="1">
        <v>897777</v>
      </c>
      <c r="Z6" s="1">
        <v>287665594.93790799</v>
      </c>
      <c r="AA6" s="1">
        <v>116062529.93790801</v>
      </c>
      <c r="AB6" s="1">
        <v>110414820.56881142</v>
      </c>
      <c r="AC6" s="24">
        <v>5647709.3690965874</v>
      </c>
      <c r="AD6" s="10"/>
      <c r="AE6" s="67" t="s">
        <v>0</v>
      </c>
      <c r="AF6" s="1">
        <v>-1758179</v>
      </c>
      <c r="AG6" s="25">
        <v>-11695415</v>
      </c>
      <c r="AH6" s="1">
        <v>9937236</v>
      </c>
      <c r="AI6" s="1">
        <v>173361244</v>
      </c>
      <c r="AJ6" s="1">
        <v>7008955</v>
      </c>
      <c r="AK6" s="1">
        <v>67382061</v>
      </c>
      <c r="AL6" s="1">
        <v>98970228</v>
      </c>
      <c r="AM6" s="25">
        <v>1769955476.9379079</v>
      </c>
      <c r="AN6" s="25">
        <v>665933</v>
      </c>
      <c r="AO6" s="24">
        <v>2657.8581883431334</v>
      </c>
      <c r="AR6" s="104" t="s">
        <v>0</v>
      </c>
      <c r="AS6" s="2">
        <v>75.714499966883224</v>
      </c>
      <c r="AT6" s="2">
        <v>64.488720867414358</v>
      </c>
      <c r="AU6" s="2">
        <v>11.225779099468857</v>
      </c>
      <c r="AV6" s="2">
        <v>8.2333758616410826</v>
      </c>
      <c r="AW6" s="2">
        <v>2.9924032378277752</v>
      </c>
      <c r="AX6" s="2">
        <v>8.0327977088989648</v>
      </c>
      <c r="AY6" s="2">
        <v>12.765328108189822</v>
      </c>
      <c r="AZ6" s="2">
        <v>4.7325303992908587</v>
      </c>
      <c r="BA6" s="2">
        <v>0.66534645382004298</v>
      </c>
      <c r="BB6" s="2">
        <v>4.9874489019757879</v>
      </c>
      <c r="BC6" s="2">
        <v>4.3221024481557446</v>
      </c>
      <c r="BD6" s="35">
        <v>7.2617255447781499</v>
      </c>
      <c r="BE6" s="2"/>
      <c r="BF6" s="2"/>
      <c r="BG6" s="2"/>
      <c r="BH6" s="104" t="s">
        <v>0</v>
      </c>
      <c r="BI6" s="2">
        <v>3.1169233191923595</v>
      </c>
      <c r="BJ6" s="2">
        <v>3.4766281300170081</v>
      </c>
      <c r="BK6" s="2">
        <v>0.35970481082464811</v>
      </c>
      <c r="BL6" s="2">
        <v>0.84586009055442546</v>
      </c>
      <c r="BM6" s="2">
        <v>3.1543463509369736</v>
      </c>
      <c r="BN6" s="2">
        <v>0.14459578409439178</v>
      </c>
      <c r="BO6" s="2">
        <v>0.10572571030077087</v>
      </c>
      <c r="BP6" s="2">
        <v>0.15644885061123728</v>
      </c>
      <c r="BQ6" s="2">
        <v>5.0723140310466416E-2</v>
      </c>
      <c r="BR6" s="2">
        <v>16.252702324217822</v>
      </c>
      <c r="BS6" s="2">
        <v>6.5573700271094228</v>
      </c>
      <c r="BT6" s="36">
        <v>6.2382823753190308</v>
      </c>
      <c r="BU6" s="11">
        <v>0.31908765179039106</v>
      </c>
      <c r="BV6" s="2"/>
      <c r="BW6" s="2"/>
      <c r="BX6" s="11"/>
      <c r="BY6" s="104" t="s">
        <v>0</v>
      </c>
      <c r="BZ6" s="2">
        <v>-9.9334645583385978E-2</v>
      </c>
      <c r="CA6" s="2">
        <v>-0.6607745309070443</v>
      </c>
      <c r="CB6" s="2">
        <v>0.56143988532365829</v>
      </c>
      <c r="CC6" s="2">
        <v>9.7946669426917854</v>
      </c>
      <c r="CD6" s="2">
        <v>0.39599611918632921</v>
      </c>
      <c r="CE6" s="2">
        <v>3.8069918638051621</v>
      </c>
      <c r="CF6" s="2">
        <v>5.5916789597002952</v>
      </c>
      <c r="CG6" s="11">
        <v>100</v>
      </c>
      <c r="CH6" s="23"/>
      <c r="CI6" s="23"/>
      <c r="EC6" s="9"/>
    </row>
    <row r="7" spans="2:133" ht="10.5" customHeight="1">
      <c r="B7" s="82" t="s">
        <v>1</v>
      </c>
      <c r="C7" s="1">
        <v>174051344</v>
      </c>
      <c r="D7" s="1">
        <v>148244080</v>
      </c>
      <c r="E7" s="1">
        <v>25807264</v>
      </c>
      <c r="F7" s="1">
        <v>18940862</v>
      </c>
      <c r="G7" s="1">
        <v>6866402</v>
      </c>
      <c r="H7" s="1">
        <v>8087419</v>
      </c>
      <c r="I7" s="1">
        <v>14183632</v>
      </c>
      <c r="J7" s="1">
        <v>6096213</v>
      </c>
      <c r="K7" s="1">
        <v>-1146603</v>
      </c>
      <c r="L7" s="1">
        <v>3974250</v>
      </c>
      <c r="M7" s="1">
        <v>5120853</v>
      </c>
      <c r="N7" s="10">
        <v>9004711</v>
      </c>
      <c r="O7" s="1"/>
      <c r="P7" s="82" t="s">
        <v>1</v>
      </c>
      <c r="Q7" s="1">
        <v>-812137</v>
      </c>
      <c r="R7" s="1">
        <v>53208</v>
      </c>
      <c r="S7" s="1">
        <v>865345</v>
      </c>
      <c r="T7" s="1">
        <v>1680720</v>
      </c>
      <c r="U7" s="1">
        <v>8033276</v>
      </c>
      <c r="V7" s="1">
        <v>102852</v>
      </c>
      <c r="W7" s="1">
        <v>229311</v>
      </c>
      <c r="X7" s="1">
        <v>339326</v>
      </c>
      <c r="Y7" s="1">
        <v>110015</v>
      </c>
      <c r="Z7" s="1">
        <v>68474133.010699496</v>
      </c>
      <c r="AA7" s="1">
        <v>29432891.010699496</v>
      </c>
      <c r="AB7" s="1">
        <v>28955036.064146515</v>
      </c>
      <c r="AC7" s="10">
        <v>477854.94655298139</v>
      </c>
      <c r="AD7" s="10"/>
      <c r="AE7" s="82" t="s">
        <v>1</v>
      </c>
      <c r="AF7" s="1">
        <v>4107420</v>
      </c>
      <c r="AG7" s="1">
        <v>3737111</v>
      </c>
      <c r="AH7" s="1">
        <v>370309</v>
      </c>
      <c r="AI7" s="1">
        <v>34933822</v>
      </c>
      <c r="AJ7" s="1">
        <v>4728109</v>
      </c>
      <c r="AK7" s="1">
        <v>11338672</v>
      </c>
      <c r="AL7" s="1">
        <v>18867041</v>
      </c>
      <c r="AM7" s="1">
        <v>250612896.01069951</v>
      </c>
      <c r="AN7" s="1">
        <v>105865</v>
      </c>
      <c r="AO7" s="10">
        <v>2367.2875455599064</v>
      </c>
      <c r="AR7" s="105" t="s">
        <v>1</v>
      </c>
      <c r="AS7" s="2">
        <v>69.450274415475079</v>
      </c>
      <c r="AT7" s="2">
        <v>59.152614394460755</v>
      </c>
      <c r="AU7" s="2">
        <v>10.297660021014323</v>
      </c>
      <c r="AV7" s="2">
        <v>7.5578161784584905</v>
      </c>
      <c r="AW7" s="2">
        <v>2.7398438425558314</v>
      </c>
      <c r="AX7" s="2">
        <v>3.2270562005136081</v>
      </c>
      <c r="AY7" s="2">
        <v>5.6595778692068794</v>
      </c>
      <c r="AZ7" s="2">
        <v>2.4325216686932714</v>
      </c>
      <c r="BA7" s="2">
        <v>-0.45751955236615105</v>
      </c>
      <c r="BB7" s="2">
        <v>1.5858122479979346</v>
      </c>
      <c r="BC7" s="2">
        <v>2.0433318003640859</v>
      </c>
      <c r="BD7" s="11">
        <v>3.5930756730154694</v>
      </c>
      <c r="BE7" s="2"/>
      <c r="BF7" s="2"/>
      <c r="BG7" s="2"/>
      <c r="BH7" s="105" t="s">
        <v>1</v>
      </c>
      <c r="BI7" s="2">
        <v>-0.3240603388443854</v>
      </c>
      <c r="BJ7" s="2">
        <v>2.1231150051323925E-2</v>
      </c>
      <c r="BK7" s="2">
        <v>0.34529148889570926</v>
      </c>
      <c r="BL7" s="2">
        <v>0.6706438602138991</v>
      </c>
      <c r="BM7" s="2">
        <v>3.205451965112375</v>
      </c>
      <c r="BN7" s="2">
        <v>4.1040186533580818E-2</v>
      </c>
      <c r="BO7" s="2">
        <v>9.1500079864289957E-2</v>
      </c>
      <c r="BP7" s="2">
        <v>0.13539845929776614</v>
      </c>
      <c r="BQ7" s="2">
        <v>4.3898379433476194E-2</v>
      </c>
      <c r="BR7" s="2">
        <v>27.322669384011313</v>
      </c>
      <c r="BS7" s="2">
        <v>11.744364108638251</v>
      </c>
      <c r="BT7" s="2">
        <v>11.553689584637466</v>
      </c>
      <c r="BU7" s="11">
        <v>0.19067452400078411</v>
      </c>
      <c r="BV7" s="2"/>
      <c r="BW7" s="2"/>
      <c r="BX7" s="11"/>
      <c r="BY7" s="105" t="s">
        <v>1</v>
      </c>
      <c r="BZ7" s="2">
        <v>1.6389499763909359</v>
      </c>
      <c r="CA7" s="2">
        <v>1.4911886257602842</v>
      </c>
      <c r="CB7" s="2">
        <v>0.1477613506306516</v>
      </c>
      <c r="CC7" s="2">
        <v>13.939355298982123</v>
      </c>
      <c r="CD7" s="2">
        <v>1.8866183964444276</v>
      </c>
      <c r="CE7" s="2">
        <v>4.5243769097644178</v>
      </c>
      <c r="CF7" s="2">
        <v>7.5283599927732769</v>
      </c>
      <c r="CG7" s="11">
        <v>100</v>
      </c>
      <c r="CH7" s="23"/>
      <c r="CI7" s="23"/>
      <c r="DY7" s="22"/>
      <c r="DZ7" s="22"/>
      <c r="EA7" s="22"/>
      <c r="EB7" s="22"/>
    </row>
    <row r="8" spans="2:133" ht="10.5" customHeight="1">
      <c r="B8" s="82" t="s">
        <v>2</v>
      </c>
      <c r="C8" s="1">
        <v>63198564</v>
      </c>
      <c r="D8" s="1">
        <v>53838031</v>
      </c>
      <c r="E8" s="1">
        <v>9360533</v>
      </c>
      <c r="F8" s="1">
        <v>6866254</v>
      </c>
      <c r="G8" s="1">
        <v>2494279</v>
      </c>
      <c r="H8" s="1">
        <v>3423361</v>
      </c>
      <c r="I8" s="1">
        <v>5437670</v>
      </c>
      <c r="J8" s="1">
        <v>2014309</v>
      </c>
      <c r="K8" s="1">
        <v>-636917</v>
      </c>
      <c r="L8" s="1">
        <v>993821</v>
      </c>
      <c r="M8" s="1">
        <v>1630738</v>
      </c>
      <c r="N8" s="10">
        <v>3962443</v>
      </c>
      <c r="O8" s="1"/>
      <c r="P8" s="82" t="s">
        <v>2</v>
      </c>
      <c r="Q8" s="1">
        <v>-314646</v>
      </c>
      <c r="R8" s="1">
        <v>21988</v>
      </c>
      <c r="S8" s="1">
        <v>336634</v>
      </c>
      <c r="T8" s="1">
        <v>1280242</v>
      </c>
      <c r="U8" s="1">
        <v>2947701</v>
      </c>
      <c r="V8" s="1">
        <v>49146</v>
      </c>
      <c r="W8" s="1">
        <v>97835</v>
      </c>
      <c r="X8" s="1">
        <v>144772</v>
      </c>
      <c r="Y8" s="1">
        <v>46937</v>
      </c>
      <c r="Z8" s="1">
        <v>24045116.136991292</v>
      </c>
      <c r="AA8" s="1">
        <v>9555226.1369912941</v>
      </c>
      <c r="AB8" s="1">
        <v>9346347.6982209198</v>
      </c>
      <c r="AC8" s="10">
        <v>208878.43877037489</v>
      </c>
      <c r="AD8" s="10"/>
      <c r="AE8" s="82" t="s">
        <v>2</v>
      </c>
      <c r="AF8" s="1">
        <v>2492172</v>
      </c>
      <c r="AG8" s="1">
        <v>2414219</v>
      </c>
      <c r="AH8" s="1">
        <v>77953</v>
      </c>
      <c r="AI8" s="1">
        <v>11997718</v>
      </c>
      <c r="AJ8" s="1">
        <v>864206</v>
      </c>
      <c r="AK8" s="1">
        <v>4063692</v>
      </c>
      <c r="AL8" s="1">
        <v>7069820</v>
      </c>
      <c r="AM8" s="1">
        <v>90667041.136991292</v>
      </c>
      <c r="AN8" s="1">
        <v>38548</v>
      </c>
      <c r="AO8" s="10">
        <v>2352.0556484640265</v>
      </c>
      <c r="AR8" s="105" t="s">
        <v>2</v>
      </c>
      <c r="AS8" s="2">
        <v>69.704010638785022</v>
      </c>
      <c r="AT8" s="2">
        <v>59.37993599973629</v>
      </c>
      <c r="AU8" s="2">
        <v>10.324074639048733</v>
      </c>
      <c r="AV8" s="2">
        <v>7.5730429866191287</v>
      </c>
      <c r="AW8" s="2">
        <v>2.7510316524296039</v>
      </c>
      <c r="AX8" s="2">
        <v>3.7757502142675534</v>
      </c>
      <c r="AY8" s="2">
        <v>5.9974053766506801</v>
      </c>
      <c r="AZ8" s="2">
        <v>2.2216551623831267</v>
      </c>
      <c r="BA8" s="2">
        <v>-0.70247908392385372</v>
      </c>
      <c r="BB8" s="2">
        <v>1.0961215757536511</v>
      </c>
      <c r="BC8" s="2">
        <v>1.7986006596775048</v>
      </c>
      <c r="BD8" s="11">
        <v>4.3703234938626014</v>
      </c>
      <c r="BE8" s="2"/>
      <c r="BF8" s="2"/>
      <c r="BG8" s="2"/>
      <c r="BH8" s="105" t="s">
        <v>2</v>
      </c>
      <c r="BI8" s="2">
        <v>-0.34703459609384718</v>
      </c>
      <c r="BJ8" s="2">
        <v>2.4251370425530633E-2</v>
      </c>
      <c r="BK8" s="2">
        <v>0.37128596651937784</v>
      </c>
      <c r="BL8" s="2">
        <v>1.4120257857159446</v>
      </c>
      <c r="BM8" s="2">
        <v>3.2511273810581711</v>
      </c>
      <c r="BN8" s="2">
        <v>5.4204923182332568E-2</v>
      </c>
      <c r="BO8" s="2">
        <v>0.10790580432880614</v>
      </c>
      <c r="BP8" s="2">
        <v>0.15967434051505006</v>
      </c>
      <c r="BQ8" s="2">
        <v>5.1768536186243927E-2</v>
      </c>
      <c r="BR8" s="2">
        <v>26.520239146947429</v>
      </c>
      <c r="BS8" s="2">
        <v>10.53880882972021</v>
      </c>
      <c r="BT8" s="2">
        <v>10.308429150234725</v>
      </c>
      <c r="BU8" s="11">
        <v>0.23037967948548668</v>
      </c>
      <c r="BV8" s="2"/>
      <c r="BW8" s="2"/>
      <c r="BX8" s="2"/>
      <c r="BY8" s="105" t="s">
        <v>2</v>
      </c>
      <c r="BZ8" s="2">
        <v>2.7487077649688709</v>
      </c>
      <c r="CA8" s="2">
        <v>2.6627305465414834</v>
      </c>
      <c r="CB8" s="2">
        <v>8.5977218427387189E-2</v>
      </c>
      <c r="CC8" s="2">
        <v>13.232722552258346</v>
      </c>
      <c r="CD8" s="2">
        <v>0.95316444560515412</v>
      </c>
      <c r="CE8" s="2">
        <v>4.4819947238159648</v>
      </c>
      <c r="CF8" s="2">
        <v>7.7975633828372288</v>
      </c>
      <c r="CG8" s="11">
        <v>100</v>
      </c>
      <c r="CH8" s="23"/>
      <c r="CI8" s="23"/>
      <c r="DY8" s="22"/>
      <c r="DZ8" s="22"/>
      <c r="EA8" s="22"/>
      <c r="EB8" s="22"/>
    </row>
    <row r="9" spans="2:133" ht="10.5" customHeight="1">
      <c r="B9" s="82" t="s">
        <v>3</v>
      </c>
      <c r="C9" s="1">
        <v>86527177</v>
      </c>
      <c r="D9" s="1">
        <v>73679314</v>
      </c>
      <c r="E9" s="1">
        <v>12847863</v>
      </c>
      <c r="F9" s="1">
        <v>9426640</v>
      </c>
      <c r="G9" s="1">
        <v>3421223</v>
      </c>
      <c r="H9" s="1">
        <v>3446758</v>
      </c>
      <c r="I9" s="1">
        <v>5274642</v>
      </c>
      <c r="J9" s="1">
        <v>1827884</v>
      </c>
      <c r="K9" s="1">
        <v>-875402</v>
      </c>
      <c r="L9" s="1">
        <v>421554</v>
      </c>
      <c r="M9" s="1">
        <v>1296956</v>
      </c>
      <c r="N9" s="10">
        <v>4211914</v>
      </c>
      <c r="O9" s="1"/>
      <c r="P9" s="82" t="s">
        <v>3</v>
      </c>
      <c r="Q9" s="1">
        <v>-450781</v>
      </c>
      <c r="R9" s="1">
        <v>27255</v>
      </c>
      <c r="S9" s="1">
        <v>478036</v>
      </c>
      <c r="T9" s="1">
        <v>324234</v>
      </c>
      <c r="U9" s="1">
        <v>4293890</v>
      </c>
      <c r="V9" s="1">
        <v>44571</v>
      </c>
      <c r="W9" s="1">
        <v>110246</v>
      </c>
      <c r="X9" s="1">
        <v>163138</v>
      </c>
      <c r="Y9" s="1">
        <v>52892</v>
      </c>
      <c r="Z9" s="1">
        <v>26129136.692144446</v>
      </c>
      <c r="AA9" s="1">
        <v>9359530.6921444461</v>
      </c>
      <c r="AB9" s="1">
        <v>9224619.558544375</v>
      </c>
      <c r="AC9" s="10">
        <v>134911.1336000709</v>
      </c>
      <c r="AD9" s="10"/>
      <c r="AE9" s="82" t="s">
        <v>3</v>
      </c>
      <c r="AF9" s="1">
        <v>-78851</v>
      </c>
      <c r="AG9" s="1">
        <v>-179423</v>
      </c>
      <c r="AH9" s="1">
        <v>100572</v>
      </c>
      <c r="AI9" s="1">
        <v>16848457</v>
      </c>
      <c r="AJ9" s="1">
        <v>636242</v>
      </c>
      <c r="AK9" s="1">
        <v>4774129</v>
      </c>
      <c r="AL9" s="1">
        <v>11438086</v>
      </c>
      <c r="AM9" s="1">
        <v>116103071.69214445</v>
      </c>
      <c r="AN9" s="1">
        <v>56785</v>
      </c>
      <c r="AO9" s="10">
        <v>2044.6081129196875</v>
      </c>
      <c r="AR9" s="105" t="s">
        <v>3</v>
      </c>
      <c r="AS9" s="2">
        <v>74.526173803078137</v>
      </c>
      <c r="AT9" s="2">
        <v>63.460262442811114</v>
      </c>
      <c r="AU9" s="2">
        <v>11.065911360267041</v>
      </c>
      <c r="AV9" s="2">
        <v>8.1191994859493519</v>
      </c>
      <c r="AW9" s="2">
        <v>2.946711874317689</v>
      </c>
      <c r="AX9" s="2">
        <v>2.9687052631469766</v>
      </c>
      <c r="AY9" s="2">
        <v>4.5430684331815856</v>
      </c>
      <c r="AZ9" s="2">
        <v>1.5743631700346088</v>
      </c>
      <c r="BA9" s="2">
        <v>-0.75398694215532092</v>
      </c>
      <c r="BB9" s="2">
        <v>0.36308600096109461</v>
      </c>
      <c r="BC9" s="2">
        <v>1.1170729431164155</v>
      </c>
      <c r="BD9" s="11">
        <v>3.627736922558078</v>
      </c>
      <c r="BE9" s="2"/>
      <c r="BF9" s="2"/>
      <c r="BG9" s="2"/>
      <c r="BH9" s="105" t="s">
        <v>3</v>
      </c>
      <c r="BI9" s="2">
        <v>-0.3882593228844779</v>
      </c>
      <c r="BJ9" s="2">
        <v>2.3474831115811102E-2</v>
      </c>
      <c r="BK9" s="2">
        <v>0.41173415400028895</v>
      </c>
      <c r="BL9" s="2">
        <v>0.2792639292608291</v>
      </c>
      <c r="BM9" s="2">
        <v>3.6983431509767066</v>
      </c>
      <c r="BN9" s="2">
        <v>3.8389165205019872E-2</v>
      </c>
      <c r="BO9" s="2">
        <v>9.4955282744219813E-2</v>
      </c>
      <c r="BP9" s="2">
        <v>0.14051135566212408</v>
      </c>
      <c r="BQ9" s="2">
        <v>4.5556072917904269E-2</v>
      </c>
      <c r="BR9" s="2">
        <v>22.505120933774869</v>
      </c>
      <c r="BS9" s="2">
        <v>8.0613979938118323</v>
      </c>
      <c r="BT9" s="2">
        <v>7.9451985413479056</v>
      </c>
      <c r="BU9" s="11">
        <v>0.11619945246392564</v>
      </c>
      <c r="BV9" s="2"/>
      <c r="BW9" s="2"/>
      <c r="BX9" s="2"/>
      <c r="BY9" s="105" t="s">
        <v>3</v>
      </c>
      <c r="BZ9" s="2">
        <v>-6.7914654496893087E-2</v>
      </c>
      <c r="CA9" s="2">
        <v>-0.15453768568307377</v>
      </c>
      <c r="CB9" s="2">
        <v>8.6623031186180671E-2</v>
      </c>
      <c r="CC9" s="2">
        <v>14.511637594459931</v>
      </c>
      <c r="CD9" s="2">
        <v>0.54799756003617284</v>
      </c>
      <c r="CE9" s="2">
        <v>4.1119747569288627</v>
      </c>
      <c r="CF9" s="2">
        <v>9.8516652774948952</v>
      </c>
      <c r="CG9" s="11">
        <v>100</v>
      </c>
      <c r="CH9" s="23"/>
      <c r="CI9" s="23"/>
      <c r="DY9" s="22"/>
      <c r="DZ9" s="22"/>
      <c r="EA9" s="22"/>
      <c r="EB9" s="22"/>
    </row>
    <row r="10" spans="2:133" ht="10.5" customHeight="1">
      <c r="B10" s="82" t="s">
        <v>4</v>
      </c>
      <c r="C10" s="1">
        <v>47785878</v>
      </c>
      <c r="D10" s="1">
        <v>40703916</v>
      </c>
      <c r="E10" s="1">
        <v>7081962</v>
      </c>
      <c r="F10" s="1">
        <v>5187919</v>
      </c>
      <c r="G10" s="1">
        <v>1894043</v>
      </c>
      <c r="H10" s="1">
        <v>1449093</v>
      </c>
      <c r="I10" s="1">
        <v>2980820</v>
      </c>
      <c r="J10" s="1">
        <v>1531727</v>
      </c>
      <c r="K10" s="1">
        <v>-665957</v>
      </c>
      <c r="L10" s="1">
        <v>549242</v>
      </c>
      <c r="M10" s="1">
        <v>1215199</v>
      </c>
      <c r="N10" s="10">
        <v>2033834</v>
      </c>
      <c r="O10" s="1"/>
      <c r="P10" s="82" t="s">
        <v>4</v>
      </c>
      <c r="Q10" s="1">
        <v>-260312</v>
      </c>
      <c r="R10" s="1">
        <v>17252</v>
      </c>
      <c r="S10" s="1">
        <v>277564</v>
      </c>
      <c r="T10" s="1">
        <v>150241</v>
      </c>
      <c r="U10" s="1">
        <v>2136171</v>
      </c>
      <c r="V10" s="1">
        <v>7734</v>
      </c>
      <c r="W10" s="1">
        <v>81216</v>
      </c>
      <c r="X10" s="1">
        <v>120180</v>
      </c>
      <c r="Y10" s="1">
        <v>38964</v>
      </c>
      <c r="Z10" s="1">
        <v>16971726.369240999</v>
      </c>
      <c r="AA10" s="1">
        <v>8047420.3692409992</v>
      </c>
      <c r="AB10" s="1">
        <v>7933486.8864902826</v>
      </c>
      <c r="AC10" s="10">
        <v>113933.48275071634</v>
      </c>
      <c r="AD10" s="10"/>
      <c r="AE10" s="82" t="s">
        <v>4</v>
      </c>
      <c r="AF10" s="1">
        <v>21503</v>
      </c>
      <c r="AG10" s="1">
        <v>-52739</v>
      </c>
      <c r="AH10" s="1">
        <v>74242</v>
      </c>
      <c r="AI10" s="1">
        <v>8902803</v>
      </c>
      <c r="AJ10" s="1">
        <v>567638</v>
      </c>
      <c r="AK10" s="1">
        <v>1816616</v>
      </c>
      <c r="AL10" s="1">
        <v>6518549</v>
      </c>
      <c r="AM10" s="1">
        <v>66206697.369240999</v>
      </c>
      <c r="AN10" s="1">
        <v>30871</v>
      </c>
      <c r="AO10" s="10">
        <v>2144.6243195633765</v>
      </c>
      <c r="AR10" s="105" t="s">
        <v>4</v>
      </c>
      <c r="AS10" s="2">
        <v>72.176803705361777</v>
      </c>
      <c r="AT10" s="2">
        <v>61.480058086858527</v>
      </c>
      <c r="AU10" s="2">
        <v>10.696745618503261</v>
      </c>
      <c r="AV10" s="2">
        <v>7.8359428972366434</v>
      </c>
      <c r="AW10" s="2">
        <v>2.8608027212666167</v>
      </c>
      <c r="AX10" s="2">
        <v>2.1887408035448011</v>
      </c>
      <c r="AY10" s="2">
        <v>4.5022937534184582</v>
      </c>
      <c r="AZ10" s="2">
        <v>2.3135529498736571</v>
      </c>
      <c r="BA10" s="2">
        <v>-1.0058755782453472</v>
      </c>
      <c r="BB10" s="2">
        <v>0.82958676663302744</v>
      </c>
      <c r="BC10" s="2">
        <v>1.8354623448783747</v>
      </c>
      <c r="BD10" s="11">
        <v>3.0719460127381311</v>
      </c>
      <c r="BE10" s="2"/>
      <c r="BF10" s="2"/>
      <c r="BG10" s="2"/>
      <c r="BH10" s="105" t="s">
        <v>4</v>
      </c>
      <c r="BI10" s="2">
        <v>-0.39318076621193687</v>
      </c>
      <c r="BJ10" s="2">
        <v>2.6057786727804844E-2</v>
      </c>
      <c r="BK10" s="2">
        <v>0.41923855293974172</v>
      </c>
      <c r="BL10" s="2">
        <v>0.22692719312381915</v>
      </c>
      <c r="BM10" s="2">
        <v>3.2265179881823327</v>
      </c>
      <c r="BN10" s="2">
        <v>1.1681597643916223E-2</v>
      </c>
      <c r="BO10" s="2">
        <v>0.12267036905201706</v>
      </c>
      <c r="BP10" s="2">
        <v>0.18152242110755773</v>
      </c>
      <c r="BQ10" s="2">
        <v>5.8852052055540685E-2</v>
      </c>
      <c r="BR10" s="2">
        <v>25.634455491093416</v>
      </c>
      <c r="BS10" s="2">
        <v>12.154994417497941</v>
      </c>
      <c r="BT10" s="2">
        <v>11.982906868536997</v>
      </c>
      <c r="BU10" s="11">
        <v>0.17208754896094355</v>
      </c>
      <c r="BV10" s="2"/>
      <c r="BW10" s="2"/>
      <c r="BX10" s="2"/>
      <c r="BY10" s="105" t="s">
        <v>4</v>
      </c>
      <c r="BZ10" s="2">
        <v>3.2478587294689748E-2</v>
      </c>
      <c r="CA10" s="2">
        <v>-7.9658104233578692E-2</v>
      </c>
      <c r="CB10" s="2">
        <v>0.11213669152826844</v>
      </c>
      <c r="CC10" s="2">
        <v>13.446982486300785</v>
      </c>
      <c r="CD10" s="2">
        <v>0.85737247522592663</v>
      </c>
      <c r="CE10" s="2">
        <v>2.7438553381821196</v>
      </c>
      <c r="CF10" s="2">
        <v>9.8457546728927401</v>
      </c>
      <c r="CG10" s="11">
        <v>100</v>
      </c>
      <c r="CH10" s="23"/>
      <c r="CI10" s="23"/>
      <c r="DY10" s="22"/>
      <c r="DZ10" s="22"/>
      <c r="EA10" s="22"/>
      <c r="EB10" s="22"/>
    </row>
    <row r="11" spans="2:133" ht="10.5" customHeight="1">
      <c r="B11" s="82" t="s">
        <v>5</v>
      </c>
      <c r="C11" s="1">
        <v>76766477</v>
      </c>
      <c r="D11" s="1">
        <v>65364186</v>
      </c>
      <c r="E11" s="1">
        <v>11402291</v>
      </c>
      <c r="F11" s="1">
        <v>8365992</v>
      </c>
      <c r="G11" s="1">
        <v>3036299</v>
      </c>
      <c r="H11" s="1">
        <v>4468370</v>
      </c>
      <c r="I11" s="1">
        <v>6836261</v>
      </c>
      <c r="J11" s="1">
        <v>2367891</v>
      </c>
      <c r="K11" s="1">
        <v>-614707</v>
      </c>
      <c r="L11" s="1">
        <v>1325813</v>
      </c>
      <c r="M11" s="1">
        <v>1940520</v>
      </c>
      <c r="N11" s="10">
        <v>4962553</v>
      </c>
      <c r="O11" s="1"/>
      <c r="P11" s="82" t="s">
        <v>5</v>
      </c>
      <c r="Q11" s="1">
        <v>-348308</v>
      </c>
      <c r="R11" s="1">
        <v>21240</v>
      </c>
      <c r="S11" s="1">
        <v>369548</v>
      </c>
      <c r="T11" s="1">
        <v>259477</v>
      </c>
      <c r="U11" s="1">
        <v>3663344</v>
      </c>
      <c r="V11" s="1">
        <v>1388040</v>
      </c>
      <c r="W11" s="1">
        <v>120524</v>
      </c>
      <c r="X11" s="1">
        <v>178347</v>
      </c>
      <c r="Y11" s="1">
        <v>57823</v>
      </c>
      <c r="Z11" s="1">
        <v>24767674.645461313</v>
      </c>
      <c r="AA11" s="1">
        <v>10658198.645461312</v>
      </c>
      <c r="AB11" s="1">
        <v>10393639.312781144</v>
      </c>
      <c r="AC11" s="10">
        <v>264559.33268016728</v>
      </c>
      <c r="AD11" s="10"/>
      <c r="AE11" s="82" t="s">
        <v>5</v>
      </c>
      <c r="AF11" s="1">
        <v>120078</v>
      </c>
      <c r="AG11" s="1">
        <v>20530</v>
      </c>
      <c r="AH11" s="1">
        <v>99548</v>
      </c>
      <c r="AI11" s="1">
        <v>13989398</v>
      </c>
      <c r="AJ11" s="1">
        <v>1665378</v>
      </c>
      <c r="AK11" s="1">
        <v>4061360</v>
      </c>
      <c r="AL11" s="1">
        <v>8262660</v>
      </c>
      <c r="AM11" s="1">
        <v>106002521.64546132</v>
      </c>
      <c r="AN11" s="1">
        <v>45483</v>
      </c>
      <c r="AO11" s="10">
        <v>2330.5965227768907</v>
      </c>
      <c r="AR11" s="105" t="s">
        <v>5</v>
      </c>
      <c r="AS11" s="2">
        <v>72.419481922095287</v>
      </c>
      <c r="AT11" s="2">
        <v>61.662859510662102</v>
      </c>
      <c r="AU11" s="2">
        <v>10.756622411433179</v>
      </c>
      <c r="AV11" s="2">
        <v>7.8922575332510538</v>
      </c>
      <c r="AW11" s="2">
        <v>2.8643648781821263</v>
      </c>
      <c r="AX11" s="2">
        <v>4.2153431169732185</v>
      </c>
      <c r="AY11" s="2">
        <v>6.4491494106760303</v>
      </c>
      <c r="AZ11" s="2">
        <v>2.2338062937028114</v>
      </c>
      <c r="BA11" s="2">
        <v>-0.57989846888356522</v>
      </c>
      <c r="BB11" s="2">
        <v>1.2507372272089405</v>
      </c>
      <c r="BC11" s="2">
        <v>1.8306356960925059</v>
      </c>
      <c r="BD11" s="11">
        <v>4.681542403866465</v>
      </c>
      <c r="BE11" s="2"/>
      <c r="BF11" s="2"/>
      <c r="BG11" s="2"/>
      <c r="BH11" s="105" t="s">
        <v>5</v>
      </c>
      <c r="BI11" s="2">
        <v>-0.32858463609475219</v>
      </c>
      <c r="BJ11" s="2">
        <v>2.0037259180531414E-2</v>
      </c>
      <c r="BK11" s="2">
        <v>0.34862189527528359</v>
      </c>
      <c r="BL11" s="2">
        <v>0.24478379945323683</v>
      </c>
      <c r="BM11" s="2">
        <v>3.455902692817546</v>
      </c>
      <c r="BN11" s="2">
        <v>1.3094405476904345</v>
      </c>
      <c r="BO11" s="2">
        <v>0.11369918199031866</v>
      </c>
      <c r="BP11" s="2">
        <v>0.16824788432534071</v>
      </c>
      <c r="BQ11" s="2">
        <v>5.4548702335022042E-2</v>
      </c>
      <c r="BR11" s="2">
        <v>23.365174960931494</v>
      </c>
      <c r="BS11" s="2">
        <v>10.054665190993276</v>
      </c>
      <c r="BT11" s="2">
        <v>9.8050868521259993</v>
      </c>
      <c r="BU11" s="11">
        <v>0.24957833886727621</v>
      </c>
      <c r="BV11" s="2"/>
      <c r="BW11" s="2"/>
      <c r="BX11" s="2"/>
      <c r="BY11" s="105" t="s">
        <v>5</v>
      </c>
      <c r="BZ11" s="2">
        <v>0.11327843728247888</v>
      </c>
      <c r="CA11" s="2">
        <v>1.9367463793611581E-2</v>
      </c>
      <c r="CB11" s="2">
        <v>9.3910973488867289E-2</v>
      </c>
      <c r="CC11" s="2">
        <v>13.197231332655738</v>
      </c>
      <c r="CD11" s="2">
        <v>1.5710739463067349</v>
      </c>
      <c r="CE11" s="2">
        <v>3.8313805529869618</v>
      </c>
      <c r="CF11" s="2">
        <v>7.7947768333620395</v>
      </c>
      <c r="CG11" s="11">
        <v>100</v>
      </c>
      <c r="CH11" s="23"/>
      <c r="CI11" s="23"/>
      <c r="DY11" s="22"/>
      <c r="DZ11" s="22"/>
      <c r="EA11" s="22"/>
      <c r="EB11" s="22"/>
    </row>
    <row r="12" spans="2:133" ht="10.5" customHeight="1">
      <c r="B12" s="82" t="s">
        <v>6</v>
      </c>
      <c r="C12" s="1">
        <v>68739274</v>
      </c>
      <c r="D12" s="1">
        <v>58558578</v>
      </c>
      <c r="E12" s="1">
        <v>10180696</v>
      </c>
      <c r="F12" s="1">
        <v>7469993</v>
      </c>
      <c r="G12" s="1">
        <v>2710703</v>
      </c>
      <c r="H12" s="1">
        <v>2708250</v>
      </c>
      <c r="I12" s="1">
        <v>5688030</v>
      </c>
      <c r="J12" s="1">
        <v>2979780</v>
      </c>
      <c r="K12" s="1">
        <v>-1223254</v>
      </c>
      <c r="L12" s="1">
        <v>1362701</v>
      </c>
      <c r="M12" s="1">
        <v>2585955</v>
      </c>
      <c r="N12" s="10">
        <v>3840668</v>
      </c>
      <c r="O12" s="1"/>
      <c r="P12" s="82" t="s">
        <v>6</v>
      </c>
      <c r="Q12" s="1">
        <v>-326431</v>
      </c>
      <c r="R12" s="1">
        <v>23814</v>
      </c>
      <c r="S12" s="1">
        <v>350245</v>
      </c>
      <c r="T12" s="1">
        <v>616604</v>
      </c>
      <c r="U12" s="1">
        <v>3418556</v>
      </c>
      <c r="V12" s="1">
        <v>131939</v>
      </c>
      <c r="W12" s="1">
        <v>90836</v>
      </c>
      <c r="X12" s="1">
        <v>134416</v>
      </c>
      <c r="Y12" s="1">
        <v>43580</v>
      </c>
      <c r="Z12" s="1">
        <v>21421760.964632612</v>
      </c>
      <c r="AA12" s="1">
        <v>9293739.9646326117</v>
      </c>
      <c r="AB12" s="1">
        <v>9025320.7862271518</v>
      </c>
      <c r="AC12" s="10">
        <v>268419.17840546061</v>
      </c>
      <c r="AD12" s="10"/>
      <c r="AE12" s="82" t="s">
        <v>6</v>
      </c>
      <c r="AF12" s="1">
        <v>236861</v>
      </c>
      <c r="AG12" s="1">
        <v>148243</v>
      </c>
      <c r="AH12" s="1">
        <v>88618</v>
      </c>
      <c r="AI12" s="1">
        <v>11891160</v>
      </c>
      <c r="AJ12" s="1">
        <v>949637</v>
      </c>
      <c r="AK12" s="1">
        <v>3774366</v>
      </c>
      <c r="AL12" s="1">
        <v>7167157</v>
      </c>
      <c r="AM12" s="1">
        <v>92869284.964632615</v>
      </c>
      <c r="AN12" s="1">
        <v>41209</v>
      </c>
      <c r="AO12" s="10">
        <v>2253.6165634844965</v>
      </c>
      <c r="AR12" s="105" t="s">
        <v>6</v>
      </c>
      <c r="AS12" s="2">
        <v>74.017231882616471</v>
      </c>
      <c r="AT12" s="2">
        <v>63.054838876277387</v>
      </c>
      <c r="AU12" s="2">
        <v>10.962393006339084</v>
      </c>
      <c r="AV12" s="2">
        <v>8.0435560614521737</v>
      </c>
      <c r="AW12" s="2">
        <v>2.9188369448869089</v>
      </c>
      <c r="AX12" s="2">
        <v>2.9161955979647978</v>
      </c>
      <c r="AY12" s="2">
        <v>6.1247698872303911</v>
      </c>
      <c r="AZ12" s="2">
        <v>3.2085742892655937</v>
      </c>
      <c r="BA12" s="2">
        <v>-1.3171782257889155</v>
      </c>
      <c r="BB12" s="2">
        <v>1.4673322837781695</v>
      </c>
      <c r="BC12" s="2">
        <v>2.784510509567085</v>
      </c>
      <c r="BD12" s="11">
        <v>4.1355632289649265</v>
      </c>
      <c r="BE12" s="2"/>
      <c r="BF12" s="2"/>
      <c r="BG12" s="2"/>
      <c r="BH12" s="105" t="s">
        <v>6</v>
      </c>
      <c r="BI12" s="2">
        <v>-0.35149511501495312</v>
      </c>
      <c r="BJ12" s="2">
        <v>2.5642493111763569E-2</v>
      </c>
      <c r="BK12" s="2">
        <v>0.37713760812671676</v>
      </c>
      <c r="BL12" s="2">
        <v>0.66394825828024973</v>
      </c>
      <c r="BM12" s="2">
        <v>3.6810405090357783</v>
      </c>
      <c r="BN12" s="2">
        <v>0.14206957666385209</v>
      </c>
      <c r="BO12" s="2">
        <v>9.7810594788786259E-2</v>
      </c>
      <c r="BP12" s="2">
        <v>0.14473676636057831</v>
      </c>
      <c r="BQ12" s="2">
        <v>4.6926171571792075E-2</v>
      </c>
      <c r="BR12" s="2">
        <v>23.066572519418724</v>
      </c>
      <c r="BS12" s="2">
        <v>10.007334468195749</v>
      </c>
      <c r="BT12" s="2">
        <v>9.7183054544505882</v>
      </c>
      <c r="BU12" s="11">
        <v>0.28902901374516082</v>
      </c>
      <c r="BV12" s="2"/>
      <c r="BW12" s="2"/>
      <c r="BX12" s="2"/>
      <c r="BY12" s="105" t="s">
        <v>6</v>
      </c>
      <c r="BZ12" s="2">
        <v>0.25504772658710972</v>
      </c>
      <c r="CA12" s="2">
        <v>0.1596254348856625</v>
      </c>
      <c r="CB12" s="2">
        <v>9.5422291701447212E-2</v>
      </c>
      <c r="CC12" s="2">
        <v>12.804190324635867</v>
      </c>
      <c r="CD12" s="2">
        <v>1.0225522898788872</v>
      </c>
      <c r="CE12" s="2">
        <v>4.064170410526355</v>
      </c>
      <c r="CF12" s="2">
        <v>7.7174676242306228</v>
      </c>
      <c r="CG12" s="11">
        <v>100</v>
      </c>
      <c r="CH12" s="23"/>
      <c r="CI12" s="23"/>
      <c r="DY12" s="22"/>
      <c r="DZ12" s="22"/>
      <c r="EA12" s="22"/>
      <c r="EB12" s="22"/>
    </row>
    <row r="13" spans="2:133" ht="10.5" customHeight="1">
      <c r="B13" s="82" t="s">
        <v>7</v>
      </c>
      <c r="C13" s="1">
        <v>50890244</v>
      </c>
      <c r="D13" s="1">
        <v>43336863</v>
      </c>
      <c r="E13" s="1">
        <v>7553381</v>
      </c>
      <c r="F13" s="1">
        <v>5542094</v>
      </c>
      <c r="G13" s="1">
        <v>2011287</v>
      </c>
      <c r="H13" s="1">
        <v>2302479</v>
      </c>
      <c r="I13" s="1">
        <v>4447457</v>
      </c>
      <c r="J13" s="1">
        <v>2144978</v>
      </c>
      <c r="K13" s="1">
        <v>-749467</v>
      </c>
      <c r="L13" s="1">
        <v>1088877</v>
      </c>
      <c r="M13" s="1">
        <v>1838344</v>
      </c>
      <c r="N13" s="10">
        <v>2976475</v>
      </c>
      <c r="O13" s="1"/>
      <c r="P13" s="82" t="s">
        <v>7</v>
      </c>
      <c r="Q13" s="1">
        <v>-255764</v>
      </c>
      <c r="R13" s="1">
        <v>14662</v>
      </c>
      <c r="S13" s="1">
        <v>270426</v>
      </c>
      <c r="T13" s="1">
        <v>269681</v>
      </c>
      <c r="U13" s="1">
        <v>2514770</v>
      </c>
      <c r="V13" s="1">
        <v>447788</v>
      </c>
      <c r="W13" s="1">
        <v>75471</v>
      </c>
      <c r="X13" s="1">
        <v>111679</v>
      </c>
      <c r="Y13" s="1">
        <v>36208</v>
      </c>
      <c r="Z13" s="1">
        <v>18230166.580698997</v>
      </c>
      <c r="AA13" s="1">
        <v>7429301.5806989977</v>
      </c>
      <c r="AB13" s="1">
        <v>7280184.3919641748</v>
      </c>
      <c r="AC13" s="10">
        <v>149117.18873482262</v>
      </c>
      <c r="AD13" s="10"/>
      <c r="AE13" s="82" t="s">
        <v>7</v>
      </c>
      <c r="AF13" s="1">
        <v>374088</v>
      </c>
      <c r="AG13" s="1">
        <v>306998</v>
      </c>
      <c r="AH13" s="1">
        <v>67090</v>
      </c>
      <c r="AI13" s="1">
        <v>10426777</v>
      </c>
      <c r="AJ13" s="1">
        <v>1460221</v>
      </c>
      <c r="AK13" s="1">
        <v>2712801</v>
      </c>
      <c r="AL13" s="1">
        <v>6253755</v>
      </c>
      <c r="AM13" s="1">
        <v>71422889.580698997</v>
      </c>
      <c r="AN13" s="1">
        <v>32873</v>
      </c>
      <c r="AO13" s="10">
        <v>2172.6915578346666</v>
      </c>
      <c r="AR13" s="105" t="s">
        <v>7</v>
      </c>
      <c r="AS13" s="2">
        <v>71.252009403092458</v>
      </c>
      <c r="AT13" s="2">
        <v>60.676434759804451</v>
      </c>
      <c r="AU13" s="2">
        <v>10.575574643288014</v>
      </c>
      <c r="AV13" s="2">
        <v>7.7595488400649515</v>
      </c>
      <c r="AW13" s="2">
        <v>2.8160258032230625</v>
      </c>
      <c r="AX13" s="2">
        <v>3.2237270341722657</v>
      </c>
      <c r="AY13" s="2">
        <v>6.2269351269734416</v>
      </c>
      <c r="AZ13" s="2">
        <v>3.0032080928011755</v>
      </c>
      <c r="BA13" s="2">
        <v>-1.0493372704463257</v>
      </c>
      <c r="BB13" s="2">
        <v>1.5245490715825831</v>
      </c>
      <c r="BC13" s="2">
        <v>2.5738863420289091</v>
      </c>
      <c r="BD13" s="11">
        <v>4.1673964991810548</v>
      </c>
      <c r="BE13" s="2"/>
      <c r="BF13" s="2"/>
      <c r="BG13" s="2"/>
      <c r="BH13" s="105" t="s">
        <v>7</v>
      </c>
      <c r="BI13" s="2">
        <v>-0.35809808522381109</v>
      </c>
      <c r="BJ13" s="2">
        <v>2.0528432952063302E-2</v>
      </c>
      <c r="BK13" s="2">
        <v>0.37862651817587439</v>
      </c>
      <c r="BL13" s="2">
        <v>0.37758343520293164</v>
      </c>
      <c r="BM13" s="2">
        <v>3.5209580776742757</v>
      </c>
      <c r="BN13" s="2">
        <v>0.62695307152765811</v>
      </c>
      <c r="BO13" s="2">
        <v>0.10566780543753714</v>
      </c>
      <c r="BP13" s="2">
        <v>0.15636303803392973</v>
      </c>
      <c r="BQ13" s="2">
        <v>5.0695232596392588E-2</v>
      </c>
      <c r="BR13" s="2">
        <v>25.524263562735268</v>
      </c>
      <c r="BS13" s="2">
        <v>10.40184963715982</v>
      </c>
      <c r="BT13" s="2">
        <v>10.19306896529084</v>
      </c>
      <c r="BU13" s="11">
        <v>0.20878067186897936</v>
      </c>
      <c r="BV13" s="2"/>
      <c r="BW13" s="2"/>
      <c r="BX13" s="2"/>
      <c r="BY13" s="105" t="s">
        <v>7</v>
      </c>
      <c r="BZ13" s="2">
        <v>0.52376486333184125</v>
      </c>
      <c r="CA13" s="2">
        <v>0.42983139131206727</v>
      </c>
      <c r="CB13" s="2">
        <v>9.3933472019774047E-2</v>
      </c>
      <c r="CC13" s="2">
        <v>14.598649062243604</v>
      </c>
      <c r="CD13" s="2">
        <v>2.0444720293066996</v>
      </c>
      <c r="CE13" s="2">
        <v>3.7982235329961997</v>
      </c>
      <c r="CF13" s="2">
        <v>8.7559534999407074</v>
      </c>
      <c r="CG13" s="11">
        <v>100</v>
      </c>
      <c r="CH13" s="23"/>
      <c r="CI13" s="23"/>
      <c r="DY13" s="22"/>
      <c r="DZ13" s="22"/>
      <c r="EA13" s="22"/>
      <c r="EB13" s="22"/>
    </row>
    <row r="14" spans="2:133" ht="10.5" customHeight="1">
      <c r="B14" s="82" t="s">
        <v>8</v>
      </c>
      <c r="C14" s="1">
        <v>21870633</v>
      </c>
      <c r="D14" s="1">
        <v>18628128</v>
      </c>
      <c r="E14" s="1">
        <v>3242505</v>
      </c>
      <c r="F14" s="1">
        <v>2376865</v>
      </c>
      <c r="G14" s="1">
        <v>865640</v>
      </c>
      <c r="H14" s="1">
        <v>1089989</v>
      </c>
      <c r="I14" s="1">
        <v>1788516</v>
      </c>
      <c r="J14" s="1">
        <v>698527</v>
      </c>
      <c r="K14" s="1">
        <v>-121253</v>
      </c>
      <c r="L14" s="1">
        <v>394447</v>
      </c>
      <c r="M14" s="1">
        <v>515700</v>
      </c>
      <c r="N14" s="10">
        <v>1176992</v>
      </c>
      <c r="O14" s="1"/>
      <c r="P14" s="82" t="s">
        <v>8</v>
      </c>
      <c r="Q14" s="1">
        <v>-154978</v>
      </c>
      <c r="R14" s="1">
        <v>11418</v>
      </c>
      <c r="S14" s="1">
        <v>166396</v>
      </c>
      <c r="T14" s="1">
        <v>201477</v>
      </c>
      <c r="U14" s="1">
        <v>995168</v>
      </c>
      <c r="V14" s="1">
        <v>135325</v>
      </c>
      <c r="W14" s="1">
        <v>34250</v>
      </c>
      <c r="X14" s="1">
        <v>50681</v>
      </c>
      <c r="Y14" s="1">
        <v>16431</v>
      </c>
      <c r="Z14" s="1">
        <v>9569132.1238211393</v>
      </c>
      <c r="AA14" s="1">
        <v>3416357.1238211393</v>
      </c>
      <c r="AB14" s="1">
        <v>3366767.0302217468</v>
      </c>
      <c r="AC14" s="10">
        <v>49590.093599392356</v>
      </c>
      <c r="AD14" s="10"/>
      <c r="AE14" s="82" t="s">
        <v>8</v>
      </c>
      <c r="AF14" s="1">
        <v>-265978</v>
      </c>
      <c r="AG14" s="1">
        <v>-305381</v>
      </c>
      <c r="AH14" s="1">
        <v>39403</v>
      </c>
      <c r="AI14" s="1">
        <v>6418753</v>
      </c>
      <c r="AJ14" s="1">
        <v>879285</v>
      </c>
      <c r="AK14" s="1">
        <v>1213972</v>
      </c>
      <c r="AL14" s="1">
        <v>4325496</v>
      </c>
      <c r="AM14" s="1">
        <v>32529754.123821139</v>
      </c>
      <c r="AN14" s="1">
        <v>17987</v>
      </c>
      <c r="AO14" s="10">
        <v>1808.5147119486928</v>
      </c>
      <c r="AR14" s="105" t="s">
        <v>8</v>
      </c>
      <c r="AS14" s="2">
        <v>67.232703071630056</v>
      </c>
      <c r="AT14" s="2">
        <v>57.264890257374709</v>
      </c>
      <c r="AU14" s="2">
        <v>9.9678128142553444</v>
      </c>
      <c r="AV14" s="2">
        <v>7.3067413634689942</v>
      </c>
      <c r="AW14" s="2">
        <v>2.6610714507863511</v>
      </c>
      <c r="AX14" s="2">
        <v>3.3507446624129704</v>
      </c>
      <c r="AY14" s="2">
        <v>5.4980925868427999</v>
      </c>
      <c r="AZ14" s="2">
        <v>2.147347924429829</v>
      </c>
      <c r="BA14" s="2">
        <v>-0.37274490160135554</v>
      </c>
      <c r="BB14" s="2">
        <v>1.212572952437877</v>
      </c>
      <c r="BC14" s="2">
        <v>1.5853178540392323</v>
      </c>
      <c r="BD14" s="11">
        <v>3.6182013412087342</v>
      </c>
      <c r="BE14" s="2"/>
      <c r="BF14" s="2"/>
      <c r="BG14" s="2"/>
      <c r="BH14" s="105" t="s">
        <v>8</v>
      </c>
      <c r="BI14" s="2">
        <v>-0.47641921734204418</v>
      </c>
      <c r="BJ14" s="2">
        <v>3.5100173080124017E-2</v>
      </c>
      <c r="BK14" s="2">
        <v>0.51151939042216821</v>
      </c>
      <c r="BL14" s="2">
        <v>0.61936219755334965</v>
      </c>
      <c r="BM14" s="2">
        <v>3.0592546018392763</v>
      </c>
      <c r="BN14" s="2">
        <v>0.41600375915815224</v>
      </c>
      <c r="BO14" s="2">
        <v>0.10528822280559183</v>
      </c>
      <c r="BP14" s="2">
        <v>0.15579890277402042</v>
      </c>
      <c r="BQ14" s="2">
        <v>5.0510679968428597E-2</v>
      </c>
      <c r="BR14" s="2">
        <v>29.416552265956973</v>
      </c>
      <c r="BS14" s="2">
        <v>10.502253139747475</v>
      </c>
      <c r="BT14" s="2">
        <v>10.349807801825053</v>
      </c>
      <c r="BU14" s="11">
        <v>0.15244533792242265</v>
      </c>
      <c r="BV14" s="2"/>
      <c r="BW14" s="2"/>
      <c r="BX14" s="2"/>
      <c r="BY14" s="105" t="s">
        <v>8</v>
      </c>
      <c r="BZ14" s="2">
        <v>-0.81764528249301338</v>
      </c>
      <c r="CA14" s="2">
        <v>-0.93877438740421726</v>
      </c>
      <c r="CB14" s="2">
        <v>0.12112910491120395</v>
      </c>
      <c r="CC14" s="2">
        <v>19.73194440870251</v>
      </c>
      <c r="CD14" s="2">
        <v>2.7030176639303596</v>
      </c>
      <c r="CE14" s="2">
        <v>3.731881880751823</v>
      </c>
      <c r="CF14" s="2">
        <v>13.29704486402033</v>
      </c>
      <c r="CG14" s="11">
        <v>100</v>
      </c>
      <c r="CH14" s="23"/>
      <c r="CI14" s="23"/>
      <c r="DY14" s="22"/>
      <c r="DZ14" s="22"/>
      <c r="EA14" s="22"/>
      <c r="EB14" s="22"/>
    </row>
    <row r="15" spans="2:133" ht="10.5" customHeight="1">
      <c r="B15" s="82" t="s">
        <v>9</v>
      </c>
      <c r="C15" s="1">
        <v>42190023</v>
      </c>
      <c r="D15" s="1">
        <v>35927981</v>
      </c>
      <c r="E15" s="1">
        <v>6262042</v>
      </c>
      <c r="F15" s="1">
        <v>4594221</v>
      </c>
      <c r="G15" s="1">
        <v>1667821</v>
      </c>
      <c r="H15" s="1">
        <v>2081441</v>
      </c>
      <c r="I15" s="1">
        <v>3776050</v>
      </c>
      <c r="J15" s="1">
        <v>1694609</v>
      </c>
      <c r="K15" s="1">
        <v>-274131</v>
      </c>
      <c r="L15" s="1">
        <v>1185129</v>
      </c>
      <c r="M15" s="1">
        <v>1459260</v>
      </c>
      <c r="N15" s="10">
        <v>2303189</v>
      </c>
      <c r="O15" s="1"/>
      <c r="P15" s="82" t="s">
        <v>9</v>
      </c>
      <c r="Q15" s="1">
        <v>-200964</v>
      </c>
      <c r="R15" s="1">
        <v>9254</v>
      </c>
      <c r="S15" s="1">
        <v>210218</v>
      </c>
      <c r="T15" s="1">
        <v>234481</v>
      </c>
      <c r="U15" s="1">
        <v>1946106</v>
      </c>
      <c r="V15" s="1">
        <v>323566</v>
      </c>
      <c r="W15" s="1">
        <v>52383</v>
      </c>
      <c r="X15" s="1">
        <v>77514</v>
      </c>
      <c r="Y15" s="1">
        <v>25131</v>
      </c>
      <c r="Z15" s="1">
        <v>15338255.033439368</v>
      </c>
      <c r="AA15" s="1">
        <v>6130615.0334393671</v>
      </c>
      <c r="AB15" s="1">
        <v>5996637.2238150276</v>
      </c>
      <c r="AC15" s="10">
        <v>133977.80962433937</v>
      </c>
      <c r="AD15" s="10"/>
      <c r="AE15" s="82" t="s">
        <v>9</v>
      </c>
      <c r="AF15" s="1">
        <v>4236</v>
      </c>
      <c r="AG15" s="1">
        <v>-42207</v>
      </c>
      <c r="AH15" s="1">
        <v>46443</v>
      </c>
      <c r="AI15" s="1">
        <v>9203404</v>
      </c>
      <c r="AJ15" s="1">
        <v>1426693</v>
      </c>
      <c r="AK15" s="1">
        <v>2727788</v>
      </c>
      <c r="AL15" s="1">
        <v>5048923</v>
      </c>
      <c r="AM15" s="1">
        <v>59609719.033439368</v>
      </c>
      <c r="AN15" s="1">
        <v>27189</v>
      </c>
      <c r="AO15" s="10">
        <v>2192.4204286086051</v>
      </c>
      <c r="AR15" s="105" t="s">
        <v>9</v>
      </c>
      <c r="AS15" s="2">
        <v>70.777087502010517</v>
      </c>
      <c r="AT15" s="2">
        <v>60.272018695215493</v>
      </c>
      <c r="AU15" s="2">
        <v>10.505068806795032</v>
      </c>
      <c r="AV15" s="2">
        <v>7.7071676808655507</v>
      </c>
      <c r="AW15" s="2">
        <v>2.7979011259294806</v>
      </c>
      <c r="AX15" s="2">
        <v>3.4917812627708753</v>
      </c>
      <c r="AY15" s="2">
        <v>6.3346213691793167</v>
      </c>
      <c r="AZ15" s="2">
        <v>2.8428401064084405</v>
      </c>
      <c r="BA15" s="2">
        <v>-0.45987634977145297</v>
      </c>
      <c r="BB15" s="2">
        <v>1.9881472672856857</v>
      </c>
      <c r="BC15" s="2">
        <v>2.4480236170571388</v>
      </c>
      <c r="BD15" s="11">
        <v>3.8637810030743078</v>
      </c>
      <c r="BE15" s="2"/>
      <c r="BF15" s="2"/>
      <c r="BG15" s="2"/>
      <c r="BH15" s="105" t="s">
        <v>9</v>
      </c>
      <c r="BI15" s="2">
        <v>-0.33713294284655976</v>
      </c>
      <c r="BJ15" s="2">
        <v>1.5524314071684798E-2</v>
      </c>
      <c r="BK15" s="2">
        <v>0.35265725691824457</v>
      </c>
      <c r="BL15" s="2">
        <v>0.39336035096636307</v>
      </c>
      <c r="BM15" s="2">
        <v>3.2647461379717115</v>
      </c>
      <c r="BN15" s="2">
        <v>0.54280745698279265</v>
      </c>
      <c r="BO15" s="2">
        <v>8.7876609468020839E-2</v>
      </c>
      <c r="BP15" s="2">
        <v>0.13003584190107798</v>
      </c>
      <c r="BQ15" s="2">
        <v>4.2159232433057137E-2</v>
      </c>
      <c r="BR15" s="2">
        <v>25.731131235218609</v>
      </c>
      <c r="BS15" s="2">
        <v>10.284589715982834</v>
      </c>
      <c r="BT15" s="2">
        <v>10.059831384964395</v>
      </c>
      <c r="BU15" s="11">
        <v>0.22475833101843948</v>
      </c>
      <c r="BV15" s="2"/>
      <c r="BW15" s="2"/>
      <c r="BX15" s="2"/>
      <c r="BY15" s="105" t="s">
        <v>9</v>
      </c>
      <c r="BZ15" s="2">
        <v>7.1062237311062043E-3</v>
      </c>
      <c r="CA15" s="2">
        <v>-7.0805567757034837E-2</v>
      </c>
      <c r="CB15" s="2">
        <v>7.7911791488141036E-2</v>
      </c>
      <c r="CC15" s="2">
        <v>15.439435295504664</v>
      </c>
      <c r="CD15" s="2">
        <v>2.393389908782602</v>
      </c>
      <c r="CE15" s="2">
        <v>4.5760792773906349</v>
      </c>
      <c r="CF15" s="2">
        <v>8.4699661093314287</v>
      </c>
      <c r="CG15" s="11">
        <v>100</v>
      </c>
      <c r="CH15" s="23"/>
      <c r="CI15" s="23"/>
      <c r="DY15" s="22"/>
      <c r="DZ15" s="22"/>
      <c r="EA15" s="22"/>
      <c r="EB15" s="22"/>
    </row>
    <row r="16" spans="2:133" ht="10.5" customHeight="1">
      <c r="B16" s="83" t="s">
        <v>10</v>
      </c>
      <c r="C16" s="3">
        <v>63317843</v>
      </c>
      <c r="D16" s="3">
        <v>53913715</v>
      </c>
      <c r="E16" s="3">
        <v>9404128</v>
      </c>
      <c r="F16" s="3">
        <v>6900223</v>
      </c>
      <c r="G16" s="3">
        <v>2503905</v>
      </c>
      <c r="H16" s="3">
        <v>2700879</v>
      </c>
      <c r="I16" s="3">
        <v>4084972</v>
      </c>
      <c r="J16" s="3">
        <v>1384093</v>
      </c>
      <c r="K16" s="3">
        <v>-575852</v>
      </c>
      <c r="L16" s="3">
        <v>498916</v>
      </c>
      <c r="M16" s="3">
        <v>1074768</v>
      </c>
      <c r="N16" s="12">
        <v>3234898</v>
      </c>
      <c r="O16" s="1"/>
      <c r="P16" s="83" t="s">
        <v>10</v>
      </c>
      <c r="Q16" s="3">
        <v>-274570</v>
      </c>
      <c r="R16" s="3">
        <v>14685</v>
      </c>
      <c r="S16" s="3">
        <v>289255</v>
      </c>
      <c r="T16" s="3">
        <v>146097</v>
      </c>
      <c r="U16" s="3">
        <v>2841086</v>
      </c>
      <c r="V16" s="3">
        <v>522285</v>
      </c>
      <c r="W16" s="3">
        <v>41833</v>
      </c>
      <c r="X16" s="3">
        <v>61903</v>
      </c>
      <c r="Y16" s="3">
        <v>20070</v>
      </c>
      <c r="Z16" s="3">
        <v>20407268.968815513</v>
      </c>
      <c r="AA16" s="1">
        <v>8261652.9688155139</v>
      </c>
      <c r="AB16" s="1">
        <v>8168576.2978238408</v>
      </c>
      <c r="AC16" s="10">
        <v>93076.670991672683</v>
      </c>
      <c r="AD16" s="10"/>
      <c r="AE16" s="83" t="s">
        <v>10</v>
      </c>
      <c r="AF16" s="1">
        <v>84249</v>
      </c>
      <c r="AG16" s="1">
        <v>28868</v>
      </c>
      <c r="AH16" s="3">
        <v>55381</v>
      </c>
      <c r="AI16" s="3">
        <v>12061367</v>
      </c>
      <c r="AJ16" s="3">
        <v>1556786</v>
      </c>
      <c r="AK16" s="3">
        <v>3435567</v>
      </c>
      <c r="AL16" s="3">
        <v>7069014</v>
      </c>
      <c r="AM16" s="3">
        <v>86425990.968815506</v>
      </c>
      <c r="AN16" s="3">
        <v>37776</v>
      </c>
      <c r="AO16" s="12">
        <v>2287.8544835031635</v>
      </c>
      <c r="AR16" s="106" t="s">
        <v>10</v>
      </c>
      <c r="AS16" s="13">
        <v>73.262501581088657</v>
      </c>
      <c r="AT16" s="13">
        <v>62.381367451665447</v>
      </c>
      <c r="AU16" s="13">
        <v>10.881134129423204</v>
      </c>
      <c r="AV16" s="13">
        <v>7.9839674647060281</v>
      </c>
      <c r="AW16" s="13">
        <v>2.8971666647171759</v>
      </c>
      <c r="AX16" s="13">
        <v>3.125077270996568</v>
      </c>
      <c r="AY16" s="13">
        <v>4.7265550029665873</v>
      </c>
      <c r="AZ16" s="13">
        <v>1.6014777319700191</v>
      </c>
      <c r="BA16" s="13">
        <v>-0.66629493459644651</v>
      </c>
      <c r="BB16" s="13">
        <v>0.57727541727582898</v>
      </c>
      <c r="BC16" s="13">
        <v>1.2435703518722756</v>
      </c>
      <c r="BD16" s="14">
        <v>3.7429689422563008</v>
      </c>
      <c r="BE16" s="2"/>
      <c r="BF16" s="2"/>
      <c r="BG16" s="2"/>
      <c r="BH16" s="106" t="s">
        <v>10</v>
      </c>
      <c r="BI16" s="13">
        <v>-0.31769378276388083</v>
      </c>
      <c r="BJ16" s="13">
        <v>1.6991416396137923E-2</v>
      </c>
      <c r="BK16" s="13">
        <v>0.33468519916001876</v>
      </c>
      <c r="BL16" s="13">
        <v>0.16904289827896238</v>
      </c>
      <c r="BM16" s="13">
        <v>3.2873050897676483</v>
      </c>
      <c r="BN16" s="13">
        <v>0.60431473697357141</v>
      </c>
      <c r="BO16" s="13">
        <v>4.8403263336713506E-2</v>
      </c>
      <c r="BP16" s="13">
        <v>7.162544427443826E-2</v>
      </c>
      <c r="BQ16" s="13">
        <v>2.3222180937724764E-2</v>
      </c>
      <c r="BR16" s="13">
        <v>23.612421147914784</v>
      </c>
      <c r="BS16" s="13">
        <v>9.5592227247894783</v>
      </c>
      <c r="BT16" s="2">
        <v>9.4515274933570073</v>
      </c>
      <c r="BU16" s="11">
        <v>0.10769523143247139</v>
      </c>
      <c r="BV16" s="2"/>
      <c r="BW16" s="2"/>
      <c r="BX16" s="2"/>
      <c r="BY16" s="106" t="s">
        <v>10</v>
      </c>
      <c r="BZ16" s="13">
        <v>9.7481092268180053E-2</v>
      </c>
      <c r="CA16" s="13">
        <v>3.3401989003997927E-2</v>
      </c>
      <c r="CB16" s="13">
        <v>6.4079103264182119E-2</v>
      </c>
      <c r="CC16" s="13">
        <v>13.955717330857127</v>
      </c>
      <c r="CD16" s="13">
        <v>1.801293780434319</v>
      </c>
      <c r="CE16" s="13">
        <v>3.9751548827940333</v>
      </c>
      <c r="CF16" s="13">
        <v>8.179268667628774</v>
      </c>
      <c r="CG16" s="14">
        <v>100</v>
      </c>
      <c r="CH16" s="23"/>
      <c r="CI16" s="23"/>
      <c r="DY16" s="22"/>
      <c r="DZ16" s="22"/>
      <c r="EA16" s="22"/>
      <c r="EB16" s="22"/>
    </row>
    <row r="17" spans="2:132" ht="10.5" customHeight="1">
      <c r="B17" s="82" t="s">
        <v>11</v>
      </c>
      <c r="C17" s="1">
        <v>12925818</v>
      </c>
      <c r="D17" s="1">
        <v>11008167</v>
      </c>
      <c r="E17" s="1">
        <v>1917651</v>
      </c>
      <c r="F17" s="1">
        <v>1407245</v>
      </c>
      <c r="G17" s="1">
        <v>510406</v>
      </c>
      <c r="H17" s="1">
        <v>738797</v>
      </c>
      <c r="I17" s="1">
        <v>1263550</v>
      </c>
      <c r="J17" s="1">
        <v>524753</v>
      </c>
      <c r="K17" s="1">
        <v>-64933</v>
      </c>
      <c r="L17" s="1">
        <v>366686</v>
      </c>
      <c r="M17" s="1">
        <v>431619</v>
      </c>
      <c r="N17" s="37">
        <v>781019</v>
      </c>
      <c r="O17" s="1"/>
      <c r="P17" s="82" t="s">
        <v>11</v>
      </c>
      <c r="Q17" s="1">
        <v>-77965</v>
      </c>
      <c r="R17" s="1">
        <v>4273</v>
      </c>
      <c r="S17" s="1">
        <v>82238</v>
      </c>
      <c r="T17" s="1">
        <v>141972</v>
      </c>
      <c r="U17" s="1">
        <v>662200</v>
      </c>
      <c r="V17" s="1">
        <v>54812</v>
      </c>
      <c r="W17" s="1">
        <v>22711</v>
      </c>
      <c r="X17" s="1">
        <v>33607</v>
      </c>
      <c r="Y17" s="1">
        <v>10896</v>
      </c>
      <c r="Z17" s="1">
        <v>7106032.1622855775</v>
      </c>
      <c r="AA17" s="19">
        <v>2361352.162285577</v>
      </c>
      <c r="AB17" s="19">
        <v>2230704.280523255</v>
      </c>
      <c r="AC17" s="37">
        <v>130647.88176232191</v>
      </c>
      <c r="AD17" s="10"/>
      <c r="AE17" s="82" t="s">
        <v>11</v>
      </c>
      <c r="AF17" s="64">
        <v>232223</v>
      </c>
      <c r="AG17" s="19">
        <v>199784</v>
      </c>
      <c r="AH17" s="1">
        <v>32439</v>
      </c>
      <c r="AI17" s="1">
        <v>4512457</v>
      </c>
      <c r="AJ17" s="1">
        <v>1341764</v>
      </c>
      <c r="AK17" s="1">
        <v>845685</v>
      </c>
      <c r="AL17" s="1">
        <v>2325008</v>
      </c>
      <c r="AM17" s="1">
        <v>20770647.162285578</v>
      </c>
      <c r="AN17" s="1">
        <v>10166</v>
      </c>
      <c r="AO17" s="10">
        <v>2043.1484519265766</v>
      </c>
      <c r="AR17" s="105" t="s">
        <v>11</v>
      </c>
      <c r="AS17" s="2">
        <v>62.2311760389928</v>
      </c>
      <c r="AT17" s="2">
        <v>52.998671220934042</v>
      </c>
      <c r="AU17" s="2">
        <v>9.2325048180587554</v>
      </c>
      <c r="AV17" s="2">
        <v>6.7751620303637585</v>
      </c>
      <c r="AW17" s="2">
        <v>2.457342787694996</v>
      </c>
      <c r="AX17" s="2">
        <v>3.5569281699680251</v>
      </c>
      <c r="AY17" s="2">
        <v>6.0833443952304878</v>
      </c>
      <c r="AZ17" s="2">
        <v>2.5264162252624622</v>
      </c>
      <c r="BA17" s="2">
        <v>-0.31261905078192492</v>
      </c>
      <c r="BB17" s="2">
        <v>1.765404790399657</v>
      </c>
      <c r="BC17" s="2">
        <v>2.0780238411815821</v>
      </c>
      <c r="BD17" s="11">
        <v>3.7602054182410827</v>
      </c>
      <c r="BE17" s="2"/>
      <c r="BF17" s="2"/>
      <c r="BG17" s="2"/>
      <c r="BH17" s="105" t="s">
        <v>11</v>
      </c>
      <c r="BI17" s="2">
        <v>-0.37536143862462507</v>
      </c>
      <c r="BJ17" s="2">
        <v>2.0572300740627499E-2</v>
      </c>
      <c r="BK17" s="2">
        <v>0.3959337393652525</v>
      </c>
      <c r="BL17" s="2">
        <v>0.68352227492355888</v>
      </c>
      <c r="BM17" s="2">
        <v>3.1881529488517502</v>
      </c>
      <c r="BN17" s="2">
        <v>0.26389163309039887</v>
      </c>
      <c r="BO17" s="2">
        <v>0.10934180250886756</v>
      </c>
      <c r="BP17" s="2">
        <v>0.16180044722449527</v>
      </c>
      <c r="BQ17" s="2">
        <v>5.2458644715627716E-2</v>
      </c>
      <c r="BR17" s="2">
        <v>34.211895791039176</v>
      </c>
      <c r="BS17" s="2">
        <v>11.368698066246177</v>
      </c>
      <c r="BT17" s="20">
        <v>10.739695605506549</v>
      </c>
      <c r="BU17" s="38">
        <v>0.62900246073962751</v>
      </c>
      <c r="BV17" s="2"/>
      <c r="BW17" s="2"/>
      <c r="BX17" s="2"/>
      <c r="BY17" s="105" t="s">
        <v>11</v>
      </c>
      <c r="BZ17" s="2">
        <v>1.1180344944747809</v>
      </c>
      <c r="CA17" s="2">
        <v>0.96185736746209305</v>
      </c>
      <c r="CB17" s="2">
        <v>0.15617712701268791</v>
      </c>
      <c r="CC17" s="2">
        <v>21.725163230318216</v>
      </c>
      <c r="CD17" s="2">
        <v>6.4599046409893086</v>
      </c>
      <c r="CE17" s="2">
        <v>4.0715390011321242</v>
      </c>
      <c r="CF17" s="2">
        <v>11.193719588196783</v>
      </c>
      <c r="CG17" s="11">
        <v>100</v>
      </c>
      <c r="CH17" s="23"/>
      <c r="CI17" s="23"/>
      <c r="DY17" s="22"/>
      <c r="DZ17" s="22"/>
      <c r="EA17" s="22"/>
      <c r="EB17" s="22"/>
    </row>
    <row r="18" spans="2:132" ht="10.5" customHeight="1">
      <c r="B18" s="83" t="s">
        <v>12</v>
      </c>
      <c r="C18" s="3">
        <v>14602386</v>
      </c>
      <c r="D18" s="3">
        <v>12429061</v>
      </c>
      <c r="E18" s="3">
        <v>2173325</v>
      </c>
      <c r="F18" s="3">
        <v>1592555</v>
      </c>
      <c r="G18" s="3">
        <v>580770</v>
      </c>
      <c r="H18" s="3">
        <v>753063</v>
      </c>
      <c r="I18" s="3">
        <v>980645</v>
      </c>
      <c r="J18" s="3">
        <v>227582</v>
      </c>
      <c r="K18" s="3">
        <v>-22284</v>
      </c>
      <c r="L18" s="3">
        <v>123529</v>
      </c>
      <c r="M18" s="3">
        <v>145813</v>
      </c>
      <c r="N18" s="12">
        <v>760064</v>
      </c>
      <c r="O18" s="1"/>
      <c r="P18" s="83" t="s">
        <v>12</v>
      </c>
      <c r="Q18" s="3">
        <v>-70607</v>
      </c>
      <c r="R18" s="3">
        <v>3829</v>
      </c>
      <c r="S18" s="3">
        <v>74436</v>
      </c>
      <c r="T18" s="3">
        <v>49112</v>
      </c>
      <c r="U18" s="3">
        <v>704262</v>
      </c>
      <c r="V18" s="3">
        <v>77297</v>
      </c>
      <c r="W18" s="3">
        <v>15283</v>
      </c>
      <c r="X18" s="3">
        <v>22616</v>
      </c>
      <c r="Y18" s="3">
        <v>7333</v>
      </c>
      <c r="Z18" s="3">
        <v>5628080.2439594064</v>
      </c>
      <c r="AA18" s="3">
        <v>2338443.2439594059</v>
      </c>
      <c r="AB18" s="3">
        <v>2333261.4399061776</v>
      </c>
      <c r="AC18" s="12">
        <v>5181.8040532282803</v>
      </c>
      <c r="AD18" s="10"/>
      <c r="AE18" s="83" t="s">
        <v>12</v>
      </c>
      <c r="AF18" s="27">
        <v>36199</v>
      </c>
      <c r="AG18" s="3">
        <v>25257</v>
      </c>
      <c r="AH18" s="3">
        <v>10942</v>
      </c>
      <c r="AI18" s="3">
        <v>3253438</v>
      </c>
      <c r="AJ18" s="3">
        <v>645175</v>
      </c>
      <c r="AK18" s="3">
        <v>664804</v>
      </c>
      <c r="AL18" s="3">
        <v>1943459</v>
      </c>
      <c r="AM18" s="3">
        <v>20983529.243959405</v>
      </c>
      <c r="AN18" s="3">
        <v>9810</v>
      </c>
      <c r="AO18" s="12">
        <v>2138.9938067236908</v>
      </c>
      <c r="AR18" s="106" t="s">
        <v>12</v>
      </c>
      <c r="AS18" s="13">
        <v>69.589752182434395</v>
      </c>
      <c r="AT18" s="13">
        <v>59.232462068209969</v>
      </c>
      <c r="AU18" s="13">
        <v>10.357290114224432</v>
      </c>
      <c r="AV18" s="13">
        <v>7.589547885317975</v>
      </c>
      <c r="AW18" s="13">
        <v>2.7677422289064557</v>
      </c>
      <c r="AX18" s="13">
        <v>3.588829082299331</v>
      </c>
      <c r="AY18" s="13">
        <v>4.6734035471287623</v>
      </c>
      <c r="AZ18" s="13">
        <v>1.0845744648294318</v>
      </c>
      <c r="BA18" s="13">
        <v>-0.10619757878153394</v>
      </c>
      <c r="BB18" s="13">
        <v>0.58869505965284974</v>
      </c>
      <c r="BC18" s="13">
        <v>0.69489263843438376</v>
      </c>
      <c r="BD18" s="14">
        <v>3.6221933458538773</v>
      </c>
      <c r="BE18" s="2"/>
      <c r="BF18" s="2"/>
      <c r="BG18" s="2"/>
      <c r="BH18" s="106" t="s">
        <v>12</v>
      </c>
      <c r="BI18" s="13">
        <v>-0.33648772415310385</v>
      </c>
      <c r="BJ18" s="13">
        <v>1.8247645357857362E-2</v>
      </c>
      <c r="BK18" s="13">
        <v>0.35473536951096124</v>
      </c>
      <c r="BL18" s="13">
        <v>0.23405023735050684</v>
      </c>
      <c r="BM18" s="13">
        <v>3.356260959784628</v>
      </c>
      <c r="BN18" s="13">
        <v>0.36836987287184653</v>
      </c>
      <c r="BO18" s="13">
        <v>7.2833315226987216E-2</v>
      </c>
      <c r="BP18" s="13">
        <v>0.10777977211107392</v>
      </c>
      <c r="BQ18" s="13">
        <v>3.4946456884086714E-2</v>
      </c>
      <c r="BR18" s="13">
        <v>26.821418735266278</v>
      </c>
      <c r="BS18" s="13">
        <v>11.144184644880847</v>
      </c>
      <c r="BT18" s="13">
        <v>11.119490018953131</v>
      </c>
      <c r="BU18" s="14">
        <v>2.4694625927714153E-2</v>
      </c>
      <c r="BV18" s="2"/>
      <c r="BW18" s="2"/>
      <c r="BX18" s="2"/>
      <c r="BY18" s="106" t="s">
        <v>12</v>
      </c>
      <c r="BZ18" s="13">
        <v>0.17251149498800694</v>
      </c>
      <c r="CA18" s="13">
        <v>0.12036583410901106</v>
      </c>
      <c r="CB18" s="13">
        <v>5.2145660878995886E-2</v>
      </c>
      <c r="CC18" s="13">
        <v>15.504722595397425</v>
      </c>
      <c r="CD18" s="13">
        <v>3.0746734379095386</v>
      </c>
      <c r="CE18" s="13">
        <v>3.1682182356973114</v>
      </c>
      <c r="CF18" s="13">
        <v>9.2618309217905743</v>
      </c>
      <c r="CG18" s="14">
        <v>100</v>
      </c>
      <c r="CH18" s="23"/>
      <c r="CI18" s="23"/>
      <c r="DY18" s="22"/>
      <c r="DZ18" s="22"/>
      <c r="EA18" s="22"/>
      <c r="EB18" s="22"/>
    </row>
    <row r="19" spans="2:132" ht="10.5" customHeight="1">
      <c r="B19" s="82" t="s">
        <v>13</v>
      </c>
      <c r="C19" s="1">
        <v>31560640</v>
      </c>
      <c r="D19" s="1">
        <v>26871672</v>
      </c>
      <c r="E19" s="1">
        <v>4688968</v>
      </c>
      <c r="F19" s="1">
        <v>3442091</v>
      </c>
      <c r="G19" s="1">
        <v>1246877</v>
      </c>
      <c r="H19" s="1">
        <v>1662232</v>
      </c>
      <c r="I19" s="1">
        <v>2176474</v>
      </c>
      <c r="J19" s="1">
        <v>514242</v>
      </c>
      <c r="K19" s="1">
        <v>-312041</v>
      </c>
      <c r="L19" s="1">
        <v>43673</v>
      </c>
      <c r="M19" s="1">
        <v>355714</v>
      </c>
      <c r="N19" s="37">
        <v>1939763</v>
      </c>
      <c r="O19" s="1"/>
      <c r="P19" s="82" t="s">
        <v>13</v>
      </c>
      <c r="Q19" s="1">
        <v>-134727</v>
      </c>
      <c r="R19" s="1">
        <v>7244</v>
      </c>
      <c r="S19" s="1">
        <v>141971</v>
      </c>
      <c r="T19" s="1">
        <v>193469</v>
      </c>
      <c r="U19" s="1">
        <v>1474361</v>
      </c>
      <c r="V19" s="1">
        <v>406660</v>
      </c>
      <c r="W19" s="1">
        <v>34510</v>
      </c>
      <c r="X19" s="1">
        <v>51067</v>
      </c>
      <c r="Y19" s="1">
        <v>16557</v>
      </c>
      <c r="Z19" s="1">
        <v>10827377.311950181</v>
      </c>
      <c r="AA19" s="1">
        <v>3929531.3119501811</v>
      </c>
      <c r="AB19" s="1">
        <v>3903530.6915418571</v>
      </c>
      <c r="AC19" s="10">
        <v>26000.620408324146</v>
      </c>
      <c r="AD19" s="10"/>
      <c r="AE19" s="82" t="s">
        <v>13</v>
      </c>
      <c r="AF19" s="1">
        <v>721478</v>
      </c>
      <c r="AG19" s="1">
        <v>699577</v>
      </c>
      <c r="AH19" s="1">
        <v>21901</v>
      </c>
      <c r="AI19" s="1">
        <v>6176368</v>
      </c>
      <c r="AJ19" s="1">
        <v>700186</v>
      </c>
      <c r="AK19" s="1">
        <v>1493162</v>
      </c>
      <c r="AL19" s="1">
        <v>3983020</v>
      </c>
      <c r="AM19" s="1">
        <v>44050249.311950177</v>
      </c>
      <c r="AN19" s="1">
        <v>19723</v>
      </c>
      <c r="AO19" s="10">
        <v>2233.4456883815938</v>
      </c>
      <c r="AR19" s="105" t="s">
        <v>13</v>
      </c>
      <c r="AS19" s="2">
        <v>71.646904371635571</v>
      </c>
      <c r="AT19" s="2">
        <v>61.002315355137192</v>
      </c>
      <c r="AU19" s="2">
        <v>10.644589016498376</v>
      </c>
      <c r="AV19" s="2">
        <v>7.814010258203492</v>
      </c>
      <c r="AW19" s="2">
        <v>2.8305787582948843</v>
      </c>
      <c r="AX19" s="2">
        <v>3.7734905612646807</v>
      </c>
      <c r="AY19" s="2">
        <v>4.9408891754207502</v>
      </c>
      <c r="AZ19" s="2">
        <v>1.1673986141560697</v>
      </c>
      <c r="BA19" s="2">
        <v>-0.70837510541704907</v>
      </c>
      <c r="BB19" s="2">
        <v>9.9143593242166192E-2</v>
      </c>
      <c r="BC19" s="2">
        <v>0.80751869865921533</v>
      </c>
      <c r="BD19" s="11">
        <v>4.4035233177982747</v>
      </c>
      <c r="BE19" s="2"/>
      <c r="BF19" s="2"/>
      <c r="BG19" s="2"/>
      <c r="BH19" s="105" t="s">
        <v>13</v>
      </c>
      <c r="BI19" s="2">
        <v>-0.30584843923562216</v>
      </c>
      <c r="BJ19" s="2">
        <v>1.6444855847920957E-2</v>
      </c>
      <c r="BK19" s="2">
        <v>0.3222932950835431</v>
      </c>
      <c r="BL19" s="2">
        <v>0.43920069244083654</v>
      </c>
      <c r="BM19" s="2">
        <v>3.3469980829371333</v>
      </c>
      <c r="BN19" s="2">
        <v>0.92317298165592732</v>
      </c>
      <c r="BO19" s="2">
        <v>7.8342348883455579E-2</v>
      </c>
      <c r="BP19" s="2">
        <v>0.11592896929676691</v>
      </c>
      <c r="BQ19" s="2">
        <v>3.7586620413311331E-2</v>
      </c>
      <c r="BR19" s="2">
        <v>24.579605067099756</v>
      </c>
      <c r="BS19" s="2">
        <v>8.9205654299989572</v>
      </c>
      <c r="BT19" s="2">
        <v>8.8615405190973284</v>
      </c>
      <c r="BU19" s="11">
        <v>5.9024910901629257E-2</v>
      </c>
      <c r="BV19" s="2"/>
      <c r="BW19" s="2"/>
      <c r="BX19" s="2"/>
      <c r="BY19" s="105" t="s">
        <v>13</v>
      </c>
      <c r="BZ19" s="2">
        <v>1.6378522511659741</v>
      </c>
      <c r="CA19" s="2">
        <v>1.5881340308560188</v>
      </c>
      <c r="CB19" s="2">
        <v>4.9718220309955395E-2</v>
      </c>
      <c r="CC19" s="2">
        <v>14.021187385934825</v>
      </c>
      <c r="CD19" s="2">
        <v>1.5895165428951383</v>
      </c>
      <c r="CE19" s="2">
        <v>3.3896788856423736</v>
      </c>
      <c r="CF19" s="2">
        <v>9.0419919573973129</v>
      </c>
      <c r="CG19" s="11">
        <v>100</v>
      </c>
      <c r="CH19" s="23"/>
      <c r="CI19" s="23"/>
      <c r="DY19" s="22"/>
      <c r="DZ19" s="22"/>
      <c r="EA19" s="22"/>
      <c r="EB19" s="22"/>
    </row>
    <row r="20" spans="2:132" ht="10.5" customHeight="1">
      <c r="B20" s="82" t="s">
        <v>14</v>
      </c>
      <c r="C20" s="1">
        <v>11988560</v>
      </c>
      <c r="D20" s="1">
        <v>10205447</v>
      </c>
      <c r="E20" s="1">
        <v>1783113</v>
      </c>
      <c r="F20" s="1">
        <v>1307956</v>
      </c>
      <c r="G20" s="1">
        <v>475157</v>
      </c>
      <c r="H20" s="1">
        <v>604069</v>
      </c>
      <c r="I20" s="1">
        <v>843261</v>
      </c>
      <c r="J20" s="1">
        <v>239192</v>
      </c>
      <c r="K20" s="1">
        <v>-102735</v>
      </c>
      <c r="L20" s="1">
        <v>74880</v>
      </c>
      <c r="M20" s="1">
        <v>177615</v>
      </c>
      <c r="N20" s="10">
        <v>688630</v>
      </c>
      <c r="O20" s="1"/>
      <c r="P20" s="82" t="s">
        <v>14</v>
      </c>
      <c r="Q20" s="1">
        <v>-50151</v>
      </c>
      <c r="R20" s="1">
        <v>2706</v>
      </c>
      <c r="S20" s="1">
        <v>52857</v>
      </c>
      <c r="T20" s="1">
        <v>32652</v>
      </c>
      <c r="U20" s="1">
        <v>619225</v>
      </c>
      <c r="V20" s="1">
        <v>86904</v>
      </c>
      <c r="W20" s="1">
        <v>18174</v>
      </c>
      <c r="X20" s="1">
        <v>26894</v>
      </c>
      <c r="Y20" s="1">
        <v>8720</v>
      </c>
      <c r="Z20" s="1">
        <v>4535258.5588940894</v>
      </c>
      <c r="AA20" s="1">
        <v>1807353.5588940894</v>
      </c>
      <c r="AB20" s="1">
        <v>1802908.1347037451</v>
      </c>
      <c r="AC20" s="10">
        <v>4445.4241903443626</v>
      </c>
      <c r="AD20" s="10"/>
      <c r="AE20" s="82" t="s">
        <v>14</v>
      </c>
      <c r="AF20" s="1">
        <v>46574</v>
      </c>
      <c r="AG20" s="1">
        <v>33802</v>
      </c>
      <c r="AH20" s="1">
        <v>12772</v>
      </c>
      <c r="AI20" s="1">
        <v>2681331</v>
      </c>
      <c r="AJ20" s="1">
        <v>454232</v>
      </c>
      <c r="AK20" s="1">
        <v>604715</v>
      </c>
      <c r="AL20" s="1">
        <v>1622384</v>
      </c>
      <c r="AM20" s="1">
        <v>17127887.55889409</v>
      </c>
      <c r="AN20" s="1">
        <v>7795</v>
      </c>
      <c r="AO20" s="10">
        <v>2197.2915405893636</v>
      </c>
      <c r="AR20" s="105" t="s">
        <v>14</v>
      </c>
      <c r="AS20" s="2">
        <v>69.994387566928168</v>
      </c>
      <c r="AT20" s="2">
        <v>59.583804277723452</v>
      </c>
      <c r="AU20" s="2">
        <v>10.410583289204705</v>
      </c>
      <c r="AV20" s="2">
        <v>7.6364116444751566</v>
      </c>
      <c r="AW20" s="2">
        <v>2.7741716447295492</v>
      </c>
      <c r="AX20" s="2">
        <v>3.5268155394114662</v>
      </c>
      <c r="AY20" s="2">
        <v>4.9233216711661285</v>
      </c>
      <c r="AZ20" s="2">
        <v>1.3965061317546628</v>
      </c>
      <c r="BA20" s="2">
        <v>-0.59981127063536943</v>
      </c>
      <c r="BB20" s="2">
        <v>0.43718175836060214</v>
      </c>
      <c r="BC20" s="2">
        <v>1.0369930289959715</v>
      </c>
      <c r="BD20" s="11">
        <v>4.0205191541113976</v>
      </c>
      <c r="BE20" s="2"/>
      <c r="BF20" s="2"/>
      <c r="BG20" s="2"/>
      <c r="BH20" s="105" t="s">
        <v>14</v>
      </c>
      <c r="BI20" s="2">
        <v>-0.29280318327380556</v>
      </c>
      <c r="BJ20" s="2">
        <v>1.5798795915114711E-2</v>
      </c>
      <c r="BK20" s="2">
        <v>0.30860197918892024</v>
      </c>
      <c r="BL20" s="2">
        <v>0.19063646866974332</v>
      </c>
      <c r="BM20" s="2">
        <v>3.6153028087719532</v>
      </c>
      <c r="BN20" s="2">
        <v>0.50738305994350652</v>
      </c>
      <c r="BO20" s="2">
        <v>0.10610765593543781</v>
      </c>
      <c r="BP20" s="2">
        <v>0.15701877950520879</v>
      </c>
      <c r="BQ20" s="2">
        <v>5.0911123569770976E-2</v>
      </c>
      <c r="BR20" s="2">
        <v>26.478796893660373</v>
      </c>
      <c r="BS20" s="2">
        <v>10.552110134303019</v>
      </c>
      <c r="BT20" s="2">
        <v>10.526155829225651</v>
      </c>
      <c r="BU20" s="11">
        <v>2.5954305077370524E-2</v>
      </c>
      <c r="BV20" s="2"/>
      <c r="BW20" s="2"/>
      <c r="BX20" s="2"/>
      <c r="BY20" s="105" t="s">
        <v>14</v>
      </c>
      <c r="BZ20" s="2">
        <v>0.27191911343331576</v>
      </c>
      <c r="CA20" s="2">
        <v>0.19735066501208698</v>
      </c>
      <c r="CB20" s="2">
        <v>7.456844842122877E-2</v>
      </c>
      <c r="CC20" s="2">
        <v>15.654767645924034</v>
      </c>
      <c r="CD20" s="2">
        <v>2.6520024634569048</v>
      </c>
      <c r="CE20" s="2">
        <v>3.5305871662263821</v>
      </c>
      <c r="CF20" s="2">
        <v>9.472178016240747</v>
      </c>
      <c r="CG20" s="11">
        <v>100</v>
      </c>
      <c r="CH20" s="23"/>
      <c r="CI20" s="23"/>
      <c r="DY20" s="22"/>
      <c r="DZ20" s="22"/>
      <c r="EA20" s="22"/>
      <c r="EB20" s="22"/>
    </row>
    <row r="21" spans="2:132" ht="10.5" customHeight="1">
      <c r="B21" s="82" t="s">
        <v>15</v>
      </c>
      <c r="C21" s="1">
        <v>44100223</v>
      </c>
      <c r="D21" s="1">
        <v>37551041</v>
      </c>
      <c r="E21" s="1">
        <v>6549182</v>
      </c>
      <c r="F21" s="1">
        <v>4805848</v>
      </c>
      <c r="G21" s="1">
        <v>1743334</v>
      </c>
      <c r="H21" s="1">
        <v>1747189</v>
      </c>
      <c r="I21" s="1">
        <v>3008263</v>
      </c>
      <c r="J21" s="1">
        <v>1261074</v>
      </c>
      <c r="K21" s="1">
        <v>-657318</v>
      </c>
      <c r="L21" s="1">
        <v>387295</v>
      </c>
      <c r="M21" s="1">
        <v>1044613</v>
      </c>
      <c r="N21" s="10">
        <v>2346566</v>
      </c>
      <c r="O21" s="1"/>
      <c r="P21" s="82" t="s">
        <v>15</v>
      </c>
      <c r="Q21" s="1">
        <v>-179024</v>
      </c>
      <c r="R21" s="1">
        <v>9639</v>
      </c>
      <c r="S21" s="1">
        <v>188663</v>
      </c>
      <c r="T21" s="1">
        <v>309221</v>
      </c>
      <c r="U21" s="1">
        <v>2005407</v>
      </c>
      <c r="V21" s="1">
        <v>210962</v>
      </c>
      <c r="W21" s="1">
        <v>57941</v>
      </c>
      <c r="X21" s="1">
        <v>85739</v>
      </c>
      <c r="Y21" s="1">
        <v>27798</v>
      </c>
      <c r="Z21" s="1">
        <v>14684874.694168437</v>
      </c>
      <c r="AA21" s="1">
        <v>6538244.6941684373</v>
      </c>
      <c r="AB21" s="1">
        <v>6474498.2668747297</v>
      </c>
      <c r="AC21" s="10">
        <v>63746.427293707398</v>
      </c>
      <c r="AD21" s="10"/>
      <c r="AE21" s="82" t="s">
        <v>15</v>
      </c>
      <c r="AF21" s="1">
        <v>1311962</v>
      </c>
      <c r="AG21" s="1">
        <v>1268315</v>
      </c>
      <c r="AH21" s="1">
        <v>43647</v>
      </c>
      <c r="AI21" s="1">
        <v>6834668</v>
      </c>
      <c r="AJ21" s="1">
        <v>811060</v>
      </c>
      <c r="AK21" s="1">
        <v>1638755</v>
      </c>
      <c r="AL21" s="1">
        <v>4384853</v>
      </c>
      <c r="AM21" s="1">
        <v>60532286.694168434</v>
      </c>
      <c r="AN21" s="1">
        <v>25054</v>
      </c>
      <c r="AO21" s="10">
        <v>2416.0727506253866</v>
      </c>
      <c r="AR21" s="105" t="s">
        <v>15</v>
      </c>
      <c r="AS21" s="2">
        <v>72.854050967561633</v>
      </c>
      <c r="AT21" s="2">
        <v>62.03473063841416</v>
      </c>
      <c r="AU21" s="2">
        <v>10.819320329147478</v>
      </c>
      <c r="AV21" s="2">
        <v>7.9393134845226099</v>
      </c>
      <c r="AW21" s="2">
        <v>2.8800068446248694</v>
      </c>
      <c r="AX21" s="2">
        <v>2.8863753468086331</v>
      </c>
      <c r="AY21" s="2">
        <v>4.9696833942501799</v>
      </c>
      <c r="AZ21" s="2">
        <v>2.0833080474415473</v>
      </c>
      <c r="BA21" s="2">
        <v>-1.0858965287748246</v>
      </c>
      <c r="BB21" s="2">
        <v>0.63981557801831945</v>
      </c>
      <c r="BC21" s="2">
        <v>1.7257121067931438</v>
      </c>
      <c r="BD21" s="11">
        <v>3.8765527095576644</v>
      </c>
      <c r="BE21" s="2"/>
      <c r="BF21" s="2"/>
      <c r="BG21" s="2"/>
      <c r="BH21" s="105" t="s">
        <v>15</v>
      </c>
      <c r="BI21" s="2">
        <v>-0.29574960698989561</v>
      </c>
      <c r="BJ21" s="2">
        <v>1.5923733475822256E-2</v>
      </c>
      <c r="BK21" s="2">
        <v>0.31167334046571782</v>
      </c>
      <c r="BL21" s="2">
        <v>0.51083647568495005</v>
      </c>
      <c r="BM21" s="2">
        <v>3.3129543083876216</v>
      </c>
      <c r="BN21" s="2">
        <v>0.34851153247498856</v>
      </c>
      <c r="BO21" s="2">
        <v>9.5719166025792848E-2</v>
      </c>
      <c r="BP21" s="2">
        <v>0.14164176620847851</v>
      </c>
      <c r="BQ21" s="2">
        <v>4.5922600182685659E-2</v>
      </c>
      <c r="BR21" s="2">
        <v>24.259573685629739</v>
      </c>
      <c r="BS21" s="2">
        <v>10.801251780231061</v>
      </c>
      <c r="BT21" s="2">
        <v>10.695941984789533</v>
      </c>
      <c r="BU21" s="11">
        <v>0.10530979544152692</v>
      </c>
      <c r="BV21" s="2"/>
      <c r="BW21" s="2"/>
      <c r="BX21" s="2"/>
      <c r="BY21" s="105" t="s">
        <v>15</v>
      </c>
      <c r="BZ21" s="2">
        <v>2.1673755802891086</v>
      </c>
      <c r="CA21" s="2">
        <v>2.0952702586769898</v>
      </c>
      <c r="CB21" s="2">
        <v>7.2105321612118897E-2</v>
      </c>
      <c r="CC21" s="2">
        <v>11.290946325109569</v>
      </c>
      <c r="CD21" s="2">
        <v>1.3398799951136424</v>
      </c>
      <c r="CE21" s="2">
        <v>2.7072411922576096</v>
      </c>
      <c r="CF21" s="2">
        <v>7.2438251377383178</v>
      </c>
      <c r="CG21" s="11">
        <v>100</v>
      </c>
      <c r="CH21" s="23"/>
      <c r="CI21" s="23"/>
      <c r="DY21" s="22"/>
      <c r="DZ21" s="22"/>
      <c r="EA21" s="22"/>
      <c r="EB21" s="22"/>
    </row>
    <row r="22" spans="2:132" ht="10.5" customHeight="1">
      <c r="B22" s="82" t="s">
        <v>16</v>
      </c>
      <c r="C22" s="1">
        <v>19374574</v>
      </c>
      <c r="D22" s="1">
        <v>16496057</v>
      </c>
      <c r="E22" s="1">
        <v>2878517</v>
      </c>
      <c r="F22" s="1">
        <v>2112626</v>
      </c>
      <c r="G22" s="1">
        <v>765891</v>
      </c>
      <c r="H22" s="1">
        <v>1005691</v>
      </c>
      <c r="I22" s="1">
        <v>1399857</v>
      </c>
      <c r="J22" s="1">
        <v>394166</v>
      </c>
      <c r="K22" s="1">
        <v>-220853</v>
      </c>
      <c r="L22" s="1">
        <v>63959</v>
      </c>
      <c r="M22" s="1">
        <v>284812</v>
      </c>
      <c r="N22" s="10">
        <v>1202743</v>
      </c>
      <c r="O22" s="1"/>
      <c r="P22" s="82" t="s">
        <v>16</v>
      </c>
      <c r="Q22" s="1">
        <v>-92905</v>
      </c>
      <c r="R22" s="1">
        <v>5031</v>
      </c>
      <c r="S22" s="1">
        <v>97936</v>
      </c>
      <c r="T22" s="1">
        <v>142820</v>
      </c>
      <c r="U22" s="1">
        <v>952799</v>
      </c>
      <c r="V22" s="1">
        <v>200029</v>
      </c>
      <c r="W22" s="1">
        <v>23801</v>
      </c>
      <c r="X22" s="1">
        <v>35219</v>
      </c>
      <c r="Y22" s="1">
        <v>11418</v>
      </c>
      <c r="Z22" s="1">
        <v>8481807.7555227391</v>
      </c>
      <c r="AA22" s="1">
        <v>3284908.7555227401</v>
      </c>
      <c r="AB22" s="1">
        <v>3263534.7798686796</v>
      </c>
      <c r="AC22" s="10">
        <v>21373.975654060465</v>
      </c>
      <c r="AD22" s="10"/>
      <c r="AE22" s="82" t="s">
        <v>16</v>
      </c>
      <c r="AF22" s="1">
        <v>715973</v>
      </c>
      <c r="AG22" s="1">
        <v>693869</v>
      </c>
      <c r="AH22" s="1">
        <v>22104</v>
      </c>
      <c r="AI22" s="1">
        <v>4480926</v>
      </c>
      <c r="AJ22" s="1">
        <v>1017371</v>
      </c>
      <c r="AK22" s="1">
        <v>814360</v>
      </c>
      <c r="AL22" s="1">
        <v>2649195</v>
      </c>
      <c r="AM22" s="1">
        <v>28862072.755522739</v>
      </c>
      <c r="AN22" s="1">
        <v>13818</v>
      </c>
      <c r="AO22" s="10">
        <v>2088.730116914368</v>
      </c>
      <c r="AR22" s="105" t="s">
        <v>16</v>
      </c>
      <c r="AS22" s="2">
        <v>67.12814482907396</v>
      </c>
      <c r="AT22" s="2">
        <v>57.154789746843427</v>
      </c>
      <c r="AU22" s="2">
        <v>9.9733550822305279</v>
      </c>
      <c r="AV22" s="2">
        <v>7.3197306995068478</v>
      </c>
      <c r="AW22" s="2">
        <v>2.653624382723681</v>
      </c>
      <c r="AX22" s="2">
        <v>3.4844725412438082</v>
      </c>
      <c r="AY22" s="2">
        <v>4.8501610118494982</v>
      </c>
      <c r="AZ22" s="2">
        <v>1.36568847060569</v>
      </c>
      <c r="BA22" s="2">
        <v>-0.76520145268409356</v>
      </c>
      <c r="BB22" s="2">
        <v>0.22160224091238037</v>
      </c>
      <c r="BC22" s="2">
        <v>0.98680369359647402</v>
      </c>
      <c r="BD22" s="11">
        <v>4.1672093691533494</v>
      </c>
      <c r="BE22" s="2"/>
      <c r="BF22" s="2"/>
      <c r="BG22" s="2"/>
      <c r="BH22" s="105" t="s">
        <v>16</v>
      </c>
      <c r="BI22" s="2">
        <v>-0.32189302822065224</v>
      </c>
      <c r="BJ22" s="2">
        <v>1.7431180506733777E-2</v>
      </c>
      <c r="BK22" s="2">
        <v>0.33932420872738606</v>
      </c>
      <c r="BL22" s="2">
        <v>0.49483625521202901</v>
      </c>
      <c r="BM22" s="2">
        <v>3.3012147397406948</v>
      </c>
      <c r="BN22" s="2">
        <v>0.69305140242127827</v>
      </c>
      <c r="BO22" s="2">
        <v>8.2464624774551909E-2</v>
      </c>
      <c r="BP22" s="2">
        <v>0.12202519305638182</v>
      </c>
      <c r="BQ22" s="2">
        <v>3.9560568281829904E-2</v>
      </c>
      <c r="BR22" s="2">
        <v>29.387382629682239</v>
      </c>
      <c r="BS22" s="2">
        <v>11.381402795799463</v>
      </c>
      <c r="BT22" s="2">
        <v>11.307347214846876</v>
      </c>
      <c r="BU22" s="11">
        <v>7.4055580952586186E-2</v>
      </c>
      <c r="BV22" s="2"/>
      <c r="BW22" s="2"/>
      <c r="BX22" s="2"/>
      <c r="BY22" s="105" t="s">
        <v>16</v>
      </c>
      <c r="BZ22" s="2">
        <v>2.4806707614684362</v>
      </c>
      <c r="CA22" s="2">
        <v>2.4040858252885826</v>
      </c>
      <c r="CB22" s="2">
        <v>7.6584936179853583E-2</v>
      </c>
      <c r="CC22" s="2">
        <v>15.525309072414343</v>
      </c>
      <c r="CD22" s="2">
        <v>3.5249408752367817</v>
      </c>
      <c r="CE22" s="2">
        <v>2.821557574530654</v>
      </c>
      <c r="CF22" s="2">
        <v>9.1788106226469068</v>
      </c>
      <c r="CG22" s="11">
        <v>100</v>
      </c>
      <c r="CH22" s="23"/>
      <c r="CI22" s="23"/>
      <c r="DY22" s="22"/>
      <c r="DZ22" s="22"/>
      <c r="EA22" s="22"/>
      <c r="EB22" s="22"/>
    </row>
    <row r="23" spans="2:132" ht="10.5" customHeight="1">
      <c r="B23" s="82" t="s">
        <v>108</v>
      </c>
      <c r="C23" s="1">
        <v>6775569</v>
      </c>
      <c r="D23" s="1">
        <v>5760022</v>
      </c>
      <c r="E23" s="1">
        <v>1015547</v>
      </c>
      <c r="F23" s="1">
        <v>738156</v>
      </c>
      <c r="G23" s="1">
        <v>277391</v>
      </c>
      <c r="H23" s="1">
        <v>774154</v>
      </c>
      <c r="I23" s="1">
        <v>907692</v>
      </c>
      <c r="J23" s="1">
        <v>133538</v>
      </c>
      <c r="K23" s="1">
        <v>-65105</v>
      </c>
      <c r="L23" s="1">
        <v>30476</v>
      </c>
      <c r="M23" s="1">
        <v>95581</v>
      </c>
      <c r="N23" s="10">
        <v>836013</v>
      </c>
      <c r="O23" s="1"/>
      <c r="P23" s="82" t="s">
        <v>108</v>
      </c>
      <c r="Q23" s="1">
        <v>-34522</v>
      </c>
      <c r="R23" s="1">
        <v>1878</v>
      </c>
      <c r="S23" s="1">
        <v>36400</v>
      </c>
      <c r="T23" s="1">
        <v>126034</v>
      </c>
      <c r="U23" s="1">
        <v>332655</v>
      </c>
      <c r="V23" s="1">
        <v>411846</v>
      </c>
      <c r="W23" s="1">
        <v>3246</v>
      </c>
      <c r="X23" s="1">
        <v>4803</v>
      </c>
      <c r="Y23" s="1">
        <v>1557</v>
      </c>
      <c r="Z23" s="1">
        <v>2730647.3239561426</v>
      </c>
      <c r="AA23" s="1">
        <v>910636.32395614265</v>
      </c>
      <c r="AB23" s="1">
        <v>907242.43589509488</v>
      </c>
      <c r="AC23" s="10">
        <v>3393.888061047815</v>
      </c>
      <c r="AD23" s="10"/>
      <c r="AE23" s="82" t="s">
        <v>108</v>
      </c>
      <c r="AF23" s="1">
        <v>3812</v>
      </c>
      <c r="AG23" s="1">
        <v>-5617</v>
      </c>
      <c r="AH23" s="1">
        <v>9429</v>
      </c>
      <c r="AI23" s="1">
        <v>1816199</v>
      </c>
      <c r="AJ23" s="1">
        <v>275440</v>
      </c>
      <c r="AK23" s="1">
        <v>431597</v>
      </c>
      <c r="AL23" s="1">
        <v>1109162</v>
      </c>
      <c r="AM23" s="1">
        <v>10280370.323956143</v>
      </c>
      <c r="AN23" s="1">
        <v>4983</v>
      </c>
      <c r="AO23" s="10">
        <v>2063.088565915341</v>
      </c>
      <c r="AR23" s="105" t="s">
        <v>108</v>
      </c>
      <c r="AS23" s="2">
        <v>65.907830034206313</v>
      </c>
      <c r="AT23" s="2">
        <v>56.029324027146522</v>
      </c>
      <c r="AU23" s="2">
        <v>9.8785060070597943</v>
      </c>
      <c r="AV23" s="2">
        <v>7.180247177282026</v>
      </c>
      <c r="AW23" s="2">
        <v>2.6982588297777683</v>
      </c>
      <c r="AX23" s="2">
        <v>7.5304096603991431</v>
      </c>
      <c r="AY23" s="2">
        <v>8.8293706490788892</v>
      </c>
      <c r="AZ23" s="2">
        <v>1.2989609886797469</v>
      </c>
      <c r="BA23" s="2">
        <v>-0.6332943069987188</v>
      </c>
      <c r="BB23" s="2">
        <v>0.29644846478907849</v>
      </c>
      <c r="BC23" s="2">
        <v>0.9297427717877973</v>
      </c>
      <c r="BD23" s="11">
        <v>8.132129229351353</v>
      </c>
      <c r="BE23" s="2"/>
      <c r="BF23" s="2"/>
      <c r="BG23" s="2"/>
      <c r="BH23" s="105" t="s">
        <v>108</v>
      </c>
      <c r="BI23" s="2">
        <v>-0.33580502367267906</v>
      </c>
      <c r="BJ23" s="2">
        <v>1.8267824415077089E-2</v>
      </c>
      <c r="BK23" s="2">
        <v>0.35407284808775619</v>
      </c>
      <c r="BL23" s="2">
        <v>1.2259675092278093</v>
      </c>
      <c r="BM23" s="2">
        <v>3.2358270132041902</v>
      </c>
      <c r="BN23" s="2">
        <v>4.0061397305920332</v>
      </c>
      <c r="BO23" s="2">
        <v>3.1574738046507046E-2</v>
      </c>
      <c r="BP23" s="2">
        <v>4.6720106850700348E-2</v>
      </c>
      <c r="BQ23" s="2">
        <v>1.5145368804193307E-2</v>
      </c>
      <c r="BR23" s="2">
        <v>26.561760305394539</v>
      </c>
      <c r="BS23" s="2">
        <v>8.8580109009702195</v>
      </c>
      <c r="BT23" s="2">
        <v>8.8249976149299378</v>
      </c>
      <c r="BU23" s="11">
        <v>3.3013286040281108E-2</v>
      </c>
      <c r="BV23" s="2"/>
      <c r="BW23" s="2"/>
      <c r="BX23" s="2"/>
      <c r="BY23" s="105" t="s">
        <v>108</v>
      </c>
      <c r="BZ23" s="2">
        <v>3.708037628875073E-2</v>
      </c>
      <c r="CA23" s="2">
        <v>-5.4638109552443033E-2</v>
      </c>
      <c r="CB23" s="2">
        <v>9.1718485841193756E-2</v>
      </c>
      <c r="CC23" s="2">
        <v>17.666669028135569</v>
      </c>
      <c r="CD23" s="2">
        <v>2.6792809142113065</v>
      </c>
      <c r="CE23" s="2">
        <v>4.198263159783826</v>
      </c>
      <c r="CF23" s="2">
        <v>10.789124954140433</v>
      </c>
      <c r="CG23" s="11">
        <v>100</v>
      </c>
      <c r="CH23" s="23"/>
      <c r="CI23" s="23"/>
      <c r="DY23" s="22"/>
      <c r="DZ23" s="22"/>
      <c r="EA23" s="22"/>
      <c r="EB23" s="22"/>
    </row>
    <row r="24" spans="2:132" ht="10.5" customHeight="1">
      <c r="B24" s="82" t="s">
        <v>17</v>
      </c>
      <c r="C24" s="1">
        <v>6908557</v>
      </c>
      <c r="D24" s="1">
        <v>5881194</v>
      </c>
      <c r="E24" s="1">
        <v>1027363</v>
      </c>
      <c r="F24" s="1">
        <v>753645</v>
      </c>
      <c r="G24" s="1">
        <v>273718</v>
      </c>
      <c r="H24" s="1">
        <v>899360</v>
      </c>
      <c r="I24" s="1">
        <v>1044377</v>
      </c>
      <c r="J24" s="1">
        <v>145017</v>
      </c>
      <c r="K24" s="1">
        <v>-73041</v>
      </c>
      <c r="L24" s="1">
        <v>29520</v>
      </c>
      <c r="M24" s="1">
        <v>102561</v>
      </c>
      <c r="N24" s="10">
        <v>962989</v>
      </c>
      <c r="O24" s="1"/>
      <c r="P24" s="82" t="s">
        <v>17</v>
      </c>
      <c r="Q24" s="1">
        <v>-35993</v>
      </c>
      <c r="R24" s="1">
        <v>1948</v>
      </c>
      <c r="S24" s="1">
        <v>37941</v>
      </c>
      <c r="T24" s="1">
        <v>394614</v>
      </c>
      <c r="U24" s="1">
        <v>375382</v>
      </c>
      <c r="V24" s="1">
        <v>228986</v>
      </c>
      <c r="W24" s="1">
        <v>9412</v>
      </c>
      <c r="X24" s="1">
        <v>13927</v>
      </c>
      <c r="Y24" s="1">
        <v>4515</v>
      </c>
      <c r="Z24" s="1">
        <v>2720318.3179942514</v>
      </c>
      <c r="AA24" s="1">
        <v>961247.31799425127</v>
      </c>
      <c r="AB24" s="1">
        <v>956637.38664913899</v>
      </c>
      <c r="AC24" s="10">
        <v>4609.931345112298</v>
      </c>
      <c r="AD24" s="10"/>
      <c r="AE24" s="82" t="s">
        <v>17</v>
      </c>
      <c r="AF24" s="1">
        <v>7317</v>
      </c>
      <c r="AG24" s="1">
        <v>-9037</v>
      </c>
      <c r="AH24" s="1">
        <v>16354</v>
      </c>
      <c r="AI24" s="1">
        <v>1751754</v>
      </c>
      <c r="AJ24" s="1">
        <v>281986</v>
      </c>
      <c r="AK24" s="1">
        <v>364517</v>
      </c>
      <c r="AL24" s="1">
        <v>1105251</v>
      </c>
      <c r="AM24" s="1">
        <v>10528235.317994252</v>
      </c>
      <c r="AN24" s="1">
        <v>5191</v>
      </c>
      <c r="AO24" s="10">
        <v>2028.1709339229922</v>
      </c>
      <c r="AR24" s="105" t="s">
        <v>17</v>
      </c>
      <c r="AS24" s="2">
        <v>65.619325474158927</v>
      </c>
      <c r="AT24" s="2">
        <v>55.861156427119397</v>
      </c>
      <c r="AU24" s="2">
        <v>9.7581690470395408</v>
      </c>
      <c r="AV24" s="2">
        <v>7.1583221426663357</v>
      </c>
      <c r="AW24" s="2">
        <v>2.5998469043732051</v>
      </c>
      <c r="AX24" s="2">
        <v>8.5423622557416223</v>
      </c>
      <c r="AY24" s="2">
        <v>9.9197725777938413</v>
      </c>
      <c r="AZ24" s="2">
        <v>1.3774103220522183</v>
      </c>
      <c r="BA24" s="2">
        <v>-0.6937629887048834</v>
      </c>
      <c r="BB24" s="2">
        <v>0.28038886962895027</v>
      </c>
      <c r="BC24" s="2">
        <v>0.97415185833383355</v>
      </c>
      <c r="BD24" s="11">
        <v>9.1467275465824258</v>
      </c>
      <c r="BE24" s="2"/>
      <c r="BF24" s="2"/>
      <c r="BG24" s="2"/>
      <c r="BH24" s="105" t="s">
        <v>17</v>
      </c>
      <c r="BI24" s="2">
        <v>-0.34187115801337425</v>
      </c>
      <c r="BJ24" s="2">
        <v>1.850262594976948E-2</v>
      </c>
      <c r="BK24" s="2">
        <v>0.36037378396314368</v>
      </c>
      <c r="BL24" s="2">
        <v>3.7481495054118761</v>
      </c>
      <c r="BM24" s="2">
        <v>3.5654788163636382</v>
      </c>
      <c r="BN24" s="2">
        <v>2.1749703828202849</v>
      </c>
      <c r="BO24" s="2">
        <v>8.9397697864081305E-2</v>
      </c>
      <c r="BP24" s="2">
        <v>0.13228237761932216</v>
      </c>
      <c r="BQ24" s="2">
        <v>4.2884679755240872E-2</v>
      </c>
      <c r="BR24" s="2">
        <v>25.83831227009944</v>
      </c>
      <c r="BS24" s="2">
        <v>9.1301845842231781</v>
      </c>
      <c r="BT24" s="2">
        <v>9.0863982211160259</v>
      </c>
      <c r="BU24" s="11">
        <v>4.3786363107151199E-2</v>
      </c>
      <c r="BV24" s="2"/>
      <c r="BW24" s="2"/>
      <c r="BX24" s="2"/>
      <c r="BY24" s="105" t="s">
        <v>17</v>
      </c>
      <c r="BZ24" s="2">
        <v>6.9498826526931873E-2</v>
      </c>
      <c r="CA24" s="2">
        <v>-8.5835847386071251E-2</v>
      </c>
      <c r="CB24" s="2">
        <v>0.15533467391300315</v>
      </c>
      <c r="CC24" s="2">
        <v>16.638628859349328</v>
      </c>
      <c r="CD24" s="2">
        <v>2.6783785837123699</v>
      </c>
      <c r="CE24" s="2">
        <v>3.4622801351807611</v>
      </c>
      <c r="CF24" s="2">
        <v>10.497970140456196</v>
      </c>
      <c r="CG24" s="11">
        <v>100</v>
      </c>
      <c r="CH24" s="23"/>
      <c r="CI24" s="23"/>
      <c r="DY24" s="22"/>
      <c r="DZ24" s="22"/>
      <c r="EA24" s="22"/>
      <c r="EB24" s="22"/>
    </row>
    <row r="25" spans="2:132" ht="10.5" customHeight="1">
      <c r="B25" s="83" t="s">
        <v>18</v>
      </c>
      <c r="C25" s="3">
        <v>8939551</v>
      </c>
      <c r="D25" s="3">
        <v>7610183</v>
      </c>
      <c r="E25" s="3">
        <v>1329368</v>
      </c>
      <c r="F25" s="3">
        <v>975195</v>
      </c>
      <c r="G25" s="3">
        <v>354173</v>
      </c>
      <c r="H25" s="3">
        <v>465476</v>
      </c>
      <c r="I25" s="3">
        <v>656965</v>
      </c>
      <c r="J25" s="3">
        <v>191489</v>
      </c>
      <c r="K25" s="3">
        <v>6126</v>
      </c>
      <c r="L25" s="3">
        <v>131574</v>
      </c>
      <c r="M25" s="3">
        <v>125448</v>
      </c>
      <c r="N25" s="10">
        <v>437900</v>
      </c>
      <c r="O25" s="1"/>
      <c r="P25" s="83" t="s">
        <v>18</v>
      </c>
      <c r="Q25" s="3">
        <v>-52848</v>
      </c>
      <c r="R25" s="3">
        <v>2902</v>
      </c>
      <c r="S25" s="3">
        <v>55750</v>
      </c>
      <c r="T25" s="3">
        <v>25146</v>
      </c>
      <c r="U25" s="3">
        <v>448238</v>
      </c>
      <c r="V25" s="3">
        <v>17364</v>
      </c>
      <c r="W25" s="3">
        <v>21450</v>
      </c>
      <c r="X25" s="3">
        <v>31741</v>
      </c>
      <c r="Y25" s="3">
        <v>10291</v>
      </c>
      <c r="Z25" s="3">
        <v>3874118.7883546771</v>
      </c>
      <c r="AA25" s="3">
        <v>1192285.7883546771</v>
      </c>
      <c r="AB25" s="3">
        <v>1179856.4942488226</v>
      </c>
      <c r="AC25" s="10">
        <v>12429.294105854533</v>
      </c>
      <c r="AD25" s="10"/>
      <c r="AE25" s="83" t="s">
        <v>18</v>
      </c>
      <c r="AF25" s="1">
        <v>119432</v>
      </c>
      <c r="AG25" s="1">
        <v>107605</v>
      </c>
      <c r="AH25" s="3">
        <v>11827</v>
      </c>
      <c r="AI25" s="3">
        <v>2562401</v>
      </c>
      <c r="AJ25" s="3">
        <v>259278</v>
      </c>
      <c r="AK25" s="3">
        <v>587538</v>
      </c>
      <c r="AL25" s="3">
        <v>1715585</v>
      </c>
      <c r="AM25" s="3">
        <v>13279145.788354676</v>
      </c>
      <c r="AN25" s="3">
        <v>7615</v>
      </c>
      <c r="AO25" s="12">
        <v>1743.8142860610212</v>
      </c>
      <c r="AR25" s="106" t="s">
        <v>18</v>
      </c>
      <c r="AS25" s="13">
        <v>67.32022633443529</v>
      </c>
      <c r="AT25" s="13">
        <v>57.309281193929294</v>
      </c>
      <c r="AU25" s="13">
        <v>10.010945140506003</v>
      </c>
      <c r="AV25" s="13">
        <v>7.3438082203691915</v>
      </c>
      <c r="AW25" s="13">
        <v>2.6671369201368114</v>
      </c>
      <c r="AX25" s="13">
        <v>3.5053158344583077</v>
      </c>
      <c r="AY25" s="13">
        <v>4.9473438312284674</v>
      </c>
      <c r="AZ25" s="13">
        <v>1.4420279967701599</v>
      </c>
      <c r="BA25" s="13">
        <v>4.6132485459812314E-2</v>
      </c>
      <c r="BB25" s="13">
        <v>0.9908318057279375</v>
      </c>
      <c r="BC25" s="13">
        <v>0.94469932026812531</v>
      </c>
      <c r="BD25" s="14">
        <v>3.2976518744452843</v>
      </c>
      <c r="BE25" s="2"/>
      <c r="BF25" s="2"/>
      <c r="BG25" s="2"/>
      <c r="BH25" s="106" t="s">
        <v>18</v>
      </c>
      <c r="BI25" s="13">
        <v>-0.39797740639571677</v>
      </c>
      <c r="BJ25" s="13">
        <v>2.1853815345147784E-2</v>
      </c>
      <c r="BK25" s="13">
        <v>0.41983122174086457</v>
      </c>
      <c r="BL25" s="13">
        <v>0.18936459016853419</v>
      </c>
      <c r="BM25" s="13">
        <v>3.3755032676355454</v>
      </c>
      <c r="BN25" s="13">
        <v>0.13076142303692148</v>
      </c>
      <c r="BO25" s="13">
        <v>0.16153147455321157</v>
      </c>
      <c r="BP25" s="13">
        <v>0.23902892931438177</v>
      </c>
      <c r="BQ25" s="13">
        <v>7.7497454761170176E-2</v>
      </c>
      <c r="BR25" s="13">
        <v>29.174457831106405</v>
      </c>
      <c r="BS25" s="13">
        <v>8.9786331693132553</v>
      </c>
      <c r="BT25" s="2">
        <v>8.8850330665359021</v>
      </c>
      <c r="BU25" s="11">
        <v>9.3600102777353103E-2</v>
      </c>
      <c r="BV25" s="2"/>
      <c r="BW25" s="2"/>
      <c r="BX25" s="2"/>
      <c r="BY25" s="106" t="s">
        <v>18</v>
      </c>
      <c r="BZ25" s="13">
        <v>0.89939520134448314</v>
      </c>
      <c r="CA25" s="13">
        <v>0.81033073749642559</v>
      </c>
      <c r="CB25" s="13">
        <v>8.9064463848057496E-2</v>
      </c>
      <c r="CC25" s="13">
        <v>19.296429460448667</v>
      </c>
      <c r="CD25" s="13">
        <v>1.9525201705924284</v>
      </c>
      <c r="CE25" s="13">
        <v>4.4245165266221358</v>
      </c>
      <c r="CF25" s="13">
        <v>12.919392763234102</v>
      </c>
      <c r="CG25" s="14">
        <v>100</v>
      </c>
      <c r="CH25" s="23"/>
      <c r="CI25" s="23"/>
      <c r="DY25" s="22"/>
      <c r="DZ25" s="22"/>
      <c r="EA25" s="22"/>
      <c r="EB25" s="22"/>
    </row>
    <row r="26" spans="2:132" ht="10.5" customHeight="1">
      <c r="B26" s="82" t="s">
        <v>19</v>
      </c>
      <c r="C26" s="1">
        <v>23989059</v>
      </c>
      <c r="D26" s="1">
        <v>20424533</v>
      </c>
      <c r="E26" s="1">
        <v>3564526</v>
      </c>
      <c r="F26" s="1">
        <v>2616446</v>
      </c>
      <c r="G26" s="1">
        <v>948080</v>
      </c>
      <c r="H26" s="1">
        <v>908869</v>
      </c>
      <c r="I26" s="1">
        <v>1406210</v>
      </c>
      <c r="J26" s="1">
        <v>497341</v>
      </c>
      <c r="K26" s="1">
        <v>-327377</v>
      </c>
      <c r="L26" s="1">
        <v>42879</v>
      </c>
      <c r="M26" s="1">
        <v>370256</v>
      </c>
      <c r="N26" s="37">
        <v>1197285</v>
      </c>
      <c r="O26" s="1"/>
      <c r="P26" s="82" t="s">
        <v>19</v>
      </c>
      <c r="Q26" s="1">
        <v>-102156</v>
      </c>
      <c r="R26" s="1">
        <v>6237</v>
      </c>
      <c r="S26" s="1">
        <v>108393</v>
      </c>
      <c r="T26" s="1">
        <v>80689</v>
      </c>
      <c r="U26" s="1">
        <v>1136098</v>
      </c>
      <c r="V26" s="1">
        <v>82654</v>
      </c>
      <c r="W26" s="1">
        <v>38961</v>
      </c>
      <c r="X26" s="1">
        <v>57653</v>
      </c>
      <c r="Y26" s="1">
        <v>18692</v>
      </c>
      <c r="Z26" s="1">
        <v>7841537.6546221562</v>
      </c>
      <c r="AA26" s="1">
        <v>2420623.6546221566</v>
      </c>
      <c r="AB26" s="1">
        <v>2409787.8451177399</v>
      </c>
      <c r="AC26" s="37">
        <v>10835.809504416917</v>
      </c>
      <c r="AD26" s="10"/>
      <c r="AE26" s="82" t="s">
        <v>19</v>
      </c>
      <c r="AF26" s="64">
        <v>2506</v>
      </c>
      <c r="AG26" s="19">
        <v>-15776</v>
      </c>
      <c r="AH26" s="1">
        <v>18282</v>
      </c>
      <c r="AI26" s="1">
        <v>5418408</v>
      </c>
      <c r="AJ26" s="1">
        <v>807136</v>
      </c>
      <c r="AK26" s="1">
        <v>1472748</v>
      </c>
      <c r="AL26" s="1">
        <v>3138524</v>
      </c>
      <c r="AM26" s="1">
        <v>32739465.654622156</v>
      </c>
      <c r="AN26" s="1">
        <v>14597</v>
      </c>
      <c r="AO26" s="10">
        <v>2242.8900222389639</v>
      </c>
      <c r="AR26" s="105" t="s">
        <v>19</v>
      </c>
      <c r="AS26" s="2">
        <v>73.272603936384726</v>
      </c>
      <c r="AT26" s="2">
        <v>62.38505299831143</v>
      </c>
      <c r="AU26" s="2">
        <v>10.887550938073298</v>
      </c>
      <c r="AV26" s="2">
        <v>7.9917187030528414</v>
      </c>
      <c r="AW26" s="2">
        <v>2.8958322350204577</v>
      </c>
      <c r="AX26" s="2">
        <v>2.7760654666386895</v>
      </c>
      <c r="AY26" s="2">
        <v>4.2951525685681782</v>
      </c>
      <c r="AZ26" s="2">
        <v>1.5190871019294887</v>
      </c>
      <c r="BA26" s="2">
        <v>-0.99994606953452503</v>
      </c>
      <c r="BB26" s="2">
        <v>0.13097037212623641</v>
      </c>
      <c r="BC26" s="2">
        <v>1.1309164416607616</v>
      </c>
      <c r="BD26" s="11">
        <v>3.6570083721906053</v>
      </c>
      <c r="BE26" s="2"/>
      <c r="BF26" s="2"/>
      <c r="BG26" s="2"/>
      <c r="BH26" s="105" t="s">
        <v>19</v>
      </c>
      <c r="BI26" s="2">
        <v>-0.31202708400214108</v>
      </c>
      <c r="BJ26" s="2">
        <v>1.9050402550230567E-2</v>
      </c>
      <c r="BK26" s="2">
        <v>0.33107748655237162</v>
      </c>
      <c r="BL26" s="2">
        <v>0.24645790145511534</v>
      </c>
      <c r="BM26" s="2">
        <v>3.4701177227051225</v>
      </c>
      <c r="BN26" s="2">
        <v>0.25245983203250877</v>
      </c>
      <c r="BO26" s="2">
        <v>0.11900316398260913</v>
      </c>
      <c r="BP26" s="2">
        <v>0.17609633769896471</v>
      </c>
      <c r="BQ26" s="2">
        <v>5.7093173716355576E-2</v>
      </c>
      <c r="BR26" s="2">
        <v>23.951330596976582</v>
      </c>
      <c r="BS26" s="2">
        <v>7.3935954855158528</v>
      </c>
      <c r="BT26" s="20">
        <v>7.3604983982917451</v>
      </c>
      <c r="BU26" s="38">
        <v>3.3097087224107202E-2</v>
      </c>
      <c r="BV26" s="2"/>
      <c r="BW26" s="2"/>
      <c r="BX26" s="2"/>
      <c r="BY26" s="105" t="s">
        <v>19</v>
      </c>
      <c r="BZ26" s="2">
        <v>7.6543704971745712E-3</v>
      </c>
      <c r="CA26" s="2">
        <v>-4.8186492004559475E-2</v>
      </c>
      <c r="CB26" s="2">
        <v>5.5840862501734041E-2</v>
      </c>
      <c r="CC26" s="2">
        <v>16.550080740963558</v>
      </c>
      <c r="CD26" s="2">
        <v>2.4653304012799264</v>
      </c>
      <c r="CE26" s="2">
        <v>4.4983874066132703</v>
      </c>
      <c r="CF26" s="2">
        <v>9.5863629330703617</v>
      </c>
      <c r="CG26" s="11">
        <v>100</v>
      </c>
      <c r="CH26" s="23"/>
      <c r="CI26" s="23"/>
      <c r="DY26" s="22"/>
      <c r="DZ26" s="22"/>
      <c r="EA26" s="22"/>
      <c r="EB26" s="22"/>
    </row>
    <row r="27" spans="2:132" ht="10.5" customHeight="1">
      <c r="B27" s="82" t="s">
        <v>20</v>
      </c>
      <c r="C27" s="1">
        <v>7569680</v>
      </c>
      <c r="D27" s="1">
        <v>6445517</v>
      </c>
      <c r="E27" s="1">
        <v>1124163</v>
      </c>
      <c r="F27" s="1">
        <v>824920</v>
      </c>
      <c r="G27" s="1">
        <v>299243</v>
      </c>
      <c r="H27" s="1">
        <v>642837</v>
      </c>
      <c r="I27" s="1">
        <v>864801</v>
      </c>
      <c r="J27" s="1">
        <v>221964</v>
      </c>
      <c r="K27" s="1">
        <v>-87845</v>
      </c>
      <c r="L27" s="1">
        <v>95160</v>
      </c>
      <c r="M27" s="1">
        <v>183005</v>
      </c>
      <c r="N27" s="10">
        <v>721543</v>
      </c>
      <c r="O27" s="1"/>
      <c r="P27" s="82" t="s">
        <v>20</v>
      </c>
      <c r="Q27" s="1">
        <v>-32563</v>
      </c>
      <c r="R27" s="1">
        <v>2011</v>
      </c>
      <c r="S27" s="1">
        <v>34574</v>
      </c>
      <c r="T27" s="1">
        <v>4724</v>
      </c>
      <c r="U27" s="1">
        <v>466723</v>
      </c>
      <c r="V27" s="1">
        <v>282659</v>
      </c>
      <c r="W27" s="1">
        <v>9139</v>
      </c>
      <c r="X27" s="1">
        <v>13524</v>
      </c>
      <c r="Y27" s="1">
        <v>4385</v>
      </c>
      <c r="Z27" s="1">
        <v>4384505.2354598008</v>
      </c>
      <c r="AA27" s="1">
        <v>1325555.2354598008</v>
      </c>
      <c r="AB27" s="1">
        <v>1322118.1742644075</v>
      </c>
      <c r="AC27" s="10">
        <v>3437.0611953933003</v>
      </c>
      <c r="AD27" s="10"/>
      <c r="AE27" s="82" t="s">
        <v>20</v>
      </c>
      <c r="AF27" s="26">
        <v>2725</v>
      </c>
      <c r="AG27" s="1">
        <v>-1572</v>
      </c>
      <c r="AH27" s="1">
        <v>4297</v>
      </c>
      <c r="AI27" s="1">
        <v>3056225</v>
      </c>
      <c r="AJ27" s="1">
        <v>1464525</v>
      </c>
      <c r="AK27" s="1">
        <v>468705</v>
      </c>
      <c r="AL27" s="1">
        <v>1122995</v>
      </c>
      <c r="AM27" s="1">
        <v>12597022.235459801</v>
      </c>
      <c r="AN27" s="1">
        <v>5730</v>
      </c>
      <c r="AO27" s="10">
        <v>2198.4331999057245</v>
      </c>
      <c r="AR27" s="105" t="s">
        <v>20</v>
      </c>
      <c r="AS27" s="2">
        <v>60.091026740366004</v>
      </c>
      <c r="AT27" s="2">
        <v>51.166989146500732</v>
      </c>
      <c r="AU27" s="2">
        <v>8.9240375938652701</v>
      </c>
      <c r="AV27" s="2">
        <v>6.5485317448905001</v>
      </c>
      <c r="AW27" s="2">
        <v>2.3755058489747709</v>
      </c>
      <c r="AX27" s="2">
        <v>5.1030869675728248</v>
      </c>
      <c r="AY27" s="2">
        <v>6.8651224379491946</v>
      </c>
      <c r="AZ27" s="2">
        <v>1.7620354703763699</v>
      </c>
      <c r="BA27" s="2">
        <v>-0.69734734414234834</v>
      </c>
      <c r="BB27" s="2">
        <v>0.75541662324077485</v>
      </c>
      <c r="BC27" s="2">
        <v>1.4527639673831232</v>
      </c>
      <c r="BD27" s="11">
        <v>5.7278854201662295</v>
      </c>
      <c r="BE27" s="2"/>
      <c r="BF27" s="2"/>
      <c r="BG27" s="2"/>
      <c r="BH27" s="105" t="s">
        <v>20</v>
      </c>
      <c r="BI27" s="2">
        <v>-0.25849759880821094</v>
      </c>
      <c r="BJ27" s="2">
        <v>1.5964090262055468E-2</v>
      </c>
      <c r="BK27" s="2">
        <v>0.27446168907026641</v>
      </c>
      <c r="BL27" s="2">
        <v>3.7500926105395342E-2</v>
      </c>
      <c r="BM27" s="2">
        <v>3.7050264044641041</v>
      </c>
      <c r="BN27" s="2">
        <v>2.243855688404941</v>
      </c>
      <c r="BO27" s="2">
        <v>7.254889154894327E-2</v>
      </c>
      <c r="BP27" s="2">
        <v>0.1073587054719235</v>
      </c>
      <c r="BQ27" s="2">
        <v>3.4809813922980222E-2</v>
      </c>
      <c r="BR27" s="2">
        <v>34.805886292061174</v>
      </c>
      <c r="BS27" s="2">
        <v>10.522766497374663</v>
      </c>
      <c r="BT27" s="2">
        <v>10.495481785709091</v>
      </c>
      <c r="BU27" s="11">
        <v>2.7284711665572805E-2</v>
      </c>
      <c r="BV27" s="2"/>
      <c r="BW27" s="2"/>
      <c r="BX27" s="2"/>
      <c r="BY27" s="105" t="s">
        <v>20</v>
      </c>
      <c r="BZ27" s="2">
        <v>2.1632096451566954E-2</v>
      </c>
      <c r="CA27" s="2">
        <v>-1.2479139677747985E-2</v>
      </c>
      <c r="CB27" s="2">
        <v>3.4111236129314937E-2</v>
      </c>
      <c r="CC27" s="2">
        <v>24.261487698234944</v>
      </c>
      <c r="CD27" s="2">
        <v>11.625961855314165</v>
      </c>
      <c r="CE27" s="2">
        <v>3.7207602815896106</v>
      </c>
      <c r="CF27" s="2">
        <v>8.9147655613311692</v>
      </c>
      <c r="CG27" s="11">
        <v>100</v>
      </c>
      <c r="CH27" s="23"/>
      <c r="CI27" s="23"/>
      <c r="DY27" s="22"/>
      <c r="DZ27" s="22"/>
      <c r="EA27" s="22"/>
      <c r="EB27" s="22"/>
    </row>
    <row r="28" spans="2:132" ht="10.5" customHeight="1">
      <c r="B28" s="82" t="s">
        <v>21</v>
      </c>
      <c r="C28" s="1">
        <v>8188437</v>
      </c>
      <c r="D28" s="1">
        <v>6970430</v>
      </c>
      <c r="E28" s="1">
        <v>1218007</v>
      </c>
      <c r="F28" s="1">
        <v>893264</v>
      </c>
      <c r="G28" s="1">
        <v>324743</v>
      </c>
      <c r="H28" s="1">
        <v>589694</v>
      </c>
      <c r="I28" s="1">
        <v>770383</v>
      </c>
      <c r="J28" s="1">
        <v>180689</v>
      </c>
      <c r="K28" s="1">
        <v>-106866</v>
      </c>
      <c r="L28" s="1">
        <v>22931</v>
      </c>
      <c r="M28" s="1">
        <v>129797</v>
      </c>
      <c r="N28" s="10">
        <v>682712</v>
      </c>
      <c r="O28" s="1"/>
      <c r="P28" s="82" t="s">
        <v>21</v>
      </c>
      <c r="Q28" s="1">
        <v>-41695</v>
      </c>
      <c r="R28" s="1">
        <v>2554</v>
      </c>
      <c r="S28" s="1">
        <v>44249</v>
      </c>
      <c r="T28" s="1">
        <v>23269</v>
      </c>
      <c r="U28" s="1">
        <v>449830</v>
      </c>
      <c r="V28" s="1">
        <v>251308</v>
      </c>
      <c r="W28" s="1">
        <v>13848</v>
      </c>
      <c r="X28" s="1">
        <v>20491</v>
      </c>
      <c r="Y28" s="1">
        <v>6643</v>
      </c>
      <c r="Z28" s="1">
        <v>4349340.6634100405</v>
      </c>
      <c r="AA28" s="1">
        <v>1433931.6634100405</v>
      </c>
      <c r="AB28" s="1">
        <v>1415658.7675487287</v>
      </c>
      <c r="AC28" s="10">
        <v>18272.895861311699</v>
      </c>
      <c r="AD28" s="10"/>
      <c r="AE28" s="82" t="s">
        <v>21</v>
      </c>
      <c r="AF28" s="26">
        <v>60272</v>
      </c>
      <c r="AG28" s="1">
        <v>49090</v>
      </c>
      <c r="AH28" s="1">
        <v>11182</v>
      </c>
      <c r="AI28" s="1">
        <v>2855137</v>
      </c>
      <c r="AJ28" s="1">
        <v>893128</v>
      </c>
      <c r="AK28" s="1">
        <v>557660</v>
      </c>
      <c r="AL28" s="1">
        <v>1404349</v>
      </c>
      <c r="AM28" s="1">
        <v>13127471.663410041</v>
      </c>
      <c r="AN28" s="1">
        <v>6976</v>
      </c>
      <c r="AO28" s="10">
        <v>1881.8049976218522</v>
      </c>
      <c r="AR28" s="105" t="s">
        <v>21</v>
      </c>
      <c r="AS28" s="2">
        <v>62.376344889195067</v>
      </c>
      <c r="AT28" s="2">
        <v>53.098038820594454</v>
      </c>
      <c r="AU28" s="2">
        <v>9.2783060686006156</v>
      </c>
      <c r="AV28" s="2">
        <v>6.8045395404644315</v>
      </c>
      <c r="AW28" s="2">
        <v>2.473766528136184</v>
      </c>
      <c r="AX28" s="2">
        <v>4.4920607343121768</v>
      </c>
      <c r="AY28" s="2">
        <v>5.8684796261817436</v>
      </c>
      <c r="AZ28" s="2">
        <v>1.3764188918695677</v>
      </c>
      <c r="BA28" s="2">
        <v>-0.81406384062412895</v>
      </c>
      <c r="BB28" s="2">
        <v>0.17467948579858794</v>
      </c>
      <c r="BC28" s="2">
        <v>0.98874332642271689</v>
      </c>
      <c r="BD28" s="11">
        <v>5.2006358688467831</v>
      </c>
      <c r="BE28" s="2"/>
      <c r="BF28" s="2"/>
      <c r="BG28" s="2"/>
      <c r="BH28" s="105" t="s">
        <v>21</v>
      </c>
      <c r="BI28" s="2">
        <v>-0.31761637784536761</v>
      </c>
      <c r="BJ28" s="2">
        <v>1.9455383835401581E-2</v>
      </c>
      <c r="BK28" s="2">
        <v>0.33707176168076919</v>
      </c>
      <c r="BL28" s="2">
        <v>0.17725423902347665</v>
      </c>
      <c r="BM28" s="2">
        <v>3.42663089689847</v>
      </c>
      <c r="BN28" s="2">
        <v>1.9143671107702036</v>
      </c>
      <c r="BO28" s="2">
        <v>0.10548870608952275</v>
      </c>
      <c r="BP28" s="2">
        <v>0.15609250985560444</v>
      </c>
      <c r="BQ28" s="2">
        <v>5.0603803766081708E-2</v>
      </c>
      <c r="BR28" s="2">
        <v>33.13159437649275</v>
      </c>
      <c r="BS28" s="2">
        <v>10.923136611346203</v>
      </c>
      <c r="BT28" s="2">
        <v>10.783940760615527</v>
      </c>
      <c r="BU28" s="11">
        <v>0.13919585073067348</v>
      </c>
      <c r="BV28" s="2"/>
      <c r="BW28" s="2"/>
      <c r="BX28" s="2"/>
      <c r="BY28" s="105" t="s">
        <v>21</v>
      </c>
      <c r="BZ28" s="2">
        <v>0.45912877624405796</v>
      </c>
      <c r="CA28" s="2">
        <v>0.37394862665617207</v>
      </c>
      <c r="CB28" s="2">
        <v>8.5180149587885848E-2</v>
      </c>
      <c r="CC28" s="2">
        <v>21.749328988902487</v>
      </c>
      <c r="CD28" s="2">
        <v>6.8035035450840029</v>
      </c>
      <c r="CE28" s="2">
        <v>4.2480381165426957</v>
      </c>
      <c r="CF28" s="2">
        <v>10.697787327275792</v>
      </c>
      <c r="CG28" s="11">
        <v>100</v>
      </c>
      <c r="CH28" s="23"/>
      <c r="CI28" s="23"/>
      <c r="DY28" s="22"/>
      <c r="DZ28" s="22"/>
      <c r="EA28" s="22"/>
      <c r="EB28" s="22"/>
    </row>
    <row r="29" spans="2:132" ht="10.5" customHeight="1">
      <c r="B29" s="82" t="s">
        <v>22</v>
      </c>
      <c r="C29" s="1">
        <v>8176208</v>
      </c>
      <c r="D29" s="1">
        <v>6960623</v>
      </c>
      <c r="E29" s="1">
        <v>1215585</v>
      </c>
      <c r="F29" s="1">
        <v>891827</v>
      </c>
      <c r="G29" s="1">
        <v>323758</v>
      </c>
      <c r="H29" s="1">
        <v>452871</v>
      </c>
      <c r="I29" s="1">
        <v>565429</v>
      </c>
      <c r="J29" s="1">
        <v>112558</v>
      </c>
      <c r="K29" s="1">
        <v>-35371</v>
      </c>
      <c r="L29" s="1">
        <v>31329</v>
      </c>
      <c r="M29" s="1">
        <v>66700</v>
      </c>
      <c r="N29" s="10">
        <v>479155</v>
      </c>
      <c r="O29" s="1"/>
      <c r="P29" s="82" t="s">
        <v>22</v>
      </c>
      <c r="Q29" s="1">
        <v>-39092</v>
      </c>
      <c r="R29" s="1">
        <v>2406</v>
      </c>
      <c r="S29" s="1">
        <v>41498</v>
      </c>
      <c r="T29" s="1">
        <v>9513</v>
      </c>
      <c r="U29" s="1">
        <v>416856</v>
      </c>
      <c r="V29" s="1">
        <v>91878</v>
      </c>
      <c r="W29" s="1">
        <v>9087</v>
      </c>
      <c r="X29" s="1">
        <v>13447</v>
      </c>
      <c r="Y29" s="1">
        <v>4360</v>
      </c>
      <c r="Z29" s="1">
        <v>3294976.1094088443</v>
      </c>
      <c r="AA29" s="1">
        <v>1245167.1094088445</v>
      </c>
      <c r="AB29" s="1">
        <v>1234429.2199234192</v>
      </c>
      <c r="AC29" s="10">
        <v>10737.889485425218</v>
      </c>
      <c r="AD29" s="10"/>
      <c r="AE29" s="82" t="s">
        <v>22</v>
      </c>
      <c r="AF29" s="26">
        <v>6747</v>
      </c>
      <c r="AG29" s="1">
        <v>-6934</v>
      </c>
      <c r="AH29" s="1">
        <v>13681</v>
      </c>
      <c r="AI29" s="1">
        <v>2043062</v>
      </c>
      <c r="AJ29" s="1">
        <v>484727</v>
      </c>
      <c r="AK29" s="1">
        <v>302660</v>
      </c>
      <c r="AL29" s="1">
        <v>1255675</v>
      </c>
      <c r="AM29" s="1">
        <v>11924055.109408844</v>
      </c>
      <c r="AN29" s="1">
        <v>5708</v>
      </c>
      <c r="AO29" s="10">
        <v>2089.0075524542476</v>
      </c>
      <c r="AR29" s="105" t="s">
        <v>22</v>
      </c>
      <c r="AS29" s="2">
        <v>68.569022241002955</v>
      </c>
      <c r="AT29" s="2">
        <v>58.374629571341231</v>
      </c>
      <c r="AU29" s="2">
        <v>10.194392669661728</v>
      </c>
      <c r="AV29" s="2">
        <v>7.4792257484309292</v>
      </c>
      <c r="AW29" s="2">
        <v>2.7151669212307996</v>
      </c>
      <c r="AX29" s="2">
        <v>3.7979613130323067</v>
      </c>
      <c r="AY29" s="2">
        <v>4.7419187081233822</v>
      </c>
      <c r="AZ29" s="2">
        <v>0.94395739509107524</v>
      </c>
      <c r="BA29" s="2">
        <v>-0.2966356635846979</v>
      </c>
      <c r="BB29" s="2">
        <v>0.26273779945280029</v>
      </c>
      <c r="BC29" s="2">
        <v>0.55937346303749824</v>
      </c>
      <c r="BD29" s="11">
        <v>4.0183896803857939</v>
      </c>
      <c r="BE29" s="2"/>
      <c r="BF29" s="2"/>
      <c r="BG29" s="2"/>
      <c r="BH29" s="105" t="s">
        <v>22</v>
      </c>
      <c r="BI29" s="2">
        <v>-0.32784149051067285</v>
      </c>
      <c r="BJ29" s="2">
        <v>2.0177699431307657E-2</v>
      </c>
      <c r="BK29" s="2">
        <v>0.3480191899419805</v>
      </c>
      <c r="BL29" s="2">
        <v>7.9779906354958338E-2</v>
      </c>
      <c r="BM29" s="2">
        <v>3.4959248022182807</v>
      </c>
      <c r="BN29" s="2">
        <v>0.7705264623232273</v>
      </c>
      <c r="BO29" s="2">
        <v>7.6207296231210586E-2</v>
      </c>
      <c r="BP29" s="2">
        <v>0.11277203834280716</v>
      </c>
      <c r="BQ29" s="2">
        <v>3.6564742111596583E-2</v>
      </c>
      <c r="BR29" s="2">
        <v>27.633016445964735</v>
      </c>
      <c r="BS29" s="2">
        <v>10.442480330590955</v>
      </c>
      <c r="BT29" s="2">
        <v>10.352428000348434</v>
      </c>
      <c r="BU29" s="11">
        <v>9.0052330242522391E-2</v>
      </c>
      <c r="BV29" s="2"/>
      <c r="BW29" s="2"/>
      <c r="BX29" s="2"/>
      <c r="BY29" s="105" t="s">
        <v>22</v>
      </c>
      <c r="BZ29" s="2">
        <v>5.6583099776821591E-2</v>
      </c>
      <c r="CA29" s="2">
        <v>-5.8151358211424482E-2</v>
      </c>
      <c r="CB29" s="2">
        <v>0.11473445798824608</v>
      </c>
      <c r="CC29" s="2">
        <v>17.133953015596958</v>
      </c>
      <c r="CD29" s="2">
        <v>4.065118749891715</v>
      </c>
      <c r="CE29" s="2">
        <v>2.5382304696091333</v>
      </c>
      <c r="CF29" s="2">
        <v>10.530603796096111</v>
      </c>
      <c r="CG29" s="11">
        <v>100</v>
      </c>
      <c r="CH29" s="23"/>
      <c r="CI29" s="23"/>
      <c r="DY29" s="22"/>
      <c r="DZ29" s="22"/>
      <c r="EA29" s="22"/>
      <c r="EB29" s="22"/>
    </row>
    <row r="30" spans="2:132" ht="10.5" customHeight="1">
      <c r="B30" s="82" t="s">
        <v>23</v>
      </c>
      <c r="C30" s="1">
        <v>10284752</v>
      </c>
      <c r="D30" s="1">
        <v>8756166</v>
      </c>
      <c r="E30" s="1">
        <v>1528586</v>
      </c>
      <c r="F30" s="1">
        <v>1121742</v>
      </c>
      <c r="G30" s="1">
        <v>406844</v>
      </c>
      <c r="H30" s="1">
        <v>539030</v>
      </c>
      <c r="I30" s="1">
        <v>717955</v>
      </c>
      <c r="J30" s="1">
        <v>178925</v>
      </c>
      <c r="K30" s="1">
        <v>-97113</v>
      </c>
      <c r="L30" s="1">
        <v>28802</v>
      </c>
      <c r="M30" s="1">
        <v>125915</v>
      </c>
      <c r="N30" s="10">
        <v>625198</v>
      </c>
      <c r="O30" s="1"/>
      <c r="P30" s="82" t="s">
        <v>23</v>
      </c>
      <c r="Q30" s="1">
        <v>-45007</v>
      </c>
      <c r="R30" s="1">
        <v>2752</v>
      </c>
      <c r="S30" s="1">
        <v>47759</v>
      </c>
      <c r="T30" s="1">
        <v>40699</v>
      </c>
      <c r="U30" s="1">
        <v>537425</v>
      </c>
      <c r="V30" s="1">
        <v>92081</v>
      </c>
      <c r="W30" s="1">
        <v>10945</v>
      </c>
      <c r="X30" s="1">
        <v>16196</v>
      </c>
      <c r="Y30" s="1">
        <v>5251</v>
      </c>
      <c r="Z30" s="1">
        <v>6862923.2970763091</v>
      </c>
      <c r="AA30" s="1">
        <v>3444401.2970763096</v>
      </c>
      <c r="AB30" s="1">
        <v>3433272.3366596703</v>
      </c>
      <c r="AC30" s="10">
        <v>11128.960416639344</v>
      </c>
      <c r="AD30" s="10"/>
      <c r="AE30" s="82" t="s">
        <v>23</v>
      </c>
      <c r="AF30" s="26">
        <v>1118391</v>
      </c>
      <c r="AG30" s="1">
        <v>1104966</v>
      </c>
      <c r="AH30" s="1">
        <v>13425</v>
      </c>
      <c r="AI30" s="1">
        <v>2300131</v>
      </c>
      <c r="AJ30" s="1">
        <v>314667</v>
      </c>
      <c r="AK30" s="1">
        <v>509426</v>
      </c>
      <c r="AL30" s="1">
        <v>1476038</v>
      </c>
      <c r="AM30" s="1">
        <v>17686705.297076307</v>
      </c>
      <c r="AN30" s="1">
        <v>6738</v>
      </c>
      <c r="AO30" s="10">
        <v>2624.9191595542161</v>
      </c>
      <c r="AR30" s="105" t="s">
        <v>23</v>
      </c>
      <c r="AS30" s="2">
        <v>58.149620447965034</v>
      </c>
      <c r="AT30" s="2">
        <v>49.507049803376518</v>
      </c>
      <c r="AU30" s="2">
        <v>8.6425706445885222</v>
      </c>
      <c r="AV30" s="2">
        <v>6.3422892006089402</v>
      </c>
      <c r="AW30" s="2">
        <v>2.3002814439795816</v>
      </c>
      <c r="AX30" s="2">
        <v>3.0476563664409793</v>
      </c>
      <c r="AY30" s="2">
        <v>4.0592919254366793</v>
      </c>
      <c r="AZ30" s="2">
        <v>1.0116355589957</v>
      </c>
      <c r="BA30" s="2">
        <v>-0.54907343323040059</v>
      </c>
      <c r="BB30" s="2">
        <v>0.16284547922422329</v>
      </c>
      <c r="BC30" s="2">
        <v>0.7119189124546238</v>
      </c>
      <c r="BD30" s="11">
        <v>3.5348471606147478</v>
      </c>
      <c r="BE30" s="2"/>
      <c r="BF30" s="2"/>
      <c r="BG30" s="2"/>
      <c r="BH30" s="105" t="s">
        <v>23</v>
      </c>
      <c r="BI30" s="2">
        <v>-0.25446797039943819</v>
      </c>
      <c r="BJ30" s="2">
        <v>1.5559709701585395E-2</v>
      </c>
      <c r="BK30" s="2">
        <v>0.27002768010102357</v>
      </c>
      <c r="BL30" s="2">
        <v>0.23011069227646219</v>
      </c>
      <c r="BM30" s="2">
        <v>3.0385817537698148</v>
      </c>
      <c r="BN30" s="2">
        <v>0.52062268496790876</v>
      </c>
      <c r="BO30" s="2">
        <v>6.1882639056632313E-2</v>
      </c>
      <c r="BP30" s="2">
        <v>9.1571605496684971E-2</v>
      </c>
      <c r="BQ30" s="2">
        <v>2.9688966440052655E-2</v>
      </c>
      <c r="BR30" s="2">
        <v>38.80272318559399</v>
      </c>
      <c r="BS30" s="2">
        <v>19.474521903441705</v>
      </c>
      <c r="BT30" s="2">
        <v>19.411599158760257</v>
      </c>
      <c r="BU30" s="11">
        <v>6.2922744681447318E-2</v>
      </c>
      <c r="BV30" s="2"/>
      <c r="BW30" s="2"/>
      <c r="BX30" s="2"/>
      <c r="BY30" s="105" t="s">
        <v>23</v>
      </c>
      <c r="BZ30" s="2">
        <v>6.3233427663029769</v>
      </c>
      <c r="CA30" s="2">
        <v>6.2474382958292178</v>
      </c>
      <c r="CB30" s="2">
        <v>7.5904470473758687E-2</v>
      </c>
      <c r="CC30" s="2">
        <v>13.004858515849316</v>
      </c>
      <c r="CD30" s="2">
        <v>1.7791159784406874</v>
      </c>
      <c r="CE30" s="2">
        <v>2.8802764078633145</v>
      </c>
      <c r="CF30" s="2">
        <v>8.3454661295453132</v>
      </c>
      <c r="CG30" s="11">
        <v>100</v>
      </c>
      <c r="CH30" s="23"/>
      <c r="CI30" s="23"/>
      <c r="DY30" s="22"/>
      <c r="DZ30" s="22"/>
      <c r="EA30" s="22"/>
      <c r="EB30" s="22"/>
    </row>
    <row r="31" spans="2:132" ht="10.5" customHeight="1">
      <c r="B31" s="82" t="s">
        <v>24</v>
      </c>
      <c r="C31" s="1">
        <v>6547852</v>
      </c>
      <c r="D31" s="1">
        <v>5572835</v>
      </c>
      <c r="E31" s="1">
        <v>975017</v>
      </c>
      <c r="F31" s="1">
        <v>714357</v>
      </c>
      <c r="G31" s="1">
        <v>260660</v>
      </c>
      <c r="H31" s="1">
        <v>464940</v>
      </c>
      <c r="I31" s="1">
        <v>624944</v>
      </c>
      <c r="J31" s="1">
        <v>160004</v>
      </c>
      <c r="K31" s="1">
        <v>-49770</v>
      </c>
      <c r="L31" s="1">
        <v>65668</v>
      </c>
      <c r="M31" s="1">
        <v>115438</v>
      </c>
      <c r="N31" s="10">
        <v>505105</v>
      </c>
      <c r="O31" s="1"/>
      <c r="P31" s="82" t="s">
        <v>24</v>
      </c>
      <c r="Q31" s="1">
        <v>-37644</v>
      </c>
      <c r="R31" s="1">
        <v>2313</v>
      </c>
      <c r="S31" s="1">
        <v>39957</v>
      </c>
      <c r="T31" s="1">
        <v>2646</v>
      </c>
      <c r="U31" s="1">
        <v>362706</v>
      </c>
      <c r="V31" s="1">
        <v>177397</v>
      </c>
      <c r="W31" s="1">
        <v>9605</v>
      </c>
      <c r="X31" s="1">
        <v>14214</v>
      </c>
      <c r="Y31" s="1">
        <v>4609</v>
      </c>
      <c r="Z31" s="1">
        <v>3410720.0627611009</v>
      </c>
      <c r="AA31" s="1">
        <v>1280682.0627611007</v>
      </c>
      <c r="AB31" s="1">
        <v>1274956.9015884907</v>
      </c>
      <c r="AC31" s="10">
        <v>5725.1611726098981</v>
      </c>
      <c r="AD31" s="10"/>
      <c r="AE31" s="82" t="s">
        <v>24</v>
      </c>
      <c r="AF31" s="26">
        <v>7474</v>
      </c>
      <c r="AG31" s="1">
        <v>-9822</v>
      </c>
      <c r="AH31" s="1">
        <v>17296</v>
      </c>
      <c r="AI31" s="1">
        <v>2122564</v>
      </c>
      <c r="AJ31" s="1">
        <v>499852</v>
      </c>
      <c r="AK31" s="1">
        <v>337555</v>
      </c>
      <c r="AL31" s="1">
        <v>1285157</v>
      </c>
      <c r="AM31" s="1">
        <v>10423512.062761102</v>
      </c>
      <c r="AN31" s="1">
        <v>5619</v>
      </c>
      <c r="AO31" s="10">
        <v>1855.0475285212854</v>
      </c>
      <c r="AR31" s="105" t="s">
        <v>24</v>
      </c>
      <c r="AS31" s="2">
        <v>62.818097782922585</v>
      </c>
      <c r="AT31" s="2">
        <v>53.464081649691131</v>
      </c>
      <c r="AU31" s="2">
        <v>9.3540161332314522</v>
      </c>
      <c r="AV31" s="2">
        <v>6.8533234834744636</v>
      </c>
      <c r="AW31" s="2">
        <v>2.500692649756989</v>
      </c>
      <c r="AX31" s="2">
        <v>4.4604927513926746</v>
      </c>
      <c r="AY31" s="2">
        <v>5.9955223943440954</v>
      </c>
      <c r="AZ31" s="2">
        <v>1.5350296429514207</v>
      </c>
      <c r="BA31" s="2">
        <v>-0.47747822135504236</v>
      </c>
      <c r="BB31" s="2">
        <v>0.62999879123855584</v>
      </c>
      <c r="BC31" s="2">
        <v>1.1074770125935984</v>
      </c>
      <c r="BD31" s="11">
        <v>4.8458235281804036</v>
      </c>
      <c r="BE31" s="2"/>
      <c r="BF31" s="2"/>
      <c r="BG31" s="2"/>
      <c r="BH31" s="105" t="s">
        <v>24</v>
      </c>
      <c r="BI31" s="2">
        <v>-0.36114507061863005</v>
      </c>
      <c r="BJ31" s="2">
        <v>2.2190217520478464E-2</v>
      </c>
      <c r="BK31" s="2">
        <v>0.38333528813910844</v>
      </c>
      <c r="BL31" s="2">
        <v>2.5384918097356685E-2</v>
      </c>
      <c r="BM31" s="2">
        <v>3.4796908932047823</v>
      </c>
      <c r="BN31" s="2">
        <v>1.7018927874968948</v>
      </c>
      <c r="BO31" s="2">
        <v>9.2147444567313289E-2</v>
      </c>
      <c r="BP31" s="2">
        <v>0.13636478678602718</v>
      </c>
      <c r="BQ31" s="2">
        <v>4.4217342218713887E-2</v>
      </c>
      <c r="BR31" s="2">
        <v>32.721409465684729</v>
      </c>
      <c r="BS31" s="2">
        <v>12.28647364774919</v>
      </c>
      <c r="BT31" s="2">
        <v>12.23154819519406</v>
      </c>
      <c r="BU31" s="11">
        <v>5.4925452555128054E-2</v>
      </c>
      <c r="BV31" s="2"/>
      <c r="BW31" s="2"/>
      <c r="BX31" s="2"/>
      <c r="BY31" s="105" t="s">
        <v>24</v>
      </c>
      <c r="BZ31" s="2">
        <v>7.1703279614377877E-2</v>
      </c>
      <c r="CA31" s="2">
        <v>-9.4229276474768461E-2</v>
      </c>
      <c r="CB31" s="2">
        <v>0.16593255608914634</v>
      </c>
      <c r="CC31" s="2">
        <v>20.36323253832116</v>
      </c>
      <c r="CD31" s="2">
        <v>4.7954278461073061</v>
      </c>
      <c r="CE31" s="2">
        <v>3.2383998595439287</v>
      </c>
      <c r="CF31" s="2">
        <v>12.329404832669926</v>
      </c>
      <c r="CG31" s="11">
        <v>100</v>
      </c>
      <c r="CH31" s="23"/>
      <c r="CI31" s="23"/>
      <c r="DY31" s="22"/>
      <c r="DZ31" s="22"/>
      <c r="EA31" s="22"/>
      <c r="EB31" s="22"/>
    </row>
    <row r="32" spans="2:132" ht="10.5" customHeight="1">
      <c r="B32" s="82" t="s">
        <v>25</v>
      </c>
      <c r="C32" s="1">
        <v>15711358</v>
      </c>
      <c r="D32" s="1">
        <v>13376113</v>
      </c>
      <c r="E32" s="1">
        <v>2335245</v>
      </c>
      <c r="F32" s="1">
        <v>1713197</v>
      </c>
      <c r="G32" s="1">
        <v>622048</v>
      </c>
      <c r="H32" s="1">
        <v>742187</v>
      </c>
      <c r="I32" s="1">
        <v>1003228</v>
      </c>
      <c r="J32" s="1">
        <v>261041</v>
      </c>
      <c r="K32" s="1">
        <v>-98950</v>
      </c>
      <c r="L32" s="1">
        <v>65884</v>
      </c>
      <c r="M32" s="1">
        <v>164834</v>
      </c>
      <c r="N32" s="10">
        <v>824178</v>
      </c>
      <c r="O32" s="1"/>
      <c r="P32" s="82" t="s">
        <v>25</v>
      </c>
      <c r="Q32" s="1">
        <v>-83026</v>
      </c>
      <c r="R32" s="1">
        <v>5045</v>
      </c>
      <c r="S32" s="1">
        <v>88071</v>
      </c>
      <c r="T32" s="1">
        <v>22780</v>
      </c>
      <c r="U32" s="1">
        <v>785757</v>
      </c>
      <c r="V32" s="1">
        <v>98667</v>
      </c>
      <c r="W32" s="1">
        <v>16959</v>
      </c>
      <c r="X32" s="1">
        <v>25095</v>
      </c>
      <c r="Y32" s="1">
        <v>8136</v>
      </c>
      <c r="Z32" s="1">
        <v>8143571.4413273642</v>
      </c>
      <c r="AA32" s="1">
        <v>2903576.4413273642</v>
      </c>
      <c r="AB32" s="1">
        <v>2878129.3431414817</v>
      </c>
      <c r="AC32" s="10">
        <v>25447.098185882343</v>
      </c>
      <c r="AD32" s="10"/>
      <c r="AE32" s="82" t="s">
        <v>25</v>
      </c>
      <c r="AF32" s="26">
        <v>1463380</v>
      </c>
      <c r="AG32" s="1">
        <v>1446226</v>
      </c>
      <c r="AH32" s="1">
        <v>17154</v>
      </c>
      <c r="AI32" s="1">
        <v>3776615</v>
      </c>
      <c r="AJ32" s="1">
        <v>452044</v>
      </c>
      <c r="AK32" s="1">
        <v>775342</v>
      </c>
      <c r="AL32" s="1">
        <v>2549229</v>
      </c>
      <c r="AM32" s="1">
        <v>24597116.441327363</v>
      </c>
      <c r="AN32" s="1">
        <v>11730</v>
      </c>
      <c r="AO32" s="10">
        <v>2096.9408730884365</v>
      </c>
      <c r="AR32" s="105" t="s">
        <v>25</v>
      </c>
      <c r="AS32" s="2">
        <v>63.874796208234521</v>
      </c>
      <c r="AT32" s="2">
        <v>54.380817490971587</v>
      </c>
      <c r="AU32" s="2">
        <v>9.4939787172629266</v>
      </c>
      <c r="AV32" s="2">
        <v>6.9650318730919851</v>
      </c>
      <c r="AW32" s="2">
        <v>2.5289468441709406</v>
      </c>
      <c r="AX32" s="2">
        <v>3.0173740152443189</v>
      </c>
      <c r="AY32" s="2">
        <v>4.0786406910462292</v>
      </c>
      <c r="AZ32" s="2">
        <v>1.06126667580191</v>
      </c>
      <c r="BA32" s="2">
        <v>-0.40228292709037661</v>
      </c>
      <c r="BB32" s="2">
        <v>0.26785253530492548</v>
      </c>
      <c r="BC32" s="2">
        <v>0.67013546239530208</v>
      </c>
      <c r="BD32" s="11">
        <v>3.3507098361141225</v>
      </c>
      <c r="BE32" s="2"/>
      <c r="BF32" s="2"/>
      <c r="BG32" s="2"/>
      <c r="BH32" s="105" t="s">
        <v>25</v>
      </c>
      <c r="BI32" s="2">
        <v>-0.33754363117337655</v>
      </c>
      <c r="BJ32" s="2">
        <v>2.0510534281667003E-2</v>
      </c>
      <c r="BK32" s="2">
        <v>0.35805416545504354</v>
      </c>
      <c r="BL32" s="2">
        <v>9.2612481850619308E-2</v>
      </c>
      <c r="BM32" s="2">
        <v>3.1945085997145335</v>
      </c>
      <c r="BN32" s="2">
        <v>0.40113238572234655</v>
      </c>
      <c r="BO32" s="2">
        <v>6.8947106220572998E-2</v>
      </c>
      <c r="BP32" s="2">
        <v>0.10202415417213746</v>
      </c>
      <c r="BQ32" s="2">
        <v>3.3077047951564464E-2</v>
      </c>
      <c r="BR32" s="2">
        <v>33.107829776521164</v>
      </c>
      <c r="BS32" s="2">
        <v>11.804539968143823</v>
      </c>
      <c r="BT32" s="2">
        <v>11.701084352740358</v>
      </c>
      <c r="BU32" s="11">
        <v>0.10345561540346601</v>
      </c>
      <c r="BV32" s="2"/>
      <c r="BW32" s="2"/>
      <c r="BX32" s="2"/>
      <c r="BY32" s="105" t="s">
        <v>25</v>
      </c>
      <c r="BZ32" s="2">
        <v>5.949396562359933</v>
      </c>
      <c r="CA32" s="2">
        <v>5.8796566802850636</v>
      </c>
      <c r="CB32" s="2">
        <v>6.9739882074869336E-2</v>
      </c>
      <c r="CC32" s="2">
        <v>15.35389324601741</v>
      </c>
      <c r="CD32" s="2">
        <v>1.8377926578437818</v>
      </c>
      <c r="CE32" s="2">
        <v>3.1521662380607052</v>
      </c>
      <c r="CF32" s="2">
        <v>10.363934350112922</v>
      </c>
      <c r="CG32" s="11">
        <v>100</v>
      </c>
      <c r="CH32" s="23"/>
      <c r="CI32" s="23"/>
      <c r="DY32" s="22"/>
      <c r="DZ32" s="22"/>
      <c r="EA32" s="22"/>
      <c r="EB32" s="22"/>
    </row>
    <row r="33" spans="2:132" ht="10.5" customHeight="1">
      <c r="B33" s="83" t="s">
        <v>26</v>
      </c>
      <c r="C33" s="3">
        <v>29917157</v>
      </c>
      <c r="D33" s="3">
        <v>25487212</v>
      </c>
      <c r="E33" s="3">
        <v>4429945</v>
      </c>
      <c r="F33" s="3">
        <v>3251067</v>
      </c>
      <c r="G33" s="3">
        <v>1178878</v>
      </c>
      <c r="H33" s="3">
        <v>1052311</v>
      </c>
      <c r="I33" s="3">
        <v>1893584</v>
      </c>
      <c r="J33" s="3">
        <v>841273</v>
      </c>
      <c r="K33" s="3">
        <v>-632068</v>
      </c>
      <c r="L33" s="3">
        <v>56102</v>
      </c>
      <c r="M33" s="3">
        <v>688170</v>
      </c>
      <c r="N33" s="12">
        <v>1660534</v>
      </c>
      <c r="O33" s="1"/>
      <c r="P33" s="83" t="s">
        <v>26</v>
      </c>
      <c r="Q33" s="3">
        <v>-133471</v>
      </c>
      <c r="R33" s="3">
        <v>8192</v>
      </c>
      <c r="S33" s="3">
        <v>141663</v>
      </c>
      <c r="T33" s="3">
        <v>199718</v>
      </c>
      <c r="U33" s="3">
        <v>1344094</v>
      </c>
      <c r="V33" s="3">
        <v>250193</v>
      </c>
      <c r="W33" s="3">
        <v>23845</v>
      </c>
      <c r="X33" s="3">
        <v>35285</v>
      </c>
      <c r="Y33" s="3">
        <v>11440</v>
      </c>
      <c r="Z33" s="3">
        <v>11404841.094354492</v>
      </c>
      <c r="AA33" s="3">
        <v>6185408.0943544926</v>
      </c>
      <c r="AB33" s="3">
        <v>6140475.5976771088</v>
      </c>
      <c r="AC33" s="12">
        <v>44932.496677383635</v>
      </c>
      <c r="AD33" s="10"/>
      <c r="AE33" s="83" t="s">
        <v>26</v>
      </c>
      <c r="AF33" s="27">
        <v>-13745</v>
      </c>
      <c r="AG33" s="3">
        <v>-47878</v>
      </c>
      <c r="AH33" s="3">
        <v>34133</v>
      </c>
      <c r="AI33" s="3">
        <v>5233178</v>
      </c>
      <c r="AJ33" s="3">
        <v>303861</v>
      </c>
      <c r="AK33" s="3">
        <v>1236441</v>
      </c>
      <c r="AL33" s="3">
        <v>3692876</v>
      </c>
      <c r="AM33" s="3">
        <v>42374309.094354495</v>
      </c>
      <c r="AN33" s="3">
        <v>17896</v>
      </c>
      <c r="AO33" s="12">
        <v>2367.8089569934341</v>
      </c>
      <c r="AR33" s="106" t="s">
        <v>26</v>
      </c>
      <c r="AS33" s="13">
        <v>70.602111608200474</v>
      </c>
      <c r="AT33" s="13">
        <v>60.147793662541737</v>
      </c>
      <c r="AU33" s="13">
        <v>10.454317945658726</v>
      </c>
      <c r="AV33" s="13">
        <v>7.6722596060761203</v>
      </c>
      <c r="AW33" s="13">
        <v>2.7820583395826062</v>
      </c>
      <c r="AX33" s="13">
        <v>2.4833702837651668</v>
      </c>
      <c r="AY33" s="13">
        <v>4.4687076685629812</v>
      </c>
      <c r="AZ33" s="13">
        <v>1.9853373847978144</v>
      </c>
      <c r="BA33" s="13">
        <v>-1.4916302200764615</v>
      </c>
      <c r="BB33" s="13">
        <v>0.1323962589574692</v>
      </c>
      <c r="BC33" s="13">
        <v>1.6240264790339309</v>
      </c>
      <c r="BD33" s="14">
        <v>3.9187281999159058</v>
      </c>
      <c r="BE33" s="2"/>
      <c r="BF33" s="2"/>
      <c r="BG33" s="2"/>
      <c r="BH33" s="106" t="s">
        <v>26</v>
      </c>
      <c r="BI33" s="13">
        <v>-0.31498094683455796</v>
      </c>
      <c r="BJ33" s="13">
        <v>1.9332468599686067E-2</v>
      </c>
      <c r="BK33" s="13">
        <v>0.33431341543424403</v>
      </c>
      <c r="BL33" s="13">
        <v>0.47131859909571555</v>
      </c>
      <c r="BM33" s="13">
        <v>3.1719549621614309</v>
      </c>
      <c r="BN33" s="13">
        <v>0.59043558549331743</v>
      </c>
      <c r="BO33" s="13">
        <v>5.6272303925721953E-2</v>
      </c>
      <c r="BP33" s="13">
        <v>8.326979425536167E-2</v>
      </c>
      <c r="BQ33" s="13">
        <v>2.6997490329639724E-2</v>
      </c>
      <c r="BR33" s="13">
        <v>26.914518108034365</v>
      </c>
      <c r="BS33" s="13">
        <v>14.597071259808626</v>
      </c>
      <c r="BT33" s="13">
        <v>14.491034140531156</v>
      </c>
      <c r="BU33" s="14">
        <v>0.10603711927746798</v>
      </c>
      <c r="BV33" s="2"/>
      <c r="BW33" s="2"/>
      <c r="BX33" s="2"/>
      <c r="BY33" s="106" t="s">
        <v>26</v>
      </c>
      <c r="BZ33" s="13">
        <v>-3.2437107043784788E-2</v>
      </c>
      <c r="CA33" s="13">
        <v>-0.11298827290231561</v>
      </c>
      <c r="CB33" s="13">
        <v>8.0551165858530824E-2</v>
      </c>
      <c r="CC33" s="13">
        <v>12.349883955269522</v>
      </c>
      <c r="CD33" s="13">
        <v>0.71708779799428801</v>
      </c>
      <c r="CE33" s="13">
        <v>2.9179024423662643</v>
      </c>
      <c r="CF33" s="13">
        <v>8.7148937149089694</v>
      </c>
      <c r="CG33" s="14">
        <v>100</v>
      </c>
      <c r="CH33" s="23"/>
      <c r="CI33" s="23"/>
      <c r="DY33" s="22"/>
      <c r="DZ33" s="22"/>
      <c r="EA33" s="22"/>
      <c r="EB33" s="22"/>
    </row>
    <row r="34" spans="2:132" ht="10.5" customHeight="1">
      <c r="B34" s="82" t="s">
        <v>27</v>
      </c>
      <c r="C34" s="1">
        <v>6828661</v>
      </c>
      <c r="D34" s="1">
        <v>5813578</v>
      </c>
      <c r="E34" s="1">
        <v>1015083</v>
      </c>
      <c r="F34" s="1">
        <v>744721</v>
      </c>
      <c r="G34" s="1">
        <v>270362</v>
      </c>
      <c r="H34" s="1">
        <v>364872</v>
      </c>
      <c r="I34" s="1">
        <v>550279</v>
      </c>
      <c r="J34" s="1">
        <v>185407</v>
      </c>
      <c r="K34" s="1">
        <v>-100139</v>
      </c>
      <c r="L34" s="1">
        <v>46016</v>
      </c>
      <c r="M34" s="1">
        <v>146155</v>
      </c>
      <c r="N34" s="10">
        <v>456248</v>
      </c>
      <c r="O34" s="1"/>
      <c r="P34" s="82" t="s">
        <v>27</v>
      </c>
      <c r="Q34" s="1">
        <v>-33164</v>
      </c>
      <c r="R34" s="1">
        <v>1884</v>
      </c>
      <c r="S34" s="1">
        <v>35048</v>
      </c>
      <c r="T34" s="1">
        <v>29355</v>
      </c>
      <c r="U34" s="1">
        <v>414810</v>
      </c>
      <c r="V34" s="1">
        <v>45247</v>
      </c>
      <c r="W34" s="1">
        <v>8763</v>
      </c>
      <c r="X34" s="1">
        <v>12967</v>
      </c>
      <c r="Y34" s="1">
        <v>4204</v>
      </c>
      <c r="Z34" s="1">
        <v>3063561.6078162286</v>
      </c>
      <c r="AA34" s="1">
        <v>1051172.6078162284</v>
      </c>
      <c r="AB34" s="1">
        <v>1045500.7848810243</v>
      </c>
      <c r="AC34" s="10">
        <v>5671.8229352042335</v>
      </c>
      <c r="AD34" s="10"/>
      <c r="AE34" s="82" t="s">
        <v>27</v>
      </c>
      <c r="AF34" s="1">
        <v>3628</v>
      </c>
      <c r="AG34" s="1">
        <v>-5338</v>
      </c>
      <c r="AH34" s="1">
        <v>8966</v>
      </c>
      <c r="AI34" s="1">
        <v>2008761</v>
      </c>
      <c r="AJ34" s="1">
        <v>483023</v>
      </c>
      <c r="AK34" s="1">
        <v>405333</v>
      </c>
      <c r="AL34" s="1">
        <v>1120405</v>
      </c>
      <c r="AM34" s="1">
        <v>10257094.607816229</v>
      </c>
      <c r="AN34" s="1">
        <v>5203</v>
      </c>
      <c r="AO34" s="10">
        <v>1971.3808587000246</v>
      </c>
      <c r="AR34" s="105" t="s">
        <v>27</v>
      </c>
      <c r="AS34" s="2">
        <v>66.575002582079577</v>
      </c>
      <c r="AT34" s="2">
        <v>56.678603661994799</v>
      </c>
      <c r="AU34" s="2">
        <v>9.8963989200847848</v>
      </c>
      <c r="AV34" s="2">
        <v>7.2605452954728449</v>
      </c>
      <c r="AW34" s="2">
        <v>2.6358536246119408</v>
      </c>
      <c r="AX34" s="2">
        <v>3.5572646441415881</v>
      </c>
      <c r="AY34" s="2">
        <v>5.3648622835229585</v>
      </c>
      <c r="AZ34" s="2">
        <v>1.8075976393813704</v>
      </c>
      <c r="BA34" s="2">
        <v>-0.97629010776298131</v>
      </c>
      <c r="BB34" s="2">
        <v>0.44862606575681152</v>
      </c>
      <c r="BC34" s="2">
        <v>1.4249161735197928</v>
      </c>
      <c r="BD34" s="11">
        <v>4.4481212023951171</v>
      </c>
      <c r="BE34" s="2"/>
      <c r="BF34" s="2"/>
      <c r="BG34" s="2"/>
      <c r="BH34" s="105" t="s">
        <v>27</v>
      </c>
      <c r="BI34" s="2">
        <v>-0.32332742621607474</v>
      </c>
      <c r="BJ34" s="2">
        <v>1.8367774423805477E-2</v>
      </c>
      <c r="BK34" s="2">
        <v>0.34169520063988024</v>
      </c>
      <c r="BL34" s="2">
        <v>0.28619215403970794</v>
      </c>
      <c r="BM34" s="2">
        <v>4.0441276585662154</v>
      </c>
      <c r="BN34" s="2">
        <v>0.44112881600526882</v>
      </c>
      <c r="BO34" s="2">
        <v>8.5433549509451909E-2</v>
      </c>
      <c r="BP34" s="2">
        <v>0.12641981473114949</v>
      </c>
      <c r="BQ34" s="2">
        <v>4.0986265221697571E-2</v>
      </c>
      <c r="BR34" s="2">
        <v>29.867732773778826</v>
      </c>
      <c r="BS34" s="2">
        <v>10.248249119348102</v>
      </c>
      <c r="BT34" s="2">
        <v>10.192952535353625</v>
      </c>
      <c r="BU34" s="11">
        <v>5.5296583994478572E-2</v>
      </c>
      <c r="BV34" s="2"/>
      <c r="BW34" s="2"/>
      <c r="BX34" s="2"/>
      <c r="BY34" s="105" t="s">
        <v>27</v>
      </c>
      <c r="BZ34" s="2">
        <v>3.537063992015195E-2</v>
      </c>
      <c r="CA34" s="2">
        <v>-5.204202753411552E-2</v>
      </c>
      <c r="CB34" s="2">
        <v>8.741266745426747E-2</v>
      </c>
      <c r="CC34" s="2">
        <v>19.584113014510571</v>
      </c>
      <c r="CD34" s="2">
        <v>4.7091600347716529</v>
      </c>
      <c r="CE34" s="2">
        <v>3.9517330735267224</v>
      </c>
      <c r="CF34" s="2">
        <v>10.923219906212195</v>
      </c>
      <c r="CG34" s="11">
        <v>100</v>
      </c>
      <c r="CH34" s="23"/>
      <c r="CI34" s="23"/>
      <c r="DY34" s="22"/>
      <c r="DZ34" s="22"/>
      <c r="EA34" s="22"/>
      <c r="EB34" s="22"/>
    </row>
    <row r="35" spans="2:132" ht="10.5" customHeight="1">
      <c r="B35" s="82" t="s">
        <v>28</v>
      </c>
      <c r="C35" s="1">
        <v>9682446</v>
      </c>
      <c r="D35" s="1">
        <v>8241889</v>
      </c>
      <c r="E35" s="1">
        <v>1440557</v>
      </c>
      <c r="F35" s="1">
        <v>1056400</v>
      </c>
      <c r="G35" s="1">
        <v>384157</v>
      </c>
      <c r="H35" s="1">
        <v>651784</v>
      </c>
      <c r="I35" s="1">
        <v>928838</v>
      </c>
      <c r="J35" s="1">
        <v>277054</v>
      </c>
      <c r="K35" s="1">
        <v>-162224</v>
      </c>
      <c r="L35" s="1">
        <v>58882</v>
      </c>
      <c r="M35" s="1">
        <v>221106</v>
      </c>
      <c r="N35" s="10">
        <v>800052</v>
      </c>
      <c r="O35" s="1"/>
      <c r="P35" s="82" t="s">
        <v>28</v>
      </c>
      <c r="Q35" s="1">
        <v>-46576</v>
      </c>
      <c r="R35" s="1">
        <v>2677</v>
      </c>
      <c r="S35" s="1">
        <v>49253</v>
      </c>
      <c r="T35" s="1">
        <v>6581</v>
      </c>
      <c r="U35" s="1">
        <v>542662</v>
      </c>
      <c r="V35" s="1">
        <v>297385</v>
      </c>
      <c r="W35" s="1">
        <v>13956</v>
      </c>
      <c r="X35" s="1">
        <v>20651</v>
      </c>
      <c r="Y35" s="1">
        <v>6695</v>
      </c>
      <c r="Z35" s="1">
        <v>3891398.5311989514</v>
      </c>
      <c r="AA35" s="1">
        <v>1134619.5311989512</v>
      </c>
      <c r="AB35" s="1">
        <v>1128569.7339447152</v>
      </c>
      <c r="AC35" s="10">
        <v>6049.7972542359539</v>
      </c>
      <c r="AD35" s="10"/>
      <c r="AE35" s="82" t="s">
        <v>28</v>
      </c>
      <c r="AF35" s="1">
        <v>5490</v>
      </c>
      <c r="AG35" s="1">
        <v>-7294</v>
      </c>
      <c r="AH35" s="1">
        <v>12784</v>
      </c>
      <c r="AI35" s="1">
        <v>2751289</v>
      </c>
      <c r="AJ35" s="1">
        <v>524402</v>
      </c>
      <c r="AK35" s="1">
        <v>656414</v>
      </c>
      <c r="AL35" s="1">
        <v>1570473</v>
      </c>
      <c r="AM35" s="1">
        <v>14225628.531198952</v>
      </c>
      <c r="AN35" s="1">
        <v>7466</v>
      </c>
      <c r="AO35" s="10">
        <v>1905.3882308061816</v>
      </c>
      <c r="AR35" s="105" t="s">
        <v>28</v>
      </c>
      <c r="AS35" s="2">
        <v>68.063396838775404</v>
      </c>
      <c r="AT35" s="2">
        <v>57.936905788902706</v>
      </c>
      <c r="AU35" s="2">
        <v>10.126491049872707</v>
      </c>
      <c r="AV35" s="2">
        <v>7.4260339195780016</v>
      </c>
      <c r="AW35" s="2">
        <v>2.7004571302947049</v>
      </c>
      <c r="AX35" s="2">
        <v>4.5817588907972624</v>
      </c>
      <c r="AY35" s="2">
        <v>6.5293283735261181</v>
      </c>
      <c r="AZ35" s="2">
        <v>1.9475694827288563</v>
      </c>
      <c r="BA35" s="2">
        <v>-1.140364375775863</v>
      </c>
      <c r="BB35" s="2">
        <v>0.41391492735004914</v>
      </c>
      <c r="BC35" s="2">
        <v>1.5542793031259121</v>
      </c>
      <c r="BD35" s="11">
        <v>5.6240186382300443</v>
      </c>
      <c r="BE35" s="2"/>
      <c r="BF35" s="2"/>
      <c r="BG35" s="2"/>
      <c r="BH35" s="105" t="s">
        <v>28</v>
      </c>
      <c r="BI35" s="2">
        <v>-0.3274090835273239</v>
      </c>
      <c r="BJ35" s="2">
        <v>1.8818149188480036E-2</v>
      </c>
      <c r="BK35" s="2">
        <v>0.34622723271580397</v>
      </c>
      <c r="BL35" s="2">
        <v>4.626157632027908E-2</v>
      </c>
      <c r="BM35" s="2">
        <v>3.8146785487183239</v>
      </c>
      <c r="BN35" s="2">
        <v>2.0904875967187655</v>
      </c>
      <c r="BO35" s="2">
        <v>9.8104628343080827E-2</v>
      </c>
      <c r="BP35" s="2">
        <v>0.14516757523022086</v>
      </c>
      <c r="BQ35" s="2">
        <v>4.7062946887140023E-2</v>
      </c>
      <c r="BR35" s="2">
        <v>27.354844270427325</v>
      </c>
      <c r="BS35" s="2">
        <v>7.9758833060385284</v>
      </c>
      <c r="BT35" s="2">
        <v>7.9333558546786973</v>
      </c>
      <c r="BU35" s="11">
        <v>4.2527451359831554E-2</v>
      </c>
      <c r="BV35" s="2"/>
      <c r="BW35" s="2"/>
      <c r="BX35" s="2"/>
      <c r="BY35" s="105" t="s">
        <v>28</v>
      </c>
      <c r="BZ35" s="2">
        <v>3.8592319404092412E-2</v>
      </c>
      <c r="CA35" s="2">
        <v>-5.1273657146347913E-2</v>
      </c>
      <c r="CB35" s="2">
        <v>8.9865976550440332E-2</v>
      </c>
      <c r="CC35" s="2">
        <v>19.3403686449847</v>
      </c>
      <c r="CD35" s="2">
        <v>3.6863186666930545</v>
      </c>
      <c r="CE35" s="2">
        <v>4.6143057831180183</v>
      </c>
      <c r="CF35" s="2">
        <v>11.039744195173631</v>
      </c>
      <c r="CG35" s="11">
        <v>100</v>
      </c>
      <c r="CH35" s="23"/>
      <c r="CI35" s="23"/>
      <c r="DY35" s="22"/>
      <c r="DZ35" s="22"/>
      <c r="EA35" s="22"/>
      <c r="EB35" s="22"/>
    </row>
    <row r="36" spans="2:132" ht="10.5" customHeight="1">
      <c r="B36" s="82" t="s">
        <v>29</v>
      </c>
      <c r="C36" s="1">
        <v>11934626</v>
      </c>
      <c r="D36" s="1">
        <v>10158071</v>
      </c>
      <c r="E36" s="1">
        <v>1776555</v>
      </c>
      <c r="F36" s="1">
        <v>1301230</v>
      </c>
      <c r="G36" s="1">
        <v>475325</v>
      </c>
      <c r="H36" s="1">
        <v>853135</v>
      </c>
      <c r="I36" s="1">
        <v>1262001</v>
      </c>
      <c r="J36" s="1">
        <v>408866</v>
      </c>
      <c r="K36" s="1">
        <v>-175832</v>
      </c>
      <c r="L36" s="1">
        <v>160111</v>
      </c>
      <c r="M36" s="1">
        <v>335943</v>
      </c>
      <c r="N36" s="10">
        <v>1011855</v>
      </c>
      <c r="O36" s="1"/>
      <c r="P36" s="82" t="s">
        <v>29</v>
      </c>
      <c r="Q36" s="1">
        <v>-61255</v>
      </c>
      <c r="R36" s="1">
        <v>3459</v>
      </c>
      <c r="S36" s="1">
        <v>64714</v>
      </c>
      <c r="T36" s="1">
        <v>45130</v>
      </c>
      <c r="U36" s="1">
        <v>643658</v>
      </c>
      <c r="V36" s="1">
        <v>384322</v>
      </c>
      <c r="W36" s="1">
        <v>17112</v>
      </c>
      <c r="X36" s="1">
        <v>25321</v>
      </c>
      <c r="Y36" s="1">
        <v>8209</v>
      </c>
      <c r="Z36" s="1">
        <v>4661685.2265264764</v>
      </c>
      <c r="AA36" s="1">
        <v>1803488.2265264767</v>
      </c>
      <c r="AB36" s="1">
        <v>1778998.8181064327</v>
      </c>
      <c r="AC36" s="10">
        <v>24489.408420044016</v>
      </c>
      <c r="AD36" s="10"/>
      <c r="AE36" s="82" t="s">
        <v>29</v>
      </c>
      <c r="AF36" s="1">
        <v>1887</v>
      </c>
      <c r="AG36" s="1">
        <v>-9822</v>
      </c>
      <c r="AH36" s="1">
        <v>11709</v>
      </c>
      <c r="AI36" s="1">
        <v>2856310</v>
      </c>
      <c r="AJ36" s="1">
        <v>610042</v>
      </c>
      <c r="AK36" s="1">
        <v>617716</v>
      </c>
      <c r="AL36" s="1">
        <v>1628552</v>
      </c>
      <c r="AM36" s="1">
        <v>17449446.226526476</v>
      </c>
      <c r="AN36" s="1">
        <v>8580</v>
      </c>
      <c r="AO36" s="10">
        <v>2033.7349914366523</v>
      </c>
      <c r="AR36" s="105" t="s">
        <v>29</v>
      </c>
      <c r="AS36" s="2">
        <v>68.395442726755988</v>
      </c>
      <c r="AT36" s="2">
        <v>58.214288683601886</v>
      </c>
      <c r="AU36" s="2">
        <v>10.181154043154095</v>
      </c>
      <c r="AV36" s="2">
        <v>7.4571420955576393</v>
      </c>
      <c r="AW36" s="2">
        <v>2.724011947596455</v>
      </c>
      <c r="AX36" s="2">
        <v>4.8891809454850925</v>
      </c>
      <c r="AY36" s="2">
        <v>7.2323269381553121</v>
      </c>
      <c r="AZ36" s="2">
        <v>2.3431459926702196</v>
      </c>
      <c r="BA36" s="2">
        <v>-1.0076652159465205</v>
      </c>
      <c r="BB36" s="2">
        <v>0.91757066626332717</v>
      </c>
      <c r="BC36" s="2">
        <v>1.9252358822098476</v>
      </c>
      <c r="BD36" s="11">
        <v>5.7987800120658726</v>
      </c>
      <c r="BE36" s="2"/>
      <c r="BF36" s="2"/>
      <c r="BG36" s="2"/>
      <c r="BH36" s="105" t="s">
        <v>29</v>
      </c>
      <c r="BI36" s="2">
        <v>-0.35104265891762654</v>
      </c>
      <c r="BJ36" s="2">
        <v>1.9822978649841977E-2</v>
      </c>
      <c r="BK36" s="2">
        <v>0.37086563756746854</v>
      </c>
      <c r="BL36" s="2">
        <v>0.2586328495135497</v>
      </c>
      <c r="BM36" s="2">
        <v>3.6887015876842981</v>
      </c>
      <c r="BN36" s="2">
        <v>2.2024882337856515</v>
      </c>
      <c r="BO36" s="2">
        <v>9.806614936574036E-2</v>
      </c>
      <c r="BP36" s="2">
        <v>0.14511062225864374</v>
      </c>
      <c r="BQ36" s="2">
        <v>4.704447289290338E-2</v>
      </c>
      <c r="BR36" s="2">
        <v>26.715376327758921</v>
      </c>
      <c r="BS36" s="2">
        <v>10.335504079119897</v>
      </c>
      <c r="BT36" s="2">
        <v>10.195159175894169</v>
      </c>
      <c r="BU36" s="11">
        <v>0.14034490322572793</v>
      </c>
      <c r="BV36" s="2"/>
      <c r="BW36" s="2"/>
      <c r="BX36" s="2"/>
      <c r="BY36" s="105" t="s">
        <v>29</v>
      </c>
      <c r="BZ36" s="2">
        <v>1.0814096765611972E-2</v>
      </c>
      <c r="CA36" s="2">
        <v>-5.6288319253757706E-2</v>
      </c>
      <c r="CB36" s="2">
        <v>6.7102416019369671E-2</v>
      </c>
      <c r="CC36" s="2">
        <v>16.369058151873414</v>
      </c>
      <c r="CD36" s="2">
        <v>3.496053640215929</v>
      </c>
      <c r="CE36" s="2">
        <v>3.54003211323093</v>
      </c>
      <c r="CF36" s="2">
        <v>9.3329723984265556</v>
      </c>
      <c r="CG36" s="11">
        <v>100</v>
      </c>
      <c r="CH36" s="23"/>
      <c r="CI36" s="23"/>
      <c r="DY36" s="22"/>
      <c r="DZ36" s="22"/>
      <c r="EA36" s="22"/>
      <c r="EB36" s="22"/>
    </row>
    <row r="37" spans="2:132" ht="10.5" customHeight="1">
      <c r="B37" s="82" t="s">
        <v>30</v>
      </c>
      <c r="C37" s="1">
        <v>6756472</v>
      </c>
      <c r="D37" s="1">
        <v>5751532</v>
      </c>
      <c r="E37" s="1">
        <v>1004940</v>
      </c>
      <c r="F37" s="1">
        <v>737371</v>
      </c>
      <c r="G37" s="1">
        <v>267569</v>
      </c>
      <c r="H37" s="1">
        <v>304595</v>
      </c>
      <c r="I37" s="1">
        <v>506956</v>
      </c>
      <c r="J37" s="1">
        <v>202361</v>
      </c>
      <c r="K37" s="1">
        <v>-132358</v>
      </c>
      <c r="L37" s="1">
        <v>30064</v>
      </c>
      <c r="M37" s="1">
        <v>162422</v>
      </c>
      <c r="N37" s="10">
        <v>427650</v>
      </c>
      <c r="O37" s="1"/>
      <c r="P37" s="82" t="s">
        <v>30</v>
      </c>
      <c r="Q37" s="1">
        <v>-33557</v>
      </c>
      <c r="R37" s="1">
        <v>1918</v>
      </c>
      <c r="S37" s="1">
        <v>35475</v>
      </c>
      <c r="T37" s="1">
        <v>12960</v>
      </c>
      <c r="U37" s="1">
        <v>381223</v>
      </c>
      <c r="V37" s="1">
        <v>67024</v>
      </c>
      <c r="W37" s="1">
        <v>9303</v>
      </c>
      <c r="X37" s="1">
        <v>13767</v>
      </c>
      <c r="Y37" s="1">
        <v>4464</v>
      </c>
      <c r="Z37" s="1">
        <v>3783438.4451910169</v>
      </c>
      <c r="AA37" s="1">
        <v>1074147.4451910169</v>
      </c>
      <c r="AB37" s="1">
        <v>1069232.7891833815</v>
      </c>
      <c r="AC37" s="10">
        <v>4914.6560076354526</v>
      </c>
      <c r="AD37" s="10"/>
      <c r="AE37" s="82" t="s">
        <v>30</v>
      </c>
      <c r="AF37" s="1">
        <v>547283</v>
      </c>
      <c r="AG37" s="1">
        <v>531184</v>
      </c>
      <c r="AH37" s="1">
        <v>16099</v>
      </c>
      <c r="AI37" s="1">
        <v>2162008</v>
      </c>
      <c r="AJ37" s="1">
        <v>767483</v>
      </c>
      <c r="AK37" s="1">
        <v>293481</v>
      </c>
      <c r="AL37" s="1">
        <v>1101044</v>
      </c>
      <c r="AM37" s="1">
        <v>10844505.445191016</v>
      </c>
      <c r="AN37" s="1">
        <v>5180</v>
      </c>
      <c r="AO37" s="10">
        <v>2093.5338697279954</v>
      </c>
      <c r="AR37" s="105" t="s">
        <v>30</v>
      </c>
      <c r="AS37" s="2">
        <v>62.303182327195472</v>
      </c>
      <c r="AT37" s="2">
        <v>53.036369699556104</v>
      </c>
      <c r="AU37" s="2">
        <v>9.2668126276393696</v>
      </c>
      <c r="AV37" s="2">
        <v>6.799489416338357</v>
      </c>
      <c r="AW37" s="2">
        <v>2.4673232113010113</v>
      </c>
      <c r="AX37" s="2">
        <v>2.808749569442766</v>
      </c>
      <c r="AY37" s="2">
        <v>4.674772884408565</v>
      </c>
      <c r="AZ37" s="2">
        <v>1.8660233149657992</v>
      </c>
      <c r="BA37" s="2">
        <v>-1.2205074788237025</v>
      </c>
      <c r="BB37" s="2">
        <v>0.27722794877042406</v>
      </c>
      <c r="BC37" s="2">
        <v>1.4977354275941264</v>
      </c>
      <c r="BD37" s="11">
        <v>3.9434716701593882</v>
      </c>
      <c r="BE37" s="2"/>
      <c r="BF37" s="2"/>
      <c r="BG37" s="2"/>
      <c r="BH37" s="105" t="s">
        <v>30</v>
      </c>
      <c r="BI37" s="2">
        <v>-0.30943780857135178</v>
      </c>
      <c r="BJ37" s="2">
        <v>1.7686375922753905E-2</v>
      </c>
      <c r="BK37" s="2">
        <v>0.32712418449410569</v>
      </c>
      <c r="BL37" s="2">
        <v>0.11950752448325892</v>
      </c>
      <c r="BM37" s="2">
        <v>3.5153562504692446</v>
      </c>
      <c r="BN37" s="2">
        <v>0.61804570377823653</v>
      </c>
      <c r="BO37" s="2">
        <v>8.5785378107080076E-2</v>
      </c>
      <c r="BP37" s="2">
        <v>0.12694908098464702</v>
      </c>
      <c r="BQ37" s="2">
        <v>4.116370287756696E-2</v>
      </c>
      <c r="BR37" s="2">
        <v>34.888068103361761</v>
      </c>
      <c r="BS37" s="2">
        <v>9.9049924463576744</v>
      </c>
      <c r="BT37" s="2">
        <v>9.8596731274410629</v>
      </c>
      <c r="BU37" s="11">
        <v>4.5319318916611832E-2</v>
      </c>
      <c r="BV37" s="2"/>
      <c r="BW37" s="2"/>
      <c r="BX37" s="2"/>
      <c r="BY37" s="105" t="s">
        <v>30</v>
      </c>
      <c r="BZ37" s="2">
        <v>5.0466386205070517</v>
      </c>
      <c r="CA37" s="2">
        <v>4.8981855621231025</v>
      </c>
      <c r="CB37" s="2">
        <v>0.14845305838394948</v>
      </c>
      <c r="CC37" s="2">
        <v>19.93643703649704</v>
      </c>
      <c r="CD37" s="2">
        <v>7.0771599855698311</v>
      </c>
      <c r="CE37" s="2">
        <v>2.7062644901906876</v>
      </c>
      <c r="CF37" s="2">
        <v>10.153012560736522</v>
      </c>
      <c r="CG37" s="11">
        <v>100</v>
      </c>
      <c r="CH37" s="23"/>
      <c r="CI37" s="23"/>
      <c r="DY37" s="22"/>
      <c r="DZ37" s="22"/>
      <c r="EA37" s="22"/>
      <c r="EB37" s="22"/>
    </row>
    <row r="38" spans="2:132" ht="10.5" customHeight="1">
      <c r="B38" s="83" t="s">
        <v>31</v>
      </c>
      <c r="C38" s="3">
        <v>51500142</v>
      </c>
      <c r="D38" s="3">
        <v>43848993</v>
      </c>
      <c r="E38" s="3">
        <v>7651149</v>
      </c>
      <c r="F38" s="3">
        <v>5614632</v>
      </c>
      <c r="G38" s="3">
        <v>2036517</v>
      </c>
      <c r="H38" s="3">
        <v>2274114</v>
      </c>
      <c r="I38" s="3">
        <v>2950805</v>
      </c>
      <c r="J38" s="3">
        <v>676691</v>
      </c>
      <c r="K38" s="3">
        <v>-317815</v>
      </c>
      <c r="L38" s="3">
        <v>110054</v>
      </c>
      <c r="M38" s="3">
        <v>427869</v>
      </c>
      <c r="N38" s="10">
        <v>2555110</v>
      </c>
      <c r="O38" s="1"/>
      <c r="P38" s="83" t="s">
        <v>31</v>
      </c>
      <c r="Q38" s="3">
        <v>-218777</v>
      </c>
      <c r="R38" s="3">
        <v>12380</v>
      </c>
      <c r="S38" s="3">
        <v>231157</v>
      </c>
      <c r="T38" s="3">
        <v>106121</v>
      </c>
      <c r="U38" s="3">
        <v>2516647</v>
      </c>
      <c r="V38" s="3">
        <v>151119</v>
      </c>
      <c r="W38" s="3">
        <v>36819</v>
      </c>
      <c r="X38" s="3">
        <v>54484</v>
      </c>
      <c r="Y38" s="3">
        <v>17665</v>
      </c>
      <c r="Z38" s="3">
        <v>20646257.36021322</v>
      </c>
      <c r="AA38" s="3">
        <v>8362074.360213222</v>
      </c>
      <c r="AB38" s="3">
        <v>8273194.0874226931</v>
      </c>
      <c r="AC38" s="10">
        <v>88880.272790529212</v>
      </c>
      <c r="AD38" s="10"/>
      <c r="AE38" s="83" t="s">
        <v>31</v>
      </c>
      <c r="AF38" s="1">
        <v>1196750</v>
      </c>
      <c r="AG38" s="1">
        <v>1147574</v>
      </c>
      <c r="AH38" s="3">
        <v>49176</v>
      </c>
      <c r="AI38" s="3">
        <v>11087433</v>
      </c>
      <c r="AJ38" s="3">
        <v>2605153</v>
      </c>
      <c r="AK38" s="3">
        <v>2574644</v>
      </c>
      <c r="AL38" s="3">
        <v>5907636</v>
      </c>
      <c r="AM38" s="3">
        <v>74420513.36021322</v>
      </c>
      <c r="AN38" s="3">
        <v>31281</v>
      </c>
      <c r="AO38" s="12">
        <v>2379.0963639338006</v>
      </c>
      <c r="AR38" s="106" t="s">
        <v>31</v>
      </c>
      <c r="AS38" s="13">
        <v>69.20154091214998</v>
      </c>
      <c r="AT38" s="13">
        <v>58.920573132518328</v>
      </c>
      <c r="AU38" s="13">
        <v>10.280967779631665</v>
      </c>
      <c r="AV38" s="13">
        <v>7.5444682473820466</v>
      </c>
      <c r="AW38" s="13">
        <v>2.7364995322496188</v>
      </c>
      <c r="AX38" s="13">
        <v>3.05576231245912</v>
      </c>
      <c r="AY38" s="13">
        <v>3.9650425222376424</v>
      </c>
      <c r="AZ38" s="13">
        <v>0.90928020977852231</v>
      </c>
      <c r="BA38" s="13">
        <v>-0.42705295307719632</v>
      </c>
      <c r="BB38" s="13">
        <v>0.14788126960010625</v>
      </c>
      <c r="BC38" s="13">
        <v>0.57493422267730254</v>
      </c>
      <c r="BD38" s="14">
        <v>3.4333410032159435</v>
      </c>
      <c r="BE38" s="2"/>
      <c r="BF38" s="2"/>
      <c r="BG38" s="2"/>
      <c r="BH38" s="106" t="s">
        <v>31</v>
      </c>
      <c r="BI38" s="13">
        <v>-0.29397405382178243</v>
      </c>
      <c r="BJ38" s="13">
        <v>1.6635198335810741E-2</v>
      </c>
      <c r="BK38" s="13">
        <v>0.31060925215759316</v>
      </c>
      <c r="BL38" s="13">
        <v>0.14259643639697672</v>
      </c>
      <c r="BM38" s="13">
        <v>3.3816576725543697</v>
      </c>
      <c r="BN38" s="13">
        <v>0.20306094808637992</v>
      </c>
      <c r="BO38" s="13">
        <v>4.9474262320372837E-2</v>
      </c>
      <c r="BP38" s="13">
        <v>7.3210997263999392E-2</v>
      </c>
      <c r="BQ38" s="13">
        <v>2.3736734943626554E-2</v>
      </c>
      <c r="BR38" s="13">
        <v>27.74269677539089</v>
      </c>
      <c r="BS38" s="13">
        <v>11.236249231094074</v>
      </c>
      <c r="BT38" s="2">
        <v>11.116819427700586</v>
      </c>
      <c r="BU38" s="11">
        <v>0.11942980339349081</v>
      </c>
      <c r="BV38" s="2"/>
      <c r="BW38" s="2"/>
      <c r="BX38" s="2"/>
      <c r="BY38" s="106" t="s">
        <v>31</v>
      </c>
      <c r="BZ38" s="13">
        <v>1.6080915677206387</v>
      </c>
      <c r="CA38" s="13">
        <v>1.5420130125217832</v>
      </c>
      <c r="CB38" s="13">
        <v>6.6078555198855332E-2</v>
      </c>
      <c r="CC38" s="13">
        <v>14.89835597657618</v>
      </c>
      <c r="CD38" s="13">
        <v>3.5005845597845204</v>
      </c>
      <c r="CE38" s="13">
        <v>3.4595891424963741</v>
      </c>
      <c r="CF38" s="13">
        <v>7.9381822742952846</v>
      </c>
      <c r="CG38" s="14">
        <v>100</v>
      </c>
      <c r="CH38" s="23"/>
      <c r="CI38" s="23"/>
      <c r="DY38" s="22"/>
      <c r="DZ38" s="22"/>
      <c r="EA38" s="22"/>
      <c r="EB38" s="22"/>
    </row>
    <row r="39" spans="2:132" ht="10.5" customHeight="1">
      <c r="B39" s="82" t="s">
        <v>32</v>
      </c>
      <c r="C39" s="1">
        <v>8483158</v>
      </c>
      <c r="D39" s="1">
        <v>7220715</v>
      </c>
      <c r="E39" s="1">
        <v>1262443</v>
      </c>
      <c r="F39" s="1">
        <v>925035</v>
      </c>
      <c r="G39" s="1">
        <v>337408</v>
      </c>
      <c r="H39" s="1">
        <v>787676</v>
      </c>
      <c r="I39" s="1">
        <v>960550</v>
      </c>
      <c r="J39" s="1">
        <v>172874</v>
      </c>
      <c r="K39" s="1">
        <v>-54883</v>
      </c>
      <c r="L39" s="1">
        <v>76043</v>
      </c>
      <c r="M39" s="1">
        <v>130926</v>
      </c>
      <c r="N39" s="37">
        <v>833367</v>
      </c>
      <c r="O39" s="1"/>
      <c r="P39" s="82" t="s">
        <v>32</v>
      </c>
      <c r="Q39" s="1">
        <v>-35875</v>
      </c>
      <c r="R39" s="1">
        <v>1663</v>
      </c>
      <c r="S39" s="1">
        <v>37538</v>
      </c>
      <c r="T39" s="1">
        <v>26638</v>
      </c>
      <c r="U39" s="1">
        <v>434592</v>
      </c>
      <c r="V39" s="1">
        <v>408012</v>
      </c>
      <c r="W39" s="1">
        <v>9192</v>
      </c>
      <c r="X39" s="1">
        <v>13602</v>
      </c>
      <c r="Y39" s="1">
        <v>4410</v>
      </c>
      <c r="Z39" s="1">
        <v>4391147.2881571837</v>
      </c>
      <c r="AA39" s="1">
        <v>2126177.2881571841</v>
      </c>
      <c r="AB39" s="1">
        <v>2122087.5283593051</v>
      </c>
      <c r="AC39" s="37">
        <v>4089.7597978791787</v>
      </c>
      <c r="AD39" s="10"/>
      <c r="AE39" s="82" t="s">
        <v>32</v>
      </c>
      <c r="AF39" s="64">
        <v>9902</v>
      </c>
      <c r="AG39" s="19">
        <v>-1572</v>
      </c>
      <c r="AH39" s="1">
        <v>11474</v>
      </c>
      <c r="AI39" s="1">
        <v>2255068</v>
      </c>
      <c r="AJ39" s="1">
        <v>862773</v>
      </c>
      <c r="AK39" s="1">
        <v>282100</v>
      </c>
      <c r="AL39" s="1">
        <v>1110195</v>
      </c>
      <c r="AM39" s="1">
        <v>13661981.288157184</v>
      </c>
      <c r="AN39" s="1">
        <v>5835</v>
      </c>
      <c r="AO39" s="10">
        <v>2341.3849679789519</v>
      </c>
      <c r="AR39" s="105" t="s">
        <v>32</v>
      </c>
      <c r="AS39" s="2">
        <v>62.093175368008893</v>
      </c>
      <c r="AT39" s="2">
        <v>52.852619599612829</v>
      </c>
      <c r="AU39" s="2">
        <v>9.2405557683960673</v>
      </c>
      <c r="AV39" s="2">
        <v>6.7708700552961645</v>
      </c>
      <c r="AW39" s="2">
        <v>2.4696857130999028</v>
      </c>
      <c r="AX39" s="2">
        <v>5.7654595141540179</v>
      </c>
      <c r="AY39" s="2">
        <v>7.0308250299877635</v>
      </c>
      <c r="AZ39" s="2">
        <v>1.265365515833746</v>
      </c>
      <c r="BA39" s="2">
        <v>-0.40172064975359789</v>
      </c>
      <c r="BB39" s="2">
        <v>0.55660301676681023</v>
      </c>
      <c r="BC39" s="2">
        <v>0.95832366652040812</v>
      </c>
      <c r="BD39" s="11">
        <v>6.0998985609971506</v>
      </c>
      <c r="BE39" s="2"/>
      <c r="BF39" s="2"/>
      <c r="BG39" s="2"/>
      <c r="BH39" s="105" t="s">
        <v>32</v>
      </c>
      <c r="BI39" s="2">
        <v>-0.26259002441394103</v>
      </c>
      <c r="BJ39" s="2">
        <v>1.2172465800707565E-2</v>
      </c>
      <c r="BK39" s="2">
        <v>0.27476249021464855</v>
      </c>
      <c r="BL39" s="2">
        <v>0.19497904028818286</v>
      </c>
      <c r="BM39" s="2">
        <v>3.1810320248112456</v>
      </c>
      <c r="BN39" s="2">
        <v>2.9864775203116629</v>
      </c>
      <c r="BO39" s="2">
        <v>6.728160291046538E-2</v>
      </c>
      <c r="BP39" s="2">
        <v>9.9560962009154735E-2</v>
      </c>
      <c r="BQ39" s="2">
        <v>3.2279359098689328E-2</v>
      </c>
      <c r="BR39" s="2">
        <v>32.14136511783709</v>
      </c>
      <c r="BS39" s="2">
        <v>15.562730202245625</v>
      </c>
      <c r="BT39" s="20">
        <v>15.532794867746052</v>
      </c>
      <c r="BU39" s="38">
        <v>2.9935334499574858E-2</v>
      </c>
      <c r="BV39" s="2"/>
      <c r="BW39" s="2"/>
      <c r="BX39" s="2"/>
      <c r="BY39" s="105" t="s">
        <v>32</v>
      </c>
      <c r="BZ39" s="2">
        <v>7.2478506529528738E-2</v>
      </c>
      <c r="CA39" s="2">
        <v>-1.1506383787560007E-2</v>
      </c>
      <c r="CB39" s="2">
        <v>8.3984890317088751E-2</v>
      </c>
      <c r="CC39" s="2">
        <v>16.506156409061941</v>
      </c>
      <c r="CD39" s="2">
        <v>6.3151382058171182</v>
      </c>
      <c r="CE39" s="2">
        <v>2.0648542407574291</v>
      </c>
      <c r="CF39" s="2">
        <v>8.1261639624873929</v>
      </c>
      <c r="CG39" s="11">
        <v>100</v>
      </c>
      <c r="CH39" s="23"/>
      <c r="CI39" s="23"/>
      <c r="DY39" s="22"/>
      <c r="DZ39" s="22"/>
      <c r="EA39" s="22"/>
      <c r="EB39" s="22"/>
    </row>
    <row r="40" spans="2:132" ht="10.5" customHeight="1">
      <c r="B40" s="82" t="s">
        <v>33</v>
      </c>
      <c r="C40" s="1">
        <v>7364269</v>
      </c>
      <c r="D40" s="1">
        <v>6269450</v>
      </c>
      <c r="E40" s="1">
        <v>1094819</v>
      </c>
      <c r="F40" s="1">
        <v>803011</v>
      </c>
      <c r="G40" s="1">
        <v>291808</v>
      </c>
      <c r="H40" s="1">
        <v>412291</v>
      </c>
      <c r="I40" s="1">
        <v>483508</v>
      </c>
      <c r="J40" s="1">
        <v>71217</v>
      </c>
      <c r="K40" s="1">
        <v>4033</v>
      </c>
      <c r="L40" s="1">
        <v>35003</v>
      </c>
      <c r="M40" s="1">
        <v>30970</v>
      </c>
      <c r="N40" s="10">
        <v>397223</v>
      </c>
      <c r="O40" s="1"/>
      <c r="P40" s="82" t="s">
        <v>33</v>
      </c>
      <c r="Q40" s="1">
        <v>-33411</v>
      </c>
      <c r="R40" s="1">
        <v>1542</v>
      </c>
      <c r="S40" s="1">
        <v>34953</v>
      </c>
      <c r="T40" s="1">
        <v>1603</v>
      </c>
      <c r="U40" s="1">
        <v>365931</v>
      </c>
      <c r="V40" s="1">
        <v>63100</v>
      </c>
      <c r="W40" s="1">
        <v>11035</v>
      </c>
      <c r="X40" s="1">
        <v>16329</v>
      </c>
      <c r="Y40" s="1">
        <v>5294</v>
      </c>
      <c r="Z40" s="1">
        <v>4268750.2608058639</v>
      </c>
      <c r="AA40" s="1">
        <v>2005985.2608058639</v>
      </c>
      <c r="AB40" s="1">
        <v>2002234.94692141</v>
      </c>
      <c r="AC40" s="10">
        <v>3750.3138844538353</v>
      </c>
      <c r="AD40" s="10"/>
      <c r="AE40" s="82" t="s">
        <v>33</v>
      </c>
      <c r="AF40" s="26">
        <v>46296</v>
      </c>
      <c r="AG40" s="1">
        <v>35776</v>
      </c>
      <c r="AH40" s="1">
        <v>10520</v>
      </c>
      <c r="AI40" s="1">
        <v>2216469</v>
      </c>
      <c r="AJ40" s="1">
        <v>866141</v>
      </c>
      <c r="AK40" s="1">
        <v>313683</v>
      </c>
      <c r="AL40" s="1">
        <v>1036645</v>
      </c>
      <c r="AM40" s="1">
        <v>12045310.260805864</v>
      </c>
      <c r="AN40" s="1">
        <v>5364</v>
      </c>
      <c r="AO40" s="10">
        <v>2245.5835683828977</v>
      </c>
      <c r="AR40" s="105" t="s">
        <v>33</v>
      </c>
      <c r="AS40" s="2">
        <v>61.138059880138862</v>
      </c>
      <c r="AT40" s="2">
        <v>52.048887610642225</v>
      </c>
      <c r="AU40" s="2">
        <v>9.0891722694966397</v>
      </c>
      <c r="AV40" s="2">
        <v>6.6665862697859346</v>
      </c>
      <c r="AW40" s="2">
        <v>2.4225859997107064</v>
      </c>
      <c r="AX40" s="2">
        <v>3.4228342074471119</v>
      </c>
      <c r="AY40" s="2">
        <v>4.0140767612544002</v>
      </c>
      <c r="AZ40" s="2">
        <v>0.59124255380728885</v>
      </c>
      <c r="BA40" s="2">
        <v>3.3481910491944288E-2</v>
      </c>
      <c r="BB40" s="2">
        <v>0.29059442423742271</v>
      </c>
      <c r="BC40" s="2">
        <v>0.25711251374547839</v>
      </c>
      <c r="BD40" s="11">
        <v>3.297739878835007</v>
      </c>
      <c r="BE40" s="2"/>
      <c r="BF40" s="2"/>
      <c r="BG40" s="2"/>
      <c r="BH40" s="105" t="s">
        <v>33</v>
      </c>
      <c r="BI40" s="2">
        <v>-0.27737766214885951</v>
      </c>
      <c r="BJ40" s="2">
        <v>1.2801662776736446E-2</v>
      </c>
      <c r="BK40" s="2">
        <v>0.290179324925596</v>
      </c>
      <c r="BL40" s="2">
        <v>1.3308083937165061E-2</v>
      </c>
      <c r="BM40" s="2">
        <v>3.0379541255213649</v>
      </c>
      <c r="BN40" s="2">
        <v>0.52385533152533703</v>
      </c>
      <c r="BO40" s="2">
        <v>9.161241812015998E-2</v>
      </c>
      <c r="BP40" s="2">
        <v>0.13556313325637448</v>
      </c>
      <c r="BQ40" s="2">
        <v>4.3950715136214492E-2</v>
      </c>
      <c r="BR40" s="2">
        <v>35.439105912414021</v>
      </c>
      <c r="BS40" s="2">
        <v>16.653662025901671</v>
      </c>
      <c r="BT40" s="2">
        <v>16.622526971650252</v>
      </c>
      <c r="BU40" s="11">
        <v>3.1135054251420578E-2</v>
      </c>
      <c r="BV40" s="2"/>
      <c r="BW40" s="2"/>
      <c r="BX40" s="2"/>
      <c r="BY40" s="105" t="s">
        <v>33</v>
      </c>
      <c r="BZ40" s="2">
        <v>0.38434875480660863</v>
      </c>
      <c r="CA40" s="2">
        <v>0.29701185959826398</v>
      </c>
      <c r="CB40" s="2">
        <v>8.7336895208344631E-2</v>
      </c>
      <c r="CC40" s="2">
        <v>18.401095131705741</v>
      </c>
      <c r="CD40" s="2">
        <v>7.1906906608983672</v>
      </c>
      <c r="CE40" s="2">
        <v>2.6041919486349019</v>
      </c>
      <c r="CF40" s="2">
        <v>8.6062125221724717</v>
      </c>
      <c r="CG40" s="11">
        <v>100</v>
      </c>
      <c r="CH40" s="23"/>
      <c r="CI40" s="23"/>
      <c r="DY40" s="22"/>
      <c r="DZ40" s="22"/>
      <c r="EA40" s="22"/>
      <c r="EB40" s="22"/>
    </row>
    <row r="41" spans="2:132" ht="10.5" customHeight="1">
      <c r="B41" s="82" t="s">
        <v>34</v>
      </c>
      <c r="C41" s="1">
        <v>53505511</v>
      </c>
      <c r="D41" s="1">
        <v>45558196</v>
      </c>
      <c r="E41" s="1">
        <v>7947315</v>
      </c>
      <c r="F41" s="1">
        <v>5829212</v>
      </c>
      <c r="G41" s="1">
        <v>2118103</v>
      </c>
      <c r="H41" s="1">
        <v>1823559</v>
      </c>
      <c r="I41" s="1">
        <v>3164235</v>
      </c>
      <c r="J41" s="1">
        <v>1340676</v>
      </c>
      <c r="K41" s="1">
        <v>-719863</v>
      </c>
      <c r="L41" s="1">
        <v>372790</v>
      </c>
      <c r="M41" s="1">
        <v>1092653</v>
      </c>
      <c r="N41" s="10">
        <v>2496306</v>
      </c>
      <c r="O41" s="1"/>
      <c r="P41" s="82" t="s">
        <v>34</v>
      </c>
      <c r="Q41" s="1">
        <v>-215563</v>
      </c>
      <c r="R41" s="1">
        <v>9856</v>
      </c>
      <c r="S41" s="1">
        <v>225419</v>
      </c>
      <c r="T41" s="1">
        <v>130732</v>
      </c>
      <c r="U41" s="1">
        <v>2220758</v>
      </c>
      <c r="V41" s="1">
        <v>360379</v>
      </c>
      <c r="W41" s="1">
        <v>47116</v>
      </c>
      <c r="X41" s="1">
        <v>69720</v>
      </c>
      <c r="Y41" s="1">
        <v>22604</v>
      </c>
      <c r="Z41" s="1">
        <v>23565284.523151673</v>
      </c>
      <c r="AA41" s="1">
        <v>15544710.523151673</v>
      </c>
      <c r="AB41" s="1">
        <v>15461880.809046321</v>
      </c>
      <c r="AC41" s="10">
        <v>82829.714105352425</v>
      </c>
      <c r="AD41" s="10"/>
      <c r="AE41" s="82" t="s">
        <v>34</v>
      </c>
      <c r="AF41" s="26">
        <v>282393</v>
      </c>
      <c r="AG41" s="1">
        <v>247460</v>
      </c>
      <c r="AH41" s="1">
        <v>34933</v>
      </c>
      <c r="AI41" s="1">
        <v>7738181</v>
      </c>
      <c r="AJ41" s="1">
        <v>1171135</v>
      </c>
      <c r="AK41" s="1">
        <v>1731328</v>
      </c>
      <c r="AL41" s="1">
        <v>4835718</v>
      </c>
      <c r="AM41" s="1">
        <v>78894354.523151666</v>
      </c>
      <c r="AN41" s="1">
        <v>28207</v>
      </c>
      <c r="AO41" s="10">
        <v>2796.9778609264249</v>
      </c>
      <c r="AR41" s="105" t="s">
        <v>34</v>
      </c>
      <c r="AS41" s="2">
        <v>67.819188487433195</v>
      </c>
      <c r="AT41" s="2">
        <v>57.745825129516561</v>
      </c>
      <c r="AU41" s="2">
        <v>10.073363357916628</v>
      </c>
      <c r="AV41" s="2">
        <v>7.3886300676804559</v>
      </c>
      <c r="AW41" s="2">
        <v>2.684733290236172</v>
      </c>
      <c r="AX41" s="2">
        <v>2.3113935224159468</v>
      </c>
      <c r="AY41" s="2">
        <v>4.0107242389206075</v>
      </c>
      <c r="AZ41" s="2">
        <v>1.6993307165046601</v>
      </c>
      <c r="BA41" s="2">
        <v>-0.91243917812744779</v>
      </c>
      <c r="BB41" s="2">
        <v>0.47251796691055281</v>
      </c>
      <c r="BC41" s="2">
        <v>1.3849571450380005</v>
      </c>
      <c r="BD41" s="11">
        <v>3.1641123310888553</v>
      </c>
      <c r="BE41" s="2"/>
      <c r="BF41" s="2"/>
      <c r="BG41" s="2"/>
      <c r="BH41" s="105" t="s">
        <v>34</v>
      </c>
      <c r="BI41" s="2">
        <v>-0.27322994313457843</v>
      </c>
      <c r="BJ41" s="2">
        <v>1.2492655602002221E-2</v>
      </c>
      <c r="BK41" s="2">
        <v>0.28572259873658062</v>
      </c>
      <c r="BL41" s="2">
        <v>0.16570513922087607</v>
      </c>
      <c r="BM41" s="2">
        <v>2.8148503317158329</v>
      </c>
      <c r="BN41" s="2">
        <v>0.45678680328672472</v>
      </c>
      <c r="BO41" s="2">
        <v>5.9720369454539034E-2</v>
      </c>
      <c r="BP41" s="2">
        <v>8.8371342184617993E-2</v>
      </c>
      <c r="BQ41" s="2">
        <v>2.8650972730078959E-2</v>
      </c>
      <c r="BR41" s="2">
        <v>29.869417990150875</v>
      </c>
      <c r="BS41" s="2">
        <v>19.70319754449611</v>
      </c>
      <c r="BT41" s="2">
        <v>19.598209406110307</v>
      </c>
      <c r="BU41" s="11">
        <v>0.1049881383858029</v>
      </c>
      <c r="BV41" s="2"/>
      <c r="BW41" s="2"/>
      <c r="BX41" s="2"/>
      <c r="BY41" s="105" t="s">
        <v>34</v>
      </c>
      <c r="BZ41" s="2">
        <v>0.3579381588287554</v>
      </c>
      <c r="CA41" s="2">
        <v>0.31365995893582282</v>
      </c>
      <c r="CB41" s="2">
        <v>4.4278199892932593E-2</v>
      </c>
      <c r="CC41" s="2">
        <v>9.8082822868260102</v>
      </c>
      <c r="CD41" s="2">
        <v>1.4844344783330836</v>
      </c>
      <c r="CE41" s="2">
        <v>2.1944890866582085</v>
      </c>
      <c r="CF41" s="2">
        <v>6.1293587218347181</v>
      </c>
      <c r="CG41" s="11">
        <v>100</v>
      </c>
      <c r="CH41" s="23"/>
      <c r="CI41" s="23"/>
      <c r="DY41" s="22"/>
      <c r="DZ41" s="22"/>
      <c r="EA41" s="22"/>
      <c r="EB41" s="22"/>
    </row>
    <row r="42" spans="2:132" ht="10.5" customHeight="1">
      <c r="B42" s="82" t="s">
        <v>35</v>
      </c>
      <c r="C42" s="1">
        <v>53931074</v>
      </c>
      <c r="D42" s="1">
        <v>45928245</v>
      </c>
      <c r="E42" s="1">
        <v>8002829</v>
      </c>
      <c r="F42" s="1">
        <v>5874153</v>
      </c>
      <c r="G42" s="1">
        <v>2128676</v>
      </c>
      <c r="H42" s="1">
        <v>1780041</v>
      </c>
      <c r="I42" s="1">
        <v>2763710</v>
      </c>
      <c r="J42" s="1">
        <v>983669</v>
      </c>
      <c r="K42" s="1">
        <v>-649233</v>
      </c>
      <c r="L42" s="1">
        <v>95159</v>
      </c>
      <c r="M42" s="1">
        <v>744392</v>
      </c>
      <c r="N42" s="10">
        <v>2403500</v>
      </c>
      <c r="O42" s="1"/>
      <c r="P42" s="82" t="s">
        <v>35</v>
      </c>
      <c r="Q42" s="1">
        <v>-217053</v>
      </c>
      <c r="R42" s="1">
        <v>9859</v>
      </c>
      <c r="S42" s="1">
        <v>226912</v>
      </c>
      <c r="T42" s="1">
        <v>75534</v>
      </c>
      <c r="U42" s="1">
        <v>2287646</v>
      </c>
      <c r="V42" s="1">
        <v>257373</v>
      </c>
      <c r="W42" s="1">
        <v>25774</v>
      </c>
      <c r="X42" s="1">
        <v>38139</v>
      </c>
      <c r="Y42" s="1">
        <v>12365</v>
      </c>
      <c r="Z42" s="1">
        <v>14422143.215088852</v>
      </c>
      <c r="AA42" s="1">
        <v>6531927.2150888527</v>
      </c>
      <c r="AB42" s="1">
        <v>6512466.1443159115</v>
      </c>
      <c r="AC42" s="10">
        <v>19461.070772941534</v>
      </c>
      <c r="AD42" s="10"/>
      <c r="AE42" s="82" t="s">
        <v>35</v>
      </c>
      <c r="AF42" s="26">
        <v>95692</v>
      </c>
      <c r="AG42" s="1">
        <v>81390</v>
      </c>
      <c r="AH42" s="1">
        <v>14302</v>
      </c>
      <c r="AI42" s="1">
        <v>7794524</v>
      </c>
      <c r="AJ42" s="1">
        <v>755556</v>
      </c>
      <c r="AK42" s="1">
        <v>2342680</v>
      </c>
      <c r="AL42" s="1">
        <v>4696288</v>
      </c>
      <c r="AM42" s="1">
        <v>70133258.215088844</v>
      </c>
      <c r="AN42" s="1">
        <v>28856</v>
      </c>
      <c r="AO42" s="10">
        <v>2430.4566889066</v>
      </c>
      <c r="AR42" s="105" t="s">
        <v>35</v>
      </c>
      <c r="AS42" s="2">
        <v>76.898001565250212</v>
      </c>
      <c r="AT42" s="2">
        <v>65.487111491590085</v>
      </c>
      <c r="AU42" s="2">
        <v>11.410890073660129</v>
      </c>
      <c r="AV42" s="2">
        <v>8.3757024120921333</v>
      </c>
      <c r="AW42" s="2">
        <v>3.0351876615679965</v>
      </c>
      <c r="AX42" s="2">
        <v>2.5380839922492471</v>
      </c>
      <c r="AY42" s="2">
        <v>3.940655361432218</v>
      </c>
      <c r="AZ42" s="2">
        <v>1.4025713691829709</v>
      </c>
      <c r="BA42" s="2">
        <v>-0.92571344398244493</v>
      </c>
      <c r="BB42" s="2">
        <v>0.13568313011804004</v>
      </c>
      <c r="BC42" s="2">
        <v>1.0613965741004852</v>
      </c>
      <c r="BD42" s="11">
        <v>3.4270473968695474</v>
      </c>
      <c r="BE42" s="2"/>
      <c r="BF42" s="2"/>
      <c r="BG42" s="2"/>
      <c r="BH42" s="105" t="s">
        <v>35</v>
      </c>
      <c r="BI42" s="2">
        <v>-0.30948654821415678</v>
      </c>
      <c r="BJ42" s="2">
        <v>1.4057524562403521E-2</v>
      </c>
      <c r="BK42" s="2">
        <v>0.32354407277656028</v>
      </c>
      <c r="BL42" s="2">
        <v>0.10770068569800058</v>
      </c>
      <c r="BM42" s="2">
        <v>3.26185615529812</v>
      </c>
      <c r="BN42" s="2">
        <v>0.36697710408758311</v>
      </c>
      <c r="BO42" s="2">
        <v>3.6750039362145083E-2</v>
      </c>
      <c r="BP42" s="2">
        <v>5.4380761668070585E-2</v>
      </c>
      <c r="BQ42" s="2">
        <v>1.7630722305925505E-2</v>
      </c>
      <c r="BR42" s="2">
        <v>20.56391444250054</v>
      </c>
      <c r="BS42" s="2">
        <v>9.3135944077435422</v>
      </c>
      <c r="BT42" s="2">
        <v>9.2858457029660499</v>
      </c>
      <c r="BU42" s="11">
        <v>2.7748704777492531E-2</v>
      </c>
      <c r="BV42" s="2"/>
      <c r="BW42" s="2"/>
      <c r="BX42" s="2"/>
      <c r="BY42" s="105" t="s">
        <v>35</v>
      </c>
      <c r="BZ42" s="2">
        <v>0.13644311192063271</v>
      </c>
      <c r="CA42" s="2">
        <v>0.1160505045272363</v>
      </c>
      <c r="CB42" s="2">
        <v>2.0392607393396406E-2</v>
      </c>
      <c r="CC42" s="2">
        <v>11.113876922836367</v>
      </c>
      <c r="CD42" s="2">
        <v>1.0773148421007561</v>
      </c>
      <c r="CE42" s="2">
        <v>3.3403267716656337</v>
      </c>
      <c r="CF42" s="2">
        <v>6.6962353090699782</v>
      </c>
      <c r="CG42" s="11">
        <v>100</v>
      </c>
      <c r="CH42" s="23"/>
      <c r="CI42" s="23"/>
      <c r="DY42" s="22"/>
      <c r="DZ42" s="22"/>
      <c r="EA42" s="22"/>
      <c r="EB42" s="22"/>
    </row>
    <row r="43" spans="2:132" ht="10.5" customHeight="1">
      <c r="B43" s="82" t="s">
        <v>36</v>
      </c>
      <c r="C43" s="1">
        <v>46093053</v>
      </c>
      <c r="D43" s="1">
        <v>39252256</v>
      </c>
      <c r="E43" s="1">
        <v>6840797</v>
      </c>
      <c r="F43" s="1">
        <v>5021756</v>
      </c>
      <c r="G43" s="1">
        <v>1819041</v>
      </c>
      <c r="H43" s="1">
        <v>1544792</v>
      </c>
      <c r="I43" s="1">
        <v>2444072</v>
      </c>
      <c r="J43" s="1">
        <v>899280</v>
      </c>
      <c r="K43" s="1">
        <v>-639258</v>
      </c>
      <c r="L43" s="1">
        <v>74671</v>
      </c>
      <c r="M43" s="1">
        <v>713929</v>
      </c>
      <c r="N43" s="10">
        <v>2150077</v>
      </c>
      <c r="O43" s="1"/>
      <c r="P43" s="82" t="s">
        <v>36</v>
      </c>
      <c r="Q43" s="1">
        <v>-161717</v>
      </c>
      <c r="R43" s="1">
        <v>7335</v>
      </c>
      <c r="S43" s="1">
        <v>169052</v>
      </c>
      <c r="T43" s="1">
        <v>190459</v>
      </c>
      <c r="U43" s="1">
        <v>1902851</v>
      </c>
      <c r="V43" s="1">
        <v>218484</v>
      </c>
      <c r="W43" s="1">
        <v>33973</v>
      </c>
      <c r="X43" s="1">
        <v>50272</v>
      </c>
      <c r="Y43" s="1">
        <v>16299</v>
      </c>
      <c r="Z43" s="1">
        <v>13286147.587199045</v>
      </c>
      <c r="AA43" s="1">
        <v>4834108.5871990453</v>
      </c>
      <c r="AB43" s="1">
        <v>4807845.3111876789</v>
      </c>
      <c r="AC43" s="10">
        <v>26263.276011366033</v>
      </c>
      <c r="AD43" s="10"/>
      <c r="AE43" s="82" t="s">
        <v>36</v>
      </c>
      <c r="AF43" s="26">
        <v>1615776</v>
      </c>
      <c r="AG43" s="1">
        <v>1599795</v>
      </c>
      <c r="AH43" s="1">
        <v>15981</v>
      </c>
      <c r="AI43" s="1">
        <v>6836263</v>
      </c>
      <c r="AJ43" s="1">
        <v>807629</v>
      </c>
      <c r="AK43" s="1">
        <v>1855056</v>
      </c>
      <c r="AL43" s="1">
        <v>4173578</v>
      </c>
      <c r="AM43" s="1">
        <v>60923992.587199047</v>
      </c>
      <c r="AN43" s="1">
        <v>22066</v>
      </c>
      <c r="AO43" s="10">
        <v>2760.9894220610463</v>
      </c>
      <c r="AR43" s="105" t="s">
        <v>36</v>
      </c>
      <c r="AS43" s="2">
        <v>75.656651907749023</v>
      </c>
      <c r="AT43" s="2">
        <v>64.428239734648358</v>
      </c>
      <c r="AU43" s="2">
        <v>11.228412173100658</v>
      </c>
      <c r="AV43" s="2">
        <v>8.2426574273058044</v>
      </c>
      <c r="AW43" s="2">
        <v>2.985754745794853</v>
      </c>
      <c r="AX43" s="2">
        <v>2.5356053246001178</v>
      </c>
      <c r="AY43" s="2">
        <v>4.0116740486137026</v>
      </c>
      <c r="AZ43" s="2">
        <v>1.4760687240135848</v>
      </c>
      <c r="BA43" s="2">
        <v>-1.0492713508311939</v>
      </c>
      <c r="BB43" s="2">
        <v>0.12256419323327372</v>
      </c>
      <c r="BC43" s="2">
        <v>1.1718355440644679</v>
      </c>
      <c r="BD43" s="11">
        <v>3.5291137509129045</v>
      </c>
      <c r="BE43" s="2"/>
      <c r="BF43" s="2"/>
      <c r="BG43" s="2"/>
      <c r="BH43" s="105" t="s">
        <v>36</v>
      </c>
      <c r="BI43" s="2">
        <v>-0.26544058117750297</v>
      </c>
      <c r="BJ43" s="2">
        <v>1.2039591774130021E-2</v>
      </c>
      <c r="BK43" s="2">
        <v>0.27748017295163302</v>
      </c>
      <c r="BL43" s="2">
        <v>0.31261739737001087</v>
      </c>
      <c r="BM43" s="2">
        <v>3.1233195974090093</v>
      </c>
      <c r="BN43" s="2">
        <v>0.35861733731138701</v>
      </c>
      <c r="BO43" s="2">
        <v>5.5762924518407524E-2</v>
      </c>
      <c r="BP43" s="2">
        <v>8.2515931515891539E-2</v>
      </c>
      <c r="BQ43" s="2">
        <v>2.6753006997484008E-2</v>
      </c>
      <c r="BR43" s="2">
        <v>21.807742767650858</v>
      </c>
      <c r="BS43" s="2">
        <v>7.9346549395627699</v>
      </c>
      <c r="BT43" s="2">
        <v>7.8915466748281897</v>
      </c>
      <c r="BU43" s="11">
        <v>4.3108264734580612E-2</v>
      </c>
      <c r="BV43" s="2"/>
      <c r="BW43" s="2"/>
      <c r="BX43" s="2"/>
      <c r="BY43" s="105" t="s">
        <v>36</v>
      </c>
      <c r="BZ43" s="2">
        <v>2.6521177148516304</v>
      </c>
      <c r="CA43" s="2">
        <v>2.6258866697061127</v>
      </c>
      <c r="CB43" s="2">
        <v>2.6231045145517638E-2</v>
      </c>
      <c r="CC43" s="2">
        <v>11.220970113236458</v>
      </c>
      <c r="CD43" s="2">
        <v>1.3256337375526728</v>
      </c>
      <c r="CE43" s="2">
        <v>3.0448693876142521</v>
      </c>
      <c r="CF43" s="2">
        <v>6.8504669880695328</v>
      </c>
      <c r="CG43" s="11">
        <v>100</v>
      </c>
      <c r="CH43" s="23"/>
      <c r="CI43" s="23"/>
      <c r="DY43" s="22"/>
      <c r="DZ43" s="22"/>
      <c r="EA43" s="22"/>
      <c r="EB43" s="22"/>
    </row>
    <row r="44" spans="2:132" ht="10.5" customHeight="1">
      <c r="B44" s="82" t="s">
        <v>37</v>
      </c>
      <c r="C44" s="1">
        <v>23943715</v>
      </c>
      <c r="D44" s="1">
        <v>20385809</v>
      </c>
      <c r="E44" s="1">
        <v>3557906</v>
      </c>
      <c r="F44" s="1">
        <v>2610740</v>
      </c>
      <c r="G44" s="1">
        <v>947166</v>
      </c>
      <c r="H44" s="1">
        <v>918054</v>
      </c>
      <c r="I44" s="1">
        <v>1394759</v>
      </c>
      <c r="J44" s="1">
        <v>476705</v>
      </c>
      <c r="K44" s="1">
        <v>-276233</v>
      </c>
      <c r="L44" s="1">
        <v>86781</v>
      </c>
      <c r="M44" s="1">
        <v>363014</v>
      </c>
      <c r="N44" s="10">
        <v>1172867</v>
      </c>
      <c r="O44" s="1"/>
      <c r="P44" s="82" t="s">
        <v>37</v>
      </c>
      <c r="Q44" s="1">
        <v>-98925</v>
      </c>
      <c r="R44" s="1">
        <v>4489</v>
      </c>
      <c r="S44" s="1">
        <v>103414</v>
      </c>
      <c r="T44" s="1">
        <v>151545</v>
      </c>
      <c r="U44" s="1">
        <v>1091559</v>
      </c>
      <c r="V44" s="1">
        <v>28688</v>
      </c>
      <c r="W44" s="1">
        <v>21420</v>
      </c>
      <c r="X44" s="1">
        <v>31697</v>
      </c>
      <c r="Y44" s="1">
        <v>10277</v>
      </c>
      <c r="Z44" s="1">
        <v>8075107.5915966984</v>
      </c>
      <c r="AA44" s="1">
        <v>3289875.5915966989</v>
      </c>
      <c r="AB44" s="1">
        <v>3274125.1260846467</v>
      </c>
      <c r="AC44" s="10">
        <v>15750.465512052371</v>
      </c>
      <c r="AD44" s="10"/>
      <c r="AE44" s="82" t="s">
        <v>37</v>
      </c>
      <c r="AF44" s="26">
        <v>-59110</v>
      </c>
      <c r="AG44" s="1">
        <v>-77814</v>
      </c>
      <c r="AH44" s="1">
        <v>18704</v>
      </c>
      <c r="AI44" s="1">
        <v>4844342</v>
      </c>
      <c r="AJ44" s="1">
        <v>866712</v>
      </c>
      <c r="AK44" s="1">
        <v>1107089</v>
      </c>
      <c r="AL44" s="1">
        <v>2870541</v>
      </c>
      <c r="AM44" s="1">
        <v>32936876.5915967</v>
      </c>
      <c r="AN44" s="1">
        <v>14013</v>
      </c>
      <c r="AO44" s="10">
        <v>2350.4514801681794</v>
      </c>
      <c r="AR44" s="105" t="s">
        <v>37</v>
      </c>
      <c r="AS44" s="2">
        <v>72.695766805371107</v>
      </c>
      <c r="AT44" s="2">
        <v>61.893570701239788</v>
      </c>
      <c r="AU44" s="2">
        <v>10.802196104131321</v>
      </c>
      <c r="AV44" s="2">
        <v>7.9264953759036372</v>
      </c>
      <c r="AW44" s="2">
        <v>2.8757007282276841</v>
      </c>
      <c r="AX44" s="2">
        <v>2.7873134765736296</v>
      </c>
      <c r="AY44" s="2">
        <v>4.234642577966393</v>
      </c>
      <c r="AZ44" s="2">
        <v>1.4473291013927636</v>
      </c>
      <c r="BA44" s="2">
        <v>-0.8386739381064332</v>
      </c>
      <c r="BB44" s="2">
        <v>0.26347671358170233</v>
      </c>
      <c r="BC44" s="2">
        <v>1.1021506516881356</v>
      </c>
      <c r="BD44" s="11">
        <v>3.5609539257260283</v>
      </c>
      <c r="BE44" s="2"/>
      <c r="BF44" s="2"/>
      <c r="BG44" s="2"/>
      <c r="BH44" s="105" t="s">
        <v>37</v>
      </c>
      <c r="BI44" s="2">
        <v>-0.30034724065256108</v>
      </c>
      <c r="BJ44" s="2">
        <v>1.3629100462869312E-2</v>
      </c>
      <c r="BK44" s="2">
        <v>0.31397634111543038</v>
      </c>
      <c r="BL44" s="2">
        <v>0.46010738018390063</v>
      </c>
      <c r="BM44" s="2">
        <v>3.3140938454330948</v>
      </c>
      <c r="BN44" s="2">
        <v>8.7099940761593858E-2</v>
      </c>
      <c r="BO44" s="2">
        <v>6.5033488954034449E-2</v>
      </c>
      <c r="BP44" s="2">
        <v>9.6235597543232035E-2</v>
      </c>
      <c r="BQ44" s="2">
        <v>3.1202108589197575E-2</v>
      </c>
      <c r="BR44" s="2">
        <v>24.516919718055259</v>
      </c>
      <c r="BS44" s="2">
        <v>9.9884261412815807</v>
      </c>
      <c r="BT44" s="2">
        <v>9.9406059860575411</v>
      </c>
      <c r="BU44" s="11">
        <v>4.7820155224041011E-2</v>
      </c>
      <c r="BV44" s="2"/>
      <c r="BW44" s="2"/>
      <c r="BX44" s="2"/>
      <c r="BY44" s="105" t="s">
        <v>37</v>
      </c>
      <c r="BZ44" s="2">
        <v>-0.17946449729565717</v>
      </c>
      <c r="CA44" s="2">
        <v>-0.2362519098725134</v>
      </c>
      <c r="CB44" s="2">
        <v>5.6787412576856232E-2</v>
      </c>
      <c r="CC44" s="2">
        <v>14.707958074069335</v>
      </c>
      <c r="CD44" s="2">
        <v>2.6314334863832451</v>
      </c>
      <c r="CE44" s="2">
        <v>3.361244642980068</v>
      </c>
      <c r="CF44" s="2">
        <v>8.7152799447060225</v>
      </c>
      <c r="CG44" s="11">
        <v>100</v>
      </c>
      <c r="CH44" s="23"/>
      <c r="CI44" s="23"/>
      <c r="DY44" s="22"/>
      <c r="DZ44" s="22"/>
      <c r="EA44" s="22"/>
      <c r="EB44" s="22"/>
    </row>
    <row r="45" spans="2:132" ht="10.5" customHeight="1">
      <c r="B45" s="83" t="s">
        <v>38</v>
      </c>
      <c r="C45" s="3">
        <v>55498719</v>
      </c>
      <c r="D45" s="3">
        <v>47261461</v>
      </c>
      <c r="E45" s="3">
        <v>8237258</v>
      </c>
      <c r="F45" s="3">
        <v>6046250</v>
      </c>
      <c r="G45" s="3">
        <v>2191008</v>
      </c>
      <c r="H45" s="3">
        <v>2872719</v>
      </c>
      <c r="I45" s="3">
        <v>5094452</v>
      </c>
      <c r="J45" s="3">
        <v>2221733</v>
      </c>
      <c r="K45" s="3">
        <v>112802</v>
      </c>
      <c r="L45" s="3">
        <v>2091131</v>
      </c>
      <c r="M45" s="3">
        <v>1978329</v>
      </c>
      <c r="N45" s="12">
        <v>2713383</v>
      </c>
      <c r="O45" s="1"/>
      <c r="P45" s="83" t="s">
        <v>38</v>
      </c>
      <c r="Q45" s="3">
        <v>-211429</v>
      </c>
      <c r="R45" s="3">
        <v>9650</v>
      </c>
      <c r="S45" s="3">
        <v>221079</v>
      </c>
      <c r="T45" s="3">
        <v>232233</v>
      </c>
      <c r="U45" s="3">
        <v>2452497</v>
      </c>
      <c r="V45" s="3">
        <v>240082</v>
      </c>
      <c r="W45" s="3">
        <v>46534</v>
      </c>
      <c r="X45" s="3">
        <v>68859</v>
      </c>
      <c r="Y45" s="3">
        <v>22325</v>
      </c>
      <c r="Z45" s="3">
        <v>17606347.169557694</v>
      </c>
      <c r="AA45" s="3">
        <v>8490516.1695576943</v>
      </c>
      <c r="AB45" s="3">
        <v>8459105.0112415142</v>
      </c>
      <c r="AC45" s="12">
        <v>31411.158316180004</v>
      </c>
      <c r="AD45" s="10"/>
      <c r="AE45" s="83" t="s">
        <v>38</v>
      </c>
      <c r="AF45" s="27">
        <v>1102086</v>
      </c>
      <c r="AG45" s="3">
        <v>1058914</v>
      </c>
      <c r="AH45" s="3">
        <v>43172</v>
      </c>
      <c r="AI45" s="3">
        <v>8013745</v>
      </c>
      <c r="AJ45" s="3">
        <v>616116</v>
      </c>
      <c r="AK45" s="3">
        <v>2154451</v>
      </c>
      <c r="AL45" s="3">
        <v>5243178</v>
      </c>
      <c r="AM45" s="3">
        <v>75977785.169557691</v>
      </c>
      <c r="AN45" s="3">
        <v>27801</v>
      </c>
      <c r="AO45" s="12">
        <v>2732.915548705359</v>
      </c>
      <c r="AR45" s="106" t="s">
        <v>38</v>
      </c>
      <c r="AS45" s="13">
        <v>73.045981632848239</v>
      </c>
      <c r="AT45" s="13">
        <v>62.204315240998142</v>
      </c>
      <c r="AU45" s="13">
        <v>10.841666391850092</v>
      </c>
      <c r="AV45" s="13">
        <v>7.957918207942936</v>
      </c>
      <c r="AW45" s="13">
        <v>2.8837481839071555</v>
      </c>
      <c r="AX45" s="13">
        <v>3.780998608460389</v>
      </c>
      <c r="AY45" s="13">
        <v>6.7051862444145236</v>
      </c>
      <c r="AZ45" s="13">
        <v>2.9241876359541346</v>
      </c>
      <c r="BA45" s="13">
        <v>0.14846708119782992</v>
      </c>
      <c r="BB45" s="13">
        <v>2.7522926541399912</v>
      </c>
      <c r="BC45" s="13">
        <v>2.6038255729421613</v>
      </c>
      <c r="BD45" s="14">
        <v>3.5712846774153948</v>
      </c>
      <c r="BE45" s="2"/>
      <c r="BF45" s="2"/>
      <c r="BG45" s="2"/>
      <c r="BH45" s="106" t="s">
        <v>38</v>
      </c>
      <c r="BI45" s="13">
        <v>-0.27827739322508455</v>
      </c>
      <c r="BJ45" s="13">
        <v>1.2701080952102435E-2</v>
      </c>
      <c r="BK45" s="13">
        <v>0.29097847417718697</v>
      </c>
      <c r="BL45" s="13">
        <v>0.30565908111394868</v>
      </c>
      <c r="BM45" s="13">
        <v>3.2279132571801412</v>
      </c>
      <c r="BN45" s="13">
        <v>0.31598973234638927</v>
      </c>
      <c r="BO45" s="13">
        <v>6.1246849847164213E-2</v>
      </c>
      <c r="BP45" s="13">
        <v>9.063043868195042E-2</v>
      </c>
      <c r="BQ45" s="13">
        <v>2.9383588834786201E-2</v>
      </c>
      <c r="BR45" s="13">
        <v>23.173019758691382</v>
      </c>
      <c r="BS45" s="13">
        <v>11.174998258516784</v>
      </c>
      <c r="BT45" s="13">
        <v>11.133655702602471</v>
      </c>
      <c r="BU45" s="14">
        <v>4.1342555914311692E-2</v>
      </c>
      <c r="BV45" s="2"/>
      <c r="BW45" s="2"/>
      <c r="BX45" s="2"/>
      <c r="BY45" s="106" t="s">
        <v>38</v>
      </c>
      <c r="BZ45" s="13">
        <v>1.4505371504848459</v>
      </c>
      <c r="CA45" s="13">
        <v>1.3937152782709425</v>
      </c>
      <c r="CB45" s="13">
        <v>5.6821872213903238E-2</v>
      </c>
      <c r="CC45" s="13">
        <v>10.547484349689753</v>
      </c>
      <c r="CD45" s="13">
        <v>0.8109159784337352</v>
      </c>
      <c r="CE45" s="13">
        <v>2.835632803972854</v>
      </c>
      <c r="CF45" s="13">
        <v>6.9009355672831649</v>
      </c>
      <c r="CG45" s="14">
        <v>100</v>
      </c>
      <c r="CH45" s="23"/>
      <c r="CI45" s="23"/>
      <c r="DY45" s="22"/>
      <c r="DZ45" s="22"/>
      <c r="EA45" s="22"/>
      <c r="EB45" s="22"/>
    </row>
    <row r="46" spans="2:132" ht="10.5" customHeight="1">
      <c r="B46" s="82" t="s">
        <v>39</v>
      </c>
      <c r="C46" s="1">
        <v>15913358</v>
      </c>
      <c r="D46" s="1">
        <v>13554132</v>
      </c>
      <c r="E46" s="1">
        <v>2359226</v>
      </c>
      <c r="F46" s="1">
        <v>1731215</v>
      </c>
      <c r="G46" s="1">
        <v>628011</v>
      </c>
      <c r="H46" s="1">
        <v>1218032</v>
      </c>
      <c r="I46" s="1">
        <v>2289280</v>
      </c>
      <c r="J46" s="1">
        <v>1071248</v>
      </c>
      <c r="K46" s="1">
        <v>-115153</v>
      </c>
      <c r="L46" s="1">
        <v>867908</v>
      </c>
      <c r="M46" s="1">
        <v>983061</v>
      </c>
      <c r="N46" s="10">
        <v>1313272</v>
      </c>
      <c r="O46" s="1"/>
      <c r="P46" s="82" t="s">
        <v>39</v>
      </c>
      <c r="Q46" s="1">
        <v>-74462</v>
      </c>
      <c r="R46" s="1">
        <v>4171</v>
      </c>
      <c r="S46" s="1">
        <v>78633</v>
      </c>
      <c r="T46" s="1">
        <v>68855</v>
      </c>
      <c r="U46" s="1">
        <v>811297</v>
      </c>
      <c r="V46" s="1">
        <v>507582</v>
      </c>
      <c r="W46" s="1">
        <v>19913</v>
      </c>
      <c r="X46" s="1">
        <v>29467</v>
      </c>
      <c r="Y46" s="1">
        <v>9554</v>
      </c>
      <c r="Z46" s="1">
        <v>6005928.4174364749</v>
      </c>
      <c r="AA46" s="1">
        <v>2565346.4174364749</v>
      </c>
      <c r="AB46" s="1">
        <v>2497650.9047112083</v>
      </c>
      <c r="AC46" s="10">
        <v>67695.512725266861</v>
      </c>
      <c r="AD46" s="10"/>
      <c r="AE46" s="82" t="s">
        <v>39</v>
      </c>
      <c r="AF46" s="1">
        <v>85952</v>
      </c>
      <c r="AG46" s="1">
        <v>68178</v>
      </c>
      <c r="AH46" s="1">
        <v>17774</v>
      </c>
      <c r="AI46" s="1">
        <v>3354630</v>
      </c>
      <c r="AJ46" s="1">
        <v>702912</v>
      </c>
      <c r="AK46" s="1">
        <v>828524</v>
      </c>
      <c r="AL46" s="1">
        <v>1823194</v>
      </c>
      <c r="AM46" s="1">
        <v>23137318.417436473</v>
      </c>
      <c r="AN46" s="1">
        <v>10000</v>
      </c>
      <c r="AO46" s="10">
        <v>2313.7318417436472</v>
      </c>
      <c r="AR46" s="105" t="s">
        <v>39</v>
      </c>
      <c r="AS46" s="2">
        <v>68.777883905541799</v>
      </c>
      <c r="AT46" s="2">
        <v>58.581257151154972</v>
      </c>
      <c r="AU46" s="2">
        <v>10.196626754386836</v>
      </c>
      <c r="AV46" s="2">
        <v>7.4823493750051098</v>
      </c>
      <c r="AW46" s="2">
        <v>2.7142773793817252</v>
      </c>
      <c r="AX46" s="2">
        <v>5.2643611417046543</v>
      </c>
      <c r="AY46" s="2">
        <v>9.8943186012203554</v>
      </c>
      <c r="AZ46" s="2">
        <v>4.6299574595157003</v>
      </c>
      <c r="BA46" s="2">
        <v>-0.49769380324221041</v>
      </c>
      <c r="BB46" s="2">
        <v>3.7511174991909932</v>
      </c>
      <c r="BC46" s="2">
        <v>4.2488113024332028</v>
      </c>
      <c r="BD46" s="11">
        <v>5.6759905201905658</v>
      </c>
      <c r="BE46" s="2"/>
      <c r="BF46" s="2"/>
      <c r="BG46" s="2"/>
      <c r="BH46" s="105" t="s">
        <v>39</v>
      </c>
      <c r="BI46" s="2">
        <v>-0.32182640467049467</v>
      </c>
      <c r="BJ46" s="2">
        <v>1.8027153902401671E-2</v>
      </c>
      <c r="BK46" s="2">
        <v>0.33985355857289634</v>
      </c>
      <c r="BL46" s="2">
        <v>0.29759282712775526</v>
      </c>
      <c r="BM46" s="2">
        <v>3.5064435098433879</v>
      </c>
      <c r="BN46" s="2">
        <v>2.1937805878899175</v>
      </c>
      <c r="BO46" s="2">
        <v>8.6064424756299329E-2</v>
      </c>
      <c r="BP46" s="2">
        <v>0.12735702326590029</v>
      </c>
      <c r="BQ46" s="2">
        <v>4.1292598509600958E-2</v>
      </c>
      <c r="BR46" s="2">
        <v>25.957754952753547</v>
      </c>
      <c r="BS46" s="2">
        <v>11.087483740134765</v>
      </c>
      <c r="BT46" s="2">
        <v>10.794902242556157</v>
      </c>
      <c r="BU46" s="11">
        <v>0.29258149757860863</v>
      </c>
      <c r="BV46" s="2"/>
      <c r="BW46" s="2"/>
      <c r="BX46" s="2"/>
      <c r="BY46" s="105" t="s">
        <v>39</v>
      </c>
      <c r="BZ46" s="2">
        <v>0.37148643783726409</v>
      </c>
      <c r="CA46" s="2">
        <v>0.29466681821096652</v>
      </c>
      <c r="CB46" s="2">
        <v>7.6819619626297617E-2</v>
      </c>
      <c r="CC46" s="2">
        <v>14.49878477478152</v>
      </c>
      <c r="CD46" s="2">
        <v>3.0380011517249974</v>
      </c>
      <c r="CE46" s="2">
        <v>3.5808989834172724</v>
      </c>
      <c r="CF46" s="2">
        <v>7.8798846396392506</v>
      </c>
      <c r="CG46" s="11">
        <v>100</v>
      </c>
      <c r="CH46" s="23"/>
      <c r="CI46" s="23"/>
      <c r="DY46" s="22"/>
      <c r="DZ46" s="22"/>
      <c r="EA46" s="22"/>
      <c r="EB46" s="22"/>
    </row>
    <row r="47" spans="2:132" ht="10.5" customHeight="1">
      <c r="B47" s="82" t="s">
        <v>40</v>
      </c>
      <c r="C47" s="1">
        <v>27687154</v>
      </c>
      <c r="D47" s="1">
        <v>23577953</v>
      </c>
      <c r="E47" s="1">
        <v>4109201</v>
      </c>
      <c r="F47" s="1">
        <v>3015456</v>
      </c>
      <c r="G47" s="1">
        <v>1093745</v>
      </c>
      <c r="H47" s="1">
        <v>1952351</v>
      </c>
      <c r="I47" s="1">
        <v>2718281</v>
      </c>
      <c r="J47" s="1">
        <v>765930</v>
      </c>
      <c r="K47" s="1">
        <v>-246367</v>
      </c>
      <c r="L47" s="1">
        <v>350643</v>
      </c>
      <c r="M47" s="1">
        <v>597010</v>
      </c>
      <c r="N47" s="10">
        <v>2143634</v>
      </c>
      <c r="O47" s="1"/>
      <c r="P47" s="82" t="s">
        <v>40</v>
      </c>
      <c r="Q47" s="1">
        <v>-134818</v>
      </c>
      <c r="R47" s="1">
        <v>7675</v>
      </c>
      <c r="S47" s="1">
        <v>142493</v>
      </c>
      <c r="T47" s="1">
        <v>254342</v>
      </c>
      <c r="U47" s="1">
        <v>1427866</v>
      </c>
      <c r="V47" s="1">
        <v>596244</v>
      </c>
      <c r="W47" s="1">
        <v>55084</v>
      </c>
      <c r="X47" s="1">
        <v>81511</v>
      </c>
      <c r="Y47" s="1">
        <v>26427</v>
      </c>
      <c r="Z47" s="1">
        <v>10744301.126674401</v>
      </c>
      <c r="AA47" s="1">
        <v>4585509.1266744006</v>
      </c>
      <c r="AB47" s="1">
        <v>4553814.18304657</v>
      </c>
      <c r="AC47" s="10">
        <v>31694.943627830129</v>
      </c>
      <c r="AD47" s="10"/>
      <c r="AE47" s="82" t="s">
        <v>40</v>
      </c>
      <c r="AF47" s="1">
        <v>135264</v>
      </c>
      <c r="AG47" s="1">
        <v>105716</v>
      </c>
      <c r="AH47" s="1">
        <v>29548</v>
      </c>
      <c r="AI47" s="1">
        <v>6023528</v>
      </c>
      <c r="AJ47" s="1">
        <v>1262988</v>
      </c>
      <c r="AK47" s="1">
        <v>1188410</v>
      </c>
      <c r="AL47" s="1">
        <v>3572130</v>
      </c>
      <c r="AM47" s="1">
        <v>40383806.126674399</v>
      </c>
      <c r="AN47" s="1">
        <v>18538</v>
      </c>
      <c r="AO47" s="10">
        <v>2178.4338184633939</v>
      </c>
      <c r="AR47" s="105" t="s">
        <v>40</v>
      </c>
      <c r="AS47" s="2">
        <v>68.560040906377125</v>
      </c>
      <c r="AT47" s="2">
        <v>58.384672623579782</v>
      </c>
      <c r="AU47" s="2">
        <v>10.175368282797351</v>
      </c>
      <c r="AV47" s="2">
        <v>7.4669930579134398</v>
      </c>
      <c r="AW47" s="2">
        <v>2.7083752248839099</v>
      </c>
      <c r="AX47" s="2">
        <v>4.8344898296013481</v>
      </c>
      <c r="AY47" s="2">
        <v>6.7311164070900071</v>
      </c>
      <c r="AZ47" s="2">
        <v>1.8966265774886588</v>
      </c>
      <c r="BA47" s="2">
        <v>-0.61006384397549174</v>
      </c>
      <c r="BB47" s="2">
        <v>0.86827625632937189</v>
      </c>
      <c r="BC47" s="2">
        <v>1.4783401003048637</v>
      </c>
      <c r="BD47" s="11">
        <v>5.3081524640741629</v>
      </c>
      <c r="BE47" s="2"/>
      <c r="BF47" s="2"/>
      <c r="BG47" s="2"/>
      <c r="BH47" s="105" t="s">
        <v>40</v>
      </c>
      <c r="BI47" s="2">
        <v>-0.33384173739619288</v>
      </c>
      <c r="BJ47" s="2">
        <v>1.9005142744409356E-2</v>
      </c>
      <c r="BK47" s="2">
        <v>0.35284688014060228</v>
      </c>
      <c r="BL47" s="2">
        <v>0.62981185874899859</v>
      </c>
      <c r="BM47" s="2">
        <v>3.5357390423307891</v>
      </c>
      <c r="BN47" s="2">
        <v>1.4764433003905681</v>
      </c>
      <c r="BO47" s="2">
        <v>0.13640120950267684</v>
      </c>
      <c r="BP47" s="2">
        <v>0.20184080654586981</v>
      </c>
      <c r="BQ47" s="2">
        <v>6.5439597043192965E-2</v>
      </c>
      <c r="BR47" s="2">
        <v>26.605469264021529</v>
      </c>
      <c r="BS47" s="2">
        <v>11.354821564591383</v>
      </c>
      <c r="BT47" s="2">
        <v>11.276337274308265</v>
      </c>
      <c r="BU47" s="11">
        <v>7.8484290283116515E-2</v>
      </c>
      <c r="BV47" s="2"/>
      <c r="BW47" s="2"/>
      <c r="BX47" s="2"/>
      <c r="BY47" s="105" t="s">
        <v>40</v>
      </c>
      <c r="BZ47" s="2">
        <v>0.33494614047945104</v>
      </c>
      <c r="CA47" s="2">
        <v>0.2617781980935478</v>
      </c>
      <c r="CB47" s="2">
        <v>7.3167942385903281E-2</v>
      </c>
      <c r="CC47" s="2">
        <v>14.915701558950694</v>
      </c>
      <c r="CD47" s="2">
        <v>3.1274615276190332</v>
      </c>
      <c r="CE47" s="2">
        <v>2.9427884936656055</v>
      </c>
      <c r="CF47" s="2">
        <v>8.8454515376660581</v>
      </c>
      <c r="CG47" s="11">
        <v>100</v>
      </c>
      <c r="CH47" s="23"/>
      <c r="CI47" s="23"/>
      <c r="DY47" s="22"/>
      <c r="DZ47" s="22"/>
      <c r="EA47" s="22"/>
      <c r="EB47" s="22"/>
    </row>
    <row r="48" spans="2:132" ht="10.5" customHeight="1">
      <c r="B48" s="82" t="s">
        <v>41</v>
      </c>
      <c r="C48" s="1">
        <v>6533560</v>
      </c>
      <c r="D48" s="1">
        <v>5565380</v>
      </c>
      <c r="E48" s="1">
        <v>968180</v>
      </c>
      <c r="F48" s="1">
        <v>709643</v>
      </c>
      <c r="G48" s="1">
        <v>258537</v>
      </c>
      <c r="H48" s="1">
        <v>736769</v>
      </c>
      <c r="I48" s="1">
        <v>889722</v>
      </c>
      <c r="J48" s="1">
        <v>152953</v>
      </c>
      <c r="K48" s="1">
        <v>-51851</v>
      </c>
      <c r="L48" s="1">
        <v>59884</v>
      </c>
      <c r="M48" s="1">
        <v>111735</v>
      </c>
      <c r="N48" s="10">
        <v>780507</v>
      </c>
      <c r="O48" s="1"/>
      <c r="P48" s="82" t="s">
        <v>41</v>
      </c>
      <c r="Q48" s="1">
        <v>-35375</v>
      </c>
      <c r="R48" s="1">
        <v>1950</v>
      </c>
      <c r="S48" s="1">
        <v>37325</v>
      </c>
      <c r="T48" s="1">
        <v>319568</v>
      </c>
      <c r="U48" s="1">
        <v>328083</v>
      </c>
      <c r="V48" s="1">
        <v>168231</v>
      </c>
      <c r="W48" s="1">
        <v>8113</v>
      </c>
      <c r="X48" s="1">
        <v>12006</v>
      </c>
      <c r="Y48" s="1">
        <v>3893</v>
      </c>
      <c r="Z48" s="1">
        <v>2836971.1811966859</v>
      </c>
      <c r="AA48" s="1">
        <v>1057321.1811966856</v>
      </c>
      <c r="AB48" s="1">
        <v>1053684.1682362284</v>
      </c>
      <c r="AC48" s="10">
        <v>3637.0129604572189</v>
      </c>
      <c r="AD48" s="10"/>
      <c r="AE48" s="82" t="s">
        <v>41</v>
      </c>
      <c r="AF48" s="1">
        <v>44299</v>
      </c>
      <c r="AG48" s="1">
        <v>34890</v>
      </c>
      <c r="AH48" s="1">
        <v>9409</v>
      </c>
      <c r="AI48" s="1">
        <v>1735351</v>
      </c>
      <c r="AJ48" s="1">
        <v>392761</v>
      </c>
      <c r="AK48" s="1">
        <v>451206</v>
      </c>
      <c r="AL48" s="1">
        <v>891384</v>
      </c>
      <c r="AM48" s="1">
        <v>10107300.181196686</v>
      </c>
      <c r="AN48" s="1">
        <v>4615</v>
      </c>
      <c r="AO48" s="10">
        <v>2190.0975473882309</v>
      </c>
      <c r="AR48" s="105" t="s">
        <v>41</v>
      </c>
      <c r="AS48" s="2">
        <v>64.641990273078434</v>
      </c>
      <c r="AT48" s="2">
        <v>55.062973298781245</v>
      </c>
      <c r="AU48" s="2">
        <v>9.5790169742971791</v>
      </c>
      <c r="AV48" s="2">
        <v>7.0210935391055092</v>
      </c>
      <c r="AW48" s="2">
        <v>2.5579234351916686</v>
      </c>
      <c r="AX48" s="2">
        <v>7.2894738138940669</v>
      </c>
      <c r="AY48" s="2">
        <v>8.802766159604241</v>
      </c>
      <c r="AZ48" s="2">
        <v>1.5132923457101739</v>
      </c>
      <c r="BA48" s="2">
        <v>-0.51300544230854073</v>
      </c>
      <c r="BB48" s="2">
        <v>0.59248265042534676</v>
      </c>
      <c r="BC48" s="2">
        <v>1.1054880927338875</v>
      </c>
      <c r="BD48" s="11">
        <v>7.7222105409714805</v>
      </c>
      <c r="BE48" s="2"/>
      <c r="BF48" s="2"/>
      <c r="BG48" s="2"/>
      <c r="BH48" s="105" t="s">
        <v>41</v>
      </c>
      <c r="BI48" s="2">
        <v>-0.34999455211403113</v>
      </c>
      <c r="BJ48" s="2">
        <v>1.929298591158617E-2</v>
      </c>
      <c r="BK48" s="2">
        <v>0.36928753802561731</v>
      </c>
      <c r="BL48" s="2">
        <v>3.1617543188685997</v>
      </c>
      <c r="BM48" s="2">
        <v>3.246000357349192</v>
      </c>
      <c r="BN48" s="2">
        <v>1.6644504168677194</v>
      </c>
      <c r="BO48" s="2">
        <v>8.0268715231127483E-2</v>
      </c>
      <c r="BP48" s="2">
        <v>0.1187854301817967</v>
      </c>
      <c r="BQ48" s="2">
        <v>3.8516714950669211E-2</v>
      </c>
      <c r="BR48" s="2">
        <v>28.068535913027503</v>
      </c>
      <c r="BS48" s="2">
        <v>10.460965462999642</v>
      </c>
      <c r="BT48" s="2">
        <v>10.424981442586127</v>
      </c>
      <c r="BU48" s="11">
        <v>3.5984020413516629E-2</v>
      </c>
      <c r="BV48" s="2"/>
      <c r="BW48" s="2"/>
      <c r="BX48" s="2"/>
      <c r="BY48" s="105" t="s">
        <v>41</v>
      </c>
      <c r="BZ48" s="2">
        <v>0.43828717071659262</v>
      </c>
      <c r="CA48" s="2">
        <v>0.34519604023345712</v>
      </c>
      <c r="CB48" s="2">
        <v>9.3091130483135526E-2</v>
      </c>
      <c r="CC48" s="2">
        <v>17.169283279311269</v>
      </c>
      <c r="CD48" s="2">
        <v>3.8859140716002543</v>
      </c>
      <c r="CE48" s="2">
        <v>4.464159487806743</v>
      </c>
      <c r="CF48" s="2">
        <v>8.8192097199042703</v>
      </c>
      <c r="CG48" s="11">
        <v>100</v>
      </c>
      <c r="CH48" s="23"/>
      <c r="CI48" s="23"/>
      <c r="DY48" s="22"/>
      <c r="DZ48" s="22"/>
      <c r="EA48" s="22"/>
      <c r="EB48" s="22"/>
    </row>
    <row r="49" spans="2:134" ht="10.5" customHeight="1">
      <c r="B49" s="82" t="s">
        <v>42</v>
      </c>
      <c r="C49" s="1">
        <v>12035499</v>
      </c>
      <c r="D49" s="1">
        <v>10257360</v>
      </c>
      <c r="E49" s="1">
        <v>1778139</v>
      </c>
      <c r="F49" s="1">
        <v>1303836</v>
      </c>
      <c r="G49" s="1">
        <v>474303</v>
      </c>
      <c r="H49" s="1">
        <v>687281</v>
      </c>
      <c r="I49" s="1">
        <v>966973</v>
      </c>
      <c r="J49" s="1">
        <v>279692</v>
      </c>
      <c r="K49" s="1">
        <v>-114333</v>
      </c>
      <c r="L49" s="1">
        <v>89235</v>
      </c>
      <c r="M49" s="1">
        <v>203568</v>
      </c>
      <c r="N49" s="10">
        <v>793351</v>
      </c>
      <c r="O49" s="1"/>
      <c r="P49" s="82" t="s">
        <v>42</v>
      </c>
      <c r="Q49" s="1">
        <v>-68289</v>
      </c>
      <c r="R49" s="1">
        <v>3871</v>
      </c>
      <c r="S49" s="1">
        <v>72160</v>
      </c>
      <c r="T49" s="1">
        <v>145615</v>
      </c>
      <c r="U49" s="1">
        <v>649742</v>
      </c>
      <c r="V49" s="1">
        <v>66283</v>
      </c>
      <c r="W49" s="1">
        <v>8263</v>
      </c>
      <c r="X49" s="1">
        <v>12227</v>
      </c>
      <c r="Y49" s="1">
        <v>3964</v>
      </c>
      <c r="Z49" s="1">
        <v>5235300.6247544242</v>
      </c>
      <c r="AA49" s="1">
        <v>1840609.624754424</v>
      </c>
      <c r="AB49" s="1">
        <v>1804451.553666875</v>
      </c>
      <c r="AC49" s="10">
        <v>36158.07108754896</v>
      </c>
      <c r="AD49" s="10"/>
      <c r="AE49" s="82" t="s">
        <v>42</v>
      </c>
      <c r="AF49" s="1">
        <v>68780</v>
      </c>
      <c r="AG49" s="1">
        <v>46755</v>
      </c>
      <c r="AH49" s="1">
        <v>22025</v>
      </c>
      <c r="AI49" s="1">
        <v>3325911</v>
      </c>
      <c r="AJ49" s="1">
        <v>755537</v>
      </c>
      <c r="AK49" s="1">
        <v>917365</v>
      </c>
      <c r="AL49" s="1">
        <v>1653009</v>
      </c>
      <c r="AM49" s="1">
        <v>17958080.624754425</v>
      </c>
      <c r="AN49" s="1">
        <v>8861</v>
      </c>
      <c r="AO49" s="10">
        <v>2026.6426616357551</v>
      </c>
      <c r="AR49" s="105" t="s">
        <v>42</v>
      </c>
      <c r="AS49" s="2">
        <v>67.019963054456909</v>
      </c>
      <c r="AT49" s="2">
        <v>57.118353650003549</v>
      </c>
      <c r="AU49" s="2">
        <v>9.9016094044533549</v>
      </c>
      <c r="AV49" s="2">
        <v>7.2604418436718641</v>
      </c>
      <c r="AW49" s="2">
        <v>2.6411675607814913</v>
      </c>
      <c r="AX49" s="2">
        <v>3.8271406302331292</v>
      </c>
      <c r="AY49" s="2">
        <v>5.3846121988508626</v>
      </c>
      <c r="AZ49" s="2">
        <v>1.5574715686177334</v>
      </c>
      <c r="BA49" s="2">
        <v>-0.63666603569201585</v>
      </c>
      <c r="BB49" s="2">
        <v>0.49690722446692592</v>
      </c>
      <c r="BC49" s="2">
        <v>1.1335732601589419</v>
      </c>
      <c r="BD49" s="11">
        <v>4.417793953471846</v>
      </c>
      <c r="BE49" s="2"/>
      <c r="BF49" s="2"/>
      <c r="BG49" s="2"/>
      <c r="BH49" s="105" t="s">
        <v>42</v>
      </c>
      <c r="BI49" s="2">
        <v>-0.38026892420711494</v>
      </c>
      <c r="BJ49" s="2">
        <v>2.1555755767484398E-2</v>
      </c>
      <c r="BK49" s="2">
        <v>0.40182467997459936</v>
      </c>
      <c r="BL49" s="2">
        <v>0.81086059831625945</v>
      </c>
      <c r="BM49" s="2">
        <v>3.6181038139697357</v>
      </c>
      <c r="BN49" s="2">
        <v>0.3690984653929652</v>
      </c>
      <c r="BO49" s="2">
        <v>4.6012712453299812E-2</v>
      </c>
      <c r="BP49" s="2">
        <v>6.8086340937492038E-2</v>
      </c>
      <c r="BQ49" s="2">
        <v>2.2073628484192236E-2</v>
      </c>
      <c r="BR49" s="2">
        <v>29.152896315309956</v>
      </c>
      <c r="BS49" s="2">
        <v>10.2494785674212</v>
      </c>
      <c r="BT49" s="2">
        <v>10.048131486722015</v>
      </c>
      <c r="BU49" s="11">
        <v>0.20134708069918478</v>
      </c>
      <c r="BV49" s="2"/>
      <c r="BW49" s="2"/>
      <c r="BX49" s="2"/>
      <c r="BY49" s="105" t="s">
        <v>42</v>
      </c>
      <c r="BZ49" s="2">
        <v>0.38300306941037893</v>
      </c>
      <c r="CA49" s="2">
        <v>0.26035633193198993</v>
      </c>
      <c r="CB49" s="2">
        <v>0.12264673747838901</v>
      </c>
      <c r="CC49" s="2">
        <v>18.520414678478378</v>
      </c>
      <c r="CD49" s="2">
        <v>4.2072257931536701</v>
      </c>
      <c r="CE49" s="2">
        <v>5.1083688684159965</v>
      </c>
      <c r="CF49" s="2">
        <v>9.2048200169087107</v>
      </c>
      <c r="CG49" s="11">
        <v>100</v>
      </c>
      <c r="CH49" s="23"/>
      <c r="CI49" s="23"/>
      <c r="DY49" s="22"/>
      <c r="DZ49" s="22"/>
      <c r="EA49" s="22"/>
      <c r="EB49" s="22"/>
    </row>
    <row r="50" spans="2:134" ht="10.5" customHeight="1">
      <c r="B50" s="82" t="s">
        <v>43</v>
      </c>
      <c r="C50" s="1">
        <v>2018969</v>
      </c>
      <c r="D50" s="1">
        <v>1719646</v>
      </c>
      <c r="E50" s="1">
        <v>299323</v>
      </c>
      <c r="F50" s="1">
        <v>219335</v>
      </c>
      <c r="G50" s="1">
        <v>79988</v>
      </c>
      <c r="H50" s="1">
        <v>103778</v>
      </c>
      <c r="I50" s="1">
        <v>220586</v>
      </c>
      <c r="J50" s="1">
        <v>116808</v>
      </c>
      <c r="K50" s="1">
        <v>-10007</v>
      </c>
      <c r="L50" s="1">
        <v>92057</v>
      </c>
      <c r="M50" s="1">
        <v>102064</v>
      </c>
      <c r="N50" s="10">
        <v>113353</v>
      </c>
      <c r="O50" s="1"/>
      <c r="P50" s="82" t="s">
        <v>43</v>
      </c>
      <c r="Q50" s="1">
        <v>-13748</v>
      </c>
      <c r="R50" s="1">
        <v>788</v>
      </c>
      <c r="S50" s="1">
        <v>14536</v>
      </c>
      <c r="T50" s="1">
        <v>14661</v>
      </c>
      <c r="U50" s="1">
        <v>109395</v>
      </c>
      <c r="V50" s="1">
        <v>3045</v>
      </c>
      <c r="W50" s="1">
        <v>432</v>
      </c>
      <c r="X50" s="1">
        <v>640</v>
      </c>
      <c r="Y50" s="1">
        <v>208</v>
      </c>
      <c r="Z50" s="1">
        <v>1481603.6054209466</v>
      </c>
      <c r="AA50" s="1">
        <v>706870.60542094661</v>
      </c>
      <c r="AB50" s="1">
        <v>704992.42179072986</v>
      </c>
      <c r="AC50" s="10">
        <v>1878.1836302167465</v>
      </c>
      <c r="AD50" s="10"/>
      <c r="AE50" s="82" t="s">
        <v>43</v>
      </c>
      <c r="AF50" s="1">
        <v>2410</v>
      </c>
      <c r="AG50" s="1">
        <v>-3246</v>
      </c>
      <c r="AH50" s="1">
        <v>5656</v>
      </c>
      <c r="AI50" s="1">
        <v>772323</v>
      </c>
      <c r="AJ50" s="1">
        <v>249883</v>
      </c>
      <c r="AK50" s="1">
        <v>167821</v>
      </c>
      <c r="AL50" s="1">
        <v>354619</v>
      </c>
      <c r="AM50" s="1">
        <v>3604350.6054209466</v>
      </c>
      <c r="AN50" s="1">
        <v>1835</v>
      </c>
      <c r="AO50" s="10">
        <v>1964.223763172178</v>
      </c>
      <c r="AR50" s="105" t="s">
        <v>43</v>
      </c>
      <c r="AS50" s="2">
        <v>56.014778278324769</v>
      </c>
      <c r="AT50" s="2">
        <v>47.710286491376586</v>
      </c>
      <c r="AU50" s="2">
        <v>8.3044917869481942</v>
      </c>
      <c r="AV50" s="2">
        <v>6.0852848130290083</v>
      </c>
      <c r="AW50" s="2">
        <v>2.2192069739191846</v>
      </c>
      <c r="AX50" s="2">
        <v>2.879242653140285</v>
      </c>
      <c r="AY50" s="2">
        <v>6.11999286829196</v>
      </c>
      <c r="AZ50" s="2">
        <v>3.2407502151516741</v>
      </c>
      <c r="BA50" s="2">
        <v>-0.27763669785479422</v>
      </c>
      <c r="BB50" s="2">
        <v>2.5540523128229031</v>
      </c>
      <c r="BC50" s="2">
        <v>2.8316890106776973</v>
      </c>
      <c r="BD50" s="11">
        <v>3.1448938355085927</v>
      </c>
      <c r="BE50" s="2"/>
      <c r="BF50" s="2"/>
      <c r="BG50" s="2"/>
      <c r="BH50" s="105" t="s">
        <v>43</v>
      </c>
      <c r="BI50" s="2">
        <v>-0.38142793265791058</v>
      </c>
      <c r="BJ50" s="2">
        <v>2.1862468063313465E-2</v>
      </c>
      <c r="BK50" s="2">
        <v>0.40329040072122407</v>
      </c>
      <c r="BL50" s="2">
        <v>0.40675843182263799</v>
      </c>
      <c r="BM50" s="2">
        <v>3.0350820987134224</v>
      </c>
      <c r="BN50" s="2">
        <v>8.4481237630443531E-2</v>
      </c>
      <c r="BO50" s="2">
        <v>1.198551548648657E-2</v>
      </c>
      <c r="BP50" s="2">
        <v>1.7756319239239364E-2</v>
      </c>
      <c r="BQ50" s="2">
        <v>5.770803752752793E-3</v>
      </c>
      <c r="BR50" s="2">
        <v>41.105979068534936</v>
      </c>
      <c r="BS50" s="2">
        <v>19.611593954201144</v>
      </c>
      <c r="BT50" s="2">
        <v>19.559485160251075</v>
      </c>
      <c r="BU50" s="11">
        <v>5.2108793950065693E-2</v>
      </c>
      <c r="BV50" s="2"/>
      <c r="BW50" s="2"/>
      <c r="BX50" s="2"/>
      <c r="BY50" s="105" t="s">
        <v>43</v>
      </c>
      <c r="BZ50" s="2">
        <v>6.6863639635260722E-2</v>
      </c>
      <c r="CA50" s="2">
        <v>-9.005783164151715E-2</v>
      </c>
      <c r="CB50" s="2">
        <v>0.15692147127677789</v>
      </c>
      <c r="CC50" s="2">
        <v>21.427521474698537</v>
      </c>
      <c r="CD50" s="2">
        <v>6.9328161257169523</v>
      </c>
      <c r="CE50" s="2">
        <v>4.6560675797631079</v>
      </c>
      <c r="CF50" s="2">
        <v>9.8386377692184759</v>
      </c>
      <c r="CG50" s="11">
        <v>100</v>
      </c>
      <c r="CH50" s="23"/>
      <c r="CI50" s="23"/>
      <c r="DY50" s="22"/>
      <c r="DZ50" s="22"/>
      <c r="EA50" s="22"/>
      <c r="EB50" s="22"/>
    </row>
    <row r="51" spans="2:134" ht="10.5" customHeight="1">
      <c r="B51" s="82" t="s">
        <v>44</v>
      </c>
      <c r="C51" s="1">
        <v>1836772</v>
      </c>
      <c r="D51" s="1">
        <v>1563932</v>
      </c>
      <c r="E51" s="1">
        <v>272840</v>
      </c>
      <c r="F51" s="1">
        <v>200109</v>
      </c>
      <c r="G51" s="1">
        <v>72731</v>
      </c>
      <c r="H51" s="1">
        <v>81009</v>
      </c>
      <c r="I51" s="1">
        <v>168565</v>
      </c>
      <c r="J51" s="1">
        <v>87556</v>
      </c>
      <c r="K51" s="1">
        <v>-63995</v>
      </c>
      <c r="L51" s="1">
        <v>10711</v>
      </c>
      <c r="M51" s="1">
        <v>74706</v>
      </c>
      <c r="N51" s="10">
        <v>143922</v>
      </c>
      <c r="O51" s="1"/>
      <c r="P51" s="82" t="s">
        <v>44</v>
      </c>
      <c r="Q51" s="1">
        <v>-11672</v>
      </c>
      <c r="R51" s="1">
        <v>659</v>
      </c>
      <c r="S51" s="1">
        <v>12331</v>
      </c>
      <c r="T51" s="1">
        <v>3747</v>
      </c>
      <c r="U51" s="1">
        <v>97254</v>
      </c>
      <c r="V51" s="1">
        <v>54593</v>
      </c>
      <c r="W51" s="1">
        <v>1082</v>
      </c>
      <c r="X51" s="1">
        <v>1601</v>
      </c>
      <c r="Y51" s="1">
        <v>519</v>
      </c>
      <c r="Z51" s="1">
        <v>1182384.9808015951</v>
      </c>
      <c r="AA51" s="1">
        <v>381888.9808015952</v>
      </c>
      <c r="AB51" s="1">
        <v>380346.39785855258</v>
      </c>
      <c r="AC51" s="10">
        <v>1542.5829430426313</v>
      </c>
      <c r="AD51" s="10"/>
      <c r="AE51" s="82" t="s">
        <v>44</v>
      </c>
      <c r="AF51" s="1">
        <v>1737</v>
      </c>
      <c r="AG51" s="1">
        <v>-2296</v>
      </c>
      <c r="AH51" s="1">
        <v>4033</v>
      </c>
      <c r="AI51" s="1">
        <v>798759</v>
      </c>
      <c r="AJ51" s="1">
        <v>317239</v>
      </c>
      <c r="AK51" s="1">
        <v>87682</v>
      </c>
      <c r="AL51" s="1">
        <v>393838</v>
      </c>
      <c r="AM51" s="1">
        <v>3100165.9808015954</v>
      </c>
      <c r="AN51" s="1">
        <v>1722</v>
      </c>
      <c r="AO51" s="10">
        <v>1800.3286764236907</v>
      </c>
      <c r="AR51" s="105" t="s">
        <v>44</v>
      </c>
      <c r="AS51" s="2">
        <v>59.247537434272289</v>
      </c>
      <c r="AT51" s="2">
        <v>50.446718326856214</v>
      </c>
      <c r="AU51" s="2">
        <v>8.8008191074160838</v>
      </c>
      <c r="AV51" s="2">
        <v>6.4547834289910746</v>
      </c>
      <c r="AW51" s="2">
        <v>2.3460356784250078</v>
      </c>
      <c r="AX51" s="2">
        <v>2.6130536397620197</v>
      </c>
      <c r="AY51" s="2">
        <v>5.4372895207505936</v>
      </c>
      <c r="AZ51" s="2">
        <v>2.8242358809885739</v>
      </c>
      <c r="BA51" s="2">
        <v>-2.0642443145399949</v>
      </c>
      <c r="BB51" s="2">
        <v>0.3454976303310866</v>
      </c>
      <c r="BC51" s="2">
        <v>2.4097419448710813</v>
      </c>
      <c r="BD51" s="11">
        <v>4.6423965971907979</v>
      </c>
      <c r="BE51" s="2"/>
      <c r="BF51" s="2"/>
      <c r="BG51" s="2"/>
      <c r="BH51" s="105" t="s">
        <v>44</v>
      </c>
      <c r="BI51" s="2">
        <v>-0.37649597061193563</v>
      </c>
      <c r="BJ51" s="2">
        <v>2.1256926373651952E-2</v>
      </c>
      <c r="BK51" s="2">
        <v>0.39775289698558752</v>
      </c>
      <c r="BL51" s="2">
        <v>0.12086449639161435</v>
      </c>
      <c r="BM51" s="2">
        <v>3.1370578414918771</v>
      </c>
      <c r="BN51" s="2">
        <v>1.7609702299192427</v>
      </c>
      <c r="BO51" s="2">
        <v>3.49013571112161E-2</v>
      </c>
      <c r="BP51" s="2">
        <v>5.1642396243121044E-2</v>
      </c>
      <c r="BQ51" s="2">
        <v>1.6741039131904951E-2</v>
      </c>
      <c r="BR51" s="2">
        <v>38.139408925965682</v>
      </c>
      <c r="BS51" s="2">
        <v>12.318339829754921</v>
      </c>
      <c r="BT51" s="2">
        <v>12.268581753813329</v>
      </c>
      <c r="BU51" s="11">
        <v>4.975807594159113E-2</v>
      </c>
      <c r="BV51" s="2"/>
      <c r="BW51" s="2"/>
      <c r="BX51" s="2"/>
      <c r="BY51" s="105" t="s">
        <v>44</v>
      </c>
      <c r="BZ51" s="2">
        <v>5.602925813510385E-2</v>
      </c>
      <c r="CA51" s="2">
        <v>-7.4060550764650804E-2</v>
      </c>
      <c r="CB51" s="2">
        <v>0.13008980889975466</v>
      </c>
      <c r="CC51" s="2">
        <v>25.765039838075658</v>
      </c>
      <c r="CD51" s="2">
        <v>10.232968233461261</v>
      </c>
      <c r="CE51" s="2">
        <v>2.8283001795061464</v>
      </c>
      <c r="CF51" s="2">
        <v>12.703771425108251</v>
      </c>
      <c r="CG51" s="11">
        <v>100</v>
      </c>
      <c r="CH51" s="23"/>
      <c r="CI51" s="23"/>
      <c r="DY51" s="22"/>
      <c r="DZ51" s="22"/>
      <c r="EA51" s="22"/>
      <c r="EB51" s="22"/>
    </row>
    <row r="52" spans="2:134" ht="10.5" customHeight="1">
      <c r="B52" s="82" t="s">
        <v>45</v>
      </c>
      <c r="C52" s="1">
        <v>5336905</v>
      </c>
      <c r="D52" s="1">
        <v>4544339</v>
      </c>
      <c r="E52" s="1">
        <v>792566</v>
      </c>
      <c r="F52" s="1">
        <v>581149</v>
      </c>
      <c r="G52" s="1">
        <v>211417</v>
      </c>
      <c r="H52" s="1">
        <v>176926</v>
      </c>
      <c r="I52" s="1">
        <v>419780</v>
      </c>
      <c r="J52" s="1">
        <v>242854</v>
      </c>
      <c r="K52" s="1">
        <v>-155234</v>
      </c>
      <c r="L52" s="1">
        <v>46606</v>
      </c>
      <c r="M52" s="1">
        <v>201840</v>
      </c>
      <c r="N52" s="10">
        <v>320368</v>
      </c>
      <c r="O52" s="1"/>
      <c r="P52" s="82" t="s">
        <v>45</v>
      </c>
      <c r="Q52" s="1">
        <v>-33456</v>
      </c>
      <c r="R52" s="1">
        <v>1901</v>
      </c>
      <c r="S52" s="1">
        <v>35357</v>
      </c>
      <c r="T52" s="1">
        <v>7</v>
      </c>
      <c r="U52" s="1">
        <v>268615</v>
      </c>
      <c r="V52" s="1">
        <v>85202</v>
      </c>
      <c r="W52" s="1">
        <v>11792</v>
      </c>
      <c r="X52" s="1">
        <v>17449</v>
      </c>
      <c r="Y52" s="1">
        <v>5657</v>
      </c>
      <c r="Z52" s="1">
        <v>2434557.4151144116</v>
      </c>
      <c r="AA52" s="1">
        <v>796737.4151144115</v>
      </c>
      <c r="AB52" s="1">
        <v>792838.27955257101</v>
      </c>
      <c r="AC52" s="10">
        <v>3899.1355618405191</v>
      </c>
      <c r="AD52" s="10"/>
      <c r="AE52" s="82" t="s">
        <v>45</v>
      </c>
      <c r="AF52" s="1">
        <v>41593</v>
      </c>
      <c r="AG52" s="1">
        <v>33053</v>
      </c>
      <c r="AH52" s="1">
        <v>8540</v>
      </c>
      <c r="AI52" s="1">
        <v>1596227</v>
      </c>
      <c r="AJ52" s="1">
        <v>360136</v>
      </c>
      <c r="AK52" s="1">
        <v>227699</v>
      </c>
      <c r="AL52" s="1">
        <v>1008392</v>
      </c>
      <c r="AM52" s="1">
        <v>7948388.4151144121</v>
      </c>
      <c r="AN52" s="1">
        <v>4628</v>
      </c>
      <c r="AO52" s="10">
        <v>1717.4564423324141</v>
      </c>
      <c r="AR52" s="105" t="s">
        <v>45</v>
      </c>
      <c r="AS52" s="2">
        <v>67.144491704148535</v>
      </c>
      <c r="AT52" s="2">
        <v>57.173086702187625</v>
      </c>
      <c r="AU52" s="2">
        <v>9.9714050019609104</v>
      </c>
      <c r="AV52" s="2">
        <v>7.3115324723550854</v>
      </c>
      <c r="AW52" s="2">
        <v>2.6598725296058245</v>
      </c>
      <c r="AX52" s="2">
        <v>2.2259355074239067</v>
      </c>
      <c r="AY52" s="2">
        <v>5.2813221759741786</v>
      </c>
      <c r="AZ52" s="2">
        <v>3.055386668550272</v>
      </c>
      <c r="BA52" s="2">
        <v>-1.953024838403868</v>
      </c>
      <c r="BB52" s="2">
        <v>0.58635785729061074</v>
      </c>
      <c r="BC52" s="2">
        <v>2.5393826956944787</v>
      </c>
      <c r="BD52" s="11">
        <v>4.0306032275775303</v>
      </c>
      <c r="BE52" s="2"/>
      <c r="BF52" s="2"/>
      <c r="BG52" s="2"/>
      <c r="BH52" s="105" t="s">
        <v>45</v>
      </c>
      <c r="BI52" s="2">
        <v>-0.42091551460143917</v>
      </c>
      <c r="BJ52" s="2">
        <v>2.3916797981149446E-2</v>
      </c>
      <c r="BK52" s="2">
        <v>0.4448323125825886</v>
      </c>
      <c r="BL52" s="2">
        <v>8.8068167210965869E-5</v>
      </c>
      <c r="BM52" s="2">
        <v>3.379490105053371</v>
      </c>
      <c r="BN52" s="2">
        <v>1.0719405689583876</v>
      </c>
      <c r="BO52" s="2">
        <v>0.14835711825024422</v>
      </c>
      <c r="BP52" s="2">
        <v>0.21952877852344904</v>
      </c>
      <c r="BQ52" s="2">
        <v>7.1171660273204845E-2</v>
      </c>
      <c r="BR52" s="2">
        <v>30.629572788427552</v>
      </c>
      <c r="BS52" s="2">
        <v>10.023886271075529</v>
      </c>
      <c r="BT52" s="2">
        <v>9.9748305964129038</v>
      </c>
      <c r="BU52" s="11">
        <v>4.9055674662627738E-2</v>
      </c>
      <c r="BV52" s="2"/>
      <c r="BW52" s="2"/>
      <c r="BX52" s="2"/>
      <c r="BY52" s="105" t="s">
        <v>45</v>
      </c>
      <c r="BZ52" s="2">
        <v>0.52328846840081467</v>
      </c>
      <c r="CA52" s="2">
        <v>0.41584530440343642</v>
      </c>
      <c r="CB52" s="2">
        <v>0.10744316399737837</v>
      </c>
      <c r="CC52" s="2">
        <v>20.082398048951198</v>
      </c>
      <c r="CD52" s="2">
        <v>4.5309310666697717</v>
      </c>
      <c r="CE52" s="2">
        <v>2.864719086538531</v>
      </c>
      <c r="CF52" s="2">
        <v>12.686747895742897</v>
      </c>
      <c r="CG52" s="11">
        <v>100</v>
      </c>
      <c r="CH52" s="23"/>
      <c r="CI52" s="23"/>
      <c r="DY52" s="22"/>
      <c r="DZ52" s="22"/>
      <c r="EA52" s="22"/>
      <c r="EB52" s="22"/>
    </row>
    <row r="53" spans="2:134" ht="10.5" customHeight="1">
      <c r="B53" s="82" t="s">
        <v>46</v>
      </c>
      <c r="C53" s="1">
        <v>9697505</v>
      </c>
      <c r="D53" s="1">
        <v>8257788</v>
      </c>
      <c r="E53" s="1">
        <v>1439717</v>
      </c>
      <c r="F53" s="1">
        <v>1055395</v>
      </c>
      <c r="G53" s="1">
        <v>384322</v>
      </c>
      <c r="H53" s="1">
        <v>624668</v>
      </c>
      <c r="I53" s="1">
        <v>935488</v>
      </c>
      <c r="J53" s="1">
        <v>310820</v>
      </c>
      <c r="K53" s="1">
        <v>-136190</v>
      </c>
      <c r="L53" s="1">
        <v>107359</v>
      </c>
      <c r="M53" s="1">
        <v>243549</v>
      </c>
      <c r="N53" s="10">
        <v>743616</v>
      </c>
      <c r="O53" s="1"/>
      <c r="P53" s="82" t="s">
        <v>46</v>
      </c>
      <c r="Q53" s="1">
        <v>-55839</v>
      </c>
      <c r="R53" s="1">
        <v>3160</v>
      </c>
      <c r="S53" s="1">
        <v>58999</v>
      </c>
      <c r="T53" s="1">
        <v>27335</v>
      </c>
      <c r="U53" s="1">
        <v>467269</v>
      </c>
      <c r="V53" s="1">
        <v>304851</v>
      </c>
      <c r="W53" s="1">
        <v>17242</v>
      </c>
      <c r="X53" s="1">
        <v>25514</v>
      </c>
      <c r="Y53" s="1">
        <v>8272</v>
      </c>
      <c r="Z53" s="1">
        <v>4138100.8344929363</v>
      </c>
      <c r="AA53" s="1">
        <v>1544406.8344929363</v>
      </c>
      <c r="AB53" s="1">
        <v>1524678.2730304785</v>
      </c>
      <c r="AC53" s="10">
        <v>19728.561462457732</v>
      </c>
      <c r="AD53" s="10"/>
      <c r="AE53" s="82" t="s">
        <v>46</v>
      </c>
      <c r="AF53" s="1">
        <v>29889</v>
      </c>
      <c r="AG53" s="1">
        <v>13616</v>
      </c>
      <c r="AH53" s="1">
        <v>16273</v>
      </c>
      <c r="AI53" s="1">
        <v>2563805</v>
      </c>
      <c r="AJ53" s="1">
        <v>521691</v>
      </c>
      <c r="AK53" s="1">
        <v>476953</v>
      </c>
      <c r="AL53" s="1">
        <v>1565161</v>
      </c>
      <c r="AM53" s="1">
        <v>14460273.834492937</v>
      </c>
      <c r="AN53" s="1">
        <v>7242</v>
      </c>
      <c r="AO53" s="10">
        <v>1996.7238103414716</v>
      </c>
      <c r="AR53" s="105" t="s">
        <v>46</v>
      </c>
      <c r="AS53" s="2">
        <v>67.063079931916462</v>
      </c>
      <c r="AT53" s="2">
        <v>57.106719378316441</v>
      </c>
      <c r="AU53" s="2">
        <v>9.956360553600021</v>
      </c>
      <c r="AV53" s="2">
        <v>7.2985823925581865</v>
      </c>
      <c r="AW53" s="2">
        <v>2.657778161041835</v>
      </c>
      <c r="AX53" s="2">
        <v>4.3198905300807162</v>
      </c>
      <c r="AY53" s="2">
        <v>6.4693657306027346</v>
      </c>
      <c r="AZ53" s="2">
        <v>2.1494752005220183</v>
      </c>
      <c r="BA53" s="2">
        <v>-0.94182172176530998</v>
      </c>
      <c r="BB53" s="2">
        <v>0.74244098852340057</v>
      </c>
      <c r="BC53" s="2">
        <v>1.6842627102887107</v>
      </c>
      <c r="BD53" s="11">
        <v>5.1424752291081051</v>
      </c>
      <c r="BE53" s="2"/>
      <c r="BF53" s="2"/>
      <c r="BG53" s="2"/>
      <c r="BH53" s="105" t="s">
        <v>46</v>
      </c>
      <c r="BI53" s="2">
        <v>-0.38615451297197406</v>
      </c>
      <c r="BJ53" s="2">
        <v>2.1852974820312652E-2</v>
      </c>
      <c r="BK53" s="2">
        <v>0.40800748779228674</v>
      </c>
      <c r="BL53" s="2">
        <v>0.18903514769406526</v>
      </c>
      <c r="BM53" s="2">
        <v>3.231398003579959</v>
      </c>
      <c r="BN53" s="2">
        <v>2.1081965908060543</v>
      </c>
      <c r="BO53" s="2">
        <v>0.11923702273792111</v>
      </c>
      <c r="BP53" s="2">
        <v>0.17644202517894209</v>
      </c>
      <c r="BQ53" s="2">
        <v>5.7205002441020961E-2</v>
      </c>
      <c r="BR53" s="2">
        <v>28.617029538002818</v>
      </c>
      <c r="BS53" s="2">
        <v>10.680342932434463</v>
      </c>
      <c r="BT53" s="2">
        <v>10.543910097978742</v>
      </c>
      <c r="BU53" s="11">
        <v>0.1364328344557213</v>
      </c>
      <c r="BV53" s="2"/>
      <c r="BW53" s="2"/>
      <c r="BX53" s="2"/>
      <c r="BY53" s="105" t="s">
        <v>46</v>
      </c>
      <c r="BZ53" s="2">
        <v>0.20669733050769773</v>
      </c>
      <c r="CA53" s="2">
        <v>9.4161425681448432E-2</v>
      </c>
      <c r="CB53" s="2">
        <v>0.1125359048262493</v>
      </c>
      <c r="CC53" s="2">
        <v>17.729989275060657</v>
      </c>
      <c r="CD53" s="2">
        <v>3.6077532553745968</v>
      </c>
      <c r="CE53" s="2">
        <v>3.2983676897065126</v>
      </c>
      <c r="CF53" s="2">
        <v>10.823868329979547</v>
      </c>
      <c r="CG53" s="11">
        <v>100</v>
      </c>
      <c r="CH53" s="23"/>
      <c r="CI53" s="23"/>
      <c r="DY53" s="22"/>
      <c r="DZ53" s="22"/>
      <c r="EA53" s="22"/>
      <c r="EB53" s="22"/>
    </row>
    <row r="54" spans="2:134" ht="10.5" customHeight="1">
      <c r="B54" s="82" t="s">
        <v>47</v>
      </c>
      <c r="C54" s="1">
        <v>5418076</v>
      </c>
      <c r="D54" s="1">
        <v>4612569</v>
      </c>
      <c r="E54" s="1">
        <v>805507</v>
      </c>
      <c r="F54" s="1">
        <v>590552</v>
      </c>
      <c r="G54" s="1">
        <v>214955</v>
      </c>
      <c r="H54" s="1">
        <v>433761</v>
      </c>
      <c r="I54" s="1">
        <v>579974</v>
      </c>
      <c r="J54" s="1">
        <v>146213</v>
      </c>
      <c r="K54" s="1">
        <v>-77715</v>
      </c>
      <c r="L54" s="1">
        <v>32700</v>
      </c>
      <c r="M54" s="1">
        <v>110415</v>
      </c>
      <c r="N54" s="10">
        <v>502944</v>
      </c>
      <c r="O54" s="1"/>
      <c r="P54" s="82" t="s">
        <v>47</v>
      </c>
      <c r="Q54" s="1">
        <v>-30016</v>
      </c>
      <c r="R54" s="1">
        <v>1689</v>
      </c>
      <c r="S54" s="1">
        <v>31705</v>
      </c>
      <c r="T54" s="1">
        <v>8002</v>
      </c>
      <c r="U54" s="1">
        <v>272054</v>
      </c>
      <c r="V54" s="1">
        <v>252904</v>
      </c>
      <c r="W54" s="1">
        <v>8532</v>
      </c>
      <c r="X54" s="1">
        <v>12625</v>
      </c>
      <c r="Y54" s="1">
        <v>4093</v>
      </c>
      <c r="Z54" s="1">
        <v>2520789.734606781</v>
      </c>
      <c r="AA54" s="1">
        <v>943130.73460678104</v>
      </c>
      <c r="AB54" s="1">
        <v>934621.70577137521</v>
      </c>
      <c r="AC54" s="10">
        <v>8509.0288354057739</v>
      </c>
      <c r="AD54" s="10"/>
      <c r="AE54" s="82" t="s">
        <v>47</v>
      </c>
      <c r="AF54" s="1">
        <v>24522</v>
      </c>
      <c r="AG54" s="1">
        <v>15527</v>
      </c>
      <c r="AH54" s="1">
        <v>8995</v>
      </c>
      <c r="AI54" s="1">
        <v>1553137</v>
      </c>
      <c r="AJ54" s="1">
        <v>375080</v>
      </c>
      <c r="AK54" s="1">
        <v>237105</v>
      </c>
      <c r="AL54" s="1">
        <v>940952</v>
      </c>
      <c r="AM54" s="1">
        <v>8372626.734606781</v>
      </c>
      <c r="AN54" s="1">
        <v>4564</v>
      </c>
      <c r="AO54" s="10">
        <v>1834.4931495632736</v>
      </c>
      <c r="AR54" s="105" t="s">
        <v>47</v>
      </c>
      <c r="AS54" s="2">
        <v>64.711782475687528</v>
      </c>
      <c r="AT54" s="2">
        <v>55.091062174487689</v>
      </c>
      <c r="AU54" s="2">
        <v>9.6207203011998423</v>
      </c>
      <c r="AV54" s="2">
        <v>7.0533659115490854</v>
      </c>
      <c r="AW54" s="2">
        <v>2.5673543896507565</v>
      </c>
      <c r="AX54" s="2">
        <v>5.1807039027205777</v>
      </c>
      <c r="AY54" s="2">
        <v>6.9270256322639989</v>
      </c>
      <c r="AZ54" s="2">
        <v>1.7463217295434212</v>
      </c>
      <c r="BA54" s="2">
        <v>-0.92820332809987471</v>
      </c>
      <c r="BB54" s="2">
        <v>0.39055843567993181</v>
      </c>
      <c r="BC54" s="2">
        <v>1.3187617637798066</v>
      </c>
      <c r="BD54" s="11">
        <v>6.0070037270522212</v>
      </c>
      <c r="BE54" s="2"/>
      <c r="BF54" s="2"/>
      <c r="BG54" s="2"/>
      <c r="BH54" s="105" t="s">
        <v>47</v>
      </c>
      <c r="BI54" s="2">
        <v>-0.3585015903782518</v>
      </c>
      <c r="BJ54" s="2">
        <v>2.0172880668605654E-2</v>
      </c>
      <c r="BK54" s="2">
        <v>0.37867447104685747</v>
      </c>
      <c r="BL54" s="2">
        <v>9.5573351752624297E-2</v>
      </c>
      <c r="BM54" s="2">
        <v>3.2493267480265495</v>
      </c>
      <c r="BN54" s="2">
        <v>3.020605217651299</v>
      </c>
      <c r="BO54" s="2">
        <v>0.10190350376823175</v>
      </c>
      <c r="BP54" s="2">
        <v>0.15078899848498897</v>
      </c>
      <c r="BQ54" s="2">
        <v>4.8885494716757218E-2</v>
      </c>
      <c r="BR54" s="2">
        <v>30.107513621591892</v>
      </c>
      <c r="BS54" s="2">
        <v>11.264454567268785</v>
      </c>
      <c r="BT54" s="2">
        <v>11.16282542380972</v>
      </c>
      <c r="BU54" s="11">
        <v>0.10162914345906761</v>
      </c>
      <c r="BV54" s="2"/>
      <c r="BW54" s="2"/>
      <c r="BX54" s="2"/>
      <c r="BY54" s="105" t="s">
        <v>47</v>
      </c>
      <c r="BZ54" s="2">
        <v>0.2928829957108039</v>
      </c>
      <c r="CA54" s="2">
        <v>0.18544956669120188</v>
      </c>
      <c r="CB54" s="2">
        <v>0.10743342901960204</v>
      </c>
      <c r="CC54" s="2">
        <v>18.550176058612301</v>
      </c>
      <c r="CD54" s="2">
        <v>4.4798366377623493</v>
      </c>
      <c r="CE54" s="2">
        <v>2.8319069691709551</v>
      </c>
      <c r="CF54" s="2">
        <v>11.238432451678996</v>
      </c>
      <c r="CG54" s="11">
        <v>100</v>
      </c>
      <c r="CH54" s="23"/>
      <c r="CI54" s="23"/>
      <c r="DY54" s="22"/>
      <c r="DZ54" s="22"/>
      <c r="EA54" s="22"/>
      <c r="EB54" s="22"/>
    </row>
    <row r="55" spans="2:134" ht="10.5" customHeight="1">
      <c r="B55" s="82" t="s">
        <v>48</v>
      </c>
      <c r="C55" s="1">
        <v>3457737</v>
      </c>
      <c r="D55" s="1">
        <v>2943625</v>
      </c>
      <c r="E55" s="1">
        <v>514112</v>
      </c>
      <c r="F55" s="1">
        <v>377231</v>
      </c>
      <c r="G55" s="1">
        <v>136881</v>
      </c>
      <c r="H55" s="1">
        <v>270113</v>
      </c>
      <c r="I55" s="1">
        <v>367889</v>
      </c>
      <c r="J55" s="1">
        <v>97776</v>
      </c>
      <c r="K55" s="1">
        <v>-47741</v>
      </c>
      <c r="L55" s="1">
        <v>30270</v>
      </c>
      <c r="M55" s="1">
        <v>78011</v>
      </c>
      <c r="N55" s="10">
        <v>315160</v>
      </c>
      <c r="O55" s="1"/>
      <c r="P55" s="82" t="s">
        <v>48</v>
      </c>
      <c r="Q55" s="1">
        <v>-17508</v>
      </c>
      <c r="R55" s="1">
        <v>965</v>
      </c>
      <c r="S55" s="1">
        <v>18473</v>
      </c>
      <c r="T55" s="1">
        <v>7</v>
      </c>
      <c r="U55" s="1">
        <v>182812</v>
      </c>
      <c r="V55" s="1">
        <v>149849</v>
      </c>
      <c r="W55" s="1">
        <v>2694</v>
      </c>
      <c r="X55" s="1">
        <v>3986</v>
      </c>
      <c r="Y55" s="1">
        <v>1292</v>
      </c>
      <c r="Z55" s="1">
        <v>1538567.3951572129</v>
      </c>
      <c r="AA55" s="1">
        <v>589530.39515721297</v>
      </c>
      <c r="AB55" s="1">
        <v>587353.12145343528</v>
      </c>
      <c r="AC55" s="10">
        <v>2177.2737037777047</v>
      </c>
      <c r="AD55" s="10"/>
      <c r="AE55" s="82" t="s">
        <v>48</v>
      </c>
      <c r="AF55" s="1">
        <v>5358</v>
      </c>
      <c r="AG55" s="1">
        <v>1021</v>
      </c>
      <c r="AH55" s="1">
        <v>4337</v>
      </c>
      <c r="AI55" s="1">
        <v>943679</v>
      </c>
      <c r="AJ55" s="1">
        <v>259153</v>
      </c>
      <c r="AK55" s="1">
        <v>132530</v>
      </c>
      <c r="AL55" s="1">
        <v>551996</v>
      </c>
      <c r="AM55" s="1">
        <v>5266417.3951572124</v>
      </c>
      <c r="AN55" s="1">
        <v>2568</v>
      </c>
      <c r="AO55" s="10">
        <v>2050.7855900144909</v>
      </c>
      <c r="AR55" s="105" t="s">
        <v>48</v>
      </c>
      <c r="AS55" s="2">
        <v>65.656341694063158</v>
      </c>
      <c r="AT55" s="2">
        <v>55.894259401217241</v>
      </c>
      <c r="AU55" s="2">
        <v>9.7620822928459283</v>
      </c>
      <c r="AV55" s="2">
        <v>7.1629529468531423</v>
      </c>
      <c r="AW55" s="2">
        <v>2.5991293459927864</v>
      </c>
      <c r="AX55" s="2">
        <v>5.1289706024513961</v>
      </c>
      <c r="AY55" s="2">
        <v>6.9855648042309761</v>
      </c>
      <c r="AZ55" s="2">
        <v>1.8565942017795802</v>
      </c>
      <c r="BA55" s="2">
        <v>-0.90651758905210822</v>
      </c>
      <c r="BB55" s="2">
        <v>0.57477403951754913</v>
      </c>
      <c r="BC55" s="2">
        <v>1.4812916285696576</v>
      </c>
      <c r="BD55" s="11">
        <v>5.9843338716336572</v>
      </c>
      <c r="BE55" s="2"/>
      <c r="BF55" s="2"/>
      <c r="BG55" s="2"/>
      <c r="BH55" s="105" t="s">
        <v>48</v>
      </c>
      <c r="BI55" s="2">
        <v>-0.33244611443254879</v>
      </c>
      <c r="BJ55" s="2">
        <v>1.8323652069191773E-2</v>
      </c>
      <c r="BK55" s="2">
        <v>0.35076976650174052</v>
      </c>
      <c r="BL55" s="2">
        <v>1.3291768340346365E-4</v>
      </c>
      <c r="BM55" s="2">
        <v>3.471278219764856</v>
      </c>
      <c r="BN55" s="2">
        <v>2.8453688486179458</v>
      </c>
      <c r="BO55" s="2">
        <v>5.1154319869847288E-2</v>
      </c>
      <c r="BP55" s="2">
        <v>7.5687126578029437E-2</v>
      </c>
      <c r="BQ55" s="2">
        <v>2.4532806708182146E-2</v>
      </c>
      <c r="BR55" s="2">
        <v>29.214687703485449</v>
      </c>
      <c r="BS55" s="2">
        <v>11.194144917175034</v>
      </c>
      <c r="BT55" s="2">
        <v>11.152802320483406</v>
      </c>
      <c r="BU55" s="11">
        <v>4.1342596691630235E-2</v>
      </c>
      <c r="BV55" s="2"/>
      <c r="BW55" s="2"/>
      <c r="BX55" s="2"/>
      <c r="BY55" s="105" t="s">
        <v>48</v>
      </c>
      <c r="BZ55" s="2">
        <v>0.1017389925251083</v>
      </c>
      <c r="CA55" s="2">
        <v>1.938699353641948E-2</v>
      </c>
      <c r="CB55" s="2">
        <v>8.2351998988688821E-2</v>
      </c>
      <c r="CC55" s="2">
        <v>17.918803793785308</v>
      </c>
      <c r="CD55" s="2">
        <v>4.9208594867225441</v>
      </c>
      <c r="CE55" s="2">
        <v>2.5165115116372911</v>
      </c>
      <c r="CF55" s="2">
        <v>10.481432795425473</v>
      </c>
      <c r="CG55" s="11">
        <v>100</v>
      </c>
      <c r="CH55" s="23"/>
      <c r="CI55" s="23"/>
      <c r="DY55" s="22"/>
      <c r="DZ55" s="22"/>
      <c r="EA55" s="22"/>
      <c r="EB55" s="22"/>
    </row>
    <row r="56" spans="2:134" ht="10.5" customHeight="1">
      <c r="B56" s="82" t="s">
        <v>49</v>
      </c>
      <c r="C56" s="1">
        <v>7349427</v>
      </c>
      <c r="D56" s="1">
        <v>6256389</v>
      </c>
      <c r="E56" s="1">
        <v>1093038</v>
      </c>
      <c r="F56" s="1">
        <v>801265</v>
      </c>
      <c r="G56" s="1">
        <v>291773</v>
      </c>
      <c r="H56" s="1">
        <v>390897</v>
      </c>
      <c r="I56" s="1">
        <v>561096</v>
      </c>
      <c r="J56" s="1">
        <v>170199</v>
      </c>
      <c r="K56" s="1">
        <v>10476</v>
      </c>
      <c r="L56" s="1">
        <v>113378</v>
      </c>
      <c r="M56" s="1">
        <v>102902</v>
      </c>
      <c r="N56" s="10">
        <v>350223</v>
      </c>
      <c r="O56" s="1"/>
      <c r="P56" s="82" t="s">
        <v>49</v>
      </c>
      <c r="Q56" s="1">
        <v>-49972</v>
      </c>
      <c r="R56" s="1">
        <v>2837</v>
      </c>
      <c r="S56" s="1">
        <v>52809</v>
      </c>
      <c r="T56" s="1">
        <v>12530</v>
      </c>
      <c r="U56" s="1">
        <v>327178</v>
      </c>
      <c r="V56" s="1">
        <v>60487</v>
      </c>
      <c r="W56" s="1">
        <v>30198</v>
      </c>
      <c r="X56" s="1">
        <v>44686</v>
      </c>
      <c r="Y56" s="1">
        <v>14488</v>
      </c>
      <c r="Z56" s="1">
        <v>2718044.2925693057</v>
      </c>
      <c r="AA56" s="1">
        <v>1268071.2925693057</v>
      </c>
      <c r="AB56" s="1">
        <v>1264801.0989645969</v>
      </c>
      <c r="AC56" s="10">
        <v>3270.1936047087679</v>
      </c>
      <c r="AD56" s="10"/>
      <c r="AE56" s="82" t="s">
        <v>49</v>
      </c>
      <c r="AF56" s="1">
        <v>33716</v>
      </c>
      <c r="AG56" s="1">
        <v>22750</v>
      </c>
      <c r="AH56" s="1">
        <v>10966</v>
      </c>
      <c r="AI56" s="1">
        <v>1416257</v>
      </c>
      <c r="AJ56" s="1">
        <v>222127</v>
      </c>
      <c r="AK56" s="1">
        <v>312740</v>
      </c>
      <c r="AL56" s="1">
        <v>881390</v>
      </c>
      <c r="AM56" s="1">
        <v>10458368.292569306</v>
      </c>
      <c r="AN56" s="1">
        <v>5425</v>
      </c>
      <c r="AO56" s="10">
        <v>1927.8098235150794</v>
      </c>
      <c r="AR56" s="105" t="s">
        <v>49</v>
      </c>
      <c r="AS56" s="2">
        <v>70.273170674452004</v>
      </c>
      <c r="AT56" s="2">
        <v>59.821846247709388</v>
      </c>
      <c r="AU56" s="2">
        <v>10.451324426742611</v>
      </c>
      <c r="AV56" s="2">
        <v>7.6614723978433679</v>
      </c>
      <c r="AW56" s="2">
        <v>2.7898520288992441</v>
      </c>
      <c r="AX56" s="2">
        <v>3.7376480638737233</v>
      </c>
      <c r="AY56" s="2">
        <v>5.3650434207663151</v>
      </c>
      <c r="AZ56" s="2">
        <v>1.6273953568925927</v>
      </c>
      <c r="BA56" s="2">
        <v>0.10016858946766316</v>
      </c>
      <c r="BB56" s="2">
        <v>1.0840888064781129</v>
      </c>
      <c r="BC56" s="2">
        <v>0.98392021701044996</v>
      </c>
      <c r="BD56" s="11">
        <v>3.348734622864967</v>
      </c>
      <c r="BE56" s="2"/>
      <c r="BF56" s="2"/>
      <c r="BG56" s="2"/>
      <c r="BH56" s="105" t="s">
        <v>49</v>
      </c>
      <c r="BI56" s="2">
        <v>-0.47781832310787159</v>
      </c>
      <c r="BJ56" s="2">
        <v>2.7126602550568951E-2</v>
      </c>
      <c r="BK56" s="2">
        <v>0.50494492565844062</v>
      </c>
      <c r="BL56" s="2">
        <v>0.11980836445492739</v>
      </c>
      <c r="BM56" s="2">
        <v>3.1283847618223648</v>
      </c>
      <c r="BN56" s="2">
        <v>0.57835981969554606</v>
      </c>
      <c r="BO56" s="2">
        <v>0.28874485154109314</v>
      </c>
      <c r="BP56" s="2">
        <v>0.42727506576479529</v>
      </c>
      <c r="BQ56" s="2">
        <v>0.13853021422370215</v>
      </c>
      <c r="BR56" s="2">
        <v>25.989181261674275</v>
      </c>
      <c r="BS56" s="2">
        <v>12.124943940540641</v>
      </c>
      <c r="BT56" s="2">
        <v>12.093675261591628</v>
      </c>
      <c r="BU56" s="11">
        <v>3.1268678949012037E-2</v>
      </c>
      <c r="BV56" s="2"/>
      <c r="BW56" s="2"/>
      <c r="BX56" s="2"/>
      <c r="BY56" s="105" t="s">
        <v>49</v>
      </c>
      <c r="BZ56" s="2">
        <v>0.32238298611032173</v>
      </c>
      <c r="CA56" s="2">
        <v>0.21752915333995196</v>
      </c>
      <c r="CB56" s="2">
        <v>0.1048538327703698</v>
      </c>
      <c r="CC56" s="2">
        <v>13.541854335023313</v>
      </c>
      <c r="CD56" s="2">
        <v>2.1239164063271874</v>
      </c>
      <c r="CE56" s="2">
        <v>2.9903326336499592</v>
      </c>
      <c r="CF56" s="2">
        <v>8.4276052950461651</v>
      </c>
      <c r="CG56" s="11">
        <v>100</v>
      </c>
      <c r="CH56" s="23"/>
      <c r="CI56" s="23"/>
      <c r="DY56" s="22"/>
      <c r="DZ56" s="22"/>
      <c r="EA56" s="22"/>
      <c r="EB56" s="22"/>
    </row>
    <row r="57" spans="2:134" ht="10.5" customHeight="1">
      <c r="B57" s="84" t="s">
        <v>50</v>
      </c>
      <c r="C57" s="15">
        <v>9306469</v>
      </c>
      <c r="D57" s="15">
        <v>7923730</v>
      </c>
      <c r="E57" s="15">
        <v>1382739</v>
      </c>
      <c r="F57" s="15">
        <v>1014970</v>
      </c>
      <c r="G57" s="15">
        <v>367769</v>
      </c>
      <c r="H57" s="15">
        <v>447429</v>
      </c>
      <c r="I57" s="15">
        <v>606119</v>
      </c>
      <c r="J57" s="15">
        <v>158690</v>
      </c>
      <c r="K57" s="15">
        <v>-73025</v>
      </c>
      <c r="L57" s="15">
        <v>39099</v>
      </c>
      <c r="M57" s="15">
        <v>112124</v>
      </c>
      <c r="N57" s="16">
        <v>513747</v>
      </c>
      <c r="O57" s="1"/>
      <c r="P57" s="84" t="s">
        <v>50</v>
      </c>
      <c r="Q57" s="15">
        <v>-41094</v>
      </c>
      <c r="R57" s="15">
        <v>2254</v>
      </c>
      <c r="S57" s="15">
        <v>43348</v>
      </c>
      <c r="T57" s="15">
        <v>21959</v>
      </c>
      <c r="U57" s="15">
        <v>455397</v>
      </c>
      <c r="V57" s="15">
        <v>77485</v>
      </c>
      <c r="W57" s="15">
        <v>6707</v>
      </c>
      <c r="X57" s="15">
        <v>9925</v>
      </c>
      <c r="Y57" s="15">
        <v>3218</v>
      </c>
      <c r="Z57" s="15">
        <v>4589193.4593590433</v>
      </c>
      <c r="AA57" s="15">
        <v>2326142.4593590433</v>
      </c>
      <c r="AB57" s="15">
        <v>2322507.3880474851</v>
      </c>
      <c r="AC57" s="16">
        <v>3635.0713115580843</v>
      </c>
      <c r="AD57" s="10"/>
      <c r="AE57" s="84" t="s">
        <v>50</v>
      </c>
      <c r="AF57" s="15">
        <v>18064</v>
      </c>
      <c r="AG57" s="15">
        <v>9199</v>
      </c>
      <c r="AH57" s="15">
        <v>8865</v>
      </c>
      <c r="AI57" s="15">
        <v>2244987</v>
      </c>
      <c r="AJ57" s="15">
        <v>352066</v>
      </c>
      <c r="AK57" s="15">
        <v>640470</v>
      </c>
      <c r="AL57" s="15">
        <v>1252451</v>
      </c>
      <c r="AM57" s="15">
        <v>14343091.459359042</v>
      </c>
      <c r="AN57" s="15">
        <v>5859</v>
      </c>
      <c r="AO57" s="16">
        <v>2448.0442838981126</v>
      </c>
      <c r="AR57" s="107" t="s">
        <v>50</v>
      </c>
      <c r="AS57" s="17">
        <v>64.884680031287218</v>
      </c>
      <c r="AT57" s="17">
        <v>55.244226967748077</v>
      </c>
      <c r="AU57" s="17">
        <v>9.6404530635391428</v>
      </c>
      <c r="AV57" s="17">
        <v>7.0763684584728743</v>
      </c>
      <c r="AW57" s="17">
        <v>2.5640846050662685</v>
      </c>
      <c r="AX57" s="17">
        <v>3.1194739381519256</v>
      </c>
      <c r="AY57" s="17">
        <v>4.2258602458014725</v>
      </c>
      <c r="AZ57" s="17">
        <v>1.1063863076495468</v>
      </c>
      <c r="BA57" s="17">
        <v>-0.50913012865403084</v>
      </c>
      <c r="BB57" s="17">
        <v>0.27259813625804796</v>
      </c>
      <c r="BC57" s="17">
        <v>0.78172826491207881</v>
      </c>
      <c r="BD57" s="18">
        <v>3.581842878543271</v>
      </c>
      <c r="BE57" s="2"/>
      <c r="BF57" s="2"/>
      <c r="BG57" s="2"/>
      <c r="BH57" s="107" t="s">
        <v>50</v>
      </c>
      <c r="BI57" s="17">
        <v>-0.28650727157697697</v>
      </c>
      <c r="BJ57" s="17">
        <v>1.5714882711211031E-2</v>
      </c>
      <c r="BK57" s="17">
        <v>0.30222215428818799</v>
      </c>
      <c r="BL57" s="17">
        <v>0.15309809647536957</v>
      </c>
      <c r="BM57" s="17">
        <v>3.1750268154557983</v>
      </c>
      <c r="BN57" s="17">
        <v>0.54022523818908019</v>
      </c>
      <c r="BO57" s="17">
        <v>4.6761188262685174E-2</v>
      </c>
      <c r="BP57" s="17">
        <v>6.9197076711965164E-2</v>
      </c>
      <c r="BQ57" s="17">
        <v>2.2435888449279989E-2</v>
      </c>
      <c r="BR57" s="17">
        <v>31.995846030560855</v>
      </c>
      <c r="BS57" s="17">
        <v>16.217859768587108</v>
      </c>
      <c r="BT57" s="17">
        <v>16.192516059932256</v>
      </c>
      <c r="BU57" s="18">
        <v>2.5343708654846205E-2</v>
      </c>
      <c r="BV57" s="2"/>
      <c r="BW57" s="2"/>
      <c r="BX57" s="2"/>
      <c r="BY57" s="107" t="s">
        <v>50</v>
      </c>
      <c r="BZ57" s="17">
        <v>0.12594216561460339</v>
      </c>
      <c r="CA57" s="17">
        <v>6.4135406415452637E-2</v>
      </c>
      <c r="CB57" s="17">
        <v>6.1806759199150747E-2</v>
      </c>
      <c r="CC57" s="17">
        <v>15.652044096359147</v>
      </c>
      <c r="CD57" s="17">
        <v>2.4546033259118114</v>
      </c>
      <c r="CE57" s="17">
        <v>4.4653553372002346</v>
      </c>
      <c r="CF57" s="17">
        <v>8.7320854332471018</v>
      </c>
      <c r="CG57" s="18">
        <v>100</v>
      </c>
      <c r="CH57" s="23"/>
      <c r="CI57" s="23"/>
      <c r="EC57" s="9"/>
    </row>
    <row r="58" spans="2:134" ht="10.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32"/>
      <c r="AT58" s="32"/>
      <c r="AU58" s="3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EC58" s="9"/>
      <c r="ED58" s="9"/>
    </row>
    <row r="59" spans="2:134" ht="10.5" customHeight="1">
      <c r="B59" s="1" t="str">
        <f>$B$1</f>
        <v>市町村民所得（93SNA）</v>
      </c>
      <c r="C59" s="1"/>
      <c r="D59" s="1" t="str">
        <f>$D$1</f>
        <v>平成13年度</v>
      </c>
      <c r="E59" s="5" t="s">
        <v>106</v>
      </c>
      <c r="F59" s="5"/>
      <c r="G59" s="1"/>
      <c r="H59" s="1"/>
      <c r="I59" s="1"/>
      <c r="J59" s="1"/>
      <c r="K59" s="1"/>
      <c r="L59" s="1"/>
      <c r="N59" s="6" t="s">
        <v>104</v>
      </c>
      <c r="O59" s="6"/>
      <c r="P59" s="1" t="str">
        <f>$B$1</f>
        <v>市町村民所得（93SNA）</v>
      </c>
      <c r="Q59" s="1"/>
      <c r="R59" s="6" t="str">
        <f>$D$1</f>
        <v>平成13年度</v>
      </c>
      <c r="S59" s="5" t="s">
        <v>106</v>
      </c>
      <c r="T59" s="1"/>
      <c r="U59" s="1"/>
      <c r="V59" s="5"/>
      <c r="W59" s="5"/>
      <c r="X59" s="1"/>
      <c r="Y59" s="1"/>
      <c r="Z59" s="1"/>
      <c r="AA59" s="1"/>
      <c r="AB59" s="1"/>
      <c r="AC59" s="6" t="s">
        <v>104</v>
      </c>
      <c r="AD59" s="1"/>
      <c r="AE59" s="1" t="str">
        <f>$B$1</f>
        <v>市町村民所得（93SNA）</v>
      </c>
      <c r="AF59" s="6"/>
      <c r="AG59" s="1" t="str">
        <f>$D$1</f>
        <v>平成13年度</v>
      </c>
      <c r="AH59" s="5" t="s">
        <v>106</v>
      </c>
      <c r="AI59" s="1"/>
      <c r="AJ59" s="1"/>
      <c r="AK59" s="1"/>
      <c r="AL59" s="5"/>
      <c r="AM59" s="5"/>
      <c r="AN59" s="1"/>
      <c r="AO59" s="6" t="s">
        <v>104</v>
      </c>
      <c r="AP59" s="1"/>
      <c r="AQ59" s="6"/>
      <c r="AR59" s="1" t="str">
        <f>$B$1</f>
        <v>市町村民所得（93SNA）</v>
      </c>
      <c r="AS59" s="32"/>
      <c r="AT59" s="6" t="str">
        <f>$D$1</f>
        <v>平成13年度</v>
      </c>
      <c r="AU59" s="5" t="s">
        <v>138</v>
      </c>
      <c r="AV59" s="1"/>
      <c r="AW59" s="1"/>
      <c r="AX59" s="1"/>
      <c r="AY59" s="5"/>
      <c r="AZ59" s="31"/>
      <c r="BA59" s="2"/>
      <c r="BB59" s="2"/>
      <c r="BC59" s="2"/>
      <c r="BD59" s="6" t="s">
        <v>105</v>
      </c>
      <c r="BE59" s="2"/>
      <c r="BF59" s="2"/>
      <c r="BG59" s="2"/>
      <c r="BH59" s="1" t="str">
        <f>$B$1</f>
        <v>市町村民所得（93SNA）</v>
      </c>
      <c r="BI59" s="2"/>
      <c r="BJ59" s="6" t="str">
        <f>$D$1</f>
        <v>平成13年度</v>
      </c>
      <c r="BK59" s="5" t="s">
        <v>107</v>
      </c>
      <c r="BL59" s="2"/>
      <c r="BM59" s="1"/>
      <c r="BN59" s="1"/>
      <c r="BO59" s="6"/>
      <c r="BP59" s="5"/>
      <c r="BQ59" s="31"/>
      <c r="BR59" s="2"/>
      <c r="BS59" s="2"/>
      <c r="BT59" s="2"/>
      <c r="BU59" s="6" t="s">
        <v>105</v>
      </c>
      <c r="BV59" s="2"/>
      <c r="BW59" s="2"/>
      <c r="BX59" s="2"/>
      <c r="BY59" s="1" t="str">
        <f>$B$1</f>
        <v>市町村民所得（93SNA）</v>
      </c>
      <c r="BZ59" s="2"/>
      <c r="CA59" s="6" t="str">
        <f>$D$1</f>
        <v>平成13年度</v>
      </c>
      <c r="CB59" s="5" t="s">
        <v>107</v>
      </c>
      <c r="CC59" s="6"/>
      <c r="CD59" s="2"/>
      <c r="CE59" s="1"/>
      <c r="CF59" s="1"/>
      <c r="CG59" s="6" t="s">
        <v>105</v>
      </c>
      <c r="CH59" s="2"/>
      <c r="CI59" s="2"/>
      <c r="CJ59" s="2"/>
      <c r="EC59" s="9"/>
      <c r="ED59" s="9"/>
    </row>
    <row r="60" spans="2:134" ht="10.5" customHeight="1">
      <c r="B60" s="67"/>
      <c r="C60" s="111" t="s">
        <v>145</v>
      </c>
      <c r="D60" s="93"/>
      <c r="E60" s="93"/>
      <c r="F60" s="93"/>
      <c r="G60" s="95"/>
      <c r="H60" s="93" t="s">
        <v>146</v>
      </c>
      <c r="I60" s="93"/>
      <c r="J60" s="93"/>
      <c r="K60" s="93"/>
      <c r="L60" s="93"/>
      <c r="M60" s="119"/>
      <c r="N60" s="120"/>
      <c r="O60" s="1"/>
      <c r="P60" s="67"/>
      <c r="Q60" s="93"/>
      <c r="R60" s="93"/>
      <c r="S60" s="93"/>
      <c r="T60" s="128"/>
      <c r="U60" s="93"/>
      <c r="V60" s="93"/>
      <c r="W60" s="108"/>
      <c r="X60" s="108"/>
      <c r="Y60" s="95"/>
      <c r="Z60" s="109" t="s">
        <v>147</v>
      </c>
      <c r="AA60" s="93"/>
      <c r="AB60" s="93"/>
      <c r="AC60" s="95"/>
      <c r="AD60" s="1"/>
      <c r="AE60" s="67"/>
      <c r="AF60" s="93"/>
      <c r="AG60" s="93"/>
      <c r="AH60" s="93"/>
      <c r="AI60" s="93"/>
      <c r="AJ60" s="93"/>
      <c r="AK60" s="93"/>
      <c r="AL60" s="93"/>
      <c r="AM60" s="85" t="s">
        <v>94</v>
      </c>
      <c r="AN60" s="85" t="s">
        <v>148</v>
      </c>
      <c r="AO60" s="85" t="s">
        <v>95</v>
      </c>
      <c r="AP60" s="32"/>
      <c r="AR60" s="104"/>
      <c r="AS60" s="112" t="s">
        <v>145</v>
      </c>
      <c r="AT60" s="93"/>
      <c r="AU60" s="93"/>
      <c r="AV60" s="93"/>
      <c r="AW60" s="95"/>
      <c r="AX60" s="93" t="s">
        <v>146</v>
      </c>
      <c r="AY60" s="93"/>
      <c r="AZ60" s="93"/>
      <c r="BA60" s="93"/>
      <c r="BB60" s="93"/>
      <c r="BC60" s="119"/>
      <c r="BD60" s="120"/>
      <c r="BE60" s="1"/>
      <c r="BF60" s="1"/>
      <c r="BG60" s="1"/>
      <c r="BH60" s="67"/>
      <c r="BI60" s="93"/>
      <c r="BJ60" s="93"/>
      <c r="BK60" s="93"/>
      <c r="BL60" s="93"/>
      <c r="BM60" s="93"/>
      <c r="BN60" s="93"/>
      <c r="BO60" s="108"/>
      <c r="BP60" s="108"/>
      <c r="BQ60" s="95"/>
      <c r="BR60" s="109" t="s">
        <v>147</v>
      </c>
      <c r="BS60" s="93"/>
      <c r="BT60" s="93"/>
      <c r="BU60" s="95"/>
      <c r="BV60" s="1"/>
      <c r="BW60" s="1"/>
      <c r="BX60" s="1"/>
      <c r="BY60" s="67"/>
      <c r="BZ60" s="93"/>
      <c r="CA60" s="93"/>
      <c r="CB60" s="93"/>
      <c r="CC60" s="93"/>
      <c r="CD60" s="93"/>
      <c r="CE60" s="93"/>
      <c r="CF60" s="93"/>
      <c r="CG60" s="94" t="s">
        <v>94</v>
      </c>
      <c r="CH60" s="32"/>
      <c r="CI60" s="32"/>
      <c r="EC60" s="9"/>
    </row>
    <row r="61" spans="2:134" ht="10.5" customHeight="1">
      <c r="B61" s="97"/>
      <c r="C61" s="130"/>
      <c r="D61" s="100" t="s">
        <v>167</v>
      </c>
      <c r="E61" s="96" t="s">
        <v>149</v>
      </c>
      <c r="F61" s="129"/>
      <c r="G61" s="131"/>
      <c r="H61" s="132"/>
      <c r="I61" s="132"/>
      <c r="J61" s="132"/>
      <c r="K61" s="133" t="s">
        <v>150</v>
      </c>
      <c r="L61" s="129"/>
      <c r="M61" s="131"/>
      <c r="N61" s="100" t="s">
        <v>151</v>
      </c>
      <c r="O61" s="1"/>
      <c r="P61" s="82"/>
      <c r="Q61" s="129"/>
      <c r="R61" s="129"/>
      <c r="S61" s="129"/>
      <c r="T61" s="128"/>
      <c r="U61" s="93"/>
      <c r="V61" s="95"/>
      <c r="W61" s="96" t="s">
        <v>110</v>
      </c>
      <c r="X61" s="93"/>
      <c r="Y61" s="95"/>
      <c r="Z61" s="110"/>
      <c r="AA61" s="96" t="s">
        <v>116</v>
      </c>
      <c r="AB61" s="93"/>
      <c r="AC61" s="95"/>
      <c r="AD61" s="1"/>
      <c r="AE61" s="82"/>
      <c r="AF61" s="93" t="s">
        <v>117</v>
      </c>
      <c r="AG61" s="93"/>
      <c r="AH61" s="95"/>
      <c r="AI61" s="96" t="s">
        <v>152</v>
      </c>
      <c r="AJ61" s="93"/>
      <c r="AK61" s="93"/>
      <c r="AL61" s="93"/>
      <c r="AM61" s="97"/>
      <c r="AN61" s="97" t="s">
        <v>122</v>
      </c>
      <c r="AO61" s="126" t="s">
        <v>94</v>
      </c>
      <c r="AP61" s="32"/>
      <c r="AR61" s="121"/>
      <c r="AS61" s="110"/>
      <c r="AT61" s="100" t="s">
        <v>168</v>
      </c>
      <c r="AU61" s="96" t="s">
        <v>153</v>
      </c>
      <c r="AV61" s="93"/>
      <c r="AW61" s="95"/>
      <c r="AX61" s="110"/>
      <c r="AY61" s="110"/>
      <c r="AZ61" s="110"/>
      <c r="BA61" s="96" t="s">
        <v>154</v>
      </c>
      <c r="BB61" s="93"/>
      <c r="BC61" s="95"/>
      <c r="BD61" s="67" t="s">
        <v>155</v>
      </c>
      <c r="BE61" s="1"/>
      <c r="BF61" s="1"/>
      <c r="BG61" s="1"/>
      <c r="BH61" s="82"/>
      <c r="BI61" s="93"/>
      <c r="BJ61" s="93"/>
      <c r="BK61" s="93"/>
      <c r="BL61" s="93"/>
      <c r="BM61" s="93"/>
      <c r="BN61" s="95"/>
      <c r="BO61" s="96" t="s">
        <v>110</v>
      </c>
      <c r="BP61" s="93"/>
      <c r="BQ61" s="95"/>
      <c r="BR61" s="110"/>
      <c r="BS61" s="96" t="s">
        <v>116</v>
      </c>
      <c r="BT61" s="93"/>
      <c r="BU61" s="95"/>
      <c r="BV61" s="1"/>
      <c r="BW61" s="1"/>
      <c r="BX61" s="10"/>
      <c r="BY61" s="82"/>
      <c r="BZ61" s="93" t="s">
        <v>117</v>
      </c>
      <c r="CA61" s="93"/>
      <c r="CB61" s="95"/>
      <c r="CC61" s="96" t="s">
        <v>156</v>
      </c>
      <c r="CD61" s="93"/>
      <c r="CE61" s="93"/>
      <c r="CF61" s="93"/>
      <c r="CG61" s="97"/>
      <c r="CH61" s="32"/>
      <c r="CI61" s="32"/>
      <c r="EC61" s="9"/>
    </row>
    <row r="62" spans="2:134" ht="10.5" customHeight="1">
      <c r="B62" s="97"/>
      <c r="C62" s="99"/>
      <c r="D62" s="101"/>
      <c r="E62" s="99"/>
      <c r="F62" s="98"/>
      <c r="G62" s="122"/>
      <c r="H62" s="98"/>
      <c r="I62" s="115"/>
      <c r="J62" s="116"/>
      <c r="K62" s="99"/>
      <c r="L62" s="115"/>
      <c r="M62" s="116"/>
      <c r="N62" s="101"/>
      <c r="O62" s="33"/>
      <c r="P62" s="101"/>
      <c r="Q62" s="108" t="s">
        <v>111</v>
      </c>
      <c r="R62" s="112"/>
      <c r="S62" s="113"/>
      <c r="T62" s="114" t="s">
        <v>112</v>
      </c>
      <c r="U62" s="114" t="s">
        <v>164</v>
      </c>
      <c r="V62" s="94" t="s">
        <v>113</v>
      </c>
      <c r="W62" s="99"/>
      <c r="X62" s="115"/>
      <c r="Y62" s="116"/>
      <c r="Z62" s="98"/>
      <c r="AA62" s="99"/>
      <c r="AB62" s="85" t="s">
        <v>118</v>
      </c>
      <c r="AC62" s="85" t="s">
        <v>119</v>
      </c>
      <c r="AD62" s="4"/>
      <c r="AE62" s="97"/>
      <c r="AF62" s="98"/>
      <c r="AG62" s="85" t="s">
        <v>118</v>
      </c>
      <c r="AH62" s="85" t="s">
        <v>119</v>
      </c>
      <c r="AI62" s="99"/>
      <c r="AJ62" s="85" t="s">
        <v>120</v>
      </c>
      <c r="AK62" s="100" t="s">
        <v>157</v>
      </c>
      <c r="AL62" s="85" t="s">
        <v>121</v>
      </c>
      <c r="AM62" s="101"/>
      <c r="AN62" s="101"/>
      <c r="AO62" s="101"/>
      <c r="AP62" s="32"/>
      <c r="AR62" s="121"/>
      <c r="AS62" s="98"/>
      <c r="AT62" s="101"/>
      <c r="AU62" s="99"/>
      <c r="AV62" s="98"/>
      <c r="AW62" s="122"/>
      <c r="AX62" s="98"/>
      <c r="AY62" s="115"/>
      <c r="AZ62" s="116"/>
      <c r="BA62" s="99"/>
      <c r="BB62" s="115"/>
      <c r="BC62" s="116"/>
      <c r="BD62" s="101"/>
      <c r="BE62" s="33"/>
      <c r="BF62" s="33"/>
      <c r="BG62" s="33"/>
      <c r="BH62" s="101"/>
      <c r="BI62" s="111" t="s">
        <v>111</v>
      </c>
      <c r="BJ62" s="112"/>
      <c r="BK62" s="113"/>
      <c r="BL62" s="114" t="s">
        <v>112</v>
      </c>
      <c r="BM62" s="114" t="s">
        <v>158</v>
      </c>
      <c r="BN62" s="94" t="s">
        <v>113</v>
      </c>
      <c r="BO62" s="99"/>
      <c r="BP62" s="115"/>
      <c r="BQ62" s="116"/>
      <c r="BR62" s="98"/>
      <c r="BS62" s="99"/>
      <c r="BT62" s="85" t="s">
        <v>118</v>
      </c>
      <c r="BU62" s="85" t="s">
        <v>119</v>
      </c>
      <c r="BV62" s="4"/>
      <c r="BW62" s="4"/>
      <c r="BX62" s="34"/>
      <c r="BY62" s="97"/>
      <c r="BZ62" s="98"/>
      <c r="CA62" s="85" t="s">
        <v>118</v>
      </c>
      <c r="CB62" s="94" t="s">
        <v>119</v>
      </c>
      <c r="CC62" s="99"/>
      <c r="CD62" s="85" t="s">
        <v>120</v>
      </c>
      <c r="CE62" s="100" t="s">
        <v>157</v>
      </c>
      <c r="CF62" s="85" t="s">
        <v>121</v>
      </c>
      <c r="CG62" s="101"/>
      <c r="CH62" s="32"/>
      <c r="CI62" s="32"/>
      <c r="EC62" s="9"/>
    </row>
    <row r="63" spans="2:134" ht="10.5" customHeight="1">
      <c r="B63" s="74"/>
      <c r="C63" s="127"/>
      <c r="D63" s="74"/>
      <c r="E63" s="103"/>
      <c r="F63" s="125" t="s">
        <v>159</v>
      </c>
      <c r="G63" s="125" t="s">
        <v>160</v>
      </c>
      <c r="H63" s="102"/>
      <c r="I63" s="117" t="s">
        <v>114</v>
      </c>
      <c r="J63" s="117" t="s">
        <v>115</v>
      </c>
      <c r="K63" s="103"/>
      <c r="L63" s="117" t="s">
        <v>114</v>
      </c>
      <c r="M63" s="117" t="s">
        <v>115</v>
      </c>
      <c r="N63" s="74"/>
      <c r="O63" s="4"/>
      <c r="P63" s="74"/>
      <c r="Q63" s="102"/>
      <c r="R63" s="117" t="s">
        <v>114</v>
      </c>
      <c r="S63" s="117" t="s">
        <v>115</v>
      </c>
      <c r="T63" s="74"/>
      <c r="U63" s="118" t="s">
        <v>171</v>
      </c>
      <c r="V63" s="74"/>
      <c r="W63" s="103"/>
      <c r="X63" s="117" t="s">
        <v>114</v>
      </c>
      <c r="Y63" s="117" t="s">
        <v>115</v>
      </c>
      <c r="Z63" s="102"/>
      <c r="AA63" s="103"/>
      <c r="AB63" s="74" t="s">
        <v>161</v>
      </c>
      <c r="AC63" s="74"/>
      <c r="AD63" s="4"/>
      <c r="AE63" s="74"/>
      <c r="AF63" s="102"/>
      <c r="AG63" s="74" t="s">
        <v>161</v>
      </c>
      <c r="AH63" s="74"/>
      <c r="AI63" s="103"/>
      <c r="AJ63" s="74"/>
      <c r="AK63" s="87" t="s">
        <v>162</v>
      </c>
      <c r="AL63" s="74"/>
      <c r="AM63" s="74"/>
      <c r="AN63" s="74"/>
      <c r="AO63" s="74"/>
      <c r="AP63" s="32"/>
      <c r="AR63" s="123"/>
      <c r="AS63" s="124"/>
      <c r="AT63" s="74"/>
      <c r="AU63" s="103"/>
      <c r="AV63" s="125" t="s">
        <v>159</v>
      </c>
      <c r="AW63" s="125" t="s">
        <v>124</v>
      </c>
      <c r="AX63" s="102"/>
      <c r="AY63" s="117" t="s">
        <v>114</v>
      </c>
      <c r="AZ63" s="117" t="s">
        <v>115</v>
      </c>
      <c r="BA63" s="103"/>
      <c r="BB63" s="117" t="s">
        <v>114</v>
      </c>
      <c r="BC63" s="117" t="s">
        <v>115</v>
      </c>
      <c r="BD63" s="74"/>
      <c r="BE63" s="4"/>
      <c r="BF63" s="4"/>
      <c r="BG63" s="4"/>
      <c r="BH63" s="74"/>
      <c r="BI63" s="103"/>
      <c r="BJ63" s="117" t="s">
        <v>114</v>
      </c>
      <c r="BK63" s="117" t="s">
        <v>115</v>
      </c>
      <c r="BL63" s="74"/>
      <c r="BM63" s="118" t="s">
        <v>171</v>
      </c>
      <c r="BN63" s="74"/>
      <c r="BO63" s="103"/>
      <c r="BP63" s="117" t="s">
        <v>114</v>
      </c>
      <c r="BQ63" s="117" t="s">
        <v>115</v>
      </c>
      <c r="BR63" s="102"/>
      <c r="BS63" s="103"/>
      <c r="BT63" s="74" t="s">
        <v>161</v>
      </c>
      <c r="BU63" s="74"/>
      <c r="BV63" s="4"/>
      <c r="BW63" s="4"/>
      <c r="BX63" s="34"/>
      <c r="BY63" s="74"/>
      <c r="BZ63" s="102"/>
      <c r="CA63" s="74" t="s">
        <v>161</v>
      </c>
      <c r="CB63" s="74"/>
      <c r="CC63" s="103"/>
      <c r="CD63" s="74"/>
      <c r="CE63" s="87" t="s">
        <v>162</v>
      </c>
      <c r="CF63" s="74"/>
      <c r="CG63" s="74"/>
      <c r="CH63" s="32"/>
      <c r="CI63" s="32"/>
      <c r="EC63" s="9"/>
    </row>
    <row r="64" spans="2:134" ht="10.5" customHeight="1">
      <c r="B64" s="67" t="s">
        <v>51</v>
      </c>
      <c r="C64" s="1">
        <v>27790371</v>
      </c>
      <c r="D64" s="1">
        <v>23657032</v>
      </c>
      <c r="E64" s="1">
        <v>4133339</v>
      </c>
      <c r="F64" s="1">
        <v>3030238</v>
      </c>
      <c r="G64" s="1">
        <v>1103101</v>
      </c>
      <c r="H64" s="1">
        <v>3826695</v>
      </c>
      <c r="I64" s="1">
        <v>4821105</v>
      </c>
      <c r="J64" s="1">
        <v>994410</v>
      </c>
      <c r="K64" s="1">
        <v>-399648</v>
      </c>
      <c r="L64" s="1">
        <v>439701</v>
      </c>
      <c r="M64" s="1">
        <v>839349</v>
      </c>
      <c r="N64" s="24">
        <v>4194462</v>
      </c>
      <c r="O64" s="1"/>
      <c r="P64" s="67" t="s">
        <v>51</v>
      </c>
      <c r="Q64" s="1">
        <v>2552073</v>
      </c>
      <c r="R64" s="1">
        <v>2691839</v>
      </c>
      <c r="S64" s="1">
        <v>139766</v>
      </c>
      <c r="T64" s="1">
        <v>243350</v>
      </c>
      <c r="U64" s="1">
        <v>1341980</v>
      </c>
      <c r="V64" s="1">
        <v>57059</v>
      </c>
      <c r="W64" s="1">
        <v>31881</v>
      </c>
      <c r="X64" s="1">
        <v>47176</v>
      </c>
      <c r="Y64" s="1">
        <v>15295</v>
      </c>
      <c r="Z64" s="1">
        <v>8499496.1104990412</v>
      </c>
      <c r="AA64" s="1">
        <v>3223564.1104990416</v>
      </c>
      <c r="AB64" s="1">
        <v>3180271.7360682217</v>
      </c>
      <c r="AC64" s="24">
        <v>43292.374430819727</v>
      </c>
      <c r="AD64" s="39"/>
      <c r="AE64" s="82" t="s">
        <v>51</v>
      </c>
      <c r="AF64" s="1">
        <v>427474</v>
      </c>
      <c r="AG64" s="1">
        <v>399583</v>
      </c>
      <c r="AH64" s="1">
        <v>27891</v>
      </c>
      <c r="AI64" s="1">
        <v>4848458</v>
      </c>
      <c r="AJ64" s="1">
        <v>577968</v>
      </c>
      <c r="AK64" s="1">
        <v>507495</v>
      </c>
      <c r="AL64" s="1">
        <v>3762995</v>
      </c>
      <c r="AM64" s="25">
        <v>40116562.110499039</v>
      </c>
      <c r="AN64" s="40">
        <v>18384</v>
      </c>
      <c r="AO64" s="41">
        <v>2182.1454585780593</v>
      </c>
      <c r="AR64" s="104" t="s">
        <v>51</v>
      </c>
      <c r="AS64" s="2">
        <v>69.274059236314486</v>
      </c>
      <c r="AT64" s="2">
        <v>58.970736163377865</v>
      </c>
      <c r="AU64" s="2">
        <v>10.303323072936626</v>
      </c>
      <c r="AV64" s="2">
        <v>7.5535834592539679</v>
      </c>
      <c r="AW64" s="2">
        <v>2.7497396136826584</v>
      </c>
      <c r="AX64" s="2">
        <v>9.538940524014901</v>
      </c>
      <c r="AY64" s="2">
        <v>12.017742165244645</v>
      </c>
      <c r="AZ64" s="2">
        <v>2.4788016412297447</v>
      </c>
      <c r="BA64" s="2">
        <v>-0.99621697118309849</v>
      </c>
      <c r="BB64" s="2">
        <v>1.0960585276197543</v>
      </c>
      <c r="BC64" s="2">
        <v>2.0922754988028527</v>
      </c>
      <c r="BD64" s="35">
        <v>10.455686577644832</v>
      </c>
      <c r="BE64" s="2"/>
      <c r="BF64" s="2"/>
      <c r="BG64" s="2"/>
      <c r="BH64" s="104" t="s">
        <v>51</v>
      </c>
      <c r="BI64" s="2">
        <v>6.3616443327582362</v>
      </c>
      <c r="BJ64" s="2">
        <v>6.7100440775195684</v>
      </c>
      <c r="BK64" s="2">
        <v>0.34839974476133229</v>
      </c>
      <c r="BL64" s="2">
        <v>0.60660731428008396</v>
      </c>
      <c r="BM64" s="2">
        <v>3.3452019051472659</v>
      </c>
      <c r="BN64" s="2">
        <v>0.14223302545924518</v>
      </c>
      <c r="BO64" s="2">
        <v>7.947091755316768E-2</v>
      </c>
      <c r="BP64" s="2">
        <v>0.11759731521872711</v>
      </c>
      <c r="BQ64" s="2">
        <v>3.8126397665559419E-2</v>
      </c>
      <c r="BR64" s="2">
        <v>21.18700023967061</v>
      </c>
      <c r="BS64" s="2">
        <v>8.0354944215306823</v>
      </c>
      <c r="BT64" s="36">
        <v>7.9275779597172971</v>
      </c>
      <c r="BU64" s="11">
        <v>0.10791646181338539</v>
      </c>
      <c r="BV64" s="2"/>
      <c r="BW64" s="2"/>
      <c r="BX64" s="11"/>
      <c r="BY64" s="105" t="s">
        <v>51</v>
      </c>
      <c r="BZ64" s="2">
        <v>1.0655798441116278</v>
      </c>
      <c r="CA64" s="2">
        <v>0.99605494334078004</v>
      </c>
      <c r="CB64" s="28">
        <v>6.9524900770847844E-2</v>
      </c>
      <c r="CC64" s="2">
        <v>12.085925974028303</v>
      </c>
      <c r="CD64" s="2">
        <v>1.4407216610636187</v>
      </c>
      <c r="CE64" s="2">
        <v>1.2650510744219075</v>
      </c>
      <c r="CF64" s="2">
        <v>9.3801532385427766</v>
      </c>
      <c r="CG64" s="35">
        <v>100</v>
      </c>
      <c r="CH64" s="23"/>
      <c r="CI64" s="23"/>
      <c r="EC64" s="9"/>
    </row>
    <row r="65" spans="2:132" ht="10.5" customHeight="1">
      <c r="B65" s="82" t="s">
        <v>52</v>
      </c>
      <c r="C65" s="1">
        <v>14095762</v>
      </c>
      <c r="D65" s="1">
        <v>12001231</v>
      </c>
      <c r="E65" s="1">
        <v>2094531</v>
      </c>
      <c r="F65" s="1">
        <v>1537582</v>
      </c>
      <c r="G65" s="1">
        <v>556949</v>
      </c>
      <c r="H65" s="1">
        <v>1977214</v>
      </c>
      <c r="I65" s="1">
        <v>2127681</v>
      </c>
      <c r="J65" s="1">
        <v>150467</v>
      </c>
      <c r="K65" s="1">
        <v>-68582</v>
      </c>
      <c r="L65" s="1">
        <v>16512</v>
      </c>
      <c r="M65" s="1">
        <v>85094</v>
      </c>
      <c r="N65" s="10">
        <v>2034437</v>
      </c>
      <c r="O65" s="1"/>
      <c r="P65" s="82" t="s">
        <v>52</v>
      </c>
      <c r="Q65" s="1">
        <v>1086422</v>
      </c>
      <c r="R65" s="1">
        <v>1146345</v>
      </c>
      <c r="S65" s="1">
        <v>59923</v>
      </c>
      <c r="T65" s="1">
        <v>87478</v>
      </c>
      <c r="U65" s="1">
        <v>667420</v>
      </c>
      <c r="V65" s="1">
        <v>193117</v>
      </c>
      <c r="W65" s="1">
        <v>11359</v>
      </c>
      <c r="X65" s="1">
        <v>16809</v>
      </c>
      <c r="Y65" s="1">
        <v>5450</v>
      </c>
      <c r="Z65" s="1">
        <v>4960123.8327988461</v>
      </c>
      <c r="AA65" s="1">
        <v>2531287.8327988456</v>
      </c>
      <c r="AB65" s="1">
        <v>2519376.3498043078</v>
      </c>
      <c r="AC65" s="10">
        <v>11911.482994538012</v>
      </c>
      <c r="AD65" s="39"/>
      <c r="AE65" s="82" t="s">
        <v>52</v>
      </c>
      <c r="AF65" s="1">
        <v>240542</v>
      </c>
      <c r="AG65" s="1">
        <v>230180</v>
      </c>
      <c r="AH65" s="1">
        <v>10362</v>
      </c>
      <c r="AI65" s="1">
        <v>2188294</v>
      </c>
      <c r="AJ65" s="1">
        <v>367438</v>
      </c>
      <c r="AK65" s="1">
        <v>217009</v>
      </c>
      <c r="AL65" s="1">
        <v>1603847</v>
      </c>
      <c r="AM65" s="1">
        <v>21033099.832798846</v>
      </c>
      <c r="AN65" s="42">
        <v>8205</v>
      </c>
      <c r="AO65" s="43">
        <v>2563.4490960144844</v>
      </c>
      <c r="AR65" s="105" t="s">
        <v>52</v>
      </c>
      <c r="AS65" s="2">
        <v>67.017045095840714</v>
      </c>
      <c r="AT65" s="2">
        <v>57.058783990010717</v>
      </c>
      <c r="AU65" s="2">
        <v>9.9582611058299886</v>
      </c>
      <c r="AV65" s="2">
        <v>7.3102966858090372</v>
      </c>
      <c r="AW65" s="2">
        <v>2.6479644200209531</v>
      </c>
      <c r="AX65" s="2">
        <v>9.4004878772873433</v>
      </c>
      <c r="AY65" s="2">
        <v>10.115869828574251</v>
      </c>
      <c r="AZ65" s="2">
        <v>0.71538195128690907</v>
      </c>
      <c r="BA65" s="2">
        <v>-0.3260670112593379</v>
      </c>
      <c r="BB65" s="2">
        <v>7.8504833482753306E-2</v>
      </c>
      <c r="BC65" s="2">
        <v>0.40457184474209124</v>
      </c>
      <c r="BD65" s="11">
        <v>9.67254953465069</v>
      </c>
      <c r="BE65" s="2"/>
      <c r="BF65" s="2"/>
      <c r="BG65" s="2"/>
      <c r="BH65" s="105" t="s">
        <v>52</v>
      </c>
      <c r="BI65" s="2">
        <v>5.165296644985454</v>
      </c>
      <c r="BJ65" s="2">
        <v>5.4501952118935835</v>
      </c>
      <c r="BK65" s="2">
        <v>0.28489856690812904</v>
      </c>
      <c r="BL65" s="2">
        <v>0.41590636042903911</v>
      </c>
      <c r="BM65" s="2">
        <v>3.1731889512511637</v>
      </c>
      <c r="BN65" s="2">
        <v>0.9181575779850335</v>
      </c>
      <c r="BO65" s="2">
        <v>5.4005353895990489E-2</v>
      </c>
      <c r="BP65" s="2">
        <v>7.9916893532679292E-2</v>
      </c>
      <c r="BQ65" s="2">
        <v>2.5911539636688807E-2</v>
      </c>
      <c r="BR65" s="2">
        <v>23.582467026871946</v>
      </c>
      <c r="BS65" s="2">
        <v>12.034782570905577</v>
      </c>
      <c r="BT65" s="2">
        <v>11.978150485814805</v>
      </c>
      <c r="BU65" s="11">
        <v>5.6632085090773644E-2</v>
      </c>
      <c r="BV65" s="2"/>
      <c r="BW65" s="2"/>
      <c r="BX65" s="11"/>
      <c r="BY65" s="105" t="s">
        <v>52</v>
      </c>
      <c r="BZ65" s="2">
        <v>1.1436355169336512</v>
      </c>
      <c r="CA65" s="2">
        <v>1.0943703107473448</v>
      </c>
      <c r="CB65" s="28">
        <v>4.9265206186306316E-2</v>
      </c>
      <c r="CC65" s="2">
        <v>10.404048939032714</v>
      </c>
      <c r="CD65" s="2">
        <v>1.7469512478946168</v>
      </c>
      <c r="CE65" s="2">
        <v>1.0317499642235231</v>
      </c>
      <c r="CF65" s="2">
        <v>7.6253477269145744</v>
      </c>
      <c r="CG65" s="11">
        <v>100</v>
      </c>
      <c r="CH65" s="9"/>
      <c r="CI65" s="9"/>
      <c r="EA65" s="22"/>
      <c r="EB65" s="22"/>
    </row>
    <row r="66" spans="2:132" ht="10.5" customHeight="1">
      <c r="B66" s="82" t="s">
        <v>53</v>
      </c>
      <c r="C66" s="1">
        <v>54986584</v>
      </c>
      <c r="D66" s="1">
        <v>46814228</v>
      </c>
      <c r="E66" s="1">
        <v>8172356</v>
      </c>
      <c r="F66" s="1">
        <v>5997154</v>
      </c>
      <c r="G66" s="1">
        <v>2175202</v>
      </c>
      <c r="H66" s="1">
        <v>9222330</v>
      </c>
      <c r="I66" s="1">
        <v>12889115</v>
      </c>
      <c r="J66" s="1">
        <v>3666785</v>
      </c>
      <c r="K66" s="1">
        <v>870436</v>
      </c>
      <c r="L66" s="1">
        <v>4275503</v>
      </c>
      <c r="M66" s="1">
        <v>3405067</v>
      </c>
      <c r="N66" s="10">
        <v>8315429</v>
      </c>
      <c r="O66" s="1"/>
      <c r="P66" s="82" t="s">
        <v>53</v>
      </c>
      <c r="Q66" s="1">
        <v>4423564</v>
      </c>
      <c r="R66" s="1">
        <v>4667787</v>
      </c>
      <c r="S66" s="1">
        <v>244223</v>
      </c>
      <c r="T66" s="1">
        <v>250016</v>
      </c>
      <c r="U66" s="1">
        <v>2557300</v>
      </c>
      <c r="V66" s="1">
        <v>1084549</v>
      </c>
      <c r="W66" s="1">
        <v>36465</v>
      </c>
      <c r="X66" s="1">
        <v>53960</v>
      </c>
      <c r="Y66" s="1">
        <v>17495</v>
      </c>
      <c r="Z66" s="1">
        <v>17541670.507805169</v>
      </c>
      <c r="AA66" s="1">
        <v>8748076.5078051668</v>
      </c>
      <c r="AB66" s="1">
        <v>8698363.8618958462</v>
      </c>
      <c r="AC66" s="10">
        <v>49712.645909320148</v>
      </c>
      <c r="AD66" s="39"/>
      <c r="AE66" s="82" t="s">
        <v>53</v>
      </c>
      <c r="AF66" s="1">
        <v>722199</v>
      </c>
      <c r="AG66" s="1">
        <v>688634</v>
      </c>
      <c r="AH66" s="1">
        <v>33565</v>
      </c>
      <c r="AI66" s="1">
        <v>8071395</v>
      </c>
      <c r="AJ66" s="1">
        <v>1072905</v>
      </c>
      <c r="AK66" s="1">
        <v>1023960</v>
      </c>
      <c r="AL66" s="1">
        <v>5974530</v>
      </c>
      <c r="AM66" s="1">
        <v>81750584.507805169</v>
      </c>
      <c r="AN66" s="42">
        <v>32259</v>
      </c>
      <c r="AO66" s="43">
        <v>2534.1946280977454</v>
      </c>
      <c r="AR66" s="105" t="s">
        <v>53</v>
      </c>
      <c r="AS66" s="2">
        <v>67.261395537484063</v>
      </c>
      <c r="AT66" s="2">
        <v>57.264701264038543</v>
      </c>
      <c r="AU66" s="2">
        <v>9.9966942734455202</v>
      </c>
      <c r="AV66" s="2">
        <v>7.3359157443423779</v>
      </c>
      <c r="AW66" s="2">
        <v>2.6607785291031427</v>
      </c>
      <c r="AX66" s="2">
        <v>11.281056955769527</v>
      </c>
      <c r="AY66" s="2">
        <v>15.766388800277516</v>
      </c>
      <c r="AZ66" s="2">
        <v>4.4853318445079893</v>
      </c>
      <c r="BA66" s="2">
        <v>1.064745903947506</v>
      </c>
      <c r="BB66" s="2">
        <v>5.229935694945147</v>
      </c>
      <c r="BC66" s="2">
        <v>4.1651897909976405</v>
      </c>
      <c r="BD66" s="11">
        <v>10.17170586615938</v>
      </c>
      <c r="BE66" s="2"/>
      <c r="BF66" s="2"/>
      <c r="BG66" s="2"/>
      <c r="BH66" s="105" t="s">
        <v>53</v>
      </c>
      <c r="BI66" s="2">
        <v>5.4110487730857244</v>
      </c>
      <c r="BJ66" s="2">
        <v>5.7097903679873276</v>
      </c>
      <c r="BK66" s="2">
        <v>0.29874159490160307</v>
      </c>
      <c r="BL66" s="2">
        <v>0.30582778276787687</v>
      </c>
      <c r="BM66" s="2">
        <v>3.1281733523946129</v>
      </c>
      <c r="BN66" s="2">
        <v>1.3266559579111661</v>
      </c>
      <c r="BO66" s="2">
        <v>4.4605185662640115E-2</v>
      </c>
      <c r="BP66" s="2">
        <v>6.600564427138518E-2</v>
      </c>
      <c r="BQ66" s="2">
        <v>2.1400458608745062E-2</v>
      </c>
      <c r="BR66" s="2">
        <v>21.457547506746412</v>
      </c>
      <c r="BS66" s="2">
        <v>10.700934507654731</v>
      </c>
      <c r="BT66" s="2">
        <v>10.640124366407884</v>
      </c>
      <c r="BU66" s="11">
        <v>6.0810141246847985E-2</v>
      </c>
      <c r="BV66" s="2"/>
      <c r="BW66" s="2"/>
      <c r="BX66" s="2"/>
      <c r="BY66" s="105" t="s">
        <v>53</v>
      </c>
      <c r="BZ66" s="2">
        <v>0.88341753682635482</v>
      </c>
      <c r="CA66" s="2">
        <v>0.84235972641180623</v>
      </c>
      <c r="CB66" s="28">
        <v>4.1057810414548618E-2</v>
      </c>
      <c r="CC66" s="2">
        <v>9.8731954622653255</v>
      </c>
      <c r="CD66" s="2">
        <v>1.3124126346736567</v>
      </c>
      <c r="CE66" s="2">
        <v>1.2525415031157814</v>
      </c>
      <c r="CF66" s="2">
        <v>7.3082413244758877</v>
      </c>
      <c r="CG66" s="11">
        <v>100</v>
      </c>
      <c r="CH66" s="9"/>
      <c r="CI66" s="9"/>
      <c r="EA66" s="22"/>
      <c r="EB66" s="22"/>
    </row>
    <row r="67" spans="2:132" ht="10.5" customHeight="1">
      <c r="B67" s="82" t="s">
        <v>54</v>
      </c>
      <c r="C67" s="1">
        <v>16154650</v>
      </c>
      <c r="D67" s="1">
        <v>13753184</v>
      </c>
      <c r="E67" s="1">
        <v>2401466</v>
      </c>
      <c r="F67" s="1">
        <v>1762095</v>
      </c>
      <c r="G67" s="1">
        <v>639371</v>
      </c>
      <c r="H67" s="1">
        <v>2755575</v>
      </c>
      <c r="I67" s="1">
        <v>3099949</v>
      </c>
      <c r="J67" s="1">
        <v>344374</v>
      </c>
      <c r="K67" s="1">
        <v>-187526</v>
      </c>
      <c r="L67" s="1">
        <v>58962</v>
      </c>
      <c r="M67" s="1">
        <v>246488</v>
      </c>
      <c r="N67" s="10">
        <v>2919084</v>
      </c>
      <c r="O67" s="1"/>
      <c r="P67" s="82" t="s">
        <v>54</v>
      </c>
      <c r="Q67" s="1">
        <v>1583432</v>
      </c>
      <c r="R67" s="1">
        <v>1669796</v>
      </c>
      <c r="S67" s="1">
        <v>86364</v>
      </c>
      <c r="T67" s="1">
        <v>165789</v>
      </c>
      <c r="U67" s="1">
        <v>817942</v>
      </c>
      <c r="V67" s="1">
        <v>351921</v>
      </c>
      <c r="W67" s="1">
        <v>24017</v>
      </c>
      <c r="X67" s="1">
        <v>35539</v>
      </c>
      <c r="Y67" s="1">
        <v>11522</v>
      </c>
      <c r="Z67" s="1">
        <v>6575574.9708400294</v>
      </c>
      <c r="AA67" s="1">
        <v>2713378.9708400299</v>
      </c>
      <c r="AB67" s="1">
        <v>2669054.3625542638</v>
      </c>
      <c r="AC67" s="10">
        <v>44324.608285766037</v>
      </c>
      <c r="AD67" s="39"/>
      <c r="AE67" s="82" t="s">
        <v>54</v>
      </c>
      <c r="AF67" s="1">
        <v>232962</v>
      </c>
      <c r="AG67" s="1">
        <v>215273</v>
      </c>
      <c r="AH67" s="1">
        <v>17689</v>
      </c>
      <c r="AI67" s="1">
        <v>3629234</v>
      </c>
      <c r="AJ67" s="1">
        <v>881499</v>
      </c>
      <c r="AK67" s="1">
        <v>263787</v>
      </c>
      <c r="AL67" s="1">
        <v>2483948</v>
      </c>
      <c r="AM67" s="1">
        <v>25485799.970840029</v>
      </c>
      <c r="AN67" s="42">
        <v>11899</v>
      </c>
      <c r="AO67" s="43">
        <v>2141.84384997395</v>
      </c>
      <c r="AR67" s="105" t="s">
        <v>54</v>
      </c>
      <c r="AS67" s="2">
        <v>63.386866484409325</v>
      </c>
      <c r="AT67" s="2">
        <v>53.964105563631193</v>
      </c>
      <c r="AU67" s="2">
        <v>9.4227609207781367</v>
      </c>
      <c r="AV67" s="2">
        <v>6.9140266423503602</v>
      </c>
      <c r="AW67" s="2">
        <v>2.5087342784277764</v>
      </c>
      <c r="AX67" s="2">
        <v>10.812197392873026</v>
      </c>
      <c r="AY67" s="2">
        <v>12.163436123436794</v>
      </c>
      <c r="AZ67" s="2">
        <v>1.3512387305637681</v>
      </c>
      <c r="BA67" s="2">
        <v>-0.73580582212275369</v>
      </c>
      <c r="BB67" s="2">
        <v>0.2313523611872583</v>
      </c>
      <c r="BC67" s="2">
        <v>0.96715818331001202</v>
      </c>
      <c r="BD67" s="11">
        <v>11.453766424204517</v>
      </c>
      <c r="BE67" s="2"/>
      <c r="BF67" s="2"/>
      <c r="BG67" s="2"/>
      <c r="BH67" s="105" t="s">
        <v>54</v>
      </c>
      <c r="BI67" s="2">
        <v>6.2129970485984671</v>
      </c>
      <c r="BJ67" s="2">
        <v>6.5518681065947426</v>
      </c>
      <c r="BK67" s="2">
        <v>0.3388710579962752</v>
      </c>
      <c r="BL67" s="2">
        <v>0.65051518959455867</v>
      </c>
      <c r="BM67" s="2">
        <v>3.2094028868462474</v>
      </c>
      <c r="BN67" s="2">
        <v>1.3808512991652442</v>
      </c>
      <c r="BO67" s="2">
        <v>9.423679079126189E-2</v>
      </c>
      <c r="BP67" s="2">
        <v>0.13944628004874279</v>
      </c>
      <c r="BQ67" s="2">
        <v>4.5209489257480924E-2</v>
      </c>
      <c r="BR67" s="2">
        <v>25.800936122717648</v>
      </c>
      <c r="BS67" s="2">
        <v>10.646630570531764</v>
      </c>
      <c r="BT67" s="2">
        <v>10.472711728131365</v>
      </c>
      <c r="BU67" s="11">
        <v>0.17391884240039834</v>
      </c>
      <c r="BV67" s="2"/>
      <c r="BW67" s="2"/>
      <c r="BX67" s="2"/>
      <c r="BY67" s="105" t="s">
        <v>54</v>
      </c>
      <c r="BZ67" s="2">
        <v>0.9140854917897302</v>
      </c>
      <c r="CA67" s="2">
        <v>0.84467821393210307</v>
      </c>
      <c r="CB67" s="28">
        <v>6.9407277857627153E-2</v>
      </c>
      <c r="CC67" s="2">
        <v>14.240220060396158</v>
      </c>
      <c r="CD67" s="2">
        <v>3.4587848959364851</v>
      </c>
      <c r="CE67" s="2">
        <v>1.0350351972542198</v>
      </c>
      <c r="CF67" s="2">
        <v>9.7463999672054538</v>
      </c>
      <c r="CG67" s="11">
        <v>100</v>
      </c>
      <c r="CH67" s="9"/>
      <c r="CI67" s="9"/>
      <c r="EA67" s="22"/>
      <c r="EB67" s="22"/>
    </row>
    <row r="68" spans="2:132" ht="10.5" customHeight="1">
      <c r="B68" s="82" t="s">
        <v>55</v>
      </c>
      <c r="C68" s="1">
        <v>15329357</v>
      </c>
      <c r="D68" s="1">
        <v>13055638</v>
      </c>
      <c r="E68" s="1">
        <v>2273719</v>
      </c>
      <c r="F68" s="1">
        <v>1667535</v>
      </c>
      <c r="G68" s="1">
        <v>606184</v>
      </c>
      <c r="H68" s="1">
        <v>2576243</v>
      </c>
      <c r="I68" s="1">
        <v>3147393</v>
      </c>
      <c r="J68" s="1">
        <v>571150</v>
      </c>
      <c r="K68" s="1">
        <v>-306229</v>
      </c>
      <c r="L68" s="1">
        <v>162147</v>
      </c>
      <c r="M68" s="1">
        <v>468376</v>
      </c>
      <c r="N68" s="10">
        <v>2860328</v>
      </c>
      <c r="O68" s="1"/>
      <c r="P68" s="82" t="s">
        <v>55</v>
      </c>
      <c r="Q68" s="1">
        <v>1707013</v>
      </c>
      <c r="R68" s="1">
        <v>1799163</v>
      </c>
      <c r="S68" s="1">
        <v>92150</v>
      </c>
      <c r="T68" s="1">
        <v>105346</v>
      </c>
      <c r="U68" s="1">
        <v>766914</v>
      </c>
      <c r="V68" s="1">
        <v>281055</v>
      </c>
      <c r="W68" s="1">
        <v>22144</v>
      </c>
      <c r="X68" s="1">
        <v>32768</v>
      </c>
      <c r="Y68" s="1">
        <v>10624</v>
      </c>
      <c r="Z68" s="1">
        <v>6338969.5837846035</v>
      </c>
      <c r="AA68" s="1">
        <v>2588016.5837846035</v>
      </c>
      <c r="AB68" s="1">
        <v>2559340.8280518353</v>
      </c>
      <c r="AC68" s="10">
        <v>28675.755732768434</v>
      </c>
      <c r="AD68" s="39"/>
      <c r="AE68" s="82" t="s">
        <v>55</v>
      </c>
      <c r="AF68" s="1">
        <v>7581</v>
      </c>
      <c r="AG68" s="1">
        <v>-15293</v>
      </c>
      <c r="AH68" s="1">
        <v>22874</v>
      </c>
      <c r="AI68" s="1">
        <v>3743372</v>
      </c>
      <c r="AJ68" s="1">
        <v>1036809</v>
      </c>
      <c r="AK68" s="1">
        <v>196439</v>
      </c>
      <c r="AL68" s="1">
        <v>2510124</v>
      </c>
      <c r="AM68" s="1">
        <v>24244569.583784603</v>
      </c>
      <c r="AN68" s="42">
        <v>12284</v>
      </c>
      <c r="AO68" s="43">
        <v>1973.6705945770598</v>
      </c>
      <c r="AR68" s="105" t="s">
        <v>55</v>
      </c>
      <c r="AS68" s="2">
        <v>63.228002242005864</v>
      </c>
      <c r="AT68" s="2">
        <v>53.849741299313273</v>
      </c>
      <c r="AU68" s="2">
        <v>9.3782609426925951</v>
      </c>
      <c r="AV68" s="2">
        <v>6.877973206483694</v>
      </c>
      <c r="AW68" s="2">
        <v>2.500287736208902</v>
      </c>
      <c r="AX68" s="2">
        <v>10.62606201812326</v>
      </c>
      <c r="AY68" s="2">
        <v>12.981847292125401</v>
      </c>
      <c r="AZ68" s="2">
        <v>2.3557852740021414</v>
      </c>
      <c r="BA68" s="2">
        <v>-1.263082848065135</v>
      </c>
      <c r="BB68" s="2">
        <v>0.66879718957126022</v>
      </c>
      <c r="BC68" s="2">
        <v>1.9318800376363952</v>
      </c>
      <c r="BD68" s="11">
        <v>11.797808948990628</v>
      </c>
      <c r="BE68" s="2"/>
      <c r="BF68" s="2"/>
      <c r="BG68" s="2"/>
      <c r="BH68" s="105" t="s">
        <v>55</v>
      </c>
      <c r="BI68" s="2">
        <v>7.0408055465818391</v>
      </c>
      <c r="BJ68" s="2">
        <v>7.4208906608238037</v>
      </c>
      <c r="BK68" s="2">
        <v>0.38008511424196334</v>
      </c>
      <c r="BL68" s="2">
        <v>0.43451379755761121</v>
      </c>
      <c r="BM68" s="2">
        <v>3.1632403180006623</v>
      </c>
      <c r="BN68" s="2">
        <v>1.1592492868505155</v>
      </c>
      <c r="BO68" s="2">
        <v>9.1335917197764904E-2</v>
      </c>
      <c r="BP68" s="2">
        <v>0.13515603932154807</v>
      </c>
      <c r="BQ68" s="2">
        <v>4.3820122123783167E-2</v>
      </c>
      <c r="BR68" s="2">
        <v>26.145935739870879</v>
      </c>
      <c r="BS68" s="2">
        <v>10.674623753747875</v>
      </c>
      <c r="BT68" s="2">
        <v>10.556346728314734</v>
      </c>
      <c r="BU68" s="11">
        <v>0.11827702543314081</v>
      </c>
      <c r="BV68" s="2"/>
      <c r="BW68" s="2"/>
      <c r="BX68" s="2"/>
      <c r="BY68" s="105" t="s">
        <v>55</v>
      </c>
      <c r="BZ68" s="2">
        <v>3.12688578520708E-2</v>
      </c>
      <c r="CA68" s="2">
        <v>-6.3078042887708574E-2</v>
      </c>
      <c r="CB68" s="28">
        <v>9.4346900739779374E-2</v>
      </c>
      <c r="CC68" s="2">
        <v>15.440043128270936</v>
      </c>
      <c r="CD68" s="2">
        <v>4.2764586783732588</v>
      </c>
      <c r="CE68" s="2">
        <v>0.81023917261613709</v>
      </c>
      <c r="CF68" s="2">
        <v>10.353345277281541</v>
      </c>
      <c r="CG68" s="11">
        <v>100</v>
      </c>
      <c r="CH68" s="9"/>
      <c r="CI68" s="9"/>
      <c r="EA68" s="22"/>
      <c r="EB68" s="22"/>
    </row>
    <row r="69" spans="2:132" ht="10.5" customHeight="1">
      <c r="B69" s="83" t="s">
        <v>56</v>
      </c>
      <c r="C69" s="3">
        <v>3348185</v>
      </c>
      <c r="D69" s="3">
        <v>2850516</v>
      </c>
      <c r="E69" s="3">
        <v>497669</v>
      </c>
      <c r="F69" s="3">
        <v>364892</v>
      </c>
      <c r="G69" s="3">
        <v>132777</v>
      </c>
      <c r="H69" s="3">
        <v>628703</v>
      </c>
      <c r="I69" s="3">
        <v>734682</v>
      </c>
      <c r="J69" s="3">
        <v>105979</v>
      </c>
      <c r="K69" s="3">
        <v>-60941</v>
      </c>
      <c r="L69" s="3">
        <v>18362</v>
      </c>
      <c r="M69" s="3">
        <v>79303</v>
      </c>
      <c r="N69" s="10">
        <v>683369</v>
      </c>
      <c r="O69" s="1"/>
      <c r="P69" s="83" t="s">
        <v>56</v>
      </c>
      <c r="Q69" s="3">
        <v>433952</v>
      </c>
      <c r="R69" s="3">
        <v>457618</v>
      </c>
      <c r="S69" s="3">
        <v>23666</v>
      </c>
      <c r="T69" s="3">
        <v>42824</v>
      </c>
      <c r="U69" s="3">
        <v>204232</v>
      </c>
      <c r="V69" s="3">
        <v>2361</v>
      </c>
      <c r="W69" s="3">
        <v>6275</v>
      </c>
      <c r="X69" s="3">
        <v>9285</v>
      </c>
      <c r="Y69" s="3">
        <v>3010</v>
      </c>
      <c r="Z69" s="3">
        <v>1902547.1116642924</v>
      </c>
      <c r="AA69" s="3">
        <v>632284.1116642924</v>
      </c>
      <c r="AB69" s="3">
        <v>629358.54170340672</v>
      </c>
      <c r="AC69" s="10">
        <v>2925.569960885729</v>
      </c>
      <c r="AD69" s="39"/>
      <c r="AE69" s="83" t="s">
        <v>56</v>
      </c>
      <c r="AF69" s="3">
        <v>-1209</v>
      </c>
      <c r="AG69" s="3">
        <v>-7072</v>
      </c>
      <c r="AH69" s="3">
        <v>5863</v>
      </c>
      <c r="AI69" s="3">
        <v>1271472</v>
      </c>
      <c r="AJ69" s="3">
        <v>473508</v>
      </c>
      <c r="AK69" s="3">
        <v>66690</v>
      </c>
      <c r="AL69" s="3">
        <v>731274</v>
      </c>
      <c r="AM69" s="3">
        <v>5879435.1116642924</v>
      </c>
      <c r="AN69" s="42">
        <v>3197</v>
      </c>
      <c r="AO69" s="43">
        <v>1839.0475795008736</v>
      </c>
      <c r="AR69" s="106" t="s">
        <v>56</v>
      </c>
      <c r="AS69" s="13">
        <v>56.947392673107146</v>
      </c>
      <c r="AT69" s="13">
        <v>48.482820983002632</v>
      </c>
      <c r="AU69" s="13">
        <v>8.4645716901045063</v>
      </c>
      <c r="AV69" s="13">
        <v>6.2062424887738912</v>
      </c>
      <c r="AW69" s="13">
        <v>2.2583292013306155</v>
      </c>
      <c r="AX69" s="13">
        <v>10.693255186245826</v>
      </c>
      <c r="AY69" s="13">
        <v>12.495792300563947</v>
      </c>
      <c r="AZ69" s="13">
        <v>1.8025371143181221</v>
      </c>
      <c r="BA69" s="13">
        <v>-1.0365111416758102</v>
      </c>
      <c r="BB69" s="13">
        <v>0.31230891490870227</v>
      </c>
      <c r="BC69" s="13">
        <v>1.3488200565845125</v>
      </c>
      <c r="BD69" s="14">
        <v>11.623038387552825</v>
      </c>
      <c r="BE69" s="2"/>
      <c r="BF69" s="2"/>
      <c r="BG69" s="2"/>
      <c r="BH69" s="106" t="s">
        <v>56</v>
      </c>
      <c r="BI69" s="13">
        <v>7.3808451281157375</v>
      </c>
      <c r="BJ69" s="13">
        <v>7.7833667913457427</v>
      </c>
      <c r="BK69" s="13">
        <v>0.40252166323000482</v>
      </c>
      <c r="BL69" s="13">
        <v>0.72836929376158732</v>
      </c>
      <c r="BM69" s="13">
        <v>3.4736670465980874</v>
      </c>
      <c r="BN69" s="13">
        <v>4.0156919077412374E-2</v>
      </c>
      <c r="BO69" s="13">
        <v>0.10672794036881096</v>
      </c>
      <c r="BP69" s="13">
        <v>0.15792333487241589</v>
      </c>
      <c r="BQ69" s="13">
        <v>5.1195394503604941E-2</v>
      </c>
      <c r="BR69" s="13">
        <v>32.359352140647033</v>
      </c>
      <c r="BS69" s="13">
        <v>10.754164297347126</v>
      </c>
      <c r="BT69" s="2">
        <v>10.704404925820402</v>
      </c>
      <c r="BU69" s="11">
        <v>4.9759371526724577E-2</v>
      </c>
      <c r="BV69" s="2"/>
      <c r="BW69" s="2"/>
      <c r="BX69" s="2"/>
      <c r="BY69" s="106" t="s">
        <v>56</v>
      </c>
      <c r="BZ69" s="2">
        <v>-2.0563199985002781E-2</v>
      </c>
      <c r="CA69" s="2">
        <v>-0.12028366442840335</v>
      </c>
      <c r="CB69" s="29">
        <v>9.9720464443400575E-2</v>
      </c>
      <c r="CC69" s="13">
        <v>21.625751043284911</v>
      </c>
      <c r="CD69" s="13">
        <v>8.0536308507019836</v>
      </c>
      <c r="CE69" s="13">
        <v>1.1342926443340244</v>
      </c>
      <c r="CF69" s="13">
        <v>12.437827548248903</v>
      </c>
      <c r="CG69" s="14">
        <v>100</v>
      </c>
      <c r="CH69" s="9"/>
      <c r="CI69" s="9"/>
      <c r="EA69" s="22"/>
      <c r="EB69" s="22"/>
    </row>
    <row r="70" spans="2:132" ht="10.5" customHeight="1">
      <c r="B70" s="82" t="s">
        <v>57</v>
      </c>
      <c r="C70" s="1">
        <v>7163445</v>
      </c>
      <c r="D70" s="1">
        <v>6099314</v>
      </c>
      <c r="E70" s="1">
        <v>1064131</v>
      </c>
      <c r="F70" s="1">
        <v>780666</v>
      </c>
      <c r="G70" s="1">
        <v>283465</v>
      </c>
      <c r="H70" s="1">
        <v>332084</v>
      </c>
      <c r="I70" s="1">
        <v>495355</v>
      </c>
      <c r="J70" s="1">
        <v>163271</v>
      </c>
      <c r="K70" s="1">
        <v>-73794</v>
      </c>
      <c r="L70" s="1">
        <v>37299</v>
      </c>
      <c r="M70" s="1">
        <v>111093</v>
      </c>
      <c r="N70" s="37">
        <v>395925</v>
      </c>
      <c r="O70" s="1"/>
      <c r="P70" s="82" t="s">
        <v>57</v>
      </c>
      <c r="Q70" s="1">
        <v>-44419</v>
      </c>
      <c r="R70" s="1">
        <v>2984</v>
      </c>
      <c r="S70" s="1">
        <v>47403</v>
      </c>
      <c r="T70" s="1">
        <v>72876</v>
      </c>
      <c r="U70" s="1">
        <v>362836</v>
      </c>
      <c r="V70" s="1">
        <v>4632</v>
      </c>
      <c r="W70" s="1">
        <v>9953</v>
      </c>
      <c r="X70" s="1">
        <v>14728</v>
      </c>
      <c r="Y70" s="1">
        <v>4775</v>
      </c>
      <c r="Z70" s="1">
        <v>6183115.2311734669</v>
      </c>
      <c r="AA70" s="1">
        <v>1705037.2311734669</v>
      </c>
      <c r="AB70" s="1">
        <v>1697229.7086638547</v>
      </c>
      <c r="AC70" s="37">
        <v>7807.5225096122131</v>
      </c>
      <c r="AD70" s="39"/>
      <c r="AE70" s="82" t="s">
        <v>57</v>
      </c>
      <c r="AF70" s="1">
        <v>2203737</v>
      </c>
      <c r="AG70" s="1">
        <v>2189253</v>
      </c>
      <c r="AH70" s="1">
        <v>14484</v>
      </c>
      <c r="AI70" s="1">
        <v>2274341</v>
      </c>
      <c r="AJ70" s="1">
        <v>185959</v>
      </c>
      <c r="AK70" s="1">
        <v>582257</v>
      </c>
      <c r="AL70" s="1">
        <v>1506125</v>
      </c>
      <c r="AM70" s="1">
        <v>13678644.231173467</v>
      </c>
      <c r="AN70" s="44">
        <v>5635</v>
      </c>
      <c r="AO70" s="45">
        <v>2427.4435192854421</v>
      </c>
      <c r="AR70" s="105" t="s">
        <v>57</v>
      </c>
      <c r="AS70" s="2">
        <v>52.36955416732453</v>
      </c>
      <c r="AT70" s="2">
        <v>44.59004779216157</v>
      </c>
      <c r="AU70" s="2">
        <v>7.7795063751629572</v>
      </c>
      <c r="AV70" s="2">
        <v>5.7071884231104679</v>
      </c>
      <c r="AW70" s="2">
        <v>2.0723179520524897</v>
      </c>
      <c r="AX70" s="2">
        <v>2.4277552247698972</v>
      </c>
      <c r="AY70" s="2">
        <v>3.6213749815284459</v>
      </c>
      <c r="AZ70" s="2">
        <v>1.1936197567585487</v>
      </c>
      <c r="BA70" s="2">
        <v>-0.53948329054296451</v>
      </c>
      <c r="BB70" s="2">
        <v>0.27268053302385059</v>
      </c>
      <c r="BC70" s="2">
        <v>0.81216382356681505</v>
      </c>
      <c r="BD70" s="11">
        <v>2.894475456110567</v>
      </c>
      <c r="BE70" s="2"/>
      <c r="BF70" s="2"/>
      <c r="BG70" s="2"/>
      <c r="BH70" s="105" t="s">
        <v>57</v>
      </c>
      <c r="BI70" s="2">
        <v>-0.32473247530460386</v>
      </c>
      <c r="BJ70" s="2">
        <v>2.18150274951921E-2</v>
      </c>
      <c r="BK70" s="2">
        <v>0.34654750279979596</v>
      </c>
      <c r="BL70" s="2">
        <v>0.53277209910845158</v>
      </c>
      <c r="BM70" s="2">
        <v>2.6525728271600273</v>
      </c>
      <c r="BN70" s="2">
        <v>3.3863005146692299E-2</v>
      </c>
      <c r="BO70" s="2">
        <v>7.2763059202294575E-2</v>
      </c>
      <c r="BP70" s="2">
        <v>0.10767148959423233</v>
      </c>
      <c r="BQ70" s="2">
        <v>3.4908430391937764E-2</v>
      </c>
      <c r="BR70" s="2">
        <v>45.202690607905573</v>
      </c>
      <c r="BS70" s="2">
        <v>12.46495780106414</v>
      </c>
      <c r="BT70" s="20">
        <v>12.407879611313295</v>
      </c>
      <c r="BU70" s="38">
        <v>5.7078189750845061E-2</v>
      </c>
      <c r="BV70" s="2"/>
      <c r="BW70" s="2"/>
      <c r="BX70" s="2"/>
      <c r="BY70" s="105" t="s">
        <v>57</v>
      </c>
      <c r="BZ70" s="46">
        <v>16.110785270500052</v>
      </c>
      <c r="CA70" s="47">
        <v>16.004897583422185</v>
      </c>
      <c r="CB70" s="28">
        <v>0.10588768707786944</v>
      </c>
      <c r="CC70" s="2">
        <v>16.626947536341387</v>
      </c>
      <c r="CD70" s="2">
        <v>1.3594841481160951</v>
      </c>
      <c r="CE70" s="2">
        <v>4.2566864826635618</v>
      </c>
      <c r="CF70" s="2">
        <v>11.01077690556173</v>
      </c>
      <c r="CG70" s="11">
        <v>100</v>
      </c>
      <c r="CH70" s="9"/>
      <c r="CI70" s="9"/>
      <c r="EA70" s="22"/>
      <c r="EB70" s="22"/>
    </row>
    <row r="71" spans="2:132" ht="10.5" customHeight="1">
      <c r="B71" s="82" t="s">
        <v>58</v>
      </c>
      <c r="C71" s="1">
        <v>9710025</v>
      </c>
      <c r="D71" s="1">
        <v>8267048</v>
      </c>
      <c r="E71" s="1">
        <v>1442977</v>
      </c>
      <c r="F71" s="1">
        <v>1059237</v>
      </c>
      <c r="G71" s="1">
        <v>383740</v>
      </c>
      <c r="H71" s="1">
        <v>654827</v>
      </c>
      <c r="I71" s="1">
        <v>820262</v>
      </c>
      <c r="J71" s="1">
        <v>165435</v>
      </c>
      <c r="K71" s="1">
        <v>-101903</v>
      </c>
      <c r="L71" s="1">
        <v>13858</v>
      </c>
      <c r="M71" s="1">
        <v>115761</v>
      </c>
      <c r="N71" s="10">
        <v>747102</v>
      </c>
      <c r="O71" s="1"/>
      <c r="P71" s="82" t="s">
        <v>58</v>
      </c>
      <c r="Q71" s="1">
        <v>-42265</v>
      </c>
      <c r="R71" s="1">
        <v>2790</v>
      </c>
      <c r="S71" s="1">
        <v>45055</v>
      </c>
      <c r="T71" s="1">
        <v>73443</v>
      </c>
      <c r="U71" s="1">
        <v>553506</v>
      </c>
      <c r="V71" s="1">
        <v>162418</v>
      </c>
      <c r="W71" s="1">
        <v>9628</v>
      </c>
      <c r="X71" s="1">
        <v>14247</v>
      </c>
      <c r="Y71" s="1">
        <v>4619</v>
      </c>
      <c r="Z71" s="1">
        <v>3847708.6108033964</v>
      </c>
      <c r="AA71" s="1">
        <v>1297085.6108033967</v>
      </c>
      <c r="AB71" s="1">
        <v>1293843.1332849343</v>
      </c>
      <c r="AC71" s="10">
        <v>3242.477518462284</v>
      </c>
      <c r="AD71" s="39"/>
      <c r="AE71" s="82" t="s">
        <v>58</v>
      </c>
      <c r="AF71" s="1">
        <v>1817</v>
      </c>
      <c r="AG71" s="1">
        <v>-7072</v>
      </c>
      <c r="AH71" s="1">
        <v>8889</v>
      </c>
      <c r="AI71" s="1">
        <v>2548806</v>
      </c>
      <c r="AJ71" s="1">
        <v>688184</v>
      </c>
      <c r="AK71" s="1">
        <v>515893</v>
      </c>
      <c r="AL71" s="1">
        <v>1344729</v>
      </c>
      <c r="AM71" s="1">
        <v>14212560.610803396</v>
      </c>
      <c r="AN71" s="42">
        <v>6939</v>
      </c>
      <c r="AO71" s="43">
        <v>2048.2145281457551</v>
      </c>
      <c r="AR71" s="105" t="s">
        <v>58</v>
      </c>
      <c r="AS71" s="2">
        <v>68.320025264266022</v>
      </c>
      <c r="AT71" s="2">
        <v>58.167196090730954</v>
      </c>
      <c r="AU71" s="2">
        <v>10.152829173535061</v>
      </c>
      <c r="AV71" s="2">
        <v>7.4528230978648704</v>
      </c>
      <c r="AW71" s="2">
        <v>2.7000060756701907</v>
      </c>
      <c r="AX71" s="2">
        <v>4.6073822862169278</v>
      </c>
      <c r="AY71" s="2">
        <v>5.7713878762739927</v>
      </c>
      <c r="AZ71" s="2">
        <v>1.1640055900570645</v>
      </c>
      <c r="BA71" s="2">
        <v>-0.71699254476734098</v>
      </c>
      <c r="BB71" s="2">
        <v>9.7505300976279505E-2</v>
      </c>
      <c r="BC71" s="2">
        <v>0.81449784574362039</v>
      </c>
      <c r="BD71" s="11">
        <v>5.2566319360643936</v>
      </c>
      <c r="BE71" s="2"/>
      <c r="BF71" s="2"/>
      <c r="BG71" s="2"/>
      <c r="BH71" s="105" t="s">
        <v>58</v>
      </c>
      <c r="BI71" s="2">
        <v>-0.29737779952103144</v>
      </c>
      <c r="BJ71" s="2">
        <v>1.9630523143586362E-2</v>
      </c>
      <c r="BK71" s="2">
        <v>0.31700832266461776</v>
      </c>
      <c r="BL71" s="2">
        <v>0.51674713664315886</v>
      </c>
      <c r="BM71" s="2">
        <v>3.8944847107935172</v>
      </c>
      <c r="BN71" s="2">
        <v>1.1427778881487491</v>
      </c>
      <c r="BO71" s="2">
        <v>6.7742894919874383E-2</v>
      </c>
      <c r="BP71" s="2">
        <v>0.1002423165687007</v>
      </c>
      <c r="BQ71" s="2">
        <v>3.2499421648826313E-2</v>
      </c>
      <c r="BR71" s="2">
        <v>27.072592449517064</v>
      </c>
      <c r="BS71" s="2">
        <v>9.1263330115014103</v>
      </c>
      <c r="BT71" s="2">
        <v>9.1035188430538341</v>
      </c>
      <c r="BU71" s="11">
        <v>2.2814168447574317E-2</v>
      </c>
      <c r="BV71" s="2"/>
      <c r="BW71" s="2"/>
      <c r="BX71" s="2"/>
      <c r="BY71" s="105" t="s">
        <v>58</v>
      </c>
      <c r="BZ71" s="48">
        <v>1.2784466147633126E-2</v>
      </c>
      <c r="CA71" s="49">
        <v>-4.9758802749621057E-2</v>
      </c>
      <c r="CB71" s="28">
        <v>6.2543268897254187E-2</v>
      </c>
      <c r="CC71" s="2">
        <v>17.933474971868023</v>
      </c>
      <c r="CD71" s="2">
        <v>4.8420831322744942</v>
      </c>
      <c r="CE71" s="2">
        <v>3.6298385219047309</v>
      </c>
      <c r="CF71" s="2">
        <v>9.4615533176887983</v>
      </c>
      <c r="CG71" s="11">
        <v>100</v>
      </c>
      <c r="CH71" s="9"/>
      <c r="CI71" s="9"/>
      <c r="EA71" s="22"/>
      <c r="EB71" s="22"/>
    </row>
    <row r="72" spans="2:132" ht="10.5" customHeight="1">
      <c r="B72" s="82" t="s">
        <v>59</v>
      </c>
      <c r="C72" s="1">
        <v>21263191</v>
      </c>
      <c r="D72" s="1">
        <v>18104108</v>
      </c>
      <c r="E72" s="1">
        <v>3159083</v>
      </c>
      <c r="F72" s="1">
        <v>2318349</v>
      </c>
      <c r="G72" s="1">
        <v>840734</v>
      </c>
      <c r="H72" s="1">
        <v>864316</v>
      </c>
      <c r="I72" s="1">
        <v>1357802</v>
      </c>
      <c r="J72" s="1">
        <v>493486</v>
      </c>
      <c r="K72" s="1">
        <v>-298651</v>
      </c>
      <c r="L72" s="1">
        <v>79471</v>
      </c>
      <c r="M72" s="1">
        <v>378122</v>
      </c>
      <c r="N72" s="10">
        <v>1154368</v>
      </c>
      <c r="O72" s="1"/>
      <c r="P72" s="82" t="s">
        <v>59</v>
      </c>
      <c r="Q72" s="1">
        <v>-104368</v>
      </c>
      <c r="R72" s="1">
        <v>6871</v>
      </c>
      <c r="S72" s="1">
        <v>111239</v>
      </c>
      <c r="T72" s="1">
        <v>125461</v>
      </c>
      <c r="U72" s="1">
        <v>1100321</v>
      </c>
      <c r="V72" s="1">
        <v>32954</v>
      </c>
      <c r="W72" s="1">
        <v>8599</v>
      </c>
      <c r="X72" s="1">
        <v>12724</v>
      </c>
      <c r="Y72" s="1">
        <v>4125</v>
      </c>
      <c r="Z72" s="1">
        <v>10218195.789550854</v>
      </c>
      <c r="AA72" s="1">
        <v>3956419.7895508544</v>
      </c>
      <c r="AB72" s="1">
        <v>3919843.5405905973</v>
      </c>
      <c r="AC72" s="10">
        <v>36576.248960256897</v>
      </c>
      <c r="AD72" s="39"/>
      <c r="AE72" s="82" t="s">
        <v>59</v>
      </c>
      <c r="AF72" s="1">
        <v>-14679</v>
      </c>
      <c r="AG72" s="1">
        <v>-40170</v>
      </c>
      <c r="AH72" s="1">
        <v>25491</v>
      </c>
      <c r="AI72" s="1">
        <v>6276455</v>
      </c>
      <c r="AJ72" s="1">
        <v>1671218</v>
      </c>
      <c r="AK72" s="1">
        <v>1421857</v>
      </c>
      <c r="AL72" s="1">
        <v>3183380</v>
      </c>
      <c r="AM72" s="1">
        <v>32345702.789550856</v>
      </c>
      <c r="AN72" s="42">
        <v>16063</v>
      </c>
      <c r="AO72" s="43">
        <v>2013.6775689193087</v>
      </c>
      <c r="AR72" s="105" t="s">
        <v>59</v>
      </c>
      <c r="AS72" s="2">
        <v>65.737297898096642</v>
      </c>
      <c r="AT72" s="2">
        <v>55.970674428655343</v>
      </c>
      <c r="AU72" s="2">
        <v>9.7666234694412903</v>
      </c>
      <c r="AV72" s="2">
        <v>7.1674095785883889</v>
      </c>
      <c r="AW72" s="2">
        <v>2.5992138908529006</v>
      </c>
      <c r="AX72" s="2">
        <v>2.6721200204659445</v>
      </c>
      <c r="AY72" s="2">
        <v>4.1977817233843879</v>
      </c>
      <c r="AZ72" s="2">
        <v>1.5256617029184434</v>
      </c>
      <c r="BA72" s="2">
        <v>-0.92330966478946919</v>
      </c>
      <c r="BB72" s="2">
        <v>0.24569260565169346</v>
      </c>
      <c r="BC72" s="2">
        <v>1.1690022704411627</v>
      </c>
      <c r="BD72" s="11">
        <v>3.5688450101412355</v>
      </c>
      <c r="BE72" s="2"/>
      <c r="BF72" s="2"/>
      <c r="BG72" s="2"/>
      <c r="BH72" s="105" t="s">
        <v>59</v>
      </c>
      <c r="BI72" s="2">
        <v>-0.32266419029150184</v>
      </c>
      <c r="BJ72" s="2">
        <v>2.1242388964940493E-2</v>
      </c>
      <c r="BK72" s="2">
        <v>0.34390657925644236</v>
      </c>
      <c r="BL72" s="2">
        <v>0.38787532556111176</v>
      </c>
      <c r="BM72" s="2">
        <v>3.4017532627408364</v>
      </c>
      <c r="BN72" s="2">
        <v>0.10188061213078868</v>
      </c>
      <c r="BO72" s="2">
        <v>2.6584675114178911E-2</v>
      </c>
      <c r="BP72" s="2">
        <v>3.9337528335017143E-2</v>
      </c>
      <c r="BQ72" s="2">
        <v>1.2752853220838238E-2</v>
      </c>
      <c r="BR72" s="2">
        <v>31.590582081437411</v>
      </c>
      <c r="BS72" s="2">
        <v>12.231670510584667</v>
      </c>
      <c r="BT72" s="2">
        <v>12.118591350740063</v>
      </c>
      <c r="BU72" s="11">
        <v>0.11307915984460445</v>
      </c>
      <c r="BV72" s="2"/>
      <c r="BW72" s="2"/>
      <c r="BX72" s="2"/>
      <c r="BY72" s="105" t="s">
        <v>59</v>
      </c>
      <c r="BZ72" s="48">
        <v>-4.5381607861499272E-2</v>
      </c>
      <c r="CA72" s="49">
        <v>-0.12418960336510836</v>
      </c>
      <c r="CB72" s="28">
        <v>7.8807995503609091E-2</v>
      </c>
      <c r="CC72" s="2">
        <v>19.404293178714248</v>
      </c>
      <c r="CD72" s="2">
        <v>5.1667388737025064</v>
      </c>
      <c r="CE72" s="2">
        <v>4.3958142113991263</v>
      </c>
      <c r="CF72" s="2">
        <v>9.8417400936126143</v>
      </c>
      <c r="CG72" s="11">
        <v>100</v>
      </c>
      <c r="CH72" s="9"/>
      <c r="CI72" s="9"/>
      <c r="EA72" s="22"/>
      <c r="EB72" s="22"/>
    </row>
    <row r="73" spans="2:132" ht="10.5" customHeight="1">
      <c r="B73" s="82" t="s">
        <v>60</v>
      </c>
      <c r="C73" s="1">
        <v>10858628</v>
      </c>
      <c r="D73" s="1">
        <v>9244880</v>
      </c>
      <c r="E73" s="1">
        <v>1613748</v>
      </c>
      <c r="F73" s="1">
        <v>1184388</v>
      </c>
      <c r="G73" s="1">
        <v>429360</v>
      </c>
      <c r="H73" s="1">
        <v>712566</v>
      </c>
      <c r="I73" s="1">
        <v>858847</v>
      </c>
      <c r="J73" s="1">
        <v>146281</v>
      </c>
      <c r="K73" s="1">
        <v>-59329</v>
      </c>
      <c r="L73" s="1">
        <v>21414</v>
      </c>
      <c r="M73" s="1">
        <v>80743</v>
      </c>
      <c r="N73" s="10">
        <v>751397</v>
      </c>
      <c r="O73" s="1"/>
      <c r="P73" s="82" t="s">
        <v>60</v>
      </c>
      <c r="Q73" s="1">
        <v>-52253</v>
      </c>
      <c r="R73" s="1">
        <v>3450</v>
      </c>
      <c r="S73" s="1">
        <v>55703</v>
      </c>
      <c r="T73" s="1">
        <v>64255</v>
      </c>
      <c r="U73" s="1">
        <v>623290</v>
      </c>
      <c r="V73" s="1">
        <v>116105</v>
      </c>
      <c r="W73" s="1">
        <v>20498</v>
      </c>
      <c r="X73" s="1">
        <v>30333</v>
      </c>
      <c r="Y73" s="1">
        <v>9835</v>
      </c>
      <c r="Z73" s="1">
        <v>5549983.5484192427</v>
      </c>
      <c r="AA73" s="1">
        <v>1647306.5484192432</v>
      </c>
      <c r="AB73" s="1">
        <v>1643026.8877447192</v>
      </c>
      <c r="AC73" s="10">
        <v>4279.6606745240451</v>
      </c>
      <c r="AD73" s="39"/>
      <c r="AE73" s="82" t="s">
        <v>60</v>
      </c>
      <c r="AF73" s="1">
        <v>324949</v>
      </c>
      <c r="AG73" s="1">
        <v>316182</v>
      </c>
      <c r="AH73" s="1">
        <v>8767</v>
      </c>
      <c r="AI73" s="1">
        <v>3577728</v>
      </c>
      <c r="AJ73" s="1">
        <v>1159880</v>
      </c>
      <c r="AK73" s="1">
        <v>722613</v>
      </c>
      <c r="AL73" s="1">
        <v>1695235</v>
      </c>
      <c r="AM73" s="1">
        <v>17121177.548419245</v>
      </c>
      <c r="AN73" s="42">
        <v>8581</v>
      </c>
      <c r="AO73" s="43">
        <v>1995.2426929750898</v>
      </c>
      <c r="AR73" s="105" t="s">
        <v>60</v>
      </c>
      <c r="AS73" s="2">
        <v>63.422203112440414</v>
      </c>
      <c r="AT73" s="2">
        <v>53.996753283208356</v>
      </c>
      <c r="AU73" s="2">
        <v>9.425449829232063</v>
      </c>
      <c r="AV73" s="2">
        <v>6.917678393618151</v>
      </c>
      <c r="AW73" s="2">
        <v>2.5077714356139116</v>
      </c>
      <c r="AX73" s="2">
        <v>4.161898315608493</v>
      </c>
      <c r="AY73" s="2">
        <v>5.0162846426371841</v>
      </c>
      <c r="AZ73" s="2">
        <v>0.85438632702869066</v>
      </c>
      <c r="BA73" s="2">
        <v>-0.34652406256646584</v>
      </c>
      <c r="BB73" s="2">
        <v>0.12507317291372344</v>
      </c>
      <c r="BC73" s="2">
        <v>0.47159723548018923</v>
      </c>
      <c r="BD73" s="11">
        <v>4.3886993045602436</v>
      </c>
      <c r="BE73" s="2"/>
      <c r="BF73" s="2"/>
      <c r="BG73" s="2"/>
      <c r="BH73" s="105" t="s">
        <v>60</v>
      </c>
      <c r="BI73" s="2">
        <v>-0.30519512955360006</v>
      </c>
      <c r="BJ73" s="2">
        <v>2.0150483167663488E-2</v>
      </c>
      <c r="BK73" s="2">
        <v>0.32534561272126356</v>
      </c>
      <c r="BL73" s="2">
        <v>0.37529544809803406</v>
      </c>
      <c r="BM73" s="2">
        <v>3.6404622184269493</v>
      </c>
      <c r="BN73" s="2">
        <v>0.67813676758886066</v>
      </c>
      <c r="BO73" s="2">
        <v>0.11972307361471483</v>
      </c>
      <c r="BP73" s="2">
        <v>0.17716655244195262</v>
      </c>
      <c r="BQ73" s="2">
        <v>5.7443478827237798E-2</v>
      </c>
      <c r="BR73" s="2">
        <v>32.415898571951082</v>
      </c>
      <c r="BS73" s="2">
        <v>9.6214559060590723</v>
      </c>
      <c r="BT73" s="2">
        <v>9.5964596073966639</v>
      </c>
      <c r="BU73" s="11">
        <v>2.4996298662408153E-2</v>
      </c>
      <c r="BV73" s="2"/>
      <c r="BW73" s="2"/>
      <c r="BX73" s="2"/>
      <c r="BY73" s="105" t="s">
        <v>60</v>
      </c>
      <c r="BZ73" s="48">
        <v>1.8979360448837919</v>
      </c>
      <c r="CA73" s="49">
        <v>1.8467304547588919</v>
      </c>
      <c r="CB73" s="28">
        <v>5.1205590124900224E-2</v>
      </c>
      <c r="CC73" s="2">
        <v>20.896506621008218</v>
      </c>
      <c r="CD73" s="2">
        <v>6.7745340337708768</v>
      </c>
      <c r="CE73" s="2">
        <v>4.2205800270245843</v>
      </c>
      <c r="CF73" s="2">
        <v>9.9013925602127575</v>
      </c>
      <c r="CG73" s="11">
        <v>100</v>
      </c>
      <c r="CH73" s="9"/>
      <c r="CI73" s="9"/>
      <c r="EA73" s="22"/>
      <c r="EB73" s="22"/>
    </row>
    <row r="74" spans="2:132" ht="10.5" customHeight="1">
      <c r="B74" s="82" t="s">
        <v>61</v>
      </c>
      <c r="C74" s="1">
        <v>7185242</v>
      </c>
      <c r="D74" s="1">
        <v>6118708</v>
      </c>
      <c r="E74" s="1">
        <v>1066534</v>
      </c>
      <c r="F74" s="1">
        <v>782512</v>
      </c>
      <c r="G74" s="1">
        <v>284022</v>
      </c>
      <c r="H74" s="1">
        <v>272872</v>
      </c>
      <c r="I74" s="1">
        <v>521537</v>
      </c>
      <c r="J74" s="1">
        <v>248665</v>
      </c>
      <c r="K74" s="1">
        <v>-173904</v>
      </c>
      <c r="L74" s="1">
        <v>30491</v>
      </c>
      <c r="M74" s="1">
        <v>204395</v>
      </c>
      <c r="N74" s="10">
        <v>432249</v>
      </c>
      <c r="O74" s="1"/>
      <c r="P74" s="82" t="s">
        <v>61</v>
      </c>
      <c r="Q74" s="1">
        <v>-35023</v>
      </c>
      <c r="R74" s="1">
        <v>2278</v>
      </c>
      <c r="S74" s="1">
        <v>37301</v>
      </c>
      <c r="T74" s="1">
        <v>2444</v>
      </c>
      <c r="U74" s="1">
        <v>399327</v>
      </c>
      <c r="V74" s="1">
        <v>65501</v>
      </c>
      <c r="W74" s="1">
        <v>14527</v>
      </c>
      <c r="X74" s="1">
        <v>21496</v>
      </c>
      <c r="Y74" s="1">
        <v>6969</v>
      </c>
      <c r="Z74" s="1">
        <v>3100424.7118236753</v>
      </c>
      <c r="AA74" s="1">
        <v>814680.7118236752</v>
      </c>
      <c r="AB74" s="1">
        <v>795126.86069059267</v>
      </c>
      <c r="AC74" s="10">
        <v>19553.851133082575</v>
      </c>
      <c r="AD74" s="39"/>
      <c r="AE74" s="82" t="s">
        <v>61</v>
      </c>
      <c r="AF74" s="1">
        <v>656880</v>
      </c>
      <c r="AG74" s="1">
        <v>637333</v>
      </c>
      <c r="AH74" s="1">
        <v>19547</v>
      </c>
      <c r="AI74" s="1">
        <v>1628864</v>
      </c>
      <c r="AJ74" s="1">
        <v>200689</v>
      </c>
      <c r="AK74" s="1">
        <v>433139</v>
      </c>
      <c r="AL74" s="1">
        <v>995036</v>
      </c>
      <c r="AM74" s="1">
        <v>10558538.711823676</v>
      </c>
      <c r="AN74" s="42">
        <v>4967</v>
      </c>
      <c r="AO74" s="43">
        <v>2125.7376105946601</v>
      </c>
      <c r="AR74" s="105" t="s">
        <v>61</v>
      </c>
      <c r="AS74" s="2">
        <v>68.05148132812937</v>
      </c>
      <c r="AT74" s="2">
        <v>57.950329747317596</v>
      </c>
      <c r="AU74" s="2">
        <v>10.10115158081177</v>
      </c>
      <c r="AV74" s="2">
        <v>7.4111770705895736</v>
      </c>
      <c r="AW74" s="2">
        <v>2.6899745102221968</v>
      </c>
      <c r="AX74" s="2">
        <v>2.5843727758883164</v>
      </c>
      <c r="AY74" s="2">
        <v>4.9394808716851299</v>
      </c>
      <c r="AZ74" s="2">
        <v>2.3551080957968136</v>
      </c>
      <c r="BA74" s="2">
        <v>-1.6470460993362519</v>
      </c>
      <c r="BB74" s="2">
        <v>0.28878049162101882</v>
      </c>
      <c r="BC74" s="2">
        <v>1.9358265909572707</v>
      </c>
      <c r="BD74" s="11">
        <v>4.0938335483484893</v>
      </c>
      <c r="BE74" s="2"/>
      <c r="BF74" s="2"/>
      <c r="BG74" s="2"/>
      <c r="BH74" s="105" t="s">
        <v>61</v>
      </c>
      <c r="BI74" s="2">
        <v>-0.33170309789914865</v>
      </c>
      <c r="BJ74" s="2">
        <v>2.1574955229827848E-2</v>
      </c>
      <c r="BK74" s="2">
        <v>0.35327805312897653</v>
      </c>
      <c r="BL74" s="2">
        <v>2.3147142485381588E-2</v>
      </c>
      <c r="BM74" s="2">
        <v>3.7820290373404148</v>
      </c>
      <c r="BN74" s="2">
        <v>0.62036046642184095</v>
      </c>
      <c r="BO74" s="2">
        <v>0.13758532687607952</v>
      </c>
      <c r="BP74" s="2">
        <v>0.20358877858664592</v>
      </c>
      <c r="BQ74" s="2">
        <v>6.6003451710566402E-2</v>
      </c>
      <c r="BR74" s="2">
        <v>29.364145895982308</v>
      </c>
      <c r="BS74" s="2">
        <v>7.7158471835821221</v>
      </c>
      <c r="BT74" s="2">
        <v>7.5306525116036447</v>
      </c>
      <c r="BU74" s="11">
        <v>0.18519467197847897</v>
      </c>
      <c r="BV74" s="2"/>
      <c r="BW74" s="2"/>
      <c r="BX74" s="2"/>
      <c r="BY74" s="105" t="s">
        <v>61</v>
      </c>
      <c r="BZ74" s="48">
        <v>6.221315448362299</v>
      </c>
      <c r="CA74" s="49">
        <v>6.0361856635170641</v>
      </c>
      <c r="CB74" s="28">
        <v>0.18512978484523485</v>
      </c>
      <c r="CC74" s="2">
        <v>15.426983264037888</v>
      </c>
      <c r="CD74" s="2">
        <v>1.9007270369266553</v>
      </c>
      <c r="CE74" s="2">
        <v>4.1022627450800719</v>
      </c>
      <c r="CF74" s="2">
        <v>9.4239934820311593</v>
      </c>
      <c r="CG74" s="11">
        <v>100</v>
      </c>
      <c r="CH74" s="9"/>
      <c r="CI74" s="9"/>
      <c r="EA74" s="22"/>
      <c r="EB74" s="22"/>
    </row>
    <row r="75" spans="2:132" ht="10.5" customHeight="1">
      <c r="B75" s="82" t="s">
        <v>62</v>
      </c>
      <c r="C75" s="1">
        <v>3254476</v>
      </c>
      <c r="D75" s="1">
        <v>2770601</v>
      </c>
      <c r="E75" s="1">
        <v>483875</v>
      </c>
      <c r="F75" s="1">
        <v>355149</v>
      </c>
      <c r="G75" s="1">
        <v>128726</v>
      </c>
      <c r="H75" s="1">
        <v>96796</v>
      </c>
      <c r="I75" s="1">
        <v>219603</v>
      </c>
      <c r="J75" s="1">
        <v>122807</v>
      </c>
      <c r="K75" s="1">
        <v>-89916</v>
      </c>
      <c r="L75" s="1">
        <v>9894</v>
      </c>
      <c r="M75" s="1">
        <v>99810</v>
      </c>
      <c r="N75" s="10">
        <v>178815</v>
      </c>
      <c r="O75" s="1"/>
      <c r="P75" s="82" t="s">
        <v>62</v>
      </c>
      <c r="Q75" s="1">
        <v>-18015</v>
      </c>
      <c r="R75" s="1">
        <v>1193</v>
      </c>
      <c r="S75" s="1">
        <v>19208</v>
      </c>
      <c r="T75" s="1">
        <v>326</v>
      </c>
      <c r="U75" s="1">
        <v>172187</v>
      </c>
      <c r="V75" s="1">
        <v>24317</v>
      </c>
      <c r="W75" s="1">
        <v>7897</v>
      </c>
      <c r="X75" s="1">
        <v>11686</v>
      </c>
      <c r="Y75" s="1">
        <v>3789</v>
      </c>
      <c r="Z75" s="1">
        <v>1611351.6301858877</v>
      </c>
      <c r="AA75" s="1">
        <v>489228.63018588762</v>
      </c>
      <c r="AB75" s="1">
        <v>486929.10874455847</v>
      </c>
      <c r="AC75" s="10">
        <v>2299.5214413291606</v>
      </c>
      <c r="AD75" s="39"/>
      <c r="AE75" s="82" t="s">
        <v>62</v>
      </c>
      <c r="AF75" s="1">
        <v>64652</v>
      </c>
      <c r="AG75" s="1">
        <v>57406</v>
      </c>
      <c r="AH75" s="1">
        <v>7246</v>
      </c>
      <c r="AI75" s="1">
        <v>1057471</v>
      </c>
      <c r="AJ75" s="1">
        <v>242170</v>
      </c>
      <c r="AK75" s="1">
        <v>222851</v>
      </c>
      <c r="AL75" s="1">
        <v>592450</v>
      </c>
      <c r="AM75" s="1">
        <v>4962623.6301858872</v>
      </c>
      <c r="AN75" s="42">
        <v>2819</v>
      </c>
      <c r="AO75" s="43">
        <v>1760.4198759084381</v>
      </c>
      <c r="AR75" s="105" t="s">
        <v>62</v>
      </c>
      <c r="AS75" s="2">
        <v>65.579746572038459</v>
      </c>
      <c r="AT75" s="2">
        <v>55.829359759370277</v>
      </c>
      <c r="AU75" s="2">
        <v>9.7503868126681859</v>
      </c>
      <c r="AV75" s="2">
        <v>7.1564766233682136</v>
      </c>
      <c r="AW75" s="2">
        <v>2.5939101892999741</v>
      </c>
      <c r="AX75" s="2">
        <v>1.9505005257949466</v>
      </c>
      <c r="AY75" s="2">
        <v>4.4251391273001737</v>
      </c>
      <c r="AZ75" s="2">
        <v>2.474638601505228</v>
      </c>
      <c r="BA75" s="2">
        <v>-1.8118641811374274</v>
      </c>
      <c r="BB75" s="2">
        <v>0.19937034797114758</v>
      </c>
      <c r="BC75" s="2">
        <v>2.0112345291085751</v>
      </c>
      <c r="BD75" s="11">
        <v>3.603235170048591</v>
      </c>
      <c r="BE75" s="2"/>
      <c r="BF75" s="2"/>
      <c r="BG75" s="2"/>
      <c r="BH75" s="105" t="s">
        <v>62</v>
      </c>
      <c r="BI75" s="2">
        <v>-0.36301362630889666</v>
      </c>
      <c r="BJ75" s="2">
        <v>2.4039703368665764E-2</v>
      </c>
      <c r="BK75" s="2">
        <v>0.38705332967756245</v>
      </c>
      <c r="BL75" s="2">
        <v>6.5691058660394298E-3</v>
      </c>
      <c r="BM75" s="2">
        <v>3.4696767845267833</v>
      </c>
      <c r="BN75" s="2">
        <v>0.49000290596466506</v>
      </c>
      <c r="BO75" s="2">
        <v>0.15912953688378334</v>
      </c>
      <c r="BP75" s="2">
        <v>0.23548027960287354</v>
      </c>
      <c r="BQ75" s="2">
        <v>7.6350742719090176E-2</v>
      </c>
      <c r="BR75" s="2">
        <v>32.469752902166604</v>
      </c>
      <c r="BS75" s="2">
        <v>9.8582658416826661</v>
      </c>
      <c r="BT75" s="2">
        <v>9.8119290325129764</v>
      </c>
      <c r="BU75" s="11">
        <v>4.6336809169689672E-2</v>
      </c>
      <c r="BV75" s="2"/>
      <c r="BW75" s="2"/>
      <c r="BX75" s="2"/>
      <c r="BY75" s="105" t="s">
        <v>62</v>
      </c>
      <c r="BZ75" s="48">
        <v>1.3027786271508626</v>
      </c>
      <c r="CA75" s="49">
        <v>1.1567671513676672</v>
      </c>
      <c r="CB75" s="28">
        <v>0.1460114757831954</v>
      </c>
      <c r="CC75" s="2">
        <v>21.308708433333074</v>
      </c>
      <c r="CD75" s="2">
        <v>4.8798784281557319</v>
      </c>
      <c r="CE75" s="2">
        <v>4.4905883783826779</v>
      </c>
      <c r="CF75" s="2">
        <v>11.938241626794662</v>
      </c>
      <c r="CG75" s="11">
        <v>100</v>
      </c>
      <c r="CH75" s="9"/>
      <c r="CI75" s="9"/>
      <c r="EA75" s="22"/>
      <c r="EB75" s="22"/>
    </row>
    <row r="76" spans="2:132" ht="10.5" customHeight="1">
      <c r="B76" s="83" t="s">
        <v>63</v>
      </c>
      <c r="C76" s="3">
        <v>3217823</v>
      </c>
      <c r="D76" s="3">
        <v>2739409</v>
      </c>
      <c r="E76" s="3">
        <v>478414</v>
      </c>
      <c r="F76" s="3">
        <v>350832</v>
      </c>
      <c r="G76" s="3">
        <v>127582</v>
      </c>
      <c r="H76" s="3">
        <v>-26924</v>
      </c>
      <c r="I76" s="3">
        <v>179449</v>
      </c>
      <c r="J76" s="3">
        <v>206373</v>
      </c>
      <c r="K76" s="3">
        <v>-165029</v>
      </c>
      <c r="L76" s="3">
        <v>18092</v>
      </c>
      <c r="M76" s="3">
        <v>183121</v>
      </c>
      <c r="N76" s="12">
        <v>133778</v>
      </c>
      <c r="O76" s="1"/>
      <c r="P76" s="83" t="s">
        <v>63</v>
      </c>
      <c r="Q76" s="3">
        <v>-19853</v>
      </c>
      <c r="R76" s="3">
        <v>1323</v>
      </c>
      <c r="S76" s="3">
        <v>21176</v>
      </c>
      <c r="T76" s="3">
        <v>319</v>
      </c>
      <c r="U76" s="3">
        <v>151399</v>
      </c>
      <c r="V76" s="3">
        <v>1913</v>
      </c>
      <c r="W76" s="3">
        <v>4327</v>
      </c>
      <c r="X76" s="3">
        <v>6403</v>
      </c>
      <c r="Y76" s="3">
        <v>2076</v>
      </c>
      <c r="Z76" s="3">
        <v>1771511.5477465764</v>
      </c>
      <c r="AA76" s="3">
        <v>670397.54774657625</v>
      </c>
      <c r="AB76" s="3">
        <v>668572.47392448294</v>
      </c>
      <c r="AC76" s="12">
        <v>1825.0738220933331</v>
      </c>
      <c r="AD76" s="39"/>
      <c r="AE76" s="83" t="s">
        <v>63</v>
      </c>
      <c r="AF76" s="3">
        <v>-2837</v>
      </c>
      <c r="AG76" s="3">
        <v>-7353</v>
      </c>
      <c r="AH76" s="3">
        <v>4516</v>
      </c>
      <c r="AI76" s="3">
        <v>1103951</v>
      </c>
      <c r="AJ76" s="3">
        <v>195946</v>
      </c>
      <c r="AK76" s="3">
        <v>246942</v>
      </c>
      <c r="AL76" s="3">
        <v>661063</v>
      </c>
      <c r="AM76" s="3">
        <v>4962410.5477465764</v>
      </c>
      <c r="AN76" s="50">
        <v>2763</v>
      </c>
      <c r="AO76" s="51">
        <v>1796.0226376209107</v>
      </c>
      <c r="AR76" s="106" t="s">
        <v>63</v>
      </c>
      <c r="AS76" s="13">
        <v>64.843949710311833</v>
      </c>
      <c r="AT76" s="13">
        <v>55.203191546575312</v>
      </c>
      <c r="AU76" s="13">
        <v>9.6407581637365158</v>
      </c>
      <c r="AV76" s="13">
        <v>7.0697899060228355</v>
      </c>
      <c r="AW76" s="13">
        <v>2.570968257713679</v>
      </c>
      <c r="AX76" s="13">
        <v>-0.54255889836092164</v>
      </c>
      <c r="AY76" s="13">
        <v>3.6161659393837851</v>
      </c>
      <c r="AZ76" s="13">
        <v>4.1587248377447059</v>
      </c>
      <c r="BA76" s="13">
        <v>-3.3255813563216656</v>
      </c>
      <c r="BB76" s="13">
        <v>0.36458087910956</v>
      </c>
      <c r="BC76" s="13">
        <v>3.6901622354312256</v>
      </c>
      <c r="BD76" s="14">
        <v>2.6958269315453633</v>
      </c>
      <c r="BE76" s="2"/>
      <c r="BF76" s="2"/>
      <c r="BG76" s="2"/>
      <c r="BH76" s="106" t="s">
        <v>63</v>
      </c>
      <c r="BI76" s="13">
        <v>-0.40006766487740958</v>
      </c>
      <c r="BJ76" s="13">
        <v>2.6660430193563338E-2</v>
      </c>
      <c r="BK76" s="13">
        <v>0.42672809507097298</v>
      </c>
      <c r="BL76" s="13">
        <v>6.4283274616377213E-3</v>
      </c>
      <c r="BM76" s="13">
        <v>3.0509164556880539</v>
      </c>
      <c r="BN76" s="13">
        <v>3.8549813273081379E-2</v>
      </c>
      <c r="BO76" s="13">
        <v>8.7195526415380614E-2</v>
      </c>
      <c r="BP76" s="13">
        <v>0.12903003365788815</v>
      </c>
      <c r="BQ76" s="13">
        <v>4.1834507242507549E-2</v>
      </c>
      <c r="BR76" s="13">
        <v>35.698609188049083</v>
      </c>
      <c r="BS76" s="13">
        <v>13.509514001234798</v>
      </c>
      <c r="BT76" s="13">
        <v>13.472736032049601</v>
      </c>
      <c r="BU76" s="14">
        <v>3.6777969185199655E-2</v>
      </c>
      <c r="BV76" s="2"/>
      <c r="BW76" s="2"/>
      <c r="BX76" s="2"/>
      <c r="BY76" s="106" t="s">
        <v>63</v>
      </c>
      <c r="BZ76" s="52">
        <v>-5.7169796265411327E-2</v>
      </c>
      <c r="CA76" s="53">
        <v>-0.14817395556558671</v>
      </c>
      <c r="CB76" s="29">
        <v>9.1004159300175386E-2</v>
      </c>
      <c r="CC76" s="13">
        <v>22.246264983079698</v>
      </c>
      <c r="CD76" s="13">
        <v>3.9486051811851559</v>
      </c>
      <c r="CE76" s="13">
        <v>4.9762509091904139</v>
      </c>
      <c r="CF76" s="13">
        <v>13.321408892704126</v>
      </c>
      <c r="CG76" s="14">
        <v>100</v>
      </c>
      <c r="CH76" s="9"/>
      <c r="CI76" s="9"/>
      <c r="EA76" s="22"/>
      <c r="EB76" s="22"/>
    </row>
    <row r="77" spans="2:132" ht="10.5" customHeight="1">
      <c r="B77" s="82" t="s">
        <v>64</v>
      </c>
      <c r="C77" s="1">
        <v>6484579</v>
      </c>
      <c r="D77" s="1">
        <v>5520174</v>
      </c>
      <c r="E77" s="1">
        <v>964405</v>
      </c>
      <c r="F77" s="1">
        <v>706646</v>
      </c>
      <c r="G77" s="1">
        <v>257759</v>
      </c>
      <c r="H77" s="1">
        <v>331177</v>
      </c>
      <c r="I77" s="1">
        <v>493494</v>
      </c>
      <c r="J77" s="1">
        <v>162317</v>
      </c>
      <c r="K77" s="1">
        <v>-56249</v>
      </c>
      <c r="L77" s="1">
        <v>61350</v>
      </c>
      <c r="M77" s="1">
        <v>117599</v>
      </c>
      <c r="N77" s="10">
        <v>377798</v>
      </c>
      <c r="O77" s="1"/>
      <c r="P77" s="82" t="s">
        <v>64</v>
      </c>
      <c r="Q77" s="1">
        <v>-37598</v>
      </c>
      <c r="R77" s="1">
        <v>2501</v>
      </c>
      <c r="S77" s="1">
        <v>40099</v>
      </c>
      <c r="T77" s="1">
        <v>15222</v>
      </c>
      <c r="U77" s="1">
        <v>329161</v>
      </c>
      <c r="V77" s="1">
        <v>71013</v>
      </c>
      <c r="W77" s="1">
        <v>9628</v>
      </c>
      <c r="X77" s="1">
        <v>14247</v>
      </c>
      <c r="Y77" s="1">
        <v>4619</v>
      </c>
      <c r="Z77" s="1">
        <v>3557046.8269329476</v>
      </c>
      <c r="AA77" s="1">
        <v>1537704.8269329476</v>
      </c>
      <c r="AB77" s="1">
        <v>1524419.7986642329</v>
      </c>
      <c r="AC77" s="10">
        <v>13285.028268714725</v>
      </c>
      <c r="AD77" s="39"/>
      <c r="AE77" s="82" t="s">
        <v>64</v>
      </c>
      <c r="AF77" s="1">
        <v>24261</v>
      </c>
      <c r="AG77" s="1">
        <v>15752</v>
      </c>
      <c r="AH77" s="1">
        <v>8509</v>
      </c>
      <c r="AI77" s="1">
        <v>1995081</v>
      </c>
      <c r="AJ77" s="1">
        <v>398589</v>
      </c>
      <c r="AK77" s="1">
        <v>446793</v>
      </c>
      <c r="AL77" s="1">
        <v>1149699</v>
      </c>
      <c r="AM77" s="1">
        <v>10372802.826932948</v>
      </c>
      <c r="AN77" s="42">
        <v>5281</v>
      </c>
      <c r="AO77" s="43">
        <v>1964.1739873003121</v>
      </c>
      <c r="AR77" s="105" t="s">
        <v>64</v>
      </c>
      <c r="AS77" s="2">
        <v>62.515205467540682</v>
      </c>
      <c r="AT77" s="2">
        <v>53.217766616240759</v>
      </c>
      <c r="AU77" s="2">
        <v>9.2974388512999173</v>
      </c>
      <c r="AV77" s="2">
        <v>6.8124885027718447</v>
      </c>
      <c r="AW77" s="2">
        <v>2.4849503485280722</v>
      </c>
      <c r="AX77" s="2">
        <v>3.1927436154488542</v>
      </c>
      <c r="AY77" s="2">
        <v>4.7575762138141142</v>
      </c>
      <c r="AZ77" s="2">
        <v>1.5648325983652602</v>
      </c>
      <c r="BA77" s="2">
        <v>-0.54227387658376824</v>
      </c>
      <c r="BB77" s="2">
        <v>0.59145055607058228</v>
      </c>
      <c r="BC77" s="2">
        <v>1.1337244326543505</v>
      </c>
      <c r="BD77" s="11">
        <v>3.6421978350831918</v>
      </c>
      <c r="BE77" s="2"/>
      <c r="BF77" s="2"/>
      <c r="BG77" s="2"/>
      <c r="BH77" s="105" t="s">
        <v>64</v>
      </c>
      <c r="BI77" s="2">
        <v>-0.36246712318079466</v>
      </c>
      <c r="BJ77" s="2">
        <v>2.4111130248288936E-2</v>
      </c>
      <c r="BK77" s="2">
        <v>0.38657825342908358</v>
      </c>
      <c r="BL77" s="2">
        <v>0.14674915019570339</v>
      </c>
      <c r="BM77" s="2">
        <v>3.1733081741931368</v>
      </c>
      <c r="BN77" s="2">
        <v>0.68460763387514678</v>
      </c>
      <c r="BO77" s="2">
        <v>9.2819656949430576E-2</v>
      </c>
      <c r="BP77" s="2">
        <v>0.13734956923125649</v>
      </c>
      <c r="BQ77" s="2">
        <v>4.4529912281825908E-2</v>
      </c>
      <c r="BR77" s="2">
        <v>34.292050917010471</v>
      </c>
      <c r="BS77" s="2">
        <v>14.824390789925189</v>
      </c>
      <c r="BT77" s="2">
        <v>14.696315201384932</v>
      </c>
      <c r="BU77" s="11">
        <v>0.12807558854025639</v>
      </c>
      <c r="BV77" s="2"/>
      <c r="BW77" s="2"/>
      <c r="BX77" s="2"/>
      <c r="BY77" s="105" t="s">
        <v>64</v>
      </c>
      <c r="BZ77" s="2">
        <v>0.23389049618302193</v>
      </c>
      <c r="CA77" s="2">
        <v>0.15185866600201811</v>
      </c>
      <c r="CB77" s="28">
        <v>8.2031830181003823E-2</v>
      </c>
      <c r="CC77" s="2">
        <v>19.233769630902255</v>
      </c>
      <c r="CD77" s="2">
        <v>3.8426354636286444</v>
      </c>
      <c r="CE77" s="2">
        <v>4.3073507465108989</v>
      </c>
      <c r="CF77" s="2">
        <v>11.083783420762712</v>
      </c>
      <c r="CG77" s="11">
        <v>100</v>
      </c>
      <c r="CH77" s="9"/>
      <c r="CI77" s="9"/>
      <c r="EA77" s="22"/>
      <c r="EB77" s="22"/>
    </row>
    <row r="78" spans="2:132" ht="10.5" customHeight="1">
      <c r="B78" s="82" t="s">
        <v>65</v>
      </c>
      <c r="C78" s="1">
        <v>23469558</v>
      </c>
      <c r="D78" s="1">
        <v>19979971</v>
      </c>
      <c r="E78" s="1">
        <v>3489587</v>
      </c>
      <c r="F78" s="1">
        <v>2556869</v>
      </c>
      <c r="G78" s="1">
        <v>932718</v>
      </c>
      <c r="H78" s="1">
        <v>1033301</v>
      </c>
      <c r="I78" s="1">
        <v>1814381</v>
      </c>
      <c r="J78" s="1">
        <v>781080</v>
      </c>
      <c r="K78" s="1">
        <v>-359147</v>
      </c>
      <c r="L78" s="1">
        <v>263936</v>
      </c>
      <c r="M78" s="1">
        <v>623083</v>
      </c>
      <c r="N78" s="10">
        <v>1332948</v>
      </c>
      <c r="O78" s="1"/>
      <c r="P78" s="82" t="s">
        <v>65</v>
      </c>
      <c r="Q78" s="1">
        <v>-121438</v>
      </c>
      <c r="R78" s="1">
        <v>8013</v>
      </c>
      <c r="S78" s="1">
        <v>129451</v>
      </c>
      <c r="T78" s="1">
        <v>240737</v>
      </c>
      <c r="U78" s="1">
        <v>1163933</v>
      </c>
      <c r="V78" s="1">
        <v>49716</v>
      </c>
      <c r="W78" s="1">
        <v>59500</v>
      </c>
      <c r="X78" s="1">
        <v>88046</v>
      </c>
      <c r="Y78" s="1">
        <v>28546</v>
      </c>
      <c r="Z78" s="1">
        <v>8949421.1269793026</v>
      </c>
      <c r="AA78" s="1">
        <v>3626632.1269793026</v>
      </c>
      <c r="AB78" s="1">
        <v>3594093.6701552127</v>
      </c>
      <c r="AC78" s="10">
        <v>32538.456824089877</v>
      </c>
      <c r="AD78" s="39"/>
      <c r="AE78" s="82" t="s">
        <v>65</v>
      </c>
      <c r="AF78" s="1">
        <v>1153</v>
      </c>
      <c r="AG78" s="1">
        <v>-25677</v>
      </c>
      <c r="AH78" s="1">
        <v>26830</v>
      </c>
      <c r="AI78" s="1">
        <v>5321636</v>
      </c>
      <c r="AJ78" s="1">
        <v>649246</v>
      </c>
      <c r="AK78" s="1">
        <v>1157232</v>
      </c>
      <c r="AL78" s="1">
        <v>3515158</v>
      </c>
      <c r="AM78" s="1">
        <v>33452280.126979303</v>
      </c>
      <c r="AN78" s="42">
        <v>16857</v>
      </c>
      <c r="AO78" s="43">
        <v>1984.4741132454947</v>
      </c>
      <c r="AR78" s="105" t="s">
        <v>65</v>
      </c>
      <c r="AS78" s="2">
        <v>70.158320780865921</v>
      </c>
      <c r="AT78" s="2">
        <v>59.726783717460648</v>
      </c>
      <c r="AU78" s="2">
        <v>10.431537063405266</v>
      </c>
      <c r="AV78" s="2">
        <v>7.6433325031793036</v>
      </c>
      <c r="AW78" s="2">
        <v>2.7882045602259615</v>
      </c>
      <c r="AX78" s="2">
        <v>3.0888806266053046</v>
      </c>
      <c r="AY78" s="2">
        <v>5.4237887316287887</v>
      </c>
      <c r="AZ78" s="2">
        <v>2.3349081050234841</v>
      </c>
      <c r="BA78" s="2">
        <v>-1.0736099262493846</v>
      </c>
      <c r="BB78" s="2">
        <v>0.78899255595774853</v>
      </c>
      <c r="BC78" s="2">
        <v>1.8626024822071332</v>
      </c>
      <c r="BD78" s="11">
        <v>3.9846252480857824</v>
      </c>
      <c r="BE78" s="2"/>
      <c r="BF78" s="2"/>
      <c r="BG78" s="2"/>
      <c r="BH78" s="105" t="s">
        <v>65</v>
      </c>
      <c r="BI78" s="2">
        <v>-0.36301860303405775</v>
      </c>
      <c r="BJ78" s="2">
        <v>2.3953524153163794E-2</v>
      </c>
      <c r="BK78" s="2">
        <v>0.38697212718722157</v>
      </c>
      <c r="BL78" s="2">
        <v>0.71964302309499473</v>
      </c>
      <c r="BM78" s="2">
        <v>3.4793831558922248</v>
      </c>
      <c r="BN78" s="2">
        <v>0.14861767213262092</v>
      </c>
      <c r="BO78" s="2">
        <v>0.17786530476890627</v>
      </c>
      <c r="BP78" s="2">
        <v>0.26319880039803567</v>
      </c>
      <c r="BQ78" s="2">
        <v>8.5333495629129383E-2</v>
      </c>
      <c r="BR78" s="2">
        <v>26.752798592528777</v>
      </c>
      <c r="BS78" s="2">
        <v>10.841210563863536</v>
      </c>
      <c r="BT78" s="2">
        <v>10.743942285884938</v>
      </c>
      <c r="BU78" s="11">
        <v>9.7268277978599049E-2</v>
      </c>
      <c r="BV78" s="2"/>
      <c r="BW78" s="2"/>
      <c r="BX78" s="2"/>
      <c r="BY78" s="105" t="s">
        <v>65</v>
      </c>
      <c r="BZ78" s="2">
        <v>3.4467007798075454E-3</v>
      </c>
      <c r="CA78" s="2">
        <v>-7.675709967312952E-2</v>
      </c>
      <c r="CB78" s="28">
        <v>8.0203800452937068E-2</v>
      </c>
      <c r="CC78" s="2">
        <v>15.908141327885433</v>
      </c>
      <c r="CD78" s="2">
        <v>1.9408123976469465</v>
      </c>
      <c r="CE78" s="2">
        <v>3.4593516364425367</v>
      </c>
      <c r="CF78" s="2">
        <v>10.50797729379595</v>
      </c>
      <c r="CG78" s="11">
        <v>100</v>
      </c>
      <c r="CH78" s="9"/>
      <c r="CI78" s="9"/>
      <c r="EA78" s="22"/>
      <c r="EB78" s="22"/>
    </row>
    <row r="79" spans="2:132" ht="10.5" customHeight="1">
      <c r="B79" s="83" t="s">
        <v>66</v>
      </c>
      <c r="C79" s="3">
        <v>6660964</v>
      </c>
      <c r="D79" s="3">
        <v>5669941</v>
      </c>
      <c r="E79" s="3">
        <v>991023</v>
      </c>
      <c r="F79" s="3">
        <v>726667</v>
      </c>
      <c r="G79" s="3">
        <v>264356</v>
      </c>
      <c r="H79" s="3">
        <v>270265</v>
      </c>
      <c r="I79" s="3">
        <v>424606</v>
      </c>
      <c r="J79" s="3">
        <v>154341</v>
      </c>
      <c r="K79" s="3">
        <v>-55579</v>
      </c>
      <c r="L79" s="3">
        <v>51776</v>
      </c>
      <c r="M79" s="3">
        <v>107355</v>
      </c>
      <c r="N79" s="10">
        <v>322166</v>
      </c>
      <c r="O79" s="1"/>
      <c r="P79" s="83" t="s">
        <v>66</v>
      </c>
      <c r="Q79" s="3">
        <v>-42443</v>
      </c>
      <c r="R79" s="3">
        <v>2778</v>
      </c>
      <c r="S79" s="3">
        <v>45221</v>
      </c>
      <c r="T79" s="3">
        <v>9520</v>
      </c>
      <c r="U79" s="3">
        <v>328867</v>
      </c>
      <c r="V79" s="3">
        <v>26222</v>
      </c>
      <c r="W79" s="3">
        <v>3678</v>
      </c>
      <c r="X79" s="3">
        <v>5443</v>
      </c>
      <c r="Y79" s="3">
        <v>1765</v>
      </c>
      <c r="Z79" s="3">
        <v>3481055.7784294323</v>
      </c>
      <c r="AA79" s="3">
        <v>1261463.7784294323</v>
      </c>
      <c r="AB79" s="3">
        <v>1254527.066415309</v>
      </c>
      <c r="AC79" s="10">
        <v>6936.7120141234382</v>
      </c>
      <c r="AD79" s="39"/>
      <c r="AE79" s="83" t="s">
        <v>66</v>
      </c>
      <c r="AF79" s="3">
        <v>27768</v>
      </c>
      <c r="AG79" s="3">
        <v>19431</v>
      </c>
      <c r="AH79" s="3">
        <v>8337</v>
      </c>
      <c r="AI79" s="3">
        <v>2191824</v>
      </c>
      <c r="AJ79" s="3">
        <v>348329</v>
      </c>
      <c r="AK79" s="3">
        <v>550747</v>
      </c>
      <c r="AL79" s="3">
        <v>1292748</v>
      </c>
      <c r="AM79" s="3">
        <v>10412284.778429432</v>
      </c>
      <c r="AN79" s="42">
        <v>5717</v>
      </c>
      <c r="AO79" s="43">
        <v>1821.28472598031</v>
      </c>
      <c r="AR79" s="106" t="s">
        <v>66</v>
      </c>
      <c r="AS79" s="13">
        <v>63.972165012228245</v>
      </c>
      <c r="AT79" s="13">
        <v>54.454340432045335</v>
      </c>
      <c r="AU79" s="13">
        <v>9.5178245801829089</v>
      </c>
      <c r="AV79" s="13">
        <v>6.9789389693354993</v>
      </c>
      <c r="AW79" s="13">
        <v>2.53888561084741</v>
      </c>
      <c r="AX79" s="13">
        <v>2.5956358834892166</v>
      </c>
      <c r="AY79" s="13">
        <v>4.0779330284898982</v>
      </c>
      <c r="AZ79" s="13">
        <v>1.4822971450006814</v>
      </c>
      <c r="BA79" s="13">
        <v>-0.53378294181061992</v>
      </c>
      <c r="BB79" s="13">
        <v>0.49725877750925079</v>
      </c>
      <c r="BC79" s="13">
        <v>1.0310417193198707</v>
      </c>
      <c r="BD79" s="14">
        <v>3.0940951660044287</v>
      </c>
      <c r="BE79" s="2"/>
      <c r="BF79" s="2"/>
      <c r="BG79" s="2"/>
      <c r="BH79" s="106" t="s">
        <v>66</v>
      </c>
      <c r="BI79" s="13">
        <v>-0.40762427174415045</v>
      </c>
      <c r="BJ79" s="13">
        <v>2.6680023252485682E-2</v>
      </c>
      <c r="BK79" s="13">
        <v>0.43430429499663609</v>
      </c>
      <c r="BL79" s="13">
        <v>9.1430461254018616E-2</v>
      </c>
      <c r="BM79" s="13">
        <v>3.1584518383640061</v>
      </c>
      <c r="BN79" s="13">
        <v>0.25183713813055425</v>
      </c>
      <c r="BO79" s="13">
        <v>3.5323659295407615E-2</v>
      </c>
      <c r="BP79" s="13">
        <v>5.2274789979582285E-2</v>
      </c>
      <c r="BQ79" s="13">
        <v>1.695113068417467E-2</v>
      </c>
      <c r="BR79" s="13">
        <v>33.432199104282546</v>
      </c>
      <c r="BS79" s="13">
        <v>12.115148646747913</v>
      </c>
      <c r="BT79" s="2">
        <v>12.048528186764973</v>
      </c>
      <c r="BU79" s="11">
        <v>6.6620459982941027E-2</v>
      </c>
      <c r="BV79" s="2"/>
      <c r="BW79" s="2"/>
      <c r="BX79" s="2"/>
      <c r="BY79" s="106" t="s">
        <v>66</v>
      </c>
      <c r="BZ79" s="2">
        <v>0.26668498404428459</v>
      </c>
      <c r="CA79" s="2">
        <v>0.18661610216668445</v>
      </c>
      <c r="CB79" s="29">
        <v>8.0068881877600126E-2</v>
      </c>
      <c r="CC79" s="13">
        <v>21.050365473490348</v>
      </c>
      <c r="CD79" s="13">
        <v>3.3453656657721695</v>
      </c>
      <c r="CE79" s="13">
        <v>5.2893962441456921</v>
      </c>
      <c r="CF79" s="13">
        <v>12.415603563572486</v>
      </c>
      <c r="CG79" s="14">
        <v>100</v>
      </c>
      <c r="CH79" s="9"/>
      <c r="CI79" s="9"/>
      <c r="EA79" s="22"/>
      <c r="EB79" s="22"/>
    </row>
    <row r="80" spans="2:132" ht="10.5" customHeight="1">
      <c r="B80" s="82" t="s">
        <v>67</v>
      </c>
      <c r="C80" s="1">
        <v>17454849</v>
      </c>
      <c r="D80" s="1">
        <v>14862813</v>
      </c>
      <c r="E80" s="1">
        <v>2592036</v>
      </c>
      <c r="F80" s="1">
        <v>1901721</v>
      </c>
      <c r="G80" s="1">
        <v>690315</v>
      </c>
      <c r="H80" s="1">
        <v>1174590</v>
      </c>
      <c r="I80" s="1">
        <v>1640440</v>
      </c>
      <c r="J80" s="1">
        <v>465850</v>
      </c>
      <c r="K80" s="1">
        <v>-89096</v>
      </c>
      <c r="L80" s="1">
        <v>283847</v>
      </c>
      <c r="M80" s="1">
        <v>372943</v>
      </c>
      <c r="N80" s="37">
        <v>1245105</v>
      </c>
      <c r="O80" s="1"/>
      <c r="P80" s="82" t="s">
        <v>67</v>
      </c>
      <c r="Q80" s="1">
        <v>-78468</v>
      </c>
      <c r="R80" s="1">
        <v>5524</v>
      </c>
      <c r="S80" s="1">
        <v>83992</v>
      </c>
      <c r="T80" s="1">
        <v>25660</v>
      </c>
      <c r="U80" s="1">
        <v>853048</v>
      </c>
      <c r="V80" s="1">
        <v>444865</v>
      </c>
      <c r="W80" s="1">
        <v>18581</v>
      </c>
      <c r="X80" s="1">
        <v>27496</v>
      </c>
      <c r="Y80" s="1">
        <v>8915</v>
      </c>
      <c r="Z80" s="1">
        <v>6940025.4098330215</v>
      </c>
      <c r="AA80" s="1">
        <v>3019538.4098330215</v>
      </c>
      <c r="AB80" s="1">
        <v>3009611.2920133998</v>
      </c>
      <c r="AC80" s="37">
        <v>9927.1178196214805</v>
      </c>
      <c r="AD80" s="39"/>
      <c r="AE80" s="82" t="s">
        <v>67</v>
      </c>
      <c r="AF80" s="1">
        <v>413</v>
      </c>
      <c r="AG80" s="1">
        <v>-13716</v>
      </c>
      <c r="AH80" s="1">
        <v>14129</v>
      </c>
      <c r="AI80" s="1">
        <v>3920074</v>
      </c>
      <c r="AJ80" s="1">
        <v>829436</v>
      </c>
      <c r="AK80" s="1">
        <v>805761</v>
      </c>
      <c r="AL80" s="1">
        <v>2284877</v>
      </c>
      <c r="AM80" s="1">
        <v>25569464.409833021</v>
      </c>
      <c r="AN80" s="44">
        <v>11968</v>
      </c>
      <c r="AO80" s="45">
        <v>2136.485996810914</v>
      </c>
      <c r="AR80" s="105" t="s">
        <v>67</v>
      </c>
      <c r="AS80" s="2">
        <v>68.264429478184709</v>
      </c>
      <c r="AT80" s="2">
        <v>58.127197198093597</v>
      </c>
      <c r="AU80" s="2">
        <v>10.137232280091107</v>
      </c>
      <c r="AV80" s="2">
        <v>7.437469043225919</v>
      </c>
      <c r="AW80" s="2">
        <v>2.6997632368651869</v>
      </c>
      <c r="AX80" s="2">
        <v>4.5937215624598622</v>
      </c>
      <c r="AY80" s="2">
        <v>6.4156212805503685</v>
      </c>
      <c r="AZ80" s="2">
        <v>1.8218997180905054</v>
      </c>
      <c r="BA80" s="2">
        <v>-0.34844687621120896</v>
      </c>
      <c r="BB80" s="2">
        <v>1.1101014688866282</v>
      </c>
      <c r="BC80" s="2">
        <v>1.4585483450978372</v>
      </c>
      <c r="BD80" s="11">
        <v>4.869499728438508</v>
      </c>
      <c r="BE80" s="2"/>
      <c r="BF80" s="2"/>
      <c r="BG80" s="2"/>
      <c r="BH80" s="105" t="s">
        <v>67</v>
      </c>
      <c r="BI80" s="2">
        <v>-0.30688167238193798</v>
      </c>
      <c r="BJ80" s="2">
        <v>2.1603894049011384E-2</v>
      </c>
      <c r="BK80" s="2">
        <v>0.32848556643094934</v>
      </c>
      <c r="BL80" s="2">
        <v>0.10035407699088199</v>
      </c>
      <c r="BM80" s="2">
        <v>3.3361981554527631</v>
      </c>
      <c r="BN80" s="2">
        <v>1.739829168376801</v>
      </c>
      <c r="BO80" s="2">
        <v>7.2668710232563452E-2</v>
      </c>
      <c r="BP80" s="2">
        <v>0.10753451679428259</v>
      </c>
      <c r="BQ80" s="2">
        <v>3.4865806561719129E-2</v>
      </c>
      <c r="BR80" s="2">
        <v>27.141848959355428</v>
      </c>
      <c r="BS80" s="2">
        <v>11.809157835436805</v>
      </c>
      <c r="BT80" s="20">
        <v>11.770333722187862</v>
      </c>
      <c r="BU80" s="38">
        <v>3.8824113248941958E-2</v>
      </c>
      <c r="BV80" s="2"/>
      <c r="BW80" s="2"/>
      <c r="BX80" s="2"/>
      <c r="BY80" s="105" t="s">
        <v>67</v>
      </c>
      <c r="BZ80" s="46">
        <v>1.6152078642725745E-3</v>
      </c>
      <c r="CA80" s="47">
        <v>-5.3642109119522108E-2</v>
      </c>
      <c r="CB80" s="28">
        <v>5.5257316983794685E-2</v>
      </c>
      <c r="CC80" s="2">
        <v>15.331075916054354</v>
      </c>
      <c r="CD80" s="2">
        <v>3.2438536322295088</v>
      </c>
      <c r="CE80" s="2">
        <v>3.1512627213659417</v>
      </c>
      <c r="CF80" s="2">
        <v>8.935959562458903</v>
      </c>
      <c r="CG80" s="11">
        <v>100</v>
      </c>
      <c r="CH80" s="9"/>
      <c r="CI80" s="9"/>
      <c r="EA80" s="22"/>
      <c r="EB80" s="22"/>
    </row>
    <row r="81" spans="2:132" ht="10.5" customHeight="1">
      <c r="B81" s="82" t="s">
        <v>68</v>
      </c>
      <c r="C81" s="1">
        <v>7174680</v>
      </c>
      <c r="D81" s="1">
        <v>6108923</v>
      </c>
      <c r="E81" s="1">
        <v>1065757</v>
      </c>
      <c r="F81" s="1">
        <v>781771</v>
      </c>
      <c r="G81" s="1">
        <v>283986</v>
      </c>
      <c r="H81" s="1">
        <v>851749</v>
      </c>
      <c r="I81" s="1">
        <v>1092285</v>
      </c>
      <c r="J81" s="1">
        <v>240536</v>
      </c>
      <c r="K81" s="1">
        <v>-150921</v>
      </c>
      <c r="L81" s="1">
        <v>46606</v>
      </c>
      <c r="M81" s="1">
        <v>197527</v>
      </c>
      <c r="N81" s="10">
        <v>993195</v>
      </c>
      <c r="O81" s="1"/>
      <c r="P81" s="82" t="s">
        <v>68</v>
      </c>
      <c r="Q81" s="1">
        <v>-35949</v>
      </c>
      <c r="R81" s="1">
        <v>2514</v>
      </c>
      <c r="S81" s="1">
        <v>38463</v>
      </c>
      <c r="T81" s="1">
        <v>127539</v>
      </c>
      <c r="U81" s="1">
        <v>402139</v>
      </c>
      <c r="V81" s="1">
        <v>499466</v>
      </c>
      <c r="W81" s="1">
        <v>9475</v>
      </c>
      <c r="X81" s="1">
        <v>14021</v>
      </c>
      <c r="Y81" s="1">
        <v>4546</v>
      </c>
      <c r="Z81" s="1">
        <v>3663051.9162785979</v>
      </c>
      <c r="AA81" s="1">
        <v>1537339.9162785981</v>
      </c>
      <c r="AB81" s="1">
        <v>1516660.822501146</v>
      </c>
      <c r="AC81" s="10">
        <v>20679.093777452192</v>
      </c>
      <c r="AD81" s="39"/>
      <c r="AE81" s="82" t="s">
        <v>68</v>
      </c>
      <c r="AF81" s="1">
        <v>18783</v>
      </c>
      <c r="AG81" s="1">
        <v>12529</v>
      </c>
      <c r="AH81" s="1">
        <v>6254</v>
      </c>
      <c r="AI81" s="1">
        <v>2106929</v>
      </c>
      <c r="AJ81" s="1">
        <v>608906</v>
      </c>
      <c r="AK81" s="1">
        <v>371301</v>
      </c>
      <c r="AL81" s="1">
        <v>1126722</v>
      </c>
      <c r="AM81" s="1">
        <v>11689480.916278597</v>
      </c>
      <c r="AN81" s="42">
        <v>5393</v>
      </c>
      <c r="AO81" s="43">
        <v>2167.5284472980898</v>
      </c>
      <c r="AR81" s="105" t="s">
        <v>68</v>
      </c>
      <c r="AS81" s="2">
        <v>61.377233526329192</v>
      </c>
      <c r="AT81" s="2">
        <v>52.26000233674025</v>
      </c>
      <c r="AU81" s="2">
        <v>9.1172311895889457</v>
      </c>
      <c r="AV81" s="2">
        <v>6.6878162135610086</v>
      </c>
      <c r="AW81" s="2">
        <v>2.4294149760279375</v>
      </c>
      <c r="AX81" s="2">
        <v>7.286456995826625</v>
      </c>
      <c r="AY81" s="2">
        <v>9.3441702657549168</v>
      </c>
      <c r="AZ81" s="2">
        <v>2.0577132699282923</v>
      </c>
      <c r="BA81" s="2">
        <v>-1.2910838477851456</v>
      </c>
      <c r="BB81" s="2">
        <v>0.39870033865316618</v>
      </c>
      <c r="BC81" s="2">
        <v>1.6897841864383119</v>
      </c>
      <c r="BD81" s="11">
        <v>8.4964850630526421</v>
      </c>
      <c r="BE81" s="2"/>
      <c r="BF81" s="2"/>
      <c r="BG81" s="2"/>
      <c r="BH81" s="105" t="s">
        <v>68</v>
      </c>
      <c r="BI81" s="2">
        <v>-0.30753290293615992</v>
      </c>
      <c r="BJ81" s="2">
        <v>2.1506515285028963E-2</v>
      </c>
      <c r="BK81" s="2">
        <v>0.32903941822118893</v>
      </c>
      <c r="BL81" s="2">
        <v>1.0910578571747449</v>
      </c>
      <c r="BM81" s="2">
        <v>3.440178420925323</v>
      </c>
      <c r="BN81" s="2">
        <v>4.2727816878887337</v>
      </c>
      <c r="BO81" s="2">
        <v>8.105578055912864E-2</v>
      </c>
      <c r="BP81" s="2">
        <v>0.11994544582792008</v>
      </c>
      <c r="BQ81" s="2">
        <v>3.888966526879143E-2</v>
      </c>
      <c r="BR81" s="2">
        <v>31.336309477844193</v>
      </c>
      <c r="BS81" s="2">
        <v>13.15148146687781</v>
      </c>
      <c r="BT81" s="2">
        <v>12.974578027575772</v>
      </c>
      <c r="BU81" s="11">
        <v>0.17690343930203772</v>
      </c>
      <c r="BV81" s="2"/>
      <c r="BW81" s="2"/>
      <c r="BX81" s="2"/>
      <c r="BY81" s="105" t="s">
        <v>68</v>
      </c>
      <c r="BZ81" s="48">
        <v>0.1606829262524658</v>
      </c>
      <c r="CA81" s="49">
        <v>0.1071818337335433</v>
      </c>
      <c r="CB81" s="28">
        <v>5.3501092518922488E-2</v>
      </c>
      <c r="CC81" s="2">
        <v>18.024145084713915</v>
      </c>
      <c r="CD81" s="2">
        <v>5.2090080334709006</v>
      </c>
      <c r="CE81" s="2">
        <v>3.176368588642219</v>
      </c>
      <c r="CF81" s="2">
        <v>9.6387684626007974</v>
      </c>
      <c r="CG81" s="11">
        <v>100</v>
      </c>
      <c r="CH81" s="9"/>
      <c r="CI81" s="9"/>
      <c r="EA81" s="22"/>
      <c r="EB81" s="22"/>
    </row>
    <row r="82" spans="2:132" ht="10.5" customHeight="1">
      <c r="B82" s="82" t="s">
        <v>69</v>
      </c>
      <c r="C82" s="1">
        <v>8868056</v>
      </c>
      <c r="D82" s="1">
        <v>7549741</v>
      </c>
      <c r="E82" s="1">
        <v>1318315</v>
      </c>
      <c r="F82" s="1">
        <v>967121</v>
      </c>
      <c r="G82" s="1">
        <v>351194</v>
      </c>
      <c r="H82" s="1">
        <v>747852</v>
      </c>
      <c r="I82" s="1">
        <v>905602</v>
      </c>
      <c r="J82" s="1">
        <v>157750</v>
      </c>
      <c r="K82" s="1">
        <v>-68693</v>
      </c>
      <c r="L82" s="1">
        <v>34284</v>
      </c>
      <c r="M82" s="1">
        <v>102977</v>
      </c>
      <c r="N82" s="10">
        <v>800590</v>
      </c>
      <c r="O82" s="1"/>
      <c r="P82" s="82" t="s">
        <v>69</v>
      </c>
      <c r="Q82" s="1">
        <v>-44060</v>
      </c>
      <c r="R82" s="1">
        <v>3058</v>
      </c>
      <c r="S82" s="1">
        <v>47118</v>
      </c>
      <c r="T82" s="1">
        <v>156243</v>
      </c>
      <c r="U82" s="1">
        <v>493775</v>
      </c>
      <c r="V82" s="1">
        <v>194632</v>
      </c>
      <c r="W82" s="1">
        <v>15955</v>
      </c>
      <c r="X82" s="1">
        <v>23610</v>
      </c>
      <c r="Y82" s="1">
        <v>7655</v>
      </c>
      <c r="Z82" s="1">
        <v>3561410.3334960071</v>
      </c>
      <c r="AA82" s="1">
        <v>1457721.3334960074</v>
      </c>
      <c r="AB82" s="1">
        <v>1442855.3461648319</v>
      </c>
      <c r="AC82" s="10">
        <v>14865.987331175562</v>
      </c>
      <c r="AD82" s="39"/>
      <c r="AE82" s="82" t="s">
        <v>69</v>
      </c>
      <c r="AF82" s="1">
        <v>14631</v>
      </c>
      <c r="AG82" s="1">
        <v>983</v>
      </c>
      <c r="AH82" s="1">
        <v>13648</v>
      </c>
      <c r="AI82" s="1">
        <v>2089058</v>
      </c>
      <c r="AJ82" s="1">
        <v>331088</v>
      </c>
      <c r="AK82" s="1">
        <v>584503</v>
      </c>
      <c r="AL82" s="1">
        <v>1173467</v>
      </c>
      <c r="AM82" s="1">
        <v>13177318.333496008</v>
      </c>
      <c r="AN82" s="42">
        <v>6009</v>
      </c>
      <c r="AO82" s="43">
        <v>2192.9303267591959</v>
      </c>
      <c r="AR82" s="105" t="s">
        <v>69</v>
      </c>
      <c r="AS82" s="2">
        <v>67.297880916012303</v>
      </c>
      <c r="AT82" s="2">
        <v>57.293455382412517</v>
      </c>
      <c r="AU82" s="2">
        <v>10.004425533599782</v>
      </c>
      <c r="AV82" s="2">
        <v>7.3392853957366455</v>
      </c>
      <c r="AW82" s="2">
        <v>2.6651401378631374</v>
      </c>
      <c r="AX82" s="2">
        <v>5.6752973637967132</v>
      </c>
      <c r="AY82" s="2">
        <v>6.8724301643226626</v>
      </c>
      <c r="AZ82" s="2">
        <v>1.1971328005259483</v>
      </c>
      <c r="BA82" s="2">
        <v>-0.52129726444709334</v>
      </c>
      <c r="BB82" s="2">
        <v>0.26017433238181692</v>
      </c>
      <c r="BC82" s="2">
        <v>0.78147159682891032</v>
      </c>
      <c r="BD82" s="11">
        <v>6.075515364647031</v>
      </c>
      <c r="BE82" s="2"/>
      <c r="BF82" s="2"/>
      <c r="BG82" s="2"/>
      <c r="BH82" s="105" t="s">
        <v>69</v>
      </c>
      <c r="BI82" s="2">
        <v>-0.33436241642582115</v>
      </c>
      <c r="BJ82" s="2">
        <v>2.320654265615436E-2</v>
      </c>
      <c r="BK82" s="2">
        <v>0.3575689590819755</v>
      </c>
      <c r="BL82" s="2">
        <v>1.1856964827421601</v>
      </c>
      <c r="BM82" s="2">
        <v>3.7471584696019029</v>
      </c>
      <c r="BN82" s="2">
        <v>1.4770228287287885</v>
      </c>
      <c r="BO82" s="2">
        <v>0.12107926359677659</v>
      </c>
      <c r="BP82" s="2">
        <v>0.17917150821183925</v>
      </c>
      <c r="BQ82" s="2">
        <v>5.8092244615062662E-2</v>
      </c>
      <c r="BR82" s="2">
        <v>27.026821720190981</v>
      </c>
      <c r="BS82" s="2">
        <v>11.062351964212331</v>
      </c>
      <c r="BT82" s="2">
        <v>10.949536997198999</v>
      </c>
      <c r="BU82" s="11">
        <v>0.1128149670133342</v>
      </c>
      <c r="BV82" s="2"/>
      <c r="BW82" s="2"/>
      <c r="BX82" s="2"/>
      <c r="BY82" s="105" t="s">
        <v>69</v>
      </c>
      <c r="BZ82" s="48">
        <v>0.11103169574957308</v>
      </c>
      <c r="CA82" s="49">
        <v>7.4597879107258782E-3</v>
      </c>
      <c r="CB82" s="28">
        <v>0.1035719078388472</v>
      </c>
      <c r="CC82" s="2">
        <v>15.853438060229077</v>
      </c>
      <c r="CD82" s="2">
        <v>2.5125597759780365</v>
      </c>
      <c r="CE82" s="2">
        <v>4.4356748862492452</v>
      </c>
      <c r="CF82" s="2">
        <v>8.9052033980017953</v>
      </c>
      <c r="CG82" s="11">
        <v>100</v>
      </c>
      <c r="CH82" s="9"/>
      <c r="CI82" s="9"/>
      <c r="EA82" s="22"/>
      <c r="EB82" s="22"/>
    </row>
    <row r="83" spans="2:132" ht="10.5" customHeight="1">
      <c r="B83" s="82" t="s">
        <v>70</v>
      </c>
      <c r="C83" s="1">
        <v>3679644</v>
      </c>
      <c r="D83" s="1">
        <v>3132259</v>
      </c>
      <c r="E83" s="1">
        <v>547385</v>
      </c>
      <c r="F83" s="1">
        <v>401588</v>
      </c>
      <c r="G83" s="1">
        <v>145797</v>
      </c>
      <c r="H83" s="1">
        <v>606004</v>
      </c>
      <c r="I83" s="1">
        <v>712757</v>
      </c>
      <c r="J83" s="1">
        <v>106753</v>
      </c>
      <c r="K83" s="1">
        <v>-67693</v>
      </c>
      <c r="L83" s="1">
        <v>16127</v>
      </c>
      <c r="M83" s="1">
        <v>83820</v>
      </c>
      <c r="N83" s="10">
        <v>666774</v>
      </c>
      <c r="O83" s="1"/>
      <c r="P83" s="82" t="s">
        <v>70</v>
      </c>
      <c r="Q83" s="1">
        <v>-18341</v>
      </c>
      <c r="R83" s="1">
        <v>1270</v>
      </c>
      <c r="S83" s="1">
        <v>19611</v>
      </c>
      <c r="T83" s="1">
        <v>65031</v>
      </c>
      <c r="U83" s="1">
        <v>207587</v>
      </c>
      <c r="V83" s="1">
        <v>412497</v>
      </c>
      <c r="W83" s="1">
        <v>6923</v>
      </c>
      <c r="X83" s="1">
        <v>10245</v>
      </c>
      <c r="Y83" s="1">
        <v>3322</v>
      </c>
      <c r="Z83" s="1">
        <v>1616981.5712198315</v>
      </c>
      <c r="AA83" s="1">
        <v>517607.57121983147</v>
      </c>
      <c r="AB83" s="1">
        <v>515823.95731246675</v>
      </c>
      <c r="AC83" s="10">
        <v>1783.6139073647325</v>
      </c>
      <c r="AD83" s="39"/>
      <c r="AE83" s="82" t="s">
        <v>70</v>
      </c>
      <c r="AF83" s="1">
        <v>-16187</v>
      </c>
      <c r="AG83" s="1">
        <v>-20171</v>
      </c>
      <c r="AH83" s="1">
        <v>3984</v>
      </c>
      <c r="AI83" s="1">
        <v>1115561</v>
      </c>
      <c r="AJ83" s="1">
        <v>377297</v>
      </c>
      <c r="AK83" s="1">
        <v>187798</v>
      </c>
      <c r="AL83" s="1">
        <v>550466</v>
      </c>
      <c r="AM83" s="1">
        <v>5902629.5712198317</v>
      </c>
      <c r="AN83" s="42">
        <v>2904</v>
      </c>
      <c r="AO83" s="43">
        <v>2032.5859405026968</v>
      </c>
      <c r="AR83" s="105" t="s">
        <v>70</v>
      </c>
      <c r="AS83" s="2">
        <v>62.339063558067195</v>
      </c>
      <c r="AT83" s="2">
        <v>53.06548483530689</v>
      </c>
      <c r="AU83" s="2">
        <v>9.2735787227603037</v>
      </c>
      <c r="AV83" s="2">
        <v>6.8035439994078475</v>
      </c>
      <c r="AW83" s="2">
        <v>2.4700347233524553</v>
      </c>
      <c r="AX83" s="2">
        <v>10.266678480973418</v>
      </c>
      <c r="AY83" s="2">
        <v>12.07524530211545</v>
      </c>
      <c r="AZ83" s="2">
        <v>1.8085668211420307</v>
      </c>
      <c r="BA83" s="2">
        <v>-1.1468278533021787</v>
      </c>
      <c r="BB83" s="2">
        <v>0.27321721286106743</v>
      </c>
      <c r="BC83" s="2">
        <v>1.4200450661632462</v>
      </c>
      <c r="BD83" s="11">
        <v>11.296219624742692</v>
      </c>
      <c r="BE83" s="2"/>
      <c r="BF83" s="2"/>
      <c r="BG83" s="2"/>
      <c r="BH83" s="105" t="s">
        <v>70</v>
      </c>
      <c r="BI83" s="2">
        <v>-0.3107259193330959</v>
      </c>
      <c r="BJ83" s="2">
        <v>2.1515834335806762E-2</v>
      </c>
      <c r="BK83" s="2">
        <v>0.33224175366890268</v>
      </c>
      <c r="BL83" s="2">
        <v>1.1017293092061806</v>
      </c>
      <c r="BM83" s="2">
        <v>3.5168563009977309</v>
      </c>
      <c r="BN83" s="2">
        <v>6.9883599338718749</v>
      </c>
      <c r="BO83" s="2">
        <v>0.11728670953290569</v>
      </c>
      <c r="BP83" s="2">
        <v>0.17356671084278763</v>
      </c>
      <c r="BQ83" s="2">
        <v>5.6280001309881936E-2</v>
      </c>
      <c r="BR83" s="2">
        <v>27.394257960959383</v>
      </c>
      <c r="BS83" s="2">
        <v>8.7691013805710192</v>
      </c>
      <c r="BT83" s="2">
        <v>8.7388841039175542</v>
      </c>
      <c r="BU83" s="11">
        <v>3.0217276653465016E-2</v>
      </c>
      <c r="BV83" s="2"/>
      <c r="BW83" s="2"/>
      <c r="BX83" s="2"/>
      <c r="BY83" s="105" t="s">
        <v>70</v>
      </c>
      <c r="BZ83" s="48">
        <v>-0.27423370897142052</v>
      </c>
      <c r="CA83" s="49">
        <v>-0.34172905069886472</v>
      </c>
      <c r="CB83" s="28">
        <v>6.7495341727444202E-2</v>
      </c>
      <c r="CC83" s="2">
        <v>18.899390289359786</v>
      </c>
      <c r="CD83" s="2">
        <v>6.392015549131405</v>
      </c>
      <c r="CE83" s="2">
        <v>3.1815989422014477</v>
      </c>
      <c r="CF83" s="2">
        <v>9.3257757980269336</v>
      </c>
      <c r="CG83" s="11">
        <v>100</v>
      </c>
      <c r="CH83" s="9"/>
      <c r="CI83" s="9"/>
      <c r="EA83" s="22"/>
      <c r="EB83" s="22"/>
    </row>
    <row r="84" spans="2:132" ht="10.5" customHeight="1">
      <c r="B84" s="82" t="s">
        <v>71</v>
      </c>
      <c r="C84" s="1">
        <v>16832280</v>
      </c>
      <c r="D84" s="1">
        <v>14334159</v>
      </c>
      <c r="E84" s="1">
        <v>2498121</v>
      </c>
      <c r="F84" s="1">
        <v>1832183</v>
      </c>
      <c r="G84" s="1">
        <v>665938</v>
      </c>
      <c r="H84" s="1">
        <v>2901141</v>
      </c>
      <c r="I84" s="1">
        <v>3381762</v>
      </c>
      <c r="J84" s="1">
        <v>480621</v>
      </c>
      <c r="K84" s="1">
        <v>-249946</v>
      </c>
      <c r="L84" s="1">
        <v>131979</v>
      </c>
      <c r="M84" s="1">
        <v>381925</v>
      </c>
      <c r="N84" s="10">
        <v>3132155</v>
      </c>
      <c r="O84" s="1"/>
      <c r="P84" s="82" t="s">
        <v>71</v>
      </c>
      <c r="Q84" s="1">
        <v>-83726</v>
      </c>
      <c r="R84" s="1">
        <v>5887</v>
      </c>
      <c r="S84" s="1">
        <v>89613</v>
      </c>
      <c r="T84" s="1">
        <v>1326590</v>
      </c>
      <c r="U84" s="1">
        <v>834415</v>
      </c>
      <c r="V84" s="1">
        <v>1054876</v>
      </c>
      <c r="W84" s="1">
        <v>18932</v>
      </c>
      <c r="X84" s="1">
        <v>28015</v>
      </c>
      <c r="Y84" s="1">
        <v>9083</v>
      </c>
      <c r="Z84" s="1">
        <v>7773789.5660374388</v>
      </c>
      <c r="AA84" s="1">
        <v>3157737.5660374383</v>
      </c>
      <c r="AB84" s="1">
        <v>3119787.0484436108</v>
      </c>
      <c r="AC84" s="10">
        <v>37950.517593827411</v>
      </c>
      <c r="AD84" s="39"/>
      <c r="AE84" s="82" t="s">
        <v>71</v>
      </c>
      <c r="AF84" s="1">
        <v>333193</v>
      </c>
      <c r="AG84" s="1">
        <v>316328</v>
      </c>
      <c r="AH84" s="1">
        <v>16865</v>
      </c>
      <c r="AI84" s="1">
        <v>4282859</v>
      </c>
      <c r="AJ84" s="1">
        <v>901246</v>
      </c>
      <c r="AK84" s="1">
        <v>890412</v>
      </c>
      <c r="AL84" s="1">
        <v>2491201</v>
      </c>
      <c r="AM84" s="1">
        <v>27507210.566037439</v>
      </c>
      <c r="AN84" s="42">
        <v>11969</v>
      </c>
      <c r="AO84" s="43">
        <v>2298.2045756569</v>
      </c>
      <c r="AR84" s="105" t="s">
        <v>71</v>
      </c>
      <c r="AS84" s="2">
        <v>61.192246155204309</v>
      </c>
      <c r="AT84" s="2">
        <v>52.110551033837204</v>
      </c>
      <c r="AU84" s="2">
        <v>9.0816951213671082</v>
      </c>
      <c r="AV84" s="2">
        <v>6.6607371750814925</v>
      </c>
      <c r="AW84" s="2">
        <v>2.4209579462856161</v>
      </c>
      <c r="AX84" s="2">
        <v>10.546838230052947</v>
      </c>
      <c r="AY84" s="2">
        <v>12.294092822975619</v>
      </c>
      <c r="AZ84" s="2">
        <v>1.7472545929226733</v>
      </c>
      <c r="BA84" s="2">
        <v>-0.90865629359235345</v>
      </c>
      <c r="BB84" s="2">
        <v>0.47979783221986033</v>
      </c>
      <c r="BC84" s="2">
        <v>1.3884541258122136</v>
      </c>
      <c r="BD84" s="11">
        <v>11.386668933516669</v>
      </c>
      <c r="BE84" s="2"/>
      <c r="BF84" s="2"/>
      <c r="BG84" s="2"/>
      <c r="BH84" s="105" t="s">
        <v>71</v>
      </c>
      <c r="BI84" s="2">
        <v>-0.30437837307783833</v>
      </c>
      <c r="BJ84" s="2">
        <v>2.1401661160323368E-2</v>
      </c>
      <c r="BK84" s="2">
        <v>0.32578003423816171</v>
      </c>
      <c r="BL84" s="2">
        <v>4.8226991130751449</v>
      </c>
      <c r="BM84" s="2">
        <v>3.0334409881248892</v>
      </c>
      <c r="BN84" s="2">
        <v>3.834907205394475</v>
      </c>
      <c r="BO84" s="2">
        <v>6.8825590128629516E-2</v>
      </c>
      <c r="BP84" s="2">
        <v>0.10184602300092732</v>
      </c>
      <c r="BQ84" s="2">
        <v>3.3020432872297799E-2</v>
      </c>
      <c r="BR84" s="2">
        <v>28.260915614742739</v>
      </c>
      <c r="BS84" s="2">
        <v>11.479672060736791</v>
      </c>
      <c r="BT84" s="2">
        <v>11.341706353517155</v>
      </c>
      <c r="BU84" s="11">
        <v>0.13796570721963389</v>
      </c>
      <c r="BV84" s="2"/>
      <c r="BW84" s="2"/>
      <c r="BX84" s="2"/>
      <c r="BY84" s="105" t="s">
        <v>71</v>
      </c>
      <c r="BZ84" s="48">
        <v>1.2112933050775647</v>
      </c>
      <c r="CA84" s="49">
        <v>1.1499821082933193</v>
      </c>
      <c r="CB84" s="28">
        <v>6.1311196784245556E-2</v>
      </c>
      <c r="CC84" s="2">
        <v>15.569950248928381</v>
      </c>
      <c r="CD84" s="2">
        <v>3.276399102105791</v>
      </c>
      <c r="CE84" s="2">
        <v>3.2370130655827842</v>
      </c>
      <c r="CF84" s="2">
        <v>9.0565380812398057</v>
      </c>
      <c r="CG84" s="11">
        <v>100</v>
      </c>
      <c r="CH84" s="9"/>
      <c r="CI84" s="9"/>
      <c r="EA84" s="22"/>
      <c r="EB84" s="22"/>
    </row>
    <row r="85" spans="2:132" ht="10.5" customHeight="1">
      <c r="B85" s="82" t="s">
        <v>72</v>
      </c>
      <c r="C85" s="1">
        <v>5911114</v>
      </c>
      <c r="D85" s="1">
        <v>5032036</v>
      </c>
      <c r="E85" s="1">
        <v>879078</v>
      </c>
      <c r="F85" s="1">
        <v>644556</v>
      </c>
      <c r="G85" s="1">
        <v>234522</v>
      </c>
      <c r="H85" s="1">
        <v>300324</v>
      </c>
      <c r="I85" s="1">
        <v>485442</v>
      </c>
      <c r="J85" s="1">
        <v>185118</v>
      </c>
      <c r="K85" s="1">
        <v>-113708</v>
      </c>
      <c r="L85" s="1">
        <v>32334</v>
      </c>
      <c r="M85" s="1">
        <v>146042</v>
      </c>
      <c r="N85" s="10">
        <v>410678</v>
      </c>
      <c r="O85" s="1"/>
      <c r="P85" s="82" t="s">
        <v>72</v>
      </c>
      <c r="Q85" s="1">
        <v>-35030</v>
      </c>
      <c r="R85" s="1">
        <v>2437</v>
      </c>
      <c r="S85" s="1">
        <v>37467</v>
      </c>
      <c r="T85" s="1">
        <v>15743</v>
      </c>
      <c r="U85" s="1">
        <v>309220</v>
      </c>
      <c r="V85" s="1">
        <v>120745</v>
      </c>
      <c r="W85" s="1">
        <v>3354</v>
      </c>
      <c r="X85" s="1">
        <v>4963</v>
      </c>
      <c r="Y85" s="1">
        <v>1609</v>
      </c>
      <c r="Z85" s="1">
        <v>2621821.186340983</v>
      </c>
      <c r="AA85" s="1">
        <v>910180.18634098303</v>
      </c>
      <c r="AB85" s="1">
        <v>901505.7366336803</v>
      </c>
      <c r="AC85" s="10">
        <v>8674.449707302716</v>
      </c>
      <c r="AD85" s="39"/>
      <c r="AE85" s="82" t="s">
        <v>72</v>
      </c>
      <c r="AF85" s="1">
        <v>50796</v>
      </c>
      <c r="AG85" s="1">
        <v>43456</v>
      </c>
      <c r="AH85" s="1">
        <v>7340</v>
      </c>
      <c r="AI85" s="1">
        <v>1660845</v>
      </c>
      <c r="AJ85" s="1">
        <v>351414</v>
      </c>
      <c r="AK85" s="1">
        <v>249602</v>
      </c>
      <c r="AL85" s="1">
        <v>1059829</v>
      </c>
      <c r="AM85" s="1">
        <v>8833259.186340984</v>
      </c>
      <c r="AN85" s="42">
        <v>4915</v>
      </c>
      <c r="AO85" s="43">
        <v>1797.2043105475043</v>
      </c>
      <c r="AR85" s="105" t="s">
        <v>72</v>
      </c>
      <c r="AS85" s="2">
        <v>66.918833414742934</v>
      </c>
      <c r="AT85" s="2">
        <v>56.966923463325081</v>
      </c>
      <c r="AU85" s="2">
        <v>9.9519099514178517</v>
      </c>
      <c r="AV85" s="2">
        <v>7.2969216277123135</v>
      </c>
      <c r="AW85" s="2">
        <v>2.6549883237055387</v>
      </c>
      <c r="AX85" s="2">
        <v>3.3999228785723394</v>
      </c>
      <c r="AY85" s="2">
        <v>5.495615941516208</v>
      </c>
      <c r="AZ85" s="2">
        <v>2.0956930629438686</v>
      </c>
      <c r="BA85" s="2">
        <v>-1.2872711827116834</v>
      </c>
      <c r="BB85" s="2">
        <v>0.36604835562844801</v>
      </c>
      <c r="BC85" s="2">
        <v>1.6533195383401316</v>
      </c>
      <c r="BD85" s="11">
        <v>4.6492239312420294</v>
      </c>
      <c r="BE85" s="2"/>
      <c r="BF85" s="2"/>
      <c r="BG85" s="2"/>
      <c r="BH85" s="105" t="s">
        <v>72</v>
      </c>
      <c r="BI85" s="2">
        <v>-0.39656936653876834</v>
      </c>
      <c r="BJ85" s="2">
        <v>2.75889108265766E-2</v>
      </c>
      <c r="BK85" s="2">
        <v>0.42415827736534495</v>
      </c>
      <c r="BL85" s="2">
        <v>0.17822413752268995</v>
      </c>
      <c r="BM85" s="2">
        <v>3.5006331578966008</v>
      </c>
      <c r="BN85" s="2">
        <v>1.3669360023615067</v>
      </c>
      <c r="BO85" s="2">
        <v>3.79701300419934E-2</v>
      </c>
      <c r="BP85" s="2">
        <v>5.6185377280385591E-2</v>
      </c>
      <c r="BQ85" s="2">
        <v>1.8215247238392185E-2</v>
      </c>
      <c r="BR85" s="2">
        <v>29.681243706684718</v>
      </c>
      <c r="BS85" s="2">
        <v>10.304013129699735</v>
      </c>
      <c r="BT85" s="2">
        <v>10.20581098794988</v>
      </c>
      <c r="BU85" s="11">
        <v>9.8202141749855615E-2</v>
      </c>
      <c r="BV85" s="2"/>
      <c r="BW85" s="2"/>
      <c r="BX85" s="2"/>
      <c r="BY85" s="105" t="s">
        <v>72</v>
      </c>
      <c r="BZ85" s="48">
        <v>0.57505388360557452</v>
      </c>
      <c r="CA85" s="49">
        <v>0.49195884648326332</v>
      </c>
      <c r="CB85" s="28">
        <v>8.3095037122311144E-2</v>
      </c>
      <c r="CC85" s="2">
        <v>18.802176693379408</v>
      </c>
      <c r="CD85" s="2">
        <v>3.9783050920027039</v>
      </c>
      <c r="CE85" s="2">
        <v>2.8257067378478347</v>
      </c>
      <c r="CF85" s="2">
        <v>11.998164863528869</v>
      </c>
      <c r="CG85" s="11">
        <v>100</v>
      </c>
      <c r="CH85" s="9"/>
      <c r="CI85" s="9"/>
      <c r="EA85" s="22"/>
      <c r="EB85" s="22"/>
    </row>
    <row r="86" spans="2:132" ht="10.5" customHeight="1">
      <c r="B86" s="82" t="s">
        <v>73</v>
      </c>
      <c r="C86" s="1">
        <v>3173239</v>
      </c>
      <c r="D86" s="1">
        <v>2702264</v>
      </c>
      <c r="E86" s="1">
        <v>470975</v>
      </c>
      <c r="F86" s="1">
        <v>345307</v>
      </c>
      <c r="G86" s="1">
        <v>125668</v>
      </c>
      <c r="H86" s="1">
        <v>140551</v>
      </c>
      <c r="I86" s="1">
        <v>311235</v>
      </c>
      <c r="J86" s="1">
        <v>170684</v>
      </c>
      <c r="K86" s="1">
        <v>-116210</v>
      </c>
      <c r="L86" s="1">
        <v>32478</v>
      </c>
      <c r="M86" s="1">
        <v>148688</v>
      </c>
      <c r="N86" s="10">
        <v>254705</v>
      </c>
      <c r="O86" s="1"/>
      <c r="P86" s="82" t="s">
        <v>73</v>
      </c>
      <c r="Q86" s="1">
        <v>-19621</v>
      </c>
      <c r="R86" s="1">
        <v>1389</v>
      </c>
      <c r="S86" s="1">
        <v>21010</v>
      </c>
      <c r="T86" s="1">
        <v>74362</v>
      </c>
      <c r="U86" s="1">
        <v>149995</v>
      </c>
      <c r="V86" s="1">
        <v>49969</v>
      </c>
      <c r="W86" s="1">
        <v>2056</v>
      </c>
      <c r="X86" s="1">
        <v>3042</v>
      </c>
      <c r="Y86" s="1">
        <v>986</v>
      </c>
      <c r="Z86" s="1">
        <v>1604633.551476052</v>
      </c>
      <c r="AA86" s="1">
        <v>576312.55147605203</v>
      </c>
      <c r="AB86" s="1">
        <v>574045.2766350673</v>
      </c>
      <c r="AC86" s="10">
        <v>2267.2748409846936</v>
      </c>
      <c r="AD86" s="39"/>
      <c r="AE86" s="82" t="s">
        <v>73</v>
      </c>
      <c r="AF86" s="1">
        <v>35220</v>
      </c>
      <c r="AG86" s="1">
        <v>29094</v>
      </c>
      <c r="AH86" s="1">
        <v>6126</v>
      </c>
      <c r="AI86" s="1">
        <v>993101</v>
      </c>
      <c r="AJ86" s="1">
        <v>221443</v>
      </c>
      <c r="AK86" s="1">
        <v>171223</v>
      </c>
      <c r="AL86" s="1">
        <v>600435</v>
      </c>
      <c r="AM86" s="1">
        <v>4918423.551476052</v>
      </c>
      <c r="AN86" s="42">
        <v>2662</v>
      </c>
      <c r="AO86" s="43">
        <v>1847.6422056634306</v>
      </c>
      <c r="AR86" s="105" t="s">
        <v>73</v>
      </c>
      <c r="AS86" s="2">
        <v>64.517400073193983</v>
      </c>
      <c r="AT86" s="2">
        <v>54.941669250689728</v>
      </c>
      <c r="AU86" s="2">
        <v>9.5757308225042408</v>
      </c>
      <c r="AV86" s="2">
        <v>7.0206845015690247</v>
      </c>
      <c r="AW86" s="2">
        <v>2.5550463209352148</v>
      </c>
      <c r="AX86" s="2">
        <v>2.8576432779527434</v>
      </c>
      <c r="AY86" s="2">
        <v>6.327942210397806</v>
      </c>
      <c r="AZ86" s="2">
        <v>3.470298932445063</v>
      </c>
      <c r="BA86" s="2">
        <v>-2.3627489333472429</v>
      </c>
      <c r="BB86" s="2">
        <v>0.66033353289090224</v>
      </c>
      <c r="BC86" s="2">
        <v>3.023082466238145</v>
      </c>
      <c r="BD86" s="11">
        <v>5.1785901993650247</v>
      </c>
      <c r="BE86" s="2"/>
      <c r="BF86" s="2"/>
      <c r="BG86" s="2"/>
      <c r="BH86" s="105" t="s">
        <v>73</v>
      </c>
      <c r="BI86" s="2">
        <v>-0.3989286362723195</v>
      </c>
      <c r="BJ86" s="2">
        <v>2.8240756117539977E-2</v>
      </c>
      <c r="BK86" s="2">
        <v>0.42716939238985946</v>
      </c>
      <c r="BL86" s="2">
        <v>1.511907204040682</v>
      </c>
      <c r="BM86" s="2">
        <v>3.0496560214905748</v>
      </c>
      <c r="BN86" s="2">
        <v>1.0159556101060869</v>
      </c>
      <c r="BO86" s="2">
        <v>4.1802011934961976E-2</v>
      </c>
      <c r="BP86" s="2">
        <v>6.1849085752020583E-2</v>
      </c>
      <c r="BQ86" s="2">
        <v>2.0047073817058614E-2</v>
      </c>
      <c r="BR86" s="2">
        <v>32.624956648853285</v>
      </c>
      <c r="BS86" s="2">
        <v>11.717424199936923</v>
      </c>
      <c r="BT86" s="2">
        <v>11.671326607542623</v>
      </c>
      <c r="BU86" s="11">
        <v>4.6097592394300183E-2</v>
      </c>
      <c r="BV86" s="2"/>
      <c r="BW86" s="2"/>
      <c r="BX86" s="2"/>
      <c r="BY86" s="105" t="s">
        <v>73</v>
      </c>
      <c r="BZ86" s="48">
        <v>0.71608310328276303</v>
      </c>
      <c r="CA86" s="49">
        <v>0.59153099962829947</v>
      </c>
      <c r="CB86" s="28">
        <v>0.12455210365446355</v>
      </c>
      <c r="CC86" s="2">
        <v>20.191449345633597</v>
      </c>
      <c r="CD86" s="2">
        <v>4.502316599666238</v>
      </c>
      <c r="CE86" s="2">
        <v>3.4812577283754838</v>
      </c>
      <c r="CF86" s="2">
        <v>12.207875017591876</v>
      </c>
      <c r="CG86" s="11">
        <v>100</v>
      </c>
      <c r="CH86" s="9"/>
      <c r="CI86" s="9"/>
      <c r="EA86" s="22"/>
      <c r="EB86" s="22"/>
    </row>
    <row r="87" spans="2:132" ht="10.5" customHeight="1">
      <c r="B87" s="82" t="s">
        <v>74</v>
      </c>
      <c r="C87" s="1">
        <v>1815593</v>
      </c>
      <c r="D87" s="1">
        <v>1545484</v>
      </c>
      <c r="E87" s="1">
        <v>270109</v>
      </c>
      <c r="F87" s="1">
        <v>198147</v>
      </c>
      <c r="G87" s="1">
        <v>71962</v>
      </c>
      <c r="H87" s="1">
        <v>130142</v>
      </c>
      <c r="I87" s="1">
        <v>196785</v>
      </c>
      <c r="J87" s="1">
        <v>66643</v>
      </c>
      <c r="K87" s="1">
        <v>-45930</v>
      </c>
      <c r="L87" s="1">
        <v>10984</v>
      </c>
      <c r="M87" s="1">
        <v>56914</v>
      </c>
      <c r="N87" s="10">
        <v>173043</v>
      </c>
      <c r="O87" s="1"/>
      <c r="P87" s="82" t="s">
        <v>74</v>
      </c>
      <c r="Q87" s="1">
        <v>-7733</v>
      </c>
      <c r="R87" s="1">
        <v>543</v>
      </c>
      <c r="S87" s="1">
        <v>8276</v>
      </c>
      <c r="T87" s="1">
        <v>27446</v>
      </c>
      <c r="U87" s="1">
        <v>85395</v>
      </c>
      <c r="V87" s="1">
        <v>67935</v>
      </c>
      <c r="W87" s="1">
        <v>3029</v>
      </c>
      <c r="X87" s="1">
        <v>4482</v>
      </c>
      <c r="Y87" s="1">
        <v>1453</v>
      </c>
      <c r="Z87" s="1">
        <v>723029.61187976995</v>
      </c>
      <c r="AA87" s="1">
        <v>241112.61187976989</v>
      </c>
      <c r="AB87" s="1">
        <v>240249.64412297175</v>
      </c>
      <c r="AC87" s="10">
        <v>862.96775679814709</v>
      </c>
      <c r="AD87" s="39"/>
      <c r="AE87" s="82" t="s">
        <v>74</v>
      </c>
      <c r="AF87" s="1">
        <v>626</v>
      </c>
      <c r="AG87" s="1">
        <v>-786</v>
      </c>
      <c r="AH87" s="1">
        <v>1412</v>
      </c>
      <c r="AI87" s="1">
        <v>481291</v>
      </c>
      <c r="AJ87" s="1">
        <v>166375</v>
      </c>
      <c r="AK87" s="1">
        <v>52982</v>
      </c>
      <c r="AL87" s="1">
        <v>261934</v>
      </c>
      <c r="AM87" s="1">
        <v>2668764.6118797697</v>
      </c>
      <c r="AN87" s="42">
        <v>1458</v>
      </c>
      <c r="AO87" s="43">
        <v>1830.4284032097187</v>
      </c>
      <c r="AR87" s="105" t="s">
        <v>74</v>
      </c>
      <c r="AS87" s="2">
        <v>68.031215339039207</v>
      </c>
      <c r="AT87" s="2">
        <v>57.910090426125059</v>
      </c>
      <c r="AU87" s="2">
        <v>10.121124912914151</v>
      </c>
      <c r="AV87" s="2">
        <v>7.4246712924012161</v>
      </c>
      <c r="AW87" s="2">
        <v>2.6964536205129339</v>
      </c>
      <c r="AX87" s="2">
        <v>4.8764885228425312</v>
      </c>
      <c r="AY87" s="2">
        <v>7.3736364430204508</v>
      </c>
      <c r="AZ87" s="2">
        <v>2.4971479201779196</v>
      </c>
      <c r="BA87" s="2">
        <v>-1.7210210220694122</v>
      </c>
      <c r="BB87" s="2">
        <v>0.41157620087982638</v>
      </c>
      <c r="BC87" s="2">
        <v>2.1325972229492387</v>
      </c>
      <c r="BD87" s="11">
        <v>6.4840113372949562</v>
      </c>
      <c r="BE87" s="2"/>
      <c r="BF87" s="2"/>
      <c r="BG87" s="2"/>
      <c r="BH87" s="105" t="s">
        <v>74</v>
      </c>
      <c r="BI87" s="2">
        <v>-0.28975953763689893</v>
      </c>
      <c r="BJ87" s="2">
        <v>2.034649281479841E-2</v>
      </c>
      <c r="BK87" s="2">
        <v>0.31010603045169727</v>
      </c>
      <c r="BL87" s="2">
        <v>1.02841591490784</v>
      </c>
      <c r="BM87" s="2">
        <v>3.1997951269239602</v>
      </c>
      <c r="BN87" s="2">
        <v>2.5455598331000551</v>
      </c>
      <c r="BO87" s="2">
        <v>0.11349820761698783</v>
      </c>
      <c r="BP87" s="2">
        <v>0.1679428743939714</v>
      </c>
      <c r="BQ87" s="2">
        <v>5.4444666776983591E-2</v>
      </c>
      <c r="BR87" s="2">
        <v>27.092296138118272</v>
      </c>
      <c r="BS87" s="2">
        <v>9.0346151476409133</v>
      </c>
      <c r="BT87" s="2">
        <v>9.0022792963276608</v>
      </c>
      <c r="BU87" s="11">
        <v>3.2335851313252673E-2</v>
      </c>
      <c r="BV87" s="2"/>
      <c r="BW87" s="2"/>
      <c r="BX87" s="2"/>
      <c r="BY87" s="105" t="s">
        <v>74</v>
      </c>
      <c r="BZ87" s="48">
        <v>2.34565460443164E-2</v>
      </c>
      <c r="CA87" s="49">
        <v>-2.945182937832698E-2</v>
      </c>
      <c r="CB87" s="28">
        <v>5.2908375422643379E-2</v>
      </c>
      <c r="CC87" s="2">
        <v>18.034224444433043</v>
      </c>
      <c r="CD87" s="2">
        <v>6.2341579043500648</v>
      </c>
      <c r="CE87" s="2">
        <v>1.9852631350159287</v>
      </c>
      <c r="CF87" s="2">
        <v>9.8148034050670478</v>
      </c>
      <c r="CG87" s="11">
        <v>100</v>
      </c>
      <c r="CH87" s="9"/>
      <c r="CI87" s="9"/>
      <c r="EA87" s="22"/>
      <c r="EB87" s="22"/>
    </row>
    <row r="88" spans="2:132" ht="10.5" customHeight="1">
      <c r="B88" s="82" t="s">
        <v>75</v>
      </c>
      <c r="C88" s="1">
        <v>2572429</v>
      </c>
      <c r="D88" s="1">
        <v>2190434</v>
      </c>
      <c r="E88" s="1">
        <v>381995</v>
      </c>
      <c r="F88" s="1">
        <v>280232</v>
      </c>
      <c r="G88" s="1">
        <v>101763</v>
      </c>
      <c r="H88" s="1">
        <v>188724</v>
      </c>
      <c r="I88" s="1">
        <v>271422</v>
      </c>
      <c r="J88" s="1">
        <v>82698</v>
      </c>
      <c r="K88" s="1">
        <v>-51517</v>
      </c>
      <c r="L88" s="1">
        <v>14271</v>
      </c>
      <c r="M88" s="1">
        <v>65788</v>
      </c>
      <c r="N88" s="10">
        <v>231586</v>
      </c>
      <c r="O88" s="1"/>
      <c r="P88" s="82" t="s">
        <v>75</v>
      </c>
      <c r="Q88" s="1">
        <v>-11913</v>
      </c>
      <c r="R88" s="1">
        <v>845</v>
      </c>
      <c r="S88" s="1">
        <v>12758</v>
      </c>
      <c r="T88" s="1">
        <v>42302</v>
      </c>
      <c r="U88" s="1">
        <v>135101</v>
      </c>
      <c r="V88" s="1">
        <v>66096</v>
      </c>
      <c r="W88" s="1">
        <v>8655</v>
      </c>
      <c r="X88" s="1">
        <v>12807</v>
      </c>
      <c r="Y88" s="1">
        <v>4152</v>
      </c>
      <c r="Z88" s="1">
        <v>1001743.1737424681</v>
      </c>
      <c r="AA88" s="1">
        <v>366317.17374246812</v>
      </c>
      <c r="AB88" s="1">
        <v>364997.57585044974</v>
      </c>
      <c r="AC88" s="10">
        <v>1319.5978920183782</v>
      </c>
      <c r="AD88" s="39"/>
      <c r="AE88" s="82" t="s">
        <v>75</v>
      </c>
      <c r="AF88" s="1">
        <v>1860</v>
      </c>
      <c r="AG88" s="1">
        <v>-1572</v>
      </c>
      <c r="AH88" s="1">
        <v>3432</v>
      </c>
      <c r="AI88" s="1">
        <v>633566</v>
      </c>
      <c r="AJ88" s="1">
        <v>159754</v>
      </c>
      <c r="AK88" s="1">
        <v>92597</v>
      </c>
      <c r="AL88" s="1">
        <v>381215</v>
      </c>
      <c r="AM88" s="1">
        <v>3762896.173742468</v>
      </c>
      <c r="AN88" s="42">
        <v>1952</v>
      </c>
      <c r="AO88" s="43">
        <v>1927.7132037615102</v>
      </c>
      <c r="AR88" s="105" t="s">
        <v>75</v>
      </c>
      <c r="AS88" s="2">
        <v>68.363007673462761</v>
      </c>
      <c r="AT88" s="2">
        <v>58.211385562133579</v>
      </c>
      <c r="AU88" s="2">
        <v>10.151622111329178</v>
      </c>
      <c r="AV88" s="2">
        <v>7.4472424180997088</v>
      </c>
      <c r="AW88" s="2">
        <v>2.7043796932294697</v>
      </c>
      <c r="AX88" s="2">
        <v>5.015392168322852</v>
      </c>
      <c r="AY88" s="2">
        <v>7.2131142467864446</v>
      </c>
      <c r="AZ88" s="2">
        <v>2.1977220784635936</v>
      </c>
      <c r="BA88" s="2">
        <v>-1.3690784337735973</v>
      </c>
      <c r="BB88" s="2">
        <v>0.37925574719768246</v>
      </c>
      <c r="BC88" s="2">
        <v>1.7483341809712796</v>
      </c>
      <c r="BD88" s="11">
        <v>6.1544615983829081</v>
      </c>
      <c r="BE88" s="2"/>
      <c r="BF88" s="2"/>
      <c r="BG88" s="2"/>
      <c r="BH88" s="105" t="s">
        <v>75</v>
      </c>
      <c r="BI88" s="2">
        <v>-0.31659124913222558</v>
      </c>
      <c r="BJ88" s="2">
        <v>2.245610723719723E-2</v>
      </c>
      <c r="BK88" s="2">
        <v>0.33904735636942279</v>
      </c>
      <c r="BL88" s="2">
        <v>1.1241872761513814</v>
      </c>
      <c r="BM88" s="2">
        <v>3.5903462057427018</v>
      </c>
      <c r="BN88" s="2">
        <v>1.7565193656210509</v>
      </c>
      <c r="BO88" s="2">
        <v>0.23000900371354088</v>
      </c>
      <c r="BP88" s="2">
        <v>0.34034954483643187</v>
      </c>
      <c r="BQ88" s="2">
        <v>0.110340541122891</v>
      </c>
      <c r="BR88" s="2">
        <v>26.621600158214392</v>
      </c>
      <c r="BS88" s="2">
        <v>9.7349795696897896</v>
      </c>
      <c r="BT88" s="2">
        <v>9.6999108930351827</v>
      </c>
      <c r="BU88" s="11">
        <v>3.5068676654608416E-2</v>
      </c>
      <c r="BV88" s="2"/>
      <c r="BW88" s="2"/>
      <c r="BX88" s="2"/>
      <c r="BY88" s="105" t="s">
        <v>75</v>
      </c>
      <c r="BZ88" s="48">
        <v>4.9430011196670828E-2</v>
      </c>
      <c r="CA88" s="49">
        <v>-4.1776332043637926E-2</v>
      </c>
      <c r="CB88" s="28">
        <v>9.120634324030874E-2</v>
      </c>
      <c r="CC88" s="2">
        <v>16.837190577327927</v>
      </c>
      <c r="CD88" s="2">
        <v>4.245506456297286</v>
      </c>
      <c r="CE88" s="2">
        <v>2.4607907240742626</v>
      </c>
      <c r="CF88" s="2">
        <v>10.130893396956381</v>
      </c>
      <c r="CG88" s="11">
        <v>100</v>
      </c>
      <c r="CH88" s="9"/>
      <c r="CI88" s="9"/>
      <c r="EA88" s="22"/>
      <c r="EB88" s="22"/>
    </row>
    <row r="89" spans="2:132" ht="10.5" customHeight="1">
      <c r="B89" s="82" t="s">
        <v>76</v>
      </c>
      <c r="C89" s="1">
        <v>6933799</v>
      </c>
      <c r="D89" s="1">
        <v>5902735</v>
      </c>
      <c r="E89" s="1">
        <v>1031064</v>
      </c>
      <c r="F89" s="1">
        <v>756587</v>
      </c>
      <c r="G89" s="1">
        <v>274477</v>
      </c>
      <c r="H89" s="1">
        <v>407464</v>
      </c>
      <c r="I89" s="1">
        <v>574873</v>
      </c>
      <c r="J89" s="1">
        <v>167409</v>
      </c>
      <c r="K89" s="1">
        <v>-96974</v>
      </c>
      <c r="L89" s="1">
        <v>27682</v>
      </c>
      <c r="M89" s="1">
        <v>124656</v>
      </c>
      <c r="N89" s="10">
        <v>491889</v>
      </c>
      <c r="O89" s="1"/>
      <c r="P89" s="82" t="s">
        <v>76</v>
      </c>
      <c r="Q89" s="1">
        <v>-34315</v>
      </c>
      <c r="R89" s="1">
        <v>2417</v>
      </c>
      <c r="S89" s="1">
        <v>36732</v>
      </c>
      <c r="T89" s="1">
        <v>6366</v>
      </c>
      <c r="U89" s="1">
        <v>366204</v>
      </c>
      <c r="V89" s="1">
        <v>153634</v>
      </c>
      <c r="W89" s="1">
        <v>12549</v>
      </c>
      <c r="X89" s="1">
        <v>18570</v>
      </c>
      <c r="Y89" s="1">
        <v>6021</v>
      </c>
      <c r="Z89" s="1">
        <v>3279428.2177714342</v>
      </c>
      <c r="AA89" s="1">
        <v>1154843.2177714342</v>
      </c>
      <c r="AB89" s="1">
        <v>1151251.9287389743</v>
      </c>
      <c r="AC89" s="10">
        <v>3591.2890324599298</v>
      </c>
      <c r="AD89" s="39"/>
      <c r="AE89" s="82" t="s">
        <v>76</v>
      </c>
      <c r="AF89" s="1">
        <v>9560</v>
      </c>
      <c r="AG89" s="1">
        <v>2590</v>
      </c>
      <c r="AH89" s="1">
        <v>6970</v>
      </c>
      <c r="AI89" s="1">
        <v>2115025</v>
      </c>
      <c r="AJ89" s="1">
        <v>460120</v>
      </c>
      <c r="AK89" s="1">
        <v>492720</v>
      </c>
      <c r="AL89" s="1">
        <v>1162185</v>
      </c>
      <c r="AM89" s="1">
        <v>10620691.217771433</v>
      </c>
      <c r="AN89" s="42">
        <v>5498</v>
      </c>
      <c r="AO89" s="43">
        <v>1931.7372167645385</v>
      </c>
      <c r="AR89" s="105" t="s">
        <v>76</v>
      </c>
      <c r="AS89" s="2">
        <v>65.285760199842585</v>
      </c>
      <c r="AT89" s="2">
        <v>55.577691498299544</v>
      </c>
      <c r="AU89" s="2">
        <v>9.7080687015430502</v>
      </c>
      <c r="AV89" s="2">
        <v>7.1237077181381103</v>
      </c>
      <c r="AW89" s="2">
        <v>2.5843609834049408</v>
      </c>
      <c r="AX89" s="2">
        <v>3.8365111238541325</v>
      </c>
      <c r="AY89" s="2">
        <v>5.4127644633719711</v>
      </c>
      <c r="AZ89" s="2">
        <v>1.5762533395178386</v>
      </c>
      <c r="BA89" s="2">
        <v>-0.91306674877935401</v>
      </c>
      <c r="BB89" s="2">
        <v>0.26064216944449109</v>
      </c>
      <c r="BC89" s="2">
        <v>1.1737089182238449</v>
      </c>
      <c r="BD89" s="11">
        <v>4.631421721186376</v>
      </c>
      <c r="BE89" s="2"/>
      <c r="BF89" s="2"/>
      <c r="BG89" s="2"/>
      <c r="BH89" s="105" t="s">
        <v>76</v>
      </c>
      <c r="BI89" s="2">
        <v>-0.32309573168440542</v>
      </c>
      <c r="BJ89" s="2">
        <v>2.2757464184211217E-2</v>
      </c>
      <c r="BK89" s="2">
        <v>0.34585319586861663</v>
      </c>
      <c r="BL89" s="2">
        <v>5.9939601570826895E-2</v>
      </c>
      <c r="BM89" s="2">
        <v>3.4480241680243626</v>
      </c>
      <c r="BN89" s="2">
        <v>1.4465536832755921</v>
      </c>
      <c r="BO89" s="2">
        <v>0.1181561514471107</v>
      </c>
      <c r="BP89" s="2">
        <v>0.1748473768724875</v>
      </c>
      <c r="BQ89" s="2">
        <v>5.6691225425376801E-2</v>
      </c>
      <c r="BR89" s="2">
        <v>30.877728676303285</v>
      </c>
      <c r="BS89" s="2">
        <v>10.873522203894352</v>
      </c>
      <c r="BT89" s="2">
        <v>10.839708123823454</v>
      </c>
      <c r="BU89" s="11">
        <v>3.3814080070896736E-2</v>
      </c>
      <c r="BV89" s="2"/>
      <c r="BW89" s="2"/>
      <c r="BX89" s="2"/>
      <c r="BY89" s="105" t="s">
        <v>76</v>
      </c>
      <c r="BZ89" s="48">
        <v>9.0012973769573526E-2</v>
      </c>
      <c r="CA89" s="49">
        <v>2.4386360048451405E-2</v>
      </c>
      <c r="CB89" s="28">
        <v>6.5626613721122135E-2</v>
      </c>
      <c r="CC89" s="2">
        <v>19.914193498639357</v>
      </c>
      <c r="CD89" s="2">
        <v>4.3322980638970892</v>
      </c>
      <c r="CE89" s="2">
        <v>4.6392460706845471</v>
      </c>
      <c r="CF89" s="2">
        <v>10.942649364057722</v>
      </c>
      <c r="CG89" s="11">
        <v>100</v>
      </c>
      <c r="CH89" s="9"/>
      <c r="CI89" s="9"/>
      <c r="EA89" s="22"/>
      <c r="EB89" s="22"/>
    </row>
    <row r="90" spans="2:132" ht="10.5" customHeight="1">
      <c r="B90" s="82" t="s">
        <v>77</v>
      </c>
      <c r="C90" s="1">
        <v>2296519</v>
      </c>
      <c r="D90" s="1">
        <v>1956157</v>
      </c>
      <c r="E90" s="1">
        <v>340362</v>
      </c>
      <c r="F90" s="1">
        <v>249355</v>
      </c>
      <c r="G90" s="1">
        <v>91007</v>
      </c>
      <c r="H90" s="1">
        <v>66399</v>
      </c>
      <c r="I90" s="1">
        <v>162806</v>
      </c>
      <c r="J90" s="1">
        <v>96407</v>
      </c>
      <c r="K90" s="1">
        <v>-54651</v>
      </c>
      <c r="L90" s="1">
        <v>28204</v>
      </c>
      <c r="M90" s="1">
        <v>82855</v>
      </c>
      <c r="N90" s="10">
        <v>120184</v>
      </c>
      <c r="O90" s="1"/>
      <c r="P90" s="82" t="s">
        <v>77</v>
      </c>
      <c r="Q90" s="1">
        <v>-12238</v>
      </c>
      <c r="R90" s="1">
        <v>899</v>
      </c>
      <c r="S90" s="1">
        <v>13137</v>
      </c>
      <c r="T90" s="1">
        <v>18278</v>
      </c>
      <c r="U90" s="1">
        <v>110122</v>
      </c>
      <c r="V90" s="1">
        <v>4022</v>
      </c>
      <c r="W90" s="1">
        <v>866</v>
      </c>
      <c r="X90" s="1">
        <v>1281</v>
      </c>
      <c r="Y90" s="1">
        <v>415</v>
      </c>
      <c r="Z90" s="1">
        <v>1312319.3884203439</v>
      </c>
      <c r="AA90" s="1">
        <v>688687.38842034386</v>
      </c>
      <c r="AB90" s="1">
        <v>687096.94954266958</v>
      </c>
      <c r="AC90" s="10">
        <v>1590.4388776742662</v>
      </c>
      <c r="AD90" s="39"/>
      <c r="AE90" s="82" t="s">
        <v>77</v>
      </c>
      <c r="AF90" s="1">
        <v>3821</v>
      </c>
      <c r="AG90" s="1">
        <v>-2813</v>
      </c>
      <c r="AH90" s="1">
        <v>6634</v>
      </c>
      <c r="AI90" s="1">
        <v>619811</v>
      </c>
      <c r="AJ90" s="1">
        <v>106479</v>
      </c>
      <c r="AK90" s="1">
        <v>110355</v>
      </c>
      <c r="AL90" s="1">
        <v>402977</v>
      </c>
      <c r="AM90" s="1">
        <v>3675237.3884203439</v>
      </c>
      <c r="AN90" s="42">
        <v>1502</v>
      </c>
      <c r="AO90" s="43">
        <v>2446.8957313051556</v>
      </c>
      <c r="AR90" s="105" t="s">
        <v>77</v>
      </c>
      <c r="AS90" s="2">
        <v>62.486276593607151</v>
      </c>
      <c r="AT90" s="2">
        <v>53.225323788969646</v>
      </c>
      <c r="AU90" s="2">
        <v>9.2609528046375047</v>
      </c>
      <c r="AV90" s="2">
        <v>6.7847318049617318</v>
      </c>
      <c r="AW90" s="2">
        <v>2.4762209996757725</v>
      </c>
      <c r="AX90" s="2">
        <v>1.8066588081957613</v>
      </c>
      <c r="AY90" s="2">
        <v>4.4298090924128237</v>
      </c>
      <c r="AZ90" s="2">
        <v>2.6231502842170626</v>
      </c>
      <c r="BA90" s="2">
        <v>-1.4870059869381547</v>
      </c>
      <c r="BB90" s="2">
        <v>0.76740621133380393</v>
      </c>
      <c r="BC90" s="2">
        <v>2.2544121982719587</v>
      </c>
      <c r="BD90" s="11">
        <v>3.2701016913537759</v>
      </c>
      <c r="BE90" s="2"/>
      <c r="BF90" s="2"/>
      <c r="BG90" s="2"/>
      <c r="BH90" s="105" t="s">
        <v>77</v>
      </c>
      <c r="BI90" s="2">
        <v>-0.33298529337339006</v>
      </c>
      <c r="BJ90" s="2">
        <v>2.446100496344808E-2</v>
      </c>
      <c r="BK90" s="2">
        <v>0.35744629833683811</v>
      </c>
      <c r="BL90" s="2">
        <v>0.49732841904549951</v>
      </c>
      <c r="BM90" s="2">
        <v>2.9963234578251723</v>
      </c>
      <c r="BN90" s="2">
        <v>0.10943510785649409</v>
      </c>
      <c r="BO90" s="2">
        <v>2.3563103780140197E-2</v>
      </c>
      <c r="BP90" s="2">
        <v>3.4854891388406001E-2</v>
      </c>
      <c r="BQ90" s="2">
        <v>1.12917876082658E-2</v>
      </c>
      <c r="BR90" s="2">
        <v>35.707064598197093</v>
      </c>
      <c r="BS90" s="2">
        <v>18.738582454298253</v>
      </c>
      <c r="BT90" s="2">
        <v>18.695308001260596</v>
      </c>
      <c r="BU90" s="11">
        <v>4.3274453037654086E-2</v>
      </c>
      <c r="BV90" s="2"/>
      <c r="BW90" s="2"/>
      <c r="BX90" s="2"/>
      <c r="BY90" s="105" t="s">
        <v>77</v>
      </c>
      <c r="BZ90" s="48">
        <v>0.10396607337634607</v>
      </c>
      <c r="CA90" s="49">
        <v>-7.6539273595305282E-2</v>
      </c>
      <c r="CB90" s="28">
        <v>0.18050534697165138</v>
      </c>
      <c r="CC90" s="2">
        <v>16.864516070522491</v>
      </c>
      <c r="CD90" s="2">
        <v>2.8972006090133355</v>
      </c>
      <c r="CE90" s="2">
        <v>3.002663184361861</v>
      </c>
      <c r="CF90" s="2">
        <v>10.964652277147295</v>
      </c>
      <c r="CG90" s="11">
        <v>100</v>
      </c>
      <c r="CH90" s="9"/>
      <c r="CI90" s="9"/>
      <c r="EA90" s="22"/>
      <c r="EB90" s="22"/>
    </row>
    <row r="91" spans="2:132" ht="10.5" customHeight="1">
      <c r="B91" s="82" t="s">
        <v>78</v>
      </c>
      <c r="C91" s="1">
        <v>4917466</v>
      </c>
      <c r="D91" s="1">
        <v>4184888</v>
      </c>
      <c r="E91" s="1">
        <v>732578</v>
      </c>
      <c r="F91" s="1">
        <v>536483</v>
      </c>
      <c r="G91" s="1">
        <v>196095</v>
      </c>
      <c r="H91" s="1">
        <v>190342</v>
      </c>
      <c r="I91" s="1">
        <v>318989</v>
      </c>
      <c r="J91" s="1">
        <v>128647</v>
      </c>
      <c r="K91" s="1">
        <v>-44771</v>
      </c>
      <c r="L91" s="1">
        <v>53587</v>
      </c>
      <c r="M91" s="1">
        <v>98358</v>
      </c>
      <c r="N91" s="10">
        <v>230353</v>
      </c>
      <c r="O91" s="1"/>
      <c r="P91" s="82" t="s">
        <v>78</v>
      </c>
      <c r="Q91" s="1">
        <v>-26194</v>
      </c>
      <c r="R91" s="1">
        <v>1811</v>
      </c>
      <c r="S91" s="1">
        <v>28005</v>
      </c>
      <c r="T91" s="1">
        <v>7</v>
      </c>
      <c r="U91" s="1">
        <v>241251</v>
      </c>
      <c r="V91" s="1">
        <v>15289</v>
      </c>
      <c r="W91" s="1">
        <v>4760</v>
      </c>
      <c r="X91" s="1">
        <v>7044</v>
      </c>
      <c r="Y91" s="1">
        <v>2284</v>
      </c>
      <c r="Z91" s="1">
        <v>4931748.5013329536</v>
      </c>
      <c r="AA91" s="1">
        <v>816029.50133295369</v>
      </c>
      <c r="AB91" s="1">
        <v>813419.12571002764</v>
      </c>
      <c r="AC91" s="10">
        <v>2610.375622926058</v>
      </c>
      <c r="AD91" s="39"/>
      <c r="AE91" s="82" t="s">
        <v>78</v>
      </c>
      <c r="AF91" s="1">
        <v>2803183</v>
      </c>
      <c r="AG91" s="1">
        <v>2798111</v>
      </c>
      <c r="AH91" s="1">
        <v>5072</v>
      </c>
      <c r="AI91" s="1">
        <v>1312536</v>
      </c>
      <c r="AJ91" s="1">
        <v>282196</v>
      </c>
      <c r="AK91" s="1">
        <v>256625</v>
      </c>
      <c r="AL91" s="1">
        <v>773715</v>
      </c>
      <c r="AM91" s="1">
        <v>10039556.501332954</v>
      </c>
      <c r="AN91" s="42">
        <v>4045</v>
      </c>
      <c r="AO91" s="43">
        <v>2481.9669966212496</v>
      </c>
      <c r="AR91" s="105" t="s">
        <v>78</v>
      </c>
      <c r="AS91" s="2">
        <v>48.980908662121756</v>
      </c>
      <c r="AT91" s="2">
        <v>41.683992708685608</v>
      </c>
      <c r="AU91" s="2">
        <v>7.2969159534361445</v>
      </c>
      <c r="AV91" s="2">
        <v>5.3436922231452266</v>
      </c>
      <c r="AW91" s="2">
        <v>1.9532237302909192</v>
      </c>
      <c r="AX91" s="2">
        <v>1.8959204022082874</v>
      </c>
      <c r="AY91" s="2">
        <v>3.1773216272815215</v>
      </c>
      <c r="AZ91" s="2">
        <v>1.2814012250732343</v>
      </c>
      <c r="BA91" s="2">
        <v>-0.44594599367069399</v>
      </c>
      <c r="BB91" s="2">
        <v>0.53375863757413233</v>
      </c>
      <c r="BC91" s="2">
        <v>0.97970463124482632</v>
      </c>
      <c r="BD91" s="11">
        <v>2.2944539429547115</v>
      </c>
      <c r="BE91" s="2"/>
      <c r="BF91" s="2"/>
      <c r="BG91" s="2"/>
      <c r="BH91" s="105" t="s">
        <v>78</v>
      </c>
      <c r="BI91" s="2">
        <v>-0.26090793947444013</v>
      </c>
      <c r="BJ91" s="2">
        <v>1.8038645429801138E-2</v>
      </c>
      <c r="BK91" s="2">
        <v>0.27894658490424123</v>
      </c>
      <c r="BL91" s="2">
        <v>6.9724195476868022E-5</v>
      </c>
      <c r="BM91" s="2">
        <v>2.4030045547128407</v>
      </c>
      <c r="BN91" s="2">
        <v>0.15228760352083359</v>
      </c>
      <c r="BO91" s="2">
        <v>4.7412452924270251E-2</v>
      </c>
      <c r="BP91" s="2">
        <v>7.0162461848436899E-2</v>
      </c>
      <c r="BQ91" s="2">
        <v>2.2750008924166648E-2</v>
      </c>
      <c r="BR91" s="2">
        <v>49.123170935669961</v>
      </c>
      <c r="BS91" s="2">
        <v>8.1281429236899996</v>
      </c>
      <c r="BT91" s="2">
        <v>8.1021420179470063</v>
      </c>
      <c r="BU91" s="11">
        <v>2.6000905742992513E-2</v>
      </c>
      <c r="BV91" s="2"/>
      <c r="BW91" s="2"/>
      <c r="BX91" s="2"/>
      <c r="BY91" s="105" t="s">
        <v>78</v>
      </c>
      <c r="BZ91" s="48">
        <v>27.921382778490472</v>
      </c>
      <c r="CA91" s="49">
        <v>27.870862618567806</v>
      </c>
      <c r="CB91" s="28">
        <v>5.0520159922667798E-2</v>
      </c>
      <c r="CC91" s="2">
        <v>13.073645233489492</v>
      </c>
      <c r="CD91" s="2">
        <v>2.8108412952557496</v>
      </c>
      <c r="CE91" s="2">
        <v>2.5561388091787505</v>
      </c>
      <c r="CF91" s="2">
        <v>7.7066651290549899</v>
      </c>
      <c r="CG91" s="11">
        <v>100</v>
      </c>
      <c r="CH91" s="9"/>
      <c r="CI91" s="9"/>
      <c r="EA91" s="22"/>
      <c r="EB91" s="22"/>
    </row>
    <row r="92" spans="2:132" ht="10.5" customHeight="1">
      <c r="B92" s="83" t="s">
        <v>79</v>
      </c>
      <c r="C92" s="3">
        <v>5852699</v>
      </c>
      <c r="D92" s="3">
        <v>4983201</v>
      </c>
      <c r="E92" s="3">
        <v>869498</v>
      </c>
      <c r="F92" s="3">
        <v>638090</v>
      </c>
      <c r="G92" s="3">
        <v>231408</v>
      </c>
      <c r="H92" s="3">
        <v>196362</v>
      </c>
      <c r="I92" s="3">
        <v>371840</v>
      </c>
      <c r="J92" s="3">
        <v>175478</v>
      </c>
      <c r="K92" s="3">
        <v>-105595</v>
      </c>
      <c r="L92" s="3">
        <v>27883</v>
      </c>
      <c r="M92" s="3">
        <v>133478</v>
      </c>
      <c r="N92" s="12">
        <v>293844</v>
      </c>
      <c r="O92" s="1"/>
      <c r="P92" s="83" t="s">
        <v>79</v>
      </c>
      <c r="Q92" s="3">
        <v>-35592</v>
      </c>
      <c r="R92" s="3">
        <v>2515</v>
      </c>
      <c r="S92" s="3">
        <v>38107</v>
      </c>
      <c r="T92" s="3">
        <v>14661</v>
      </c>
      <c r="U92" s="3">
        <v>285948</v>
      </c>
      <c r="V92" s="3">
        <v>28827</v>
      </c>
      <c r="W92" s="3">
        <v>8113</v>
      </c>
      <c r="X92" s="3">
        <v>12006</v>
      </c>
      <c r="Y92" s="3">
        <v>3893</v>
      </c>
      <c r="Z92" s="3">
        <v>2677676.5123617318</v>
      </c>
      <c r="AA92" s="1">
        <v>777956.51236173185</v>
      </c>
      <c r="AB92" s="1">
        <v>774110.7911803911</v>
      </c>
      <c r="AC92" s="12">
        <v>3845.7211813407703</v>
      </c>
      <c r="AD92" s="39"/>
      <c r="AE92" s="83" t="s">
        <v>79</v>
      </c>
      <c r="AF92" s="3">
        <v>-5732</v>
      </c>
      <c r="AG92" s="3">
        <v>-14934</v>
      </c>
      <c r="AH92" s="3">
        <v>9202</v>
      </c>
      <c r="AI92" s="3">
        <v>1905452</v>
      </c>
      <c r="AJ92" s="3">
        <v>364843</v>
      </c>
      <c r="AK92" s="3">
        <v>306695</v>
      </c>
      <c r="AL92" s="3">
        <v>1233914</v>
      </c>
      <c r="AM92" s="3">
        <v>8726737.5123617314</v>
      </c>
      <c r="AN92" s="50">
        <v>5124</v>
      </c>
      <c r="AO92" s="51">
        <v>1703.1103654101739</v>
      </c>
      <c r="AR92" s="106" t="s">
        <v>79</v>
      </c>
      <c r="AS92" s="13">
        <v>67.066288996425598</v>
      </c>
      <c r="AT92" s="13">
        <v>57.102680044416601</v>
      </c>
      <c r="AU92" s="13">
        <v>9.9636089520089879</v>
      </c>
      <c r="AV92" s="13">
        <v>7.3118963312019298</v>
      </c>
      <c r="AW92" s="13">
        <v>2.6517126208070585</v>
      </c>
      <c r="AX92" s="13">
        <v>2.2501192424069854</v>
      </c>
      <c r="AY92" s="13">
        <v>4.26092797535477</v>
      </c>
      <c r="AZ92" s="13">
        <v>2.0108087329477851</v>
      </c>
      <c r="BA92" s="13">
        <v>-1.2100169146880031</v>
      </c>
      <c r="BB92" s="2">
        <v>0.3195123029712163</v>
      </c>
      <c r="BC92" s="13">
        <v>1.5295292176592192</v>
      </c>
      <c r="BD92" s="14">
        <v>3.3671689973917474</v>
      </c>
      <c r="BE92" s="2"/>
      <c r="BF92" s="2"/>
      <c r="BG92" s="2"/>
      <c r="BH92" s="106" t="s">
        <v>79</v>
      </c>
      <c r="BI92" s="13">
        <v>-0.40785001209882477</v>
      </c>
      <c r="BJ92" s="13">
        <v>2.8819475736922461E-2</v>
      </c>
      <c r="BK92" s="13">
        <v>0.43666948783574716</v>
      </c>
      <c r="BL92" s="13">
        <v>0.16800092794394442</v>
      </c>
      <c r="BM92" s="13">
        <v>3.2766884485174965</v>
      </c>
      <c r="BN92" s="13">
        <v>0.33032963302913076</v>
      </c>
      <c r="BO92" s="13">
        <v>9.2967159703241334E-2</v>
      </c>
      <c r="BP92" s="13">
        <v>0.13757718715606007</v>
      </c>
      <c r="BQ92" s="13">
        <v>4.4610027452818744E-2</v>
      </c>
      <c r="BR92" s="13">
        <v>30.683591761167435</v>
      </c>
      <c r="BS92" s="13">
        <v>8.9146317425008945</v>
      </c>
      <c r="BT92" s="13">
        <v>8.8705634847368326</v>
      </c>
      <c r="BU92" s="14">
        <v>4.4068257764063264E-2</v>
      </c>
      <c r="BV92" s="2"/>
      <c r="BW92" s="2"/>
      <c r="BX92" s="2"/>
      <c r="BY92" s="106" t="s">
        <v>79</v>
      </c>
      <c r="BZ92" s="52">
        <v>-6.568319480081096E-2</v>
      </c>
      <c r="CA92" s="53">
        <v>-0.17112924479332012</v>
      </c>
      <c r="CB92" s="29">
        <v>0.10544604999250914</v>
      </c>
      <c r="CC92" s="13">
        <v>21.834643213467348</v>
      </c>
      <c r="CD92" s="13">
        <v>4.1807490999149115</v>
      </c>
      <c r="CE92" s="13">
        <v>3.5144290700339695</v>
      </c>
      <c r="CF92" s="13">
        <v>14.139465043518465</v>
      </c>
      <c r="CG92" s="14">
        <v>100</v>
      </c>
      <c r="CH92" s="9"/>
      <c r="CI92" s="9"/>
      <c r="EA92" s="22"/>
      <c r="EB92" s="22"/>
    </row>
    <row r="93" spans="2:132" ht="10.5" customHeight="1">
      <c r="B93" s="82" t="s">
        <v>80</v>
      </c>
      <c r="C93" s="1">
        <v>21355551</v>
      </c>
      <c r="D93" s="1">
        <v>18185219</v>
      </c>
      <c r="E93" s="1">
        <v>3170332</v>
      </c>
      <c r="F93" s="1">
        <v>2327203</v>
      </c>
      <c r="G93" s="1">
        <v>843129</v>
      </c>
      <c r="H93" s="1">
        <v>711630</v>
      </c>
      <c r="I93" s="1">
        <v>1273889</v>
      </c>
      <c r="J93" s="1">
        <v>562259</v>
      </c>
      <c r="K93" s="1">
        <v>-318494</v>
      </c>
      <c r="L93" s="1">
        <v>88537</v>
      </c>
      <c r="M93" s="1">
        <v>407031</v>
      </c>
      <c r="N93" s="10">
        <v>999724</v>
      </c>
      <c r="O93" s="1"/>
      <c r="P93" s="82" t="s">
        <v>80</v>
      </c>
      <c r="Q93" s="1">
        <v>-131076</v>
      </c>
      <c r="R93" s="1">
        <v>9568</v>
      </c>
      <c r="S93" s="1">
        <v>140644</v>
      </c>
      <c r="T93" s="1">
        <v>76473</v>
      </c>
      <c r="U93" s="1">
        <v>1043198</v>
      </c>
      <c r="V93" s="1">
        <v>11129</v>
      </c>
      <c r="W93" s="1">
        <v>30400</v>
      </c>
      <c r="X93" s="1">
        <v>44984</v>
      </c>
      <c r="Y93" s="1">
        <v>14584</v>
      </c>
      <c r="Z93" s="1">
        <v>11409288.428025778</v>
      </c>
      <c r="AA93" s="19">
        <v>3893268.4280257793</v>
      </c>
      <c r="AB93" s="19">
        <v>3839096.6521691796</v>
      </c>
      <c r="AC93" s="10">
        <v>54171.775856599583</v>
      </c>
      <c r="AD93" s="39"/>
      <c r="AE93" s="82" t="s">
        <v>80</v>
      </c>
      <c r="AF93" s="1">
        <v>82382</v>
      </c>
      <c r="AG93" s="1">
        <v>46797</v>
      </c>
      <c r="AH93" s="1">
        <v>35585</v>
      </c>
      <c r="AI93" s="1">
        <v>7433638</v>
      </c>
      <c r="AJ93" s="1">
        <v>1893846</v>
      </c>
      <c r="AK93" s="1">
        <v>1605546</v>
      </c>
      <c r="AL93" s="1">
        <v>3934246</v>
      </c>
      <c r="AM93" s="1">
        <v>33476469.428025778</v>
      </c>
      <c r="AN93" s="42">
        <v>17255</v>
      </c>
      <c r="AO93" s="43">
        <v>1940.1025458143019</v>
      </c>
      <c r="AR93" s="105" t="s">
        <v>80</v>
      </c>
      <c r="AS93" s="2">
        <v>63.792721768089422</v>
      </c>
      <c r="AT93" s="2">
        <v>54.322392148007481</v>
      </c>
      <c r="AU93" s="2">
        <v>9.4703296200819373</v>
      </c>
      <c r="AV93" s="2">
        <v>6.9517575770750657</v>
      </c>
      <c r="AW93" s="2">
        <v>2.5185720430068725</v>
      </c>
      <c r="AX93" s="2">
        <v>2.1257618027193712</v>
      </c>
      <c r="AY93" s="2">
        <v>3.8053266122906244</v>
      </c>
      <c r="AZ93" s="2">
        <v>1.6795648095712532</v>
      </c>
      <c r="BA93" s="2">
        <v>-0.95139662408176073</v>
      </c>
      <c r="BB93" s="20">
        <v>0.26447532106201954</v>
      </c>
      <c r="BC93" s="2">
        <v>1.2158719451437805</v>
      </c>
      <c r="BD93" s="11">
        <v>2.9863483726962339</v>
      </c>
      <c r="BE93" s="2"/>
      <c r="BF93" s="2"/>
      <c r="BG93" s="2"/>
      <c r="BH93" s="105" t="s">
        <v>80</v>
      </c>
      <c r="BI93" s="2">
        <v>-0.39154666617939704</v>
      </c>
      <c r="BJ93" s="2">
        <v>2.858126966038383E-2</v>
      </c>
      <c r="BK93" s="2">
        <v>0.42012793583978086</v>
      </c>
      <c r="BL93" s="2">
        <v>0.22843806801197039</v>
      </c>
      <c r="BM93" s="2">
        <v>3.1162127244119033</v>
      </c>
      <c r="BN93" s="2">
        <v>3.3244246451757067E-2</v>
      </c>
      <c r="BO93" s="2">
        <v>9.0810054104898466E-2</v>
      </c>
      <c r="BP93" s="2">
        <v>0.13437498269259054</v>
      </c>
      <c r="BQ93" s="2">
        <v>4.3564928587692071E-2</v>
      </c>
      <c r="BR93" s="2">
        <v>34.081516429191211</v>
      </c>
      <c r="BS93" s="2">
        <v>11.629865677431381</v>
      </c>
      <c r="BT93" s="2">
        <v>11.468045220309794</v>
      </c>
      <c r="BU93" s="11">
        <v>0.16182045712158685</v>
      </c>
      <c r="BV93" s="2"/>
      <c r="BW93" s="2"/>
      <c r="BX93" s="2"/>
      <c r="BY93" s="105" t="s">
        <v>80</v>
      </c>
      <c r="BZ93" s="46">
        <v>0.24608927227861002</v>
      </c>
      <c r="CA93" s="47">
        <v>0.13979072703772805</v>
      </c>
      <c r="CB93" s="28">
        <v>0.10629854524088196</v>
      </c>
      <c r="CC93" s="2">
        <v>22.205561479481222</v>
      </c>
      <c r="CD93" s="2">
        <v>5.6572453199455763</v>
      </c>
      <c r="CE93" s="2">
        <v>4.7960433923652399</v>
      </c>
      <c r="CF93" s="2">
        <v>11.752272767170407</v>
      </c>
      <c r="CG93" s="11">
        <v>100</v>
      </c>
      <c r="CH93" s="9"/>
      <c r="CI93" s="9"/>
      <c r="EA93" s="22"/>
      <c r="EB93" s="22"/>
    </row>
    <row r="94" spans="2:132" ht="10.5" customHeight="1">
      <c r="B94" s="82" t="s">
        <v>81</v>
      </c>
      <c r="C94" s="1">
        <v>14211026</v>
      </c>
      <c r="D94" s="1">
        <v>12101263</v>
      </c>
      <c r="E94" s="1">
        <v>2109763</v>
      </c>
      <c r="F94" s="1">
        <v>1548587</v>
      </c>
      <c r="G94" s="1">
        <v>561176</v>
      </c>
      <c r="H94" s="1">
        <v>326345</v>
      </c>
      <c r="I94" s="1">
        <v>766833</v>
      </c>
      <c r="J94" s="1">
        <v>440488</v>
      </c>
      <c r="K94" s="1">
        <v>-323986</v>
      </c>
      <c r="L94" s="1">
        <v>42237</v>
      </c>
      <c r="M94" s="1">
        <v>366223</v>
      </c>
      <c r="N94" s="10">
        <v>631015</v>
      </c>
      <c r="O94" s="1"/>
      <c r="P94" s="82" t="s">
        <v>81</v>
      </c>
      <c r="Q94" s="1">
        <v>-60551</v>
      </c>
      <c r="R94" s="1">
        <v>4447</v>
      </c>
      <c r="S94" s="1">
        <v>64998</v>
      </c>
      <c r="T94" s="1">
        <v>20676</v>
      </c>
      <c r="U94" s="1">
        <v>656570</v>
      </c>
      <c r="V94" s="1">
        <v>14320</v>
      </c>
      <c r="W94" s="1">
        <v>19316</v>
      </c>
      <c r="X94" s="1">
        <v>28583</v>
      </c>
      <c r="Y94" s="1">
        <v>9267</v>
      </c>
      <c r="Z94" s="1">
        <v>5223875.3177135792</v>
      </c>
      <c r="AA94" s="1">
        <v>2565288.3177135796</v>
      </c>
      <c r="AB94" s="1">
        <v>2540974.1145530222</v>
      </c>
      <c r="AC94" s="10">
        <v>24314.203160557317</v>
      </c>
      <c r="AD94" s="39"/>
      <c r="AE94" s="82" t="s">
        <v>81</v>
      </c>
      <c r="AF94" s="1">
        <v>83777</v>
      </c>
      <c r="AG94" s="1">
        <v>64733</v>
      </c>
      <c r="AH94" s="1">
        <v>19044</v>
      </c>
      <c r="AI94" s="1">
        <v>2574810</v>
      </c>
      <c r="AJ94" s="1">
        <v>239790</v>
      </c>
      <c r="AK94" s="1">
        <v>575162</v>
      </c>
      <c r="AL94" s="1">
        <v>1759858</v>
      </c>
      <c r="AM94" s="1">
        <v>19761246.317713581</v>
      </c>
      <c r="AN94" s="42">
        <v>8973</v>
      </c>
      <c r="AO94" s="43">
        <v>2202.3009381158568</v>
      </c>
      <c r="AR94" s="105" t="s">
        <v>81</v>
      </c>
      <c r="AS94" s="2">
        <v>71.913611983377407</v>
      </c>
      <c r="AT94" s="2">
        <v>61.237347105747439</v>
      </c>
      <c r="AU94" s="2">
        <v>10.676264877629967</v>
      </c>
      <c r="AV94" s="2">
        <v>7.8364844762441832</v>
      </c>
      <c r="AW94" s="2">
        <v>2.839780401385783</v>
      </c>
      <c r="AX94" s="2">
        <v>1.6514393614307159</v>
      </c>
      <c r="AY94" s="2">
        <v>3.8804890525180409</v>
      </c>
      <c r="AZ94" s="2">
        <v>2.229049691087325</v>
      </c>
      <c r="BA94" s="2">
        <v>-1.6395018552528517</v>
      </c>
      <c r="BB94" s="2">
        <v>0.21373651904809066</v>
      </c>
      <c r="BC94" s="2">
        <v>1.8532383743009424</v>
      </c>
      <c r="BD94" s="11">
        <v>3.1931943454111544</v>
      </c>
      <c r="BE94" s="2"/>
      <c r="BF94" s="2"/>
      <c r="BG94" s="2"/>
      <c r="BH94" s="105" t="s">
        <v>81</v>
      </c>
      <c r="BI94" s="2">
        <v>-0.30641285993041495</v>
      </c>
      <c r="BJ94" s="2">
        <v>2.2503641362001541E-2</v>
      </c>
      <c r="BK94" s="2">
        <v>0.32891650129241651</v>
      </c>
      <c r="BL94" s="2">
        <v>0.10462902828890126</v>
      </c>
      <c r="BM94" s="2">
        <v>3.3225131119967064</v>
      </c>
      <c r="BN94" s="2">
        <v>7.2465065055961786E-2</v>
      </c>
      <c r="BO94" s="2">
        <v>9.7746871272413258E-2</v>
      </c>
      <c r="BP94" s="2">
        <v>0.14464168676637959</v>
      </c>
      <c r="BQ94" s="2">
        <v>4.6894815493966333E-2</v>
      </c>
      <c r="BR94" s="2">
        <v>26.434948655191871</v>
      </c>
      <c r="BS94" s="2">
        <v>12.981409555196461</v>
      </c>
      <c r="BT94" s="2">
        <v>12.858369728812825</v>
      </c>
      <c r="BU94" s="11">
        <v>0.12303982638363531</v>
      </c>
      <c r="BV94" s="2"/>
      <c r="BW94" s="2"/>
      <c r="BX94" s="2"/>
      <c r="BY94" s="105" t="s">
        <v>81</v>
      </c>
      <c r="BZ94" s="48">
        <v>0.42394593262523117</v>
      </c>
      <c r="CA94" s="49">
        <v>0.32757549275611558</v>
      </c>
      <c r="CB94" s="28">
        <v>9.6370439869115657E-2</v>
      </c>
      <c r="CC94" s="2">
        <v>13.02959316737018</v>
      </c>
      <c r="CD94" s="2">
        <v>1.2134356110173936</v>
      </c>
      <c r="CE94" s="2">
        <v>2.9105552896450488</v>
      </c>
      <c r="CF94" s="2">
        <v>8.9056022667077386</v>
      </c>
      <c r="CG94" s="11">
        <v>100</v>
      </c>
      <c r="CH94" s="9"/>
      <c r="CI94" s="9"/>
      <c r="EA94" s="22"/>
      <c r="EB94" s="22"/>
    </row>
    <row r="95" spans="2:132" ht="10.5" customHeight="1">
      <c r="B95" s="82" t="s">
        <v>82</v>
      </c>
      <c r="C95" s="1">
        <v>7589278</v>
      </c>
      <c r="D95" s="1">
        <v>6461197</v>
      </c>
      <c r="E95" s="1">
        <v>1128081</v>
      </c>
      <c r="F95" s="1">
        <v>827709</v>
      </c>
      <c r="G95" s="1">
        <v>300372</v>
      </c>
      <c r="H95" s="1">
        <v>410322</v>
      </c>
      <c r="I95" s="1">
        <v>644677</v>
      </c>
      <c r="J95" s="1">
        <v>234355</v>
      </c>
      <c r="K95" s="1">
        <v>-138034</v>
      </c>
      <c r="L95" s="1">
        <v>38668</v>
      </c>
      <c r="M95" s="1">
        <v>176702</v>
      </c>
      <c r="N95" s="10">
        <v>535494</v>
      </c>
      <c r="O95" s="1"/>
      <c r="P95" s="82" t="s">
        <v>82</v>
      </c>
      <c r="Q95" s="1">
        <v>-47938</v>
      </c>
      <c r="R95" s="1">
        <v>3544</v>
      </c>
      <c r="S95" s="1">
        <v>51482</v>
      </c>
      <c r="T95" s="1">
        <v>55843</v>
      </c>
      <c r="U95" s="1">
        <v>424355</v>
      </c>
      <c r="V95" s="1">
        <v>103234</v>
      </c>
      <c r="W95" s="1">
        <v>12862</v>
      </c>
      <c r="X95" s="1">
        <v>19033</v>
      </c>
      <c r="Y95" s="1">
        <v>6171</v>
      </c>
      <c r="Z95" s="1">
        <v>4302000.5538519267</v>
      </c>
      <c r="AA95" s="1">
        <v>1742444.5538519272</v>
      </c>
      <c r="AB95" s="1">
        <v>1733663.7322421893</v>
      </c>
      <c r="AC95" s="10">
        <v>8780.8216097377117</v>
      </c>
      <c r="AD95" s="39"/>
      <c r="AE95" s="82" t="s">
        <v>82</v>
      </c>
      <c r="AF95" s="1">
        <v>126944</v>
      </c>
      <c r="AG95" s="1">
        <v>110521</v>
      </c>
      <c r="AH95" s="1">
        <v>16423</v>
      </c>
      <c r="AI95" s="1">
        <v>2432612</v>
      </c>
      <c r="AJ95" s="1">
        <v>473860</v>
      </c>
      <c r="AK95" s="1">
        <v>409931</v>
      </c>
      <c r="AL95" s="1">
        <v>1548821</v>
      </c>
      <c r="AM95" s="1">
        <v>12301600.553851927</v>
      </c>
      <c r="AN95" s="42">
        <v>6313</v>
      </c>
      <c r="AO95" s="43">
        <v>1948.6140589025704</v>
      </c>
      <c r="AR95" s="105" t="s">
        <v>82</v>
      </c>
      <c r="AS95" s="2">
        <v>61.693419216279253</v>
      </c>
      <c r="AT95" s="2">
        <v>52.523222256447298</v>
      </c>
      <c r="AU95" s="2">
        <v>9.1701969598319533</v>
      </c>
      <c r="AV95" s="2">
        <v>6.7284659128427347</v>
      </c>
      <c r="AW95" s="2">
        <v>2.4417310469892173</v>
      </c>
      <c r="AX95" s="2">
        <v>3.3355171809047102</v>
      </c>
      <c r="AY95" s="2">
        <v>5.240594483440093</v>
      </c>
      <c r="AZ95" s="2">
        <v>1.9050773025353827</v>
      </c>
      <c r="BA95" s="2">
        <v>-1.1220816299126071</v>
      </c>
      <c r="BB95" s="2">
        <v>0.31433308072982519</v>
      </c>
      <c r="BC95" s="2">
        <v>1.4364147106424323</v>
      </c>
      <c r="BD95" s="11">
        <v>4.3530433105497313</v>
      </c>
      <c r="BE95" s="2"/>
      <c r="BF95" s="2"/>
      <c r="BG95" s="2"/>
      <c r="BH95" s="105" t="s">
        <v>82</v>
      </c>
      <c r="BI95" s="2">
        <v>-0.38968912858245475</v>
      </c>
      <c r="BJ95" s="2">
        <v>2.8809259286916841E-2</v>
      </c>
      <c r="BK95" s="2">
        <v>0.41849838786937155</v>
      </c>
      <c r="BL95" s="2">
        <v>0.45394905935646085</v>
      </c>
      <c r="BM95" s="2">
        <v>3.4495917676917598</v>
      </c>
      <c r="BN95" s="2">
        <v>0.83919161208396531</v>
      </c>
      <c r="BO95" s="2">
        <v>0.10455550026758589</v>
      </c>
      <c r="BP95" s="2">
        <v>0.15471970429116486</v>
      </c>
      <c r="BQ95" s="2">
        <v>5.0164204023578962E-2</v>
      </c>
      <c r="BR95" s="2">
        <v>34.971063602816031</v>
      </c>
      <c r="BS95" s="2">
        <v>14.164372727143428</v>
      </c>
      <c r="BT95" s="2">
        <v>14.092993221921335</v>
      </c>
      <c r="BU95" s="11">
        <v>7.1379505222092632E-2</v>
      </c>
      <c r="BV95" s="2"/>
      <c r="BW95" s="2"/>
      <c r="BX95" s="2"/>
      <c r="BY95" s="105" t="s">
        <v>82</v>
      </c>
      <c r="BZ95" s="48">
        <v>1.0319307592884797</v>
      </c>
      <c r="CA95" s="49">
        <v>0.89842780633446284</v>
      </c>
      <c r="CB95" s="28">
        <v>0.13350295295401673</v>
      </c>
      <c r="CC95" s="2">
        <v>19.77476011638413</v>
      </c>
      <c r="CD95" s="2">
        <v>3.8520190761000044</v>
      </c>
      <c r="CE95" s="2">
        <v>3.3323387327158884</v>
      </c>
      <c r="CF95" s="2">
        <v>12.590402307568239</v>
      </c>
      <c r="CG95" s="11">
        <v>100</v>
      </c>
      <c r="CH95" s="9"/>
      <c r="CI95" s="9"/>
      <c r="EA95" s="22"/>
      <c r="EB95" s="22"/>
    </row>
    <row r="96" spans="2:132" ht="10.5" customHeight="1">
      <c r="B96" s="82" t="s">
        <v>83</v>
      </c>
      <c r="C96" s="1">
        <v>5081356</v>
      </c>
      <c r="D96" s="1">
        <v>4326579</v>
      </c>
      <c r="E96" s="1">
        <v>754777</v>
      </c>
      <c r="F96" s="1">
        <v>553711</v>
      </c>
      <c r="G96" s="1">
        <v>201066</v>
      </c>
      <c r="H96" s="1">
        <v>195076</v>
      </c>
      <c r="I96" s="1">
        <v>319831</v>
      </c>
      <c r="J96" s="1">
        <v>124755</v>
      </c>
      <c r="K96" s="1">
        <v>-67551</v>
      </c>
      <c r="L96" s="1">
        <v>24800</v>
      </c>
      <c r="M96" s="1">
        <v>92351</v>
      </c>
      <c r="N96" s="10">
        <v>255487</v>
      </c>
      <c r="O96" s="1"/>
      <c r="P96" s="82" t="s">
        <v>83</v>
      </c>
      <c r="Q96" s="1">
        <v>-26993</v>
      </c>
      <c r="R96" s="1">
        <v>1985</v>
      </c>
      <c r="S96" s="1">
        <v>28978</v>
      </c>
      <c r="T96" s="1">
        <v>30919</v>
      </c>
      <c r="U96" s="1">
        <v>251561</v>
      </c>
      <c r="V96" s="1">
        <v>0</v>
      </c>
      <c r="W96" s="1">
        <v>7140</v>
      </c>
      <c r="X96" s="1">
        <v>10566</v>
      </c>
      <c r="Y96" s="1">
        <v>3426</v>
      </c>
      <c r="Z96" s="1">
        <v>2067485.7722750052</v>
      </c>
      <c r="AA96" s="1">
        <v>738301.77227500523</v>
      </c>
      <c r="AB96" s="1">
        <v>736565.51937216055</v>
      </c>
      <c r="AC96" s="10">
        <v>1736.252902844642</v>
      </c>
      <c r="AD96" s="39"/>
      <c r="AE96" s="82" t="s">
        <v>83</v>
      </c>
      <c r="AF96" s="1">
        <v>70830</v>
      </c>
      <c r="AG96" s="1">
        <v>62614</v>
      </c>
      <c r="AH96" s="1">
        <v>8216</v>
      </c>
      <c r="AI96" s="1">
        <v>1258354</v>
      </c>
      <c r="AJ96" s="1">
        <v>135973</v>
      </c>
      <c r="AK96" s="1">
        <v>307799</v>
      </c>
      <c r="AL96" s="1">
        <v>814582</v>
      </c>
      <c r="AM96" s="1">
        <v>7343917.7722750055</v>
      </c>
      <c r="AN96" s="42">
        <v>3682</v>
      </c>
      <c r="AO96" s="43">
        <v>1994.5458371197733</v>
      </c>
      <c r="AR96" s="105" t="s">
        <v>83</v>
      </c>
      <c r="AS96" s="2">
        <v>69.191352048947209</v>
      </c>
      <c r="AT96" s="2">
        <v>58.913772378196285</v>
      </c>
      <c r="AU96" s="2">
        <v>10.277579670750923</v>
      </c>
      <c r="AV96" s="2">
        <v>7.5397222187098487</v>
      </c>
      <c r="AW96" s="2">
        <v>2.737857452041073</v>
      </c>
      <c r="AX96" s="2">
        <v>2.656293357973821</v>
      </c>
      <c r="AY96" s="2">
        <v>4.3550460383344198</v>
      </c>
      <c r="AZ96" s="2">
        <v>1.6987526803605983</v>
      </c>
      <c r="BA96" s="2">
        <v>-0.91982239037344227</v>
      </c>
      <c r="BB96" s="2">
        <v>0.3376944128326948</v>
      </c>
      <c r="BC96" s="2">
        <v>1.257516803206137</v>
      </c>
      <c r="BD96" s="11">
        <v>3.4788924375559152</v>
      </c>
      <c r="BE96" s="2"/>
      <c r="BF96" s="2"/>
      <c r="BG96" s="2"/>
      <c r="BH96" s="105" t="s">
        <v>83</v>
      </c>
      <c r="BI96" s="2">
        <v>-0.36755585829003751</v>
      </c>
      <c r="BJ96" s="2">
        <v>2.7029169736810448E-2</v>
      </c>
      <c r="BK96" s="2">
        <v>0.39458502802684803</v>
      </c>
      <c r="BL96" s="2">
        <v>0.42101506251508425</v>
      </c>
      <c r="BM96" s="2">
        <v>3.4254332333308684</v>
      </c>
      <c r="BN96" s="2">
        <v>0</v>
      </c>
      <c r="BO96" s="2">
        <v>9.7223310791348425E-2</v>
      </c>
      <c r="BP96" s="2">
        <v>0.14387415991896182</v>
      </c>
      <c r="BQ96" s="2">
        <v>4.66508491276134E-2</v>
      </c>
      <c r="BR96" s="2">
        <v>28.152354593078972</v>
      </c>
      <c r="BS96" s="2">
        <v>10.053241269425236</v>
      </c>
      <c r="BT96" s="2">
        <v>10.029599216822204</v>
      </c>
      <c r="BU96" s="11">
        <v>2.3642052603031583E-2</v>
      </c>
      <c r="BV96" s="2"/>
      <c r="BW96" s="2"/>
      <c r="BX96" s="2"/>
      <c r="BY96" s="105" t="s">
        <v>83</v>
      </c>
      <c r="BZ96" s="48">
        <v>0.96447158310241021</v>
      </c>
      <c r="CA96" s="49">
        <v>0.85259669214138512</v>
      </c>
      <c r="CB96" s="28">
        <v>0.11187489096102501</v>
      </c>
      <c r="CC96" s="2">
        <v>17.134641740551324</v>
      </c>
      <c r="CD96" s="2">
        <v>1.8515049353266133</v>
      </c>
      <c r="CE96" s="2">
        <v>4.1912097812697837</v>
      </c>
      <c r="CF96" s="2">
        <v>11.091927023954927</v>
      </c>
      <c r="CG96" s="11">
        <v>100</v>
      </c>
      <c r="CH96" s="9"/>
      <c r="CI96" s="9"/>
      <c r="EA96" s="22"/>
      <c r="EB96" s="22"/>
    </row>
    <row r="97" spans="2:132" ht="10.5" customHeight="1">
      <c r="B97" s="82" t="s">
        <v>84</v>
      </c>
      <c r="C97" s="1">
        <v>7602012</v>
      </c>
      <c r="D97" s="1">
        <v>6474139</v>
      </c>
      <c r="E97" s="1">
        <v>1127873</v>
      </c>
      <c r="F97" s="1">
        <v>827436</v>
      </c>
      <c r="G97" s="1">
        <v>300437</v>
      </c>
      <c r="H97" s="1">
        <v>191618</v>
      </c>
      <c r="I97" s="1">
        <v>406947</v>
      </c>
      <c r="J97" s="1">
        <v>215329</v>
      </c>
      <c r="K97" s="1">
        <v>-130682</v>
      </c>
      <c r="L97" s="1">
        <v>38285</v>
      </c>
      <c r="M97" s="1">
        <v>168967</v>
      </c>
      <c r="N97" s="10">
        <v>315377</v>
      </c>
      <c r="O97" s="1"/>
      <c r="P97" s="82" t="s">
        <v>84</v>
      </c>
      <c r="Q97" s="1">
        <v>-40080</v>
      </c>
      <c r="R97" s="1">
        <v>2960</v>
      </c>
      <c r="S97" s="1">
        <v>43040</v>
      </c>
      <c r="T97" s="1">
        <v>7</v>
      </c>
      <c r="U97" s="1">
        <v>354839</v>
      </c>
      <c r="V97" s="1">
        <v>611</v>
      </c>
      <c r="W97" s="1">
        <v>6923</v>
      </c>
      <c r="X97" s="1">
        <v>10245</v>
      </c>
      <c r="Y97" s="1">
        <v>3322</v>
      </c>
      <c r="Z97" s="1">
        <v>3467966.7166665816</v>
      </c>
      <c r="AA97" s="1">
        <v>1211473.7166665816</v>
      </c>
      <c r="AB97" s="1">
        <v>1201638.0467029547</v>
      </c>
      <c r="AC97" s="10">
        <v>9835.6699636268986</v>
      </c>
      <c r="AD97" s="39"/>
      <c r="AE97" s="82" t="s">
        <v>84</v>
      </c>
      <c r="AF97" s="1">
        <v>-134298</v>
      </c>
      <c r="AG97" s="1">
        <v>-146295</v>
      </c>
      <c r="AH97" s="1">
        <v>11997</v>
      </c>
      <c r="AI97" s="1">
        <v>2390791</v>
      </c>
      <c r="AJ97" s="1">
        <v>871748</v>
      </c>
      <c r="AK97" s="1">
        <v>309971</v>
      </c>
      <c r="AL97" s="1">
        <v>1209072</v>
      </c>
      <c r="AM97" s="1">
        <v>11261596.716666581</v>
      </c>
      <c r="AN97" s="42">
        <v>5137</v>
      </c>
      <c r="AO97" s="43">
        <v>2192.251648173366</v>
      </c>
      <c r="AR97" s="105" t="s">
        <v>84</v>
      </c>
      <c r="AS97" s="2">
        <v>67.503855725444467</v>
      </c>
      <c r="AT97" s="2">
        <v>57.488641823042805</v>
      </c>
      <c r="AU97" s="2">
        <v>10.015213902401657</v>
      </c>
      <c r="AV97" s="2">
        <v>7.3474128120343503</v>
      </c>
      <c r="AW97" s="2">
        <v>2.6678010903673077</v>
      </c>
      <c r="AX97" s="2">
        <v>1.7015171544583485</v>
      </c>
      <c r="AY97" s="2">
        <v>3.6135817170378641</v>
      </c>
      <c r="AZ97" s="2">
        <v>1.9120645625795161</v>
      </c>
      <c r="BA97" s="2">
        <v>-1.1604215928510155</v>
      </c>
      <c r="BB97" s="2">
        <v>0.33996067310188954</v>
      </c>
      <c r="BC97" s="2">
        <v>1.5003822659529049</v>
      </c>
      <c r="BD97" s="11">
        <v>2.8004643385361008</v>
      </c>
      <c r="BE97" s="2"/>
      <c r="BF97" s="2"/>
      <c r="BG97" s="2"/>
      <c r="BH97" s="105" t="s">
        <v>84</v>
      </c>
      <c r="BI97" s="2">
        <v>-0.35589979830021501</v>
      </c>
      <c r="BJ97" s="2">
        <v>2.6284017040135641E-2</v>
      </c>
      <c r="BK97" s="2">
        <v>0.38218381534035067</v>
      </c>
      <c r="BL97" s="2">
        <v>6.2158148405726168E-5</v>
      </c>
      <c r="BM97" s="2">
        <v>3.1508764603056383</v>
      </c>
      <c r="BN97" s="2">
        <v>5.4255183822712414E-3</v>
      </c>
      <c r="BO97" s="2">
        <v>6.1474408773263191E-2</v>
      </c>
      <c r="BP97" s="2">
        <v>9.0972890059523526E-2</v>
      </c>
      <c r="BQ97" s="2">
        <v>2.9498481286260338E-2</v>
      </c>
      <c r="BR97" s="2">
        <v>30.794627120097189</v>
      </c>
      <c r="BS97" s="2">
        <v>10.757566152885435</v>
      </c>
      <c r="BT97" s="2">
        <v>10.670228005275598</v>
      </c>
      <c r="BU97" s="11">
        <v>8.7338147609837741E-2</v>
      </c>
      <c r="BV97" s="2"/>
      <c r="BW97" s="2"/>
      <c r="BX97" s="2"/>
      <c r="BY97" s="105" t="s">
        <v>84</v>
      </c>
      <c r="BZ97" s="48">
        <v>-1.1925307163703163</v>
      </c>
      <c r="CA97" s="49">
        <v>-1.2990609030022444</v>
      </c>
      <c r="CB97" s="28">
        <v>0.10653018663192813</v>
      </c>
      <c r="CC97" s="2">
        <v>21.229591683582068</v>
      </c>
      <c r="CD97" s="2">
        <v>7.7408916509135688</v>
      </c>
      <c r="CE97" s="2">
        <v>2.752460488495907</v>
      </c>
      <c r="CF97" s="2">
        <v>10.736239544172594</v>
      </c>
      <c r="CG97" s="11">
        <v>100</v>
      </c>
      <c r="CH97" s="9"/>
      <c r="CI97" s="9"/>
      <c r="EA97" s="22"/>
      <c r="EB97" s="22"/>
    </row>
    <row r="98" spans="2:132" ht="10.5" customHeight="1">
      <c r="B98" s="82" t="s">
        <v>85</v>
      </c>
      <c r="C98" s="1">
        <v>4433056</v>
      </c>
      <c r="D98" s="1">
        <v>3776835</v>
      </c>
      <c r="E98" s="1">
        <v>656221</v>
      </c>
      <c r="F98" s="1">
        <v>481232</v>
      </c>
      <c r="G98" s="1">
        <v>174989</v>
      </c>
      <c r="H98" s="1">
        <v>44387</v>
      </c>
      <c r="I98" s="1">
        <v>239612</v>
      </c>
      <c r="J98" s="1">
        <v>195225</v>
      </c>
      <c r="K98" s="1">
        <v>-124272</v>
      </c>
      <c r="L98" s="1">
        <v>34136</v>
      </c>
      <c r="M98" s="1">
        <v>158408</v>
      </c>
      <c r="N98" s="10">
        <v>162601</v>
      </c>
      <c r="O98" s="1"/>
      <c r="P98" s="82" t="s">
        <v>85</v>
      </c>
      <c r="Q98" s="1">
        <v>-31529</v>
      </c>
      <c r="R98" s="1">
        <v>2381</v>
      </c>
      <c r="S98" s="1">
        <v>33910</v>
      </c>
      <c r="T98" s="1">
        <v>7</v>
      </c>
      <c r="U98" s="1">
        <v>184004</v>
      </c>
      <c r="V98" s="1">
        <v>10119</v>
      </c>
      <c r="W98" s="1">
        <v>6058</v>
      </c>
      <c r="X98" s="1">
        <v>8965</v>
      </c>
      <c r="Y98" s="1">
        <v>2907</v>
      </c>
      <c r="Z98" s="1">
        <v>3339049.7527822778</v>
      </c>
      <c r="AA98" s="1">
        <v>1120988.752782278</v>
      </c>
      <c r="AB98" s="1">
        <v>1114494.0895008577</v>
      </c>
      <c r="AC98" s="10">
        <v>6494.6632814202458</v>
      </c>
      <c r="AD98" s="39"/>
      <c r="AE98" s="82" t="s">
        <v>85</v>
      </c>
      <c r="AF98" s="1">
        <v>21119</v>
      </c>
      <c r="AG98" s="1">
        <v>9475</v>
      </c>
      <c r="AH98" s="1">
        <v>11644</v>
      </c>
      <c r="AI98" s="1">
        <v>2196942</v>
      </c>
      <c r="AJ98" s="1">
        <v>881382</v>
      </c>
      <c r="AK98" s="1">
        <v>297202</v>
      </c>
      <c r="AL98" s="1">
        <v>1018358</v>
      </c>
      <c r="AM98" s="1">
        <v>7816492.7527822778</v>
      </c>
      <c r="AN98" s="42">
        <v>4036</v>
      </c>
      <c r="AO98" s="43">
        <v>1936.6929516308915</v>
      </c>
      <c r="AR98" s="105" t="s">
        <v>85</v>
      </c>
      <c r="AS98" s="2">
        <v>56.714131775047768</v>
      </c>
      <c r="AT98" s="2">
        <v>48.318793600309256</v>
      </c>
      <c r="AU98" s="2">
        <v>8.3953381747385141</v>
      </c>
      <c r="AV98" s="2">
        <v>6.1566231201161887</v>
      </c>
      <c r="AW98" s="2">
        <v>2.2387150546223271</v>
      </c>
      <c r="AX98" s="2">
        <v>0.56786338072405251</v>
      </c>
      <c r="AY98" s="2">
        <v>3.0654669245962034</v>
      </c>
      <c r="AZ98" s="2">
        <v>2.4976035438721507</v>
      </c>
      <c r="BA98" s="2">
        <v>-1.5898690618726081</v>
      </c>
      <c r="BB98" s="2">
        <v>0.43671760570428858</v>
      </c>
      <c r="BC98" s="2">
        <v>2.0265866675768964</v>
      </c>
      <c r="BD98" s="11">
        <v>2.0802296521303911</v>
      </c>
      <c r="BE98" s="2"/>
      <c r="BF98" s="2"/>
      <c r="BG98" s="2"/>
      <c r="BH98" s="105" t="s">
        <v>85</v>
      </c>
      <c r="BI98" s="2">
        <v>-0.40336505127286482</v>
      </c>
      <c r="BJ98" s="2">
        <v>3.0461232106336746E-2</v>
      </c>
      <c r="BK98" s="2">
        <v>0.43382628337920159</v>
      </c>
      <c r="BL98" s="2">
        <v>8.9554231308003869E-5</v>
      </c>
      <c r="BM98" s="2">
        <v>2.3540481110854206</v>
      </c>
      <c r="BN98" s="2">
        <v>0.12945703808652731</v>
      </c>
      <c r="BO98" s="2">
        <v>7.7502790466269622E-2</v>
      </c>
      <c r="BP98" s="2">
        <v>0.11469338338232209</v>
      </c>
      <c r="BQ98" s="2">
        <v>3.7190592916052465E-2</v>
      </c>
      <c r="BR98" s="2">
        <v>42.718004844228176</v>
      </c>
      <c r="BS98" s="2">
        <v>14.341326580047841</v>
      </c>
      <c r="BT98" s="2">
        <v>14.258237354651854</v>
      </c>
      <c r="BU98" s="11">
        <v>8.3089225395986871E-2</v>
      </c>
      <c r="BV98" s="2"/>
      <c r="BW98" s="2"/>
      <c r="BX98" s="2"/>
      <c r="BY98" s="105" t="s">
        <v>85</v>
      </c>
      <c r="BZ98" s="48">
        <v>0.27018511585624766</v>
      </c>
      <c r="CA98" s="49">
        <v>0.12121804880619094</v>
      </c>
      <c r="CB98" s="28">
        <v>0.14896706705005672</v>
      </c>
      <c r="CC98" s="2">
        <v>28.106493148324091</v>
      </c>
      <c r="CD98" s="2">
        <v>11.275926785530151</v>
      </c>
      <c r="CE98" s="2">
        <v>3.8022423790287667</v>
      </c>
      <c r="CF98" s="2">
        <v>13.028323983765173</v>
      </c>
      <c r="CG98" s="11">
        <v>100</v>
      </c>
      <c r="CH98" s="9"/>
      <c r="CI98" s="9"/>
      <c r="EA98" s="22"/>
      <c r="EB98" s="22"/>
    </row>
    <row r="99" spans="2:132" ht="10.5" customHeight="1">
      <c r="B99" s="82" t="s">
        <v>86</v>
      </c>
      <c r="C99" s="1">
        <v>4545840</v>
      </c>
      <c r="D99" s="1">
        <v>3870560</v>
      </c>
      <c r="E99" s="1">
        <v>675280</v>
      </c>
      <c r="F99" s="1">
        <v>495113</v>
      </c>
      <c r="G99" s="1">
        <v>180167</v>
      </c>
      <c r="H99" s="1">
        <v>175407</v>
      </c>
      <c r="I99" s="1">
        <v>339484</v>
      </c>
      <c r="J99" s="1">
        <v>164077</v>
      </c>
      <c r="K99" s="1">
        <v>-91846</v>
      </c>
      <c r="L99" s="1">
        <v>37905</v>
      </c>
      <c r="M99" s="1">
        <v>129751</v>
      </c>
      <c r="N99" s="10">
        <v>258774</v>
      </c>
      <c r="O99" s="1"/>
      <c r="P99" s="82" t="s">
        <v>86</v>
      </c>
      <c r="Q99" s="1">
        <v>-28184</v>
      </c>
      <c r="R99" s="1">
        <v>2074</v>
      </c>
      <c r="S99" s="1">
        <v>30258</v>
      </c>
      <c r="T99" s="1">
        <v>9090</v>
      </c>
      <c r="U99" s="1">
        <v>230203</v>
      </c>
      <c r="V99" s="1">
        <v>47665</v>
      </c>
      <c r="W99" s="1">
        <v>8479</v>
      </c>
      <c r="X99" s="1">
        <v>12547</v>
      </c>
      <c r="Y99" s="1">
        <v>4068</v>
      </c>
      <c r="Z99" s="1">
        <v>2144722.1270150412</v>
      </c>
      <c r="AA99" s="1">
        <v>685829.12701504095</v>
      </c>
      <c r="AB99" s="1">
        <v>680829.00038429652</v>
      </c>
      <c r="AC99" s="10">
        <v>5000.1266307444594</v>
      </c>
      <c r="AD99" s="39"/>
      <c r="AE99" s="82" t="s">
        <v>86</v>
      </c>
      <c r="AF99" s="1">
        <v>-4468</v>
      </c>
      <c r="AG99" s="1">
        <v>-8862</v>
      </c>
      <c r="AH99" s="1">
        <v>4394</v>
      </c>
      <c r="AI99" s="1">
        <v>1463361</v>
      </c>
      <c r="AJ99" s="1">
        <v>233387</v>
      </c>
      <c r="AK99" s="1">
        <v>327950</v>
      </c>
      <c r="AL99" s="1">
        <v>902024</v>
      </c>
      <c r="AM99" s="1">
        <v>6865969.1270150412</v>
      </c>
      <c r="AN99" s="42">
        <v>3731</v>
      </c>
      <c r="AO99" s="43">
        <v>1840.2490289506945</v>
      </c>
      <c r="AR99" s="105" t="s">
        <v>86</v>
      </c>
      <c r="AS99" s="2">
        <v>66.208279063094039</v>
      </c>
      <c r="AT99" s="2">
        <v>56.373105214976604</v>
      </c>
      <c r="AU99" s="2">
        <v>9.8351738481174298</v>
      </c>
      <c r="AV99" s="2">
        <v>7.2111160251495168</v>
      </c>
      <c r="AW99" s="2">
        <v>2.6240578229679143</v>
      </c>
      <c r="AX99" s="2">
        <v>2.55473039209918</v>
      </c>
      <c r="AY99" s="2">
        <v>4.9444440212271914</v>
      </c>
      <c r="AZ99" s="2">
        <v>2.3897136291280119</v>
      </c>
      <c r="BA99" s="2">
        <v>-1.337698994867601</v>
      </c>
      <c r="BB99" s="2">
        <v>0.55207064434440711</v>
      </c>
      <c r="BC99" s="2">
        <v>1.8897696392120082</v>
      </c>
      <c r="BD99" s="11">
        <v>3.7689362595852685</v>
      </c>
      <c r="BE99" s="2"/>
      <c r="BF99" s="2"/>
      <c r="BG99" s="2"/>
      <c r="BH99" s="105" t="s">
        <v>86</v>
      </c>
      <c r="BI99" s="2">
        <v>-0.41048830075722909</v>
      </c>
      <c r="BJ99" s="2">
        <v>3.0206952021377135E-2</v>
      </c>
      <c r="BK99" s="2">
        <v>0.44069525277860627</v>
      </c>
      <c r="BL99" s="2">
        <v>0.13239208962117557</v>
      </c>
      <c r="BM99" s="2">
        <v>3.3528114639233753</v>
      </c>
      <c r="BN99" s="2">
        <v>0.69422100679794652</v>
      </c>
      <c r="BO99" s="2">
        <v>0.12349312738151241</v>
      </c>
      <c r="BP99" s="2">
        <v>0.18274186451890981</v>
      </c>
      <c r="BQ99" s="2">
        <v>5.9248737137397395E-2</v>
      </c>
      <c r="BR99" s="2">
        <v>31.23699054480678</v>
      </c>
      <c r="BS99" s="2">
        <v>9.98881751909658</v>
      </c>
      <c r="BT99" s="2">
        <v>9.9159927431873669</v>
      </c>
      <c r="BU99" s="11">
        <v>7.2824775909213102E-2</v>
      </c>
      <c r="BV99" s="2"/>
      <c r="BW99" s="2"/>
      <c r="BX99" s="2"/>
      <c r="BY99" s="105" t="s">
        <v>86</v>
      </c>
      <c r="BZ99" s="48">
        <v>-6.5074571664181791E-2</v>
      </c>
      <c r="CA99" s="49">
        <v>-0.12907136394090846</v>
      </c>
      <c r="CB99" s="28">
        <v>6.399679227672668E-2</v>
      </c>
      <c r="CC99" s="2">
        <v>21.313247597374378</v>
      </c>
      <c r="CD99" s="2">
        <v>3.3991851067565788</v>
      </c>
      <c r="CE99" s="2">
        <v>4.7764560826473632</v>
      </c>
      <c r="CF99" s="2">
        <v>13.137606407970438</v>
      </c>
      <c r="CG99" s="11">
        <v>100</v>
      </c>
      <c r="CH99" s="9"/>
      <c r="CI99" s="9"/>
      <c r="EA99" s="22"/>
      <c r="EB99" s="22"/>
    </row>
    <row r="100" spans="2:132" ht="10.5" customHeight="1">
      <c r="B100" s="82" t="s">
        <v>87</v>
      </c>
      <c r="C100" s="1">
        <v>3533465</v>
      </c>
      <c r="D100" s="1">
        <v>3008732</v>
      </c>
      <c r="E100" s="1">
        <v>524733</v>
      </c>
      <c r="F100" s="1">
        <v>384895</v>
      </c>
      <c r="G100" s="1">
        <v>139838</v>
      </c>
      <c r="H100" s="1">
        <v>220905</v>
      </c>
      <c r="I100" s="1">
        <v>304643</v>
      </c>
      <c r="J100" s="1">
        <v>83738</v>
      </c>
      <c r="K100" s="1">
        <v>-41114</v>
      </c>
      <c r="L100" s="1">
        <v>17306</v>
      </c>
      <c r="M100" s="1">
        <v>58420</v>
      </c>
      <c r="N100" s="10">
        <v>253040</v>
      </c>
      <c r="O100" s="1"/>
      <c r="P100" s="82" t="s">
        <v>87</v>
      </c>
      <c r="Q100" s="1">
        <v>-19556</v>
      </c>
      <c r="R100" s="1">
        <v>1454</v>
      </c>
      <c r="S100" s="1">
        <v>21010</v>
      </c>
      <c r="T100" s="1">
        <v>6132</v>
      </c>
      <c r="U100" s="1">
        <v>199750</v>
      </c>
      <c r="V100" s="1">
        <v>66714</v>
      </c>
      <c r="W100" s="1">
        <v>8979</v>
      </c>
      <c r="X100" s="1">
        <v>13287</v>
      </c>
      <c r="Y100" s="1">
        <v>4308</v>
      </c>
      <c r="Z100" s="1">
        <v>1720652.5642468287</v>
      </c>
      <c r="AA100" s="1">
        <v>604147.56424682867</v>
      </c>
      <c r="AB100" s="1">
        <v>601828.2075294907</v>
      </c>
      <c r="AC100" s="10">
        <v>2319.3567173379765</v>
      </c>
      <c r="AD100" s="39"/>
      <c r="AE100" s="82" t="s">
        <v>87</v>
      </c>
      <c r="AF100" s="1">
        <v>10210</v>
      </c>
      <c r="AG100" s="1">
        <v>4960</v>
      </c>
      <c r="AH100" s="1">
        <v>5250</v>
      </c>
      <c r="AI100" s="1">
        <v>1106295</v>
      </c>
      <c r="AJ100" s="1">
        <v>268515</v>
      </c>
      <c r="AK100" s="1">
        <v>194192</v>
      </c>
      <c r="AL100" s="1">
        <v>643588</v>
      </c>
      <c r="AM100" s="1">
        <v>5475022.5642468287</v>
      </c>
      <c r="AN100" s="42">
        <v>2971</v>
      </c>
      <c r="AO100" s="43">
        <v>1842.821462217041</v>
      </c>
      <c r="AR100" s="105" t="s">
        <v>87</v>
      </c>
      <c r="AS100" s="2">
        <v>64.537907534378931</v>
      </c>
      <c r="AT100" s="2">
        <v>54.953782650097558</v>
      </c>
      <c r="AU100" s="2">
        <v>9.5841248842813656</v>
      </c>
      <c r="AV100" s="2">
        <v>7.0300166891266151</v>
      </c>
      <c r="AW100" s="2">
        <v>2.55410819515475</v>
      </c>
      <c r="AX100" s="2">
        <v>4.034777891922511</v>
      </c>
      <c r="AY100" s="2">
        <v>5.5642327757585814</v>
      </c>
      <c r="AZ100" s="2">
        <v>1.5294548838360709</v>
      </c>
      <c r="BA100" s="2">
        <v>-0.75093754441276617</v>
      </c>
      <c r="BB100" s="2">
        <v>0.31609002149164112</v>
      </c>
      <c r="BC100" s="2">
        <v>1.0670275659044073</v>
      </c>
      <c r="BD100" s="11">
        <v>4.6217161122295662</v>
      </c>
      <c r="BE100" s="2"/>
      <c r="BF100" s="2"/>
      <c r="BG100" s="2"/>
      <c r="BH100" s="105" t="s">
        <v>87</v>
      </c>
      <c r="BI100" s="2">
        <v>-0.35718574253383412</v>
      </c>
      <c r="BJ100" s="2">
        <v>2.6556968175710516E-2</v>
      </c>
      <c r="BK100" s="2">
        <v>0.38374271070954463</v>
      </c>
      <c r="BL100" s="2">
        <v>0.11199953841365672</v>
      </c>
      <c r="BM100" s="2">
        <v>3.6483867903013585</v>
      </c>
      <c r="BN100" s="2">
        <v>1.2185155260483846</v>
      </c>
      <c r="BO100" s="2">
        <v>0.16399932410571164</v>
      </c>
      <c r="BP100" s="2">
        <v>0.24268393132783053</v>
      </c>
      <c r="BQ100" s="2">
        <v>7.868460722211891E-2</v>
      </c>
      <c r="BR100" s="2">
        <v>31.427314573698567</v>
      </c>
      <c r="BS100" s="2">
        <v>11.034613230492472</v>
      </c>
      <c r="BT100" s="2">
        <v>10.992250725313333</v>
      </c>
      <c r="BU100" s="11">
        <v>4.2362505179136895E-2</v>
      </c>
      <c r="BV100" s="2"/>
      <c r="BW100" s="2"/>
      <c r="BX100" s="2"/>
      <c r="BY100" s="105" t="s">
        <v>87</v>
      </c>
      <c r="BZ100" s="48">
        <v>0.1864832497070181</v>
      </c>
      <c r="CA100" s="49">
        <v>9.0593233941901066E-2</v>
      </c>
      <c r="CB100" s="28">
        <v>9.5890015765117048E-2</v>
      </c>
      <c r="CC100" s="2">
        <v>20.206218093499082</v>
      </c>
      <c r="CD100" s="2">
        <v>4.9043633491753154</v>
      </c>
      <c r="CE100" s="2">
        <v>3.5468712269446883</v>
      </c>
      <c r="CF100" s="2">
        <v>11.754983517379076</v>
      </c>
      <c r="CG100" s="11">
        <v>100</v>
      </c>
      <c r="CH100" s="9"/>
      <c r="CI100" s="9"/>
      <c r="EA100" s="22"/>
      <c r="EB100" s="22"/>
    </row>
    <row r="101" spans="2:132" ht="10.5" customHeight="1">
      <c r="B101" s="82" t="s">
        <v>88</v>
      </c>
      <c r="C101" s="1">
        <v>4651932</v>
      </c>
      <c r="D101" s="1">
        <v>3961283</v>
      </c>
      <c r="E101" s="1">
        <v>690649</v>
      </c>
      <c r="F101" s="1">
        <v>506748</v>
      </c>
      <c r="G101" s="1">
        <v>183901</v>
      </c>
      <c r="H101" s="1">
        <v>312366</v>
      </c>
      <c r="I101" s="1">
        <v>421167</v>
      </c>
      <c r="J101" s="1">
        <v>108801</v>
      </c>
      <c r="K101" s="1">
        <v>-55590</v>
      </c>
      <c r="L101" s="1">
        <v>17055</v>
      </c>
      <c r="M101" s="1">
        <v>72645</v>
      </c>
      <c r="N101" s="10">
        <v>359517</v>
      </c>
      <c r="O101" s="1"/>
      <c r="P101" s="82" t="s">
        <v>88</v>
      </c>
      <c r="Q101" s="1">
        <v>-29938</v>
      </c>
      <c r="R101" s="1">
        <v>2170</v>
      </c>
      <c r="S101" s="1">
        <v>32108</v>
      </c>
      <c r="T101" s="1">
        <v>48252</v>
      </c>
      <c r="U101" s="1">
        <v>236797</v>
      </c>
      <c r="V101" s="1">
        <v>104406</v>
      </c>
      <c r="W101" s="1">
        <v>8439</v>
      </c>
      <c r="X101" s="1">
        <v>12487</v>
      </c>
      <c r="Y101" s="1">
        <v>4048</v>
      </c>
      <c r="Z101" s="1">
        <v>2423316.7398348036</v>
      </c>
      <c r="AA101" s="1">
        <v>835549.73983480374</v>
      </c>
      <c r="AB101" s="1">
        <v>832038.28683649062</v>
      </c>
      <c r="AC101" s="10">
        <v>3511.4529983131201</v>
      </c>
      <c r="AD101" s="39"/>
      <c r="AE101" s="82" t="s">
        <v>88</v>
      </c>
      <c r="AF101" s="1">
        <v>26173</v>
      </c>
      <c r="AG101" s="1">
        <v>16038</v>
      </c>
      <c r="AH101" s="1">
        <v>10135</v>
      </c>
      <c r="AI101" s="1">
        <v>1561594</v>
      </c>
      <c r="AJ101" s="1">
        <v>360148</v>
      </c>
      <c r="AK101" s="1">
        <v>213576</v>
      </c>
      <c r="AL101" s="1">
        <v>987870</v>
      </c>
      <c r="AM101" s="1">
        <v>7387614.7398348041</v>
      </c>
      <c r="AN101" s="42">
        <v>4265</v>
      </c>
      <c r="AO101" s="43">
        <v>1732.1488252836587</v>
      </c>
      <c r="AR101" s="105" t="s">
        <v>88</v>
      </c>
      <c r="AS101" s="2">
        <v>62.969336705070553</v>
      </c>
      <c r="AT101" s="2">
        <v>53.620595273334182</v>
      </c>
      <c r="AU101" s="2">
        <v>9.3487414317363786</v>
      </c>
      <c r="AV101" s="2">
        <v>6.859426456926089</v>
      </c>
      <c r="AW101" s="2">
        <v>2.4893149748102896</v>
      </c>
      <c r="AX101" s="2">
        <v>4.2282388971326474</v>
      </c>
      <c r="AY101" s="2">
        <v>5.7009875965651373</v>
      </c>
      <c r="AZ101" s="2">
        <v>1.4727486994324901</v>
      </c>
      <c r="BA101" s="2">
        <v>-0.75247562248005184</v>
      </c>
      <c r="BB101" s="2">
        <v>0.23085935854285453</v>
      </c>
      <c r="BC101" s="2">
        <v>0.98333498102290628</v>
      </c>
      <c r="BD101" s="11">
        <v>4.866482791278302</v>
      </c>
      <c r="BE101" s="2"/>
      <c r="BF101" s="2"/>
      <c r="BG101" s="2"/>
      <c r="BH101" s="105" t="s">
        <v>88</v>
      </c>
      <c r="BI101" s="2">
        <v>-0.40524582093556016</v>
      </c>
      <c r="BJ101" s="2">
        <v>2.9373486252594214E-2</v>
      </c>
      <c r="BK101" s="2">
        <v>0.43461930718815439</v>
      </c>
      <c r="BL101" s="2">
        <v>0.65314721597243142</v>
      </c>
      <c r="BM101" s="2">
        <v>3.2053241585970289</v>
      </c>
      <c r="BN101" s="2">
        <v>1.4132572376444017</v>
      </c>
      <c r="BO101" s="2">
        <v>0.11423172833439749</v>
      </c>
      <c r="BP101" s="2">
        <v>0.16902613955582671</v>
      </c>
      <c r="BQ101" s="2">
        <v>5.479441122142921E-2</v>
      </c>
      <c r="BR101" s="2">
        <v>32.802424397796791</v>
      </c>
      <c r="BS101" s="2">
        <v>11.310142302486764</v>
      </c>
      <c r="BT101" s="2">
        <v>11.26261068203857</v>
      </c>
      <c r="BU101" s="11">
        <v>4.753162044819409E-2</v>
      </c>
      <c r="BV101" s="2"/>
      <c r="BW101" s="2"/>
      <c r="BX101" s="2"/>
      <c r="BY101" s="105" t="s">
        <v>88</v>
      </c>
      <c r="BZ101" s="48">
        <v>0.35428214547887021</v>
      </c>
      <c r="CA101" s="49">
        <v>0.21709307489359725</v>
      </c>
      <c r="CB101" s="28">
        <v>0.13718907058527297</v>
      </c>
      <c r="CC101" s="2">
        <v>21.137999949831158</v>
      </c>
      <c r="CD101" s="2">
        <v>4.8750241137784798</v>
      </c>
      <c r="CE101" s="2">
        <v>2.8910007833567106</v>
      </c>
      <c r="CF101" s="2">
        <v>13.371975052695968</v>
      </c>
      <c r="CG101" s="11">
        <v>100</v>
      </c>
      <c r="CH101" s="9"/>
      <c r="CI101" s="9"/>
      <c r="EA101" s="22"/>
      <c r="EB101" s="22"/>
    </row>
    <row r="102" spans="2:132" ht="10.5" customHeight="1">
      <c r="B102" s="82" t="s">
        <v>89</v>
      </c>
      <c r="C102" s="1">
        <v>12462673</v>
      </c>
      <c r="D102" s="1">
        <v>10611572</v>
      </c>
      <c r="E102" s="1">
        <v>1851101</v>
      </c>
      <c r="F102" s="1">
        <v>1358601</v>
      </c>
      <c r="G102" s="1">
        <v>492500</v>
      </c>
      <c r="H102" s="1">
        <v>683652</v>
      </c>
      <c r="I102" s="1">
        <v>964414</v>
      </c>
      <c r="J102" s="1">
        <v>280762</v>
      </c>
      <c r="K102" s="1">
        <v>-152806</v>
      </c>
      <c r="L102" s="1">
        <v>34428</v>
      </c>
      <c r="M102" s="1">
        <v>187234</v>
      </c>
      <c r="N102" s="10">
        <v>808871</v>
      </c>
      <c r="O102" s="1"/>
      <c r="P102" s="82" t="s">
        <v>89</v>
      </c>
      <c r="Q102" s="1">
        <v>-74792</v>
      </c>
      <c r="R102" s="1">
        <v>5501</v>
      </c>
      <c r="S102" s="1">
        <v>80293</v>
      </c>
      <c r="T102" s="1">
        <v>144677</v>
      </c>
      <c r="U102" s="1">
        <v>671026</v>
      </c>
      <c r="V102" s="1">
        <v>67960</v>
      </c>
      <c r="W102" s="1">
        <v>27587</v>
      </c>
      <c r="X102" s="1">
        <v>40822</v>
      </c>
      <c r="Y102" s="1">
        <v>13235</v>
      </c>
      <c r="Z102" s="1">
        <v>5102473.3771086279</v>
      </c>
      <c r="AA102" s="1">
        <v>1699522.3771086282</v>
      </c>
      <c r="AB102" s="1">
        <v>1687519.2178288132</v>
      </c>
      <c r="AC102" s="10">
        <v>12003.159279814843</v>
      </c>
      <c r="AD102" s="39"/>
      <c r="AE102" s="82" t="s">
        <v>89</v>
      </c>
      <c r="AF102" s="1">
        <v>-131003</v>
      </c>
      <c r="AG102" s="1">
        <v>-152157</v>
      </c>
      <c r="AH102" s="1">
        <v>21154</v>
      </c>
      <c r="AI102" s="1">
        <v>3533954</v>
      </c>
      <c r="AJ102" s="1">
        <v>385138</v>
      </c>
      <c r="AK102" s="1">
        <v>680320</v>
      </c>
      <c r="AL102" s="1">
        <v>2468496</v>
      </c>
      <c r="AM102" s="1">
        <v>18248798.377108626</v>
      </c>
      <c r="AN102" s="42">
        <v>10584</v>
      </c>
      <c r="AO102" s="43">
        <v>1724.1872994244734</v>
      </c>
      <c r="AR102" s="105" t="s">
        <v>89</v>
      </c>
      <c r="AS102" s="2">
        <v>68.293115757326973</v>
      </c>
      <c r="AT102" s="2">
        <v>58.14942869504879</v>
      </c>
      <c r="AU102" s="2">
        <v>10.14368706227819</v>
      </c>
      <c r="AV102" s="2">
        <v>7.444879229441403</v>
      </c>
      <c r="AW102" s="2">
        <v>2.6988078328367866</v>
      </c>
      <c r="AX102" s="2">
        <v>3.7462850203746898</v>
      </c>
      <c r="AY102" s="2">
        <v>5.2848082381674244</v>
      </c>
      <c r="AZ102" s="2">
        <v>1.5385232177927348</v>
      </c>
      <c r="BA102" s="2">
        <v>-0.83734828366387404</v>
      </c>
      <c r="BB102" s="2">
        <v>0.18865899709422312</v>
      </c>
      <c r="BC102" s="2">
        <v>1.0260072807580973</v>
      </c>
      <c r="BD102" s="11">
        <v>4.4324617067096943</v>
      </c>
      <c r="BE102" s="2"/>
      <c r="BF102" s="2"/>
      <c r="BG102" s="2"/>
      <c r="BH102" s="105" t="s">
        <v>89</v>
      </c>
      <c r="BI102" s="2">
        <v>-0.40984616331681006</v>
      </c>
      <c r="BJ102" s="2">
        <v>3.0144450534893733E-2</v>
      </c>
      <c r="BK102" s="2">
        <v>0.43999061385170374</v>
      </c>
      <c r="BL102" s="2">
        <v>0.79280288493670614</v>
      </c>
      <c r="BM102" s="2">
        <v>3.6770969032226146</v>
      </c>
      <c r="BN102" s="2">
        <v>0.37240808186718383</v>
      </c>
      <c r="BO102" s="2">
        <v>0.15117159732886989</v>
      </c>
      <c r="BP102" s="2">
        <v>0.22369692051180368</v>
      </c>
      <c r="BQ102" s="2">
        <v>7.252532318293374E-2</v>
      </c>
      <c r="BR102" s="2">
        <v>27.960599222298349</v>
      </c>
      <c r="BS102" s="2">
        <v>9.3130645754764689</v>
      </c>
      <c r="BT102" s="2">
        <v>9.2472895089116918</v>
      </c>
      <c r="BU102" s="11">
        <v>6.5775066564775359E-2</v>
      </c>
      <c r="BV102" s="2"/>
      <c r="BW102" s="2"/>
      <c r="BX102" s="2"/>
      <c r="BY102" s="105" t="s">
        <v>89</v>
      </c>
      <c r="BZ102" s="48">
        <v>-0.71787192390886811</v>
      </c>
      <c r="CA102" s="49">
        <v>-0.83379188511867408</v>
      </c>
      <c r="CB102" s="28">
        <v>0.11591996120980586</v>
      </c>
      <c r="CC102" s="2">
        <v>19.365406570730748</v>
      </c>
      <c r="CD102" s="2">
        <v>2.1104841647169428</v>
      </c>
      <c r="CE102" s="2">
        <v>3.7280262839299949</v>
      </c>
      <c r="CF102" s="2">
        <v>13.526896122083809</v>
      </c>
      <c r="CG102" s="11">
        <v>100</v>
      </c>
      <c r="CH102" s="9"/>
      <c r="CI102" s="9"/>
      <c r="EA102" s="22"/>
      <c r="EB102" s="22"/>
    </row>
    <row r="103" spans="2:132" ht="9.75" customHeight="1">
      <c r="B103" s="82" t="s">
        <v>90</v>
      </c>
      <c r="C103" s="1">
        <v>12878979</v>
      </c>
      <c r="D103" s="1">
        <v>10968618</v>
      </c>
      <c r="E103" s="1">
        <v>1910361</v>
      </c>
      <c r="F103" s="1">
        <v>1401587</v>
      </c>
      <c r="G103" s="1">
        <v>508774</v>
      </c>
      <c r="H103" s="1">
        <v>662801</v>
      </c>
      <c r="I103" s="1">
        <v>1104782</v>
      </c>
      <c r="J103" s="1">
        <v>441981</v>
      </c>
      <c r="K103" s="1">
        <v>-247509</v>
      </c>
      <c r="L103" s="1">
        <v>94350</v>
      </c>
      <c r="M103" s="1">
        <v>341859</v>
      </c>
      <c r="N103" s="10">
        <v>861468</v>
      </c>
      <c r="O103" s="1"/>
      <c r="P103" s="82" t="s">
        <v>90</v>
      </c>
      <c r="Q103" s="1">
        <v>-71481</v>
      </c>
      <c r="R103" s="1">
        <v>5208</v>
      </c>
      <c r="S103" s="1">
        <v>76689</v>
      </c>
      <c r="T103" s="1">
        <v>134994</v>
      </c>
      <c r="U103" s="1">
        <v>698270</v>
      </c>
      <c r="V103" s="1">
        <v>99685</v>
      </c>
      <c r="W103" s="1">
        <v>48842</v>
      </c>
      <c r="X103" s="1">
        <v>72275</v>
      </c>
      <c r="Y103" s="1">
        <v>23433</v>
      </c>
      <c r="Z103" s="1">
        <v>7337985.885751985</v>
      </c>
      <c r="AA103" s="1">
        <v>4070422.8857519855</v>
      </c>
      <c r="AB103" s="1">
        <v>4050223.7599680903</v>
      </c>
      <c r="AC103" s="10">
        <v>20199.125783895292</v>
      </c>
      <c r="AD103" s="39"/>
      <c r="AE103" s="82" t="s">
        <v>90</v>
      </c>
      <c r="AF103" s="1">
        <v>156395</v>
      </c>
      <c r="AG103" s="1">
        <v>137760</v>
      </c>
      <c r="AH103" s="1">
        <v>18635</v>
      </c>
      <c r="AI103" s="1">
        <v>3111168</v>
      </c>
      <c r="AJ103" s="1">
        <v>361320</v>
      </c>
      <c r="AK103" s="1">
        <v>783322</v>
      </c>
      <c r="AL103" s="1">
        <v>1966526</v>
      </c>
      <c r="AM103" s="1">
        <v>20879765.885751985</v>
      </c>
      <c r="AN103" s="42">
        <v>9323</v>
      </c>
      <c r="AO103" s="43">
        <v>2239.5973276576192</v>
      </c>
      <c r="AR103" s="105" t="s">
        <v>90</v>
      </c>
      <c r="AS103" s="2">
        <v>61.681625505142314</v>
      </c>
      <c r="AT103" s="2">
        <v>52.532284413614086</v>
      </c>
      <c r="AU103" s="2">
        <v>9.1493410915282318</v>
      </c>
      <c r="AV103" s="2">
        <v>6.7126566824028444</v>
      </c>
      <c r="AW103" s="2">
        <v>2.4366844091253874</v>
      </c>
      <c r="AX103" s="2">
        <v>3.1743698833916749</v>
      </c>
      <c r="AY103" s="2">
        <v>5.2911608590108061</v>
      </c>
      <c r="AZ103" s="2">
        <v>2.1167909756191312</v>
      </c>
      <c r="BA103" s="2">
        <v>-1.1854012221894508</v>
      </c>
      <c r="BB103" s="2">
        <v>0.45187288265709397</v>
      </c>
      <c r="BC103" s="2">
        <v>1.6372741048465447</v>
      </c>
      <c r="BD103" s="11">
        <v>4.1258508582601108</v>
      </c>
      <c r="BE103" s="2"/>
      <c r="BF103" s="2"/>
      <c r="BG103" s="2"/>
      <c r="BH103" s="105" t="s">
        <v>90</v>
      </c>
      <c r="BI103" s="2">
        <v>-0.34234579253006608</v>
      </c>
      <c r="BJ103" s="2">
        <v>2.4942808403583948E-2</v>
      </c>
      <c r="BK103" s="2">
        <v>0.36728860093365001</v>
      </c>
      <c r="BL103" s="2">
        <v>0.64653023764082396</v>
      </c>
      <c r="BM103" s="2">
        <v>3.3442424777209219</v>
      </c>
      <c r="BN103" s="2">
        <v>0.47742393542843048</v>
      </c>
      <c r="BO103" s="2">
        <v>0.23392024732101518</v>
      </c>
      <c r="BP103" s="2">
        <v>0.34614851715995193</v>
      </c>
      <c r="BQ103" s="2">
        <v>0.11222826983893675</v>
      </c>
      <c r="BR103" s="2">
        <v>35.144004611466009</v>
      </c>
      <c r="BS103" s="2">
        <v>19.494581060075852</v>
      </c>
      <c r="BT103" s="2">
        <v>19.397840867228773</v>
      </c>
      <c r="BU103" s="11">
        <v>9.6740192847080006E-2</v>
      </c>
      <c r="BV103" s="2"/>
      <c r="BW103" s="2"/>
      <c r="BX103" s="2"/>
      <c r="BY103" s="105" t="s">
        <v>90</v>
      </c>
      <c r="BZ103" s="48">
        <v>0.74902659759572021</v>
      </c>
      <c r="CA103" s="49">
        <v>0.65977751261093021</v>
      </c>
      <c r="CB103" s="28">
        <v>8.9249084984790089E-2</v>
      </c>
      <c r="CC103" s="2">
        <v>14.900396953794443</v>
      </c>
      <c r="CD103" s="2">
        <v>1.7304791728845914</v>
      </c>
      <c r="CE103" s="2">
        <v>3.7515842097373624</v>
      </c>
      <c r="CF103" s="2">
        <v>9.4183335711724894</v>
      </c>
      <c r="CG103" s="11">
        <v>100</v>
      </c>
      <c r="CH103" s="9"/>
      <c r="CI103" s="9"/>
      <c r="EA103" s="22"/>
      <c r="EB103" s="22"/>
    </row>
    <row r="104" spans="2:132" ht="9.75" customHeight="1">
      <c r="B104" s="82" t="s">
        <v>91</v>
      </c>
      <c r="C104" s="1">
        <v>5296612</v>
      </c>
      <c r="D104" s="1">
        <v>4512080</v>
      </c>
      <c r="E104" s="1">
        <v>784532</v>
      </c>
      <c r="F104" s="1">
        <v>575218</v>
      </c>
      <c r="G104" s="1">
        <v>209314</v>
      </c>
      <c r="H104" s="1">
        <v>129986</v>
      </c>
      <c r="I104" s="1">
        <v>410030</v>
      </c>
      <c r="J104" s="1">
        <v>280044</v>
      </c>
      <c r="K104" s="1">
        <v>-179537</v>
      </c>
      <c r="L104" s="1">
        <v>51270</v>
      </c>
      <c r="M104" s="1">
        <v>230807</v>
      </c>
      <c r="N104" s="10">
        <v>297839</v>
      </c>
      <c r="O104" s="1"/>
      <c r="P104" s="82" t="s">
        <v>91</v>
      </c>
      <c r="Q104" s="1">
        <v>-40604</v>
      </c>
      <c r="R104" s="1">
        <v>3028</v>
      </c>
      <c r="S104" s="1">
        <v>43632</v>
      </c>
      <c r="T104" s="1">
        <v>4490</v>
      </c>
      <c r="U104" s="1">
        <v>287493</v>
      </c>
      <c r="V104" s="1">
        <v>46460</v>
      </c>
      <c r="W104" s="1">
        <v>11684</v>
      </c>
      <c r="X104" s="1">
        <v>17289</v>
      </c>
      <c r="Y104" s="1">
        <v>5605</v>
      </c>
      <c r="Z104" s="1">
        <v>2935998.0238007046</v>
      </c>
      <c r="AA104" s="1">
        <v>929669.02380070474</v>
      </c>
      <c r="AB104" s="1">
        <v>926703.02185686049</v>
      </c>
      <c r="AC104" s="10">
        <v>2966.0019438441986</v>
      </c>
      <c r="AD104" s="39"/>
      <c r="AE104" s="82" t="s">
        <v>91</v>
      </c>
      <c r="AF104" s="1">
        <v>112054</v>
      </c>
      <c r="AG104" s="1">
        <v>101380</v>
      </c>
      <c r="AH104" s="1">
        <v>10674</v>
      </c>
      <c r="AI104" s="1">
        <v>1894275</v>
      </c>
      <c r="AJ104" s="1">
        <v>176146</v>
      </c>
      <c r="AK104" s="1">
        <v>450963</v>
      </c>
      <c r="AL104" s="1">
        <v>1267166</v>
      </c>
      <c r="AM104" s="1">
        <v>8362596.0238007046</v>
      </c>
      <c r="AN104" s="42">
        <v>4587</v>
      </c>
      <c r="AO104" s="43">
        <v>1823.1079188577949</v>
      </c>
      <c r="AR104" s="105" t="s">
        <v>91</v>
      </c>
      <c r="AS104" s="2">
        <v>63.336934905445183</v>
      </c>
      <c r="AT104" s="2">
        <v>53.95549404943408</v>
      </c>
      <c r="AU104" s="2">
        <v>9.3814408560111104</v>
      </c>
      <c r="AV104" s="2">
        <v>6.878462123040233</v>
      </c>
      <c r="AW104" s="2">
        <v>2.5029787329708792</v>
      </c>
      <c r="AX104" s="2">
        <v>1.5543737809413258</v>
      </c>
      <c r="AY104" s="2">
        <v>4.9031425030339566</v>
      </c>
      <c r="AZ104" s="2">
        <v>3.3487687220926308</v>
      </c>
      <c r="BA104" s="2">
        <v>-2.1469050936936505</v>
      </c>
      <c r="BB104" s="2">
        <v>0.61308713052837827</v>
      </c>
      <c r="BC104" s="2">
        <v>2.7599922242220289</v>
      </c>
      <c r="BD104" s="11">
        <v>3.5615614954055324</v>
      </c>
      <c r="BE104" s="2"/>
      <c r="BF104" s="2"/>
      <c r="BG104" s="2"/>
      <c r="BH104" s="105" t="s">
        <v>91</v>
      </c>
      <c r="BI104" s="2">
        <v>-0.48554300464158912</v>
      </c>
      <c r="BJ104" s="2">
        <v>3.6208851789349121E-2</v>
      </c>
      <c r="BK104" s="2">
        <v>0.52175185643093824</v>
      </c>
      <c r="BL104" s="2">
        <v>5.3691461206795764E-2</v>
      </c>
      <c r="BM104" s="2">
        <v>3.437843932455531</v>
      </c>
      <c r="BN104" s="2">
        <v>0.5555691063847954</v>
      </c>
      <c r="BO104" s="2">
        <v>0.13971737922944358</v>
      </c>
      <c r="BP104" s="2">
        <v>0.2067420206691073</v>
      </c>
      <c r="BQ104" s="2">
        <v>6.7024641439663746E-2</v>
      </c>
      <c r="BR104" s="2">
        <v>35.108691313613484</v>
      </c>
      <c r="BS104" s="2">
        <v>11.116990718609181</v>
      </c>
      <c r="BT104" s="2">
        <v>11.081523240144326</v>
      </c>
      <c r="BU104" s="11">
        <v>3.5467478464853361E-2</v>
      </c>
      <c r="BV104" s="2"/>
      <c r="BW104" s="2"/>
      <c r="BX104" s="2"/>
      <c r="BY104" s="105" t="s">
        <v>91</v>
      </c>
      <c r="BZ104" s="48">
        <v>1.3399427603711118</v>
      </c>
      <c r="CA104" s="49">
        <v>1.212302970410903</v>
      </c>
      <c r="CB104" s="28">
        <v>0.12763978996020889</v>
      </c>
      <c r="CC104" s="2">
        <v>22.651757834633194</v>
      </c>
      <c r="CD104" s="2">
        <v>2.1063554845728834</v>
      </c>
      <c r="CE104" s="2">
        <v>5.3926196926949297</v>
      </c>
      <c r="CF104" s="2">
        <v>15.15278265736538</v>
      </c>
      <c r="CG104" s="11">
        <v>100</v>
      </c>
      <c r="CH104" s="9"/>
      <c r="CI104" s="9"/>
      <c r="EA104" s="22"/>
      <c r="EB104" s="22"/>
    </row>
    <row r="105" spans="2:132" ht="9.75" customHeight="1">
      <c r="B105" s="83" t="s">
        <v>92</v>
      </c>
      <c r="C105" s="3">
        <v>7354459</v>
      </c>
      <c r="D105" s="3">
        <v>6263093</v>
      </c>
      <c r="E105" s="3">
        <v>1091366</v>
      </c>
      <c r="F105" s="3">
        <v>800053</v>
      </c>
      <c r="G105" s="3">
        <v>291313</v>
      </c>
      <c r="H105" s="3">
        <v>308995</v>
      </c>
      <c r="I105" s="3">
        <v>587237</v>
      </c>
      <c r="J105" s="3">
        <v>278242</v>
      </c>
      <c r="K105" s="3">
        <v>-150431</v>
      </c>
      <c r="L105" s="3">
        <v>66956</v>
      </c>
      <c r="M105" s="3">
        <v>217387</v>
      </c>
      <c r="N105" s="10">
        <v>444930</v>
      </c>
      <c r="O105" s="1"/>
      <c r="P105" s="83" t="s">
        <v>92</v>
      </c>
      <c r="Q105" s="3">
        <v>-50192</v>
      </c>
      <c r="R105" s="3">
        <v>3708</v>
      </c>
      <c r="S105" s="3">
        <v>53900</v>
      </c>
      <c r="T105" s="3">
        <v>24611</v>
      </c>
      <c r="U105" s="3">
        <v>382712</v>
      </c>
      <c r="V105" s="3">
        <v>87799</v>
      </c>
      <c r="W105" s="3">
        <v>14496</v>
      </c>
      <c r="X105" s="3">
        <v>21451</v>
      </c>
      <c r="Y105" s="3">
        <v>6955</v>
      </c>
      <c r="Z105" s="3">
        <v>4117422.8278533607</v>
      </c>
      <c r="AA105" s="3">
        <v>1398964.8278533607</v>
      </c>
      <c r="AB105" s="3">
        <v>1393214.425245062</v>
      </c>
      <c r="AC105" s="10">
        <v>5750.4026082986602</v>
      </c>
      <c r="AD105" s="39"/>
      <c r="AE105" s="83" t="s">
        <v>92</v>
      </c>
      <c r="AF105" s="3">
        <v>-509</v>
      </c>
      <c r="AG105" s="3">
        <v>-18527</v>
      </c>
      <c r="AH105" s="3">
        <v>18018</v>
      </c>
      <c r="AI105" s="3">
        <v>2718967</v>
      </c>
      <c r="AJ105" s="3">
        <v>697491</v>
      </c>
      <c r="AK105" s="3">
        <v>407620</v>
      </c>
      <c r="AL105" s="3">
        <v>1613856</v>
      </c>
      <c r="AM105" s="3">
        <v>11780876.827853361</v>
      </c>
      <c r="AN105" s="42">
        <v>6269</v>
      </c>
      <c r="AO105" s="43">
        <v>1879.2274410357891</v>
      </c>
      <c r="AR105" s="106" t="s">
        <v>92</v>
      </c>
      <c r="AS105" s="13">
        <v>62.427093564139099</v>
      </c>
      <c r="AT105" s="13">
        <v>53.16321604511014</v>
      </c>
      <c r="AU105" s="13">
        <v>9.2638775190289646</v>
      </c>
      <c r="AV105" s="13">
        <v>6.7911159049591792</v>
      </c>
      <c r="AW105" s="13">
        <v>2.4727616140697846</v>
      </c>
      <c r="AX105" s="13">
        <v>2.6228523098505492</v>
      </c>
      <c r="AY105" s="13">
        <v>4.9846629294315665</v>
      </c>
      <c r="AZ105" s="13">
        <v>2.3618106195810178</v>
      </c>
      <c r="BA105" s="13">
        <v>-1.2769083506954093</v>
      </c>
      <c r="BB105" s="13">
        <v>0.56834479282303396</v>
      </c>
      <c r="BC105" s="13">
        <v>1.8452531435184432</v>
      </c>
      <c r="BD105" s="14">
        <v>3.7767137922031258</v>
      </c>
      <c r="BE105" s="2"/>
      <c r="BF105" s="2"/>
      <c r="BG105" s="2"/>
      <c r="BH105" s="106" t="s">
        <v>92</v>
      </c>
      <c r="BI105" s="13">
        <v>-0.42604638630404629</v>
      </c>
      <c r="BJ105" s="13">
        <v>3.1474737018158339E-2</v>
      </c>
      <c r="BK105" s="13">
        <v>0.45752112332220457</v>
      </c>
      <c r="BL105" s="13">
        <v>0.20890635187537621</v>
      </c>
      <c r="BM105" s="13">
        <v>3.2485867189032942</v>
      </c>
      <c r="BN105" s="13">
        <v>0.74526710772850169</v>
      </c>
      <c r="BO105" s="13">
        <v>0.1230468683428326</v>
      </c>
      <c r="BP105" s="13">
        <v>0.18208322108320243</v>
      </c>
      <c r="BQ105" s="13">
        <v>5.9036352740369807E-2</v>
      </c>
      <c r="BR105" s="13">
        <v>34.95005412601035</v>
      </c>
      <c r="BS105" s="13">
        <v>11.874878655430875</v>
      </c>
      <c r="BT105" s="2">
        <v>11.826067325915036</v>
      </c>
      <c r="BU105" s="11">
        <v>4.8811329515839295E-2</v>
      </c>
      <c r="BV105" s="2"/>
      <c r="BW105" s="2"/>
      <c r="BX105" s="2"/>
      <c r="BY105" s="106" t="s">
        <v>92</v>
      </c>
      <c r="BZ105" s="52">
        <v>-4.3205612573469785E-3</v>
      </c>
      <c r="CA105" s="53">
        <v>-0.15726333676791251</v>
      </c>
      <c r="CB105" s="29">
        <v>0.15294277551056554</v>
      </c>
      <c r="CC105" s="13">
        <v>23.079496031836822</v>
      </c>
      <c r="CD105" s="13">
        <v>5.920535544102556</v>
      </c>
      <c r="CE105" s="13">
        <v>3.4600141055398339</v>
      </c>
      <c r="CF105" s="13">
        <v>13.69894638219443</v>
      </c>
      <c r="CG105" s="14">
        <v>100</v>
      </c>
      <c r="CH105" s="9"/>
      <c r="CI105" s="9"/>
      <c r="EA105" s="22"/>
      <c r="EB105" s="22"/>
    </row>
    <row r="106" spans="2:132" ht="9.75" customHeight="1">
      <c r="B106" s="84" t="s">
        <v>93</v>
      </c>
      <c r="C106" s="15">
        <v>3174575500</v>
      </c>
      <c r="D106" s="15">
        <v>2703541997</v>
      </c>
      <c r="E106" s="15">
        <v>471033503</v>
      </c>
      <c r="F106" s="15">
        <v>345526999</v>
      </c>
      <c r="G106" s="15">
        <v>125506504</v>
      </c>
      <c r="H106" s="15">
        <v>247491572</v>
      </c>
      <c r="I106" s="15">
        <v>386009255</v>
      </c>
      <c r="J106" s="15">
        <v>138517683</v>
      </c>
      <c r="K106" s="15">
        <v>-7110437</v>
      </c>
      <c r="L106" s="15">
        <v>113692244</v>
      </c>
      <c r="M106" s="15">
        <v>120802681</v>
      </c>
      <c r="N106" s="54">
        <v>250402011</v>
      </c>
      <c r="O106" s="1"/>
      <c r="P106" s="84" t="s">
        <v>93</v>
      </c>
      <c r="Q106" s="15">
        <v>58765004</v>
      </c>
      <c r="R106" s="15">
        <v>74465004</v>
      </c>
      <c r="S106" s="15">
        <v>15700000</v>
      </c>
      <c r="T106" s="15">
        <v>27775003</v>
      </c>
      <c r="U106" s="15">
        <v>143982001</v>
      </c>
      <c r="V106" s="15">
        <v>19880003</v>
      </c>
      <c r="W106" s="15">
        <v>4199998</v>
      </c>
      <c r="X106" s="15">
        <v>6215000</v>
      </c>
      <c r="Y106" s="15">
        <v>2015002</v>
      </c>
      <c r="Z106" s="15">
        <v>1001776002</v>
      </c>
      <c r="AA106" s="15">
        <v>410225000</v>
      </c>
      <c r="AB106" s="15">
        <v>401206999.99999964</v>
      </c>
      <c r="AC106" s="54">
        <v>9018000.0000000093</v>
      </c>
      <c r="AD106" s="39"/>
      <c r="AE106" s="84" t="s">
        <v>93</v>
      </c>
      <c r="AF106" s="15">
        <v>25106999</v>
      </c>
      <c r="AG106" s="15">
        <v>12902001</v>
      </c>
      <c r="AH106" s="15">
        <v>12204998</v>
      </c>
      <c r="AI106" s="15">
        <v>566444003</v>
      </c>
      <c r="AJ106" s="15">
        <v>71746998</v>
      </c>
      <c r="AK106" s="15">
        <v>160121006</v>
      </c>
      <c r="AL106" s="15">
        <v>334575999</v>
      </c>
      <c r="AM106" s="15">
        <v>4423843073.9999981</v>
      </c>
      <c r="AN106" s="55">
        <v>1859752</v>
      </c>
      <c r="AO106" s="66">
        <v>2378.7274184945081</v>
      </c>
      <c r="AR106" s="107" t="s">
        <v>93</v>
      </c>
      <c r="AS106" s="17">
        <v>71.760581171103297</v>
      </c>
      <c r="AT106" s="17">
        <v>61.112972403776567</v>
      </c>
      <c r="AU106" s="17">
        <v>10.647608767326727</v>
      </c>
      <c r="AV106" s="17">
        <v>7.8105618400152181</v>
      </c>
      <c r="AW106" s="17">
        <v>2.8370469273115102</v>
      </c>
      <c r="AX106" s="17">
        <v>5.5944925681149993</v>
      </c>
      <c r="AY106" s="17">
        <v>8.7256543359024263</v>
      </c>
      <c r="AZ106" s="17">
        <v>3.1311617677874271</v>
      </c>
      <c r="BA106" s="17">
        <v>-0.16072986498526062</v>
      </c>
      <c r="BB106" s="17">
        <v>2.5699881776593063</v>
      </c>
      <c r="BC106" s="17">
        <v>2.730718042644567</v>
      </c>
      <c r="BD106" s="18">
        <v>5.660282401780333</v>
      </c>
      <c r="BE106" s="2"/>
      <c r="BF106" s="2"/>
      <c r="BG106" s="2"/>
      <c r="BH106" s="107" t="s">
        <v>93</v>
      </c>
      <c r="BI106" s="17">
        <v>1.3283699945275234</v>
      </c>
      <c r="BJ106" s="17">
        <v>1.6832650425067954</v>
      </c>
      <c r="BK106" s="17">
        <v>0.35489504797927213</v>
      </c>
      <c r="BL106" s="17">
        <v>0.6278478358158871</v>
      </c>
      <c r="BM106" s="17">
        <v>3.2546814747163442</v>
      </c>
      <c r="BN106" s="17">
        <v>0.44938309672057797</v>
      </c>
      <c r="BO106" s="17">
        <v>9.4940031319926552E-2</v>
      </c>
      <c r="BP106" s="17">
        <v>0.14048870848351441</v>
      </c>
      <c r="BQ106" s="17">
        <v>4.5548677163587854E-2</v>
      </c>
      <c r="BR106" s="17">
        <v>22.644926260781745</v>
      </c>
      <c r="BS106" s="17">
        <v>9.2730459272163639</v>
      </c>
      <c r="BT106" s="21">
        <v>9.0691960200394721</v>
      </c>
      <c r="BU106" s="56">
        <v>0.20384990717688406</v>
      </c>
      <c r="BV106" s="2"/>
      <c r="BW106" s="2"/>
      <c r="BX106" s="2"/>
      <c r="BY106" s="107" t="s">
        <v>93</v>
      </c>
      <c r="BZ106" s="57">
        <v>0.56753819202041644</v>
      </c>
      <c r="CA106" s="58">
        <v>0.2916468957913132</v>
      </c>
      <c r="CB106" s="30">
        <v>0.27589129622910319</v>
      </c>
      <c r="CC106" s="17">
        <v>12.804342141544966</v>
      </c>
      <c r="CD106" s="17">
        <v>1.6218251144954614</v>
      </c>
      <c r="CE106" s="17">
        <v>3.6195001341948614</v>
      </c>
      <c r="CF106" s="17">
        <v>7.5630168928546428</v>
      </c>
      <c r="CG106" s="18">
        <v>100</v>
      </c>
      <c r="CH106" s="9"/>
      <c r="CI106" s="9"/>
      <c r="EA106" s="22"/>
      <c r="EB106" s="22"/>
    </row>
    <row r="107" spans="2:132" ht="9" customHeight="1">
      <c r="AD107" s="60"/>
    </row>
    <row r="108" spans="2:132" ht="15.75" customHeight="1">
      <c r="C108" s="165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8"/>
      <c r="O108" s="168"/>
      <c r="P108" s="169"/>
      <c r="Q108" s="168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7"/>
      <c r="AC108" s="167"/>
      <c r="AD108" s="167"/>
      <c r="AE108" s="167"/>
      <c r="AF108" s="170"/>
      <c r="AG108" s="169"/>
      <c r="AH108" s="170"/>
      <c r="AI108" s="167"/>
      <c r="AJ108" s="167"/>
      <c r="AK108" s="167"/>
      <c r="AL108" s="167"/>
      <c r="AM108" s="167"/>
      <c r="AN108" s="167"/>
      <c r="AO108" s="167"/>
    </row>
    <row r="109" spans="2:132" s="9" customFormat="1" ht="9" customHeight="1">
      <c r="N109" s="23"/>
      <c r="O109" s="23"/>
      <c r="P109" s="61"/>
      <c r="Q109" s="23"/>
      <c r="AF109" s="62"/>
      <c r="AG109" s="61"/>
      <c r="BD109" s="61"/>
      <c r="BE109" s="61"/>
      <c r="BF109" s="23"/>
      <c r="BI109" s="61"/>
      <c r="BV109" s="23"/>
      <c r="BW109" s="23"/>
      <c r="BZ109" s="61"/>
      <c r="CA109" s="61"/>
    </row>
    <row r="110" spans="2:132" s="9" customFormat="1" ht="14.25" customHeight="1">
      <c r="N110" s="23"/>
      <c r="O110" s="23"/>
      <c r="P110" s="61"/>
      <c r="Q110" s="23"/>
      <c r="AF110" s="62"/>
      <c r="AG110" s="61"/>
      <c r="AS110" s="172"/>
      <c r="AT110" s="172"/>
      <c r="AU110" s="172"/>
      <c r="AV110" s="172"/>
      <c r="AW110" s="172"/>
      <c r="AX110" s="172"/>
      <c r="AY110" s="172"/>
      <c r="AZ110" s="172"/>
      <c r="BA110" s="172"/>
      <c r="BB110" s="172"/>
      <c r="BC110" s="172"/>
      <c r="BD110" s="175"/>
      <c r="BE110" s="175"/>
      <c r="BF110" s="176"/>
      <c r="BG110" s="172"/>
      <c r="BH110" s="172"/>
      <c r="BI110" s="175"/>
      <c r="BJ110" s="172"/>
      <c r="BK110" s="172"/>
      <c r="BL110" s="172"/>
      <c r="BM110" s="172"/>
      <c r="BN110" s="172"/>
      <c r="BO110" s="172"/>
      <c r="BP110" s="172"/>
      <c r="BQ110" s="172"/>
      <c r="BR110" s="172"/>
      <c r="BS110" s="172"/>
      <c r="BT110" s="172"/>
      <c r="BU110" s="172"/>
      <c r="BV110" s="23"/>
      <c r="BW110" s="23"/>
      <c r="BZ110" s="175"/>
      <c r="CA110" s="175"/>
      <c r="CB110" s="172"/>
      <c r="CC110" s="172"/>
      <c r="CD110" s="172"/>
      <c r="CE110" s="172"/>
      <c r="CF110" s="172"/>
      <c r="CG110" s="172"/>
      <c r="CH110" s="172"/>
      <c r="CI110" s="172"/>
      <c r="CJ110" s="172"/>
      <c r="CK110" s="172"/>
      <c r="CL110" s="172"/>
      <c r="CM110" s="172"/>
    </row>
    <row r="111" spans="2:132" s="9" customFormat="1" ht="12.75" customHeight="1">
      <c r="N111" s="23"/>
      <c r="O111" s="23"/>
      <c r="P111" s="61"/>
      <c r="Q111" s="23"/>
      <c r="AF111" s="62"/>
      <c r="AG111" s="61"/>
      <c r="BD111" s="61"/>
      <c r="BE111" s="61"/>
      <c r="BF111" s="23"/>
      <c r="BI111" s="61"/>
      <c r="BV111" s="23"/>
      <c r="BW111" s="23"/>
      <c r="BZ111" s="61"/>
      <c r="CA111" s="61"/>
    </row>
    <row r="112" spans="2:132" s="9" customFormat="1" ht="12.75" customHeight="1"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3"/>
      <c r="Q112" s="173"/>
      <c r="R112" s="173"/>
      <c r="S112" s="173"/>
      <c r="T112" s="173"/>
      <c r="U112" s="173"/>
      <c r="V112" s="173"/>
      <c r="W112" s="173"/>
      <c r="X112" s="173"/>
      <c r="Y112" s="173"/>
      <c r="Z112" s="173"/>
      <c r="AA112" s="173"/>
      <c r="AB112" s="173"/>
      <c r="AC112" s="173"/>
      <c r="AF112" s="173"/>
      <c r="AG112" s="173"/>
      <c r="AH112" s="173"/>
      <c r="AI112" s="173"/>
      <c r="AJ112" s="173"/>
      <c r="AK112" s="173"/>
      <c r="AL112" s="173"/>
      <c r="AM112" s="173"/>
      <c r="AN112" s="173"/>
      <c r="AO112" s="173"/>
      <c r="BD112" s="61"/>
      <c r="BE112" s="61"/>
      <c r="BF112" s="23"/>
      <c r="BI112" s="61"/>
      <c r="BV112" s="23"/>
      <c r="BW112" s="23"/>
      <c r="BZ112" s="61"/>
      <c r="CA112" s="61"/>
    </row>
    <row r="113" spans="14:79" s="9" customFormat="1" ht="9" customHeight="1">
      <c r="N113" s="23"/>
      <c r="O113" s="23"/>
      <c r="P113" s="61"/>
      <c r="Q113" s="23"/>
      <c r="AF113" s="62"/>
      <c r="AG113" s="61"/>
      <c r="BD113" s="61"/>
      <c r="BE113" s="61"/>
      <c r="BF113" s="23"/>
      <c r="BI113" s="61"/>
      <c r="BV113" s="23"/>
      <c r="BW113" s="23"/>
      <c r="BZ113" s="61"/>
      <c r="CA113" s="61"/>
    </row>
    <row r="114" spans="14:79" s="9" customFormat="1" ht="9" customHeight="1">
      <c r="N114" s="23"/>
      <c r="O114" s="23"/>
      <c r="P114" s="61"/>
      <c r="Q114" s="23"/>
      <c r="AF114" s="62"/>
      <c r="AG114" s="61"/>
      <c r="BD114" s="61"/>
      <c r="BE114" s="61"/>
      <c r="BF114" s="23"/>
      <c r="BI114" s="61"/>
      <c r="BV114" s="23"/>
      <c r="BW114" s="23"/>
      <c r="BZ114" s="61"/>
      <c r="CA114" s="61"/>
    </row>
    <row r="115" spans="14:79" s="9" customFormat="1" ht="9" customHeight="1">
      <c r="N115" s="23"/>
      <c r="O115" s="23"/>
      <c r="P115" s="61"/>
      <c r="Q115" s="23"/>
      <c r="AF115" s="62"/>
      <c r="AG115" s="61"/>
      <c r="BD115" s="61"/>
      <c r="BE115" s="61"/>
      <c r="BF115" s="23"/>
      <c r="BI115" s="61"/>
      <c r="BV115" s="23"/>
      <c r="BW115" s="23"/>
      <c r="BZ115" s="61"/>
      <c r="CA115" s="61"/>
    </row>
    <row r="116" spans="14:79" s="9" customFormat="1" ht="9" customHeight="1">
      <c r="N116" s="23"/>
      <c r="O116" s="23"/>
      <c r="P116" s="61"/>
      <c r="Q116" s="23"/>
      <c r="AF116" s="62"/>
      <c r="AG116" s="61"/>
      <c r="BD116" s="61"/>
      <c r="BE116" s="61"/>
      <c r="BF116" s="23"/>
      <c r="BI116" s="61"/>
      <c r="BV116" s="23"/>
      <c r="BW116" s="23"/>
      <c r="BZ116" s="61"/>
      <c r="CA116" s="61"/>
    </row>
    <row r="117" spans="14:79" s="9" customFormat="1" ht="9" customHeight="1">
      <c r="N117" s="23"/>
      <c r="O117" s="23"/>
      <c r="P117" s="61"/>
      <c r="Q117" s="23"/>
      <c r="AF117" s="62"/>
      <c r="AG117" s="61"/>
      <c r="BD117" s="61"/>
      <c r="BE117" s="61"/>
      <c r="BF117" s="23"/>
      <c r="BI117" s="61"/>
      <c r="BV117" s="23"/>
      <c r="BW117" s="23"/>
      <c r="BZ117" s="61"/>
      <c r="CA117" s="61"/>
    </row>
    <row r="118" spans="14:79" s="9" customFormat="1" ht="9" customHeight="1">
      <c r="N118" s="23"/>
      <c r="O118" s="23"/>
      <c r="P118" s="61"/>
      <c r="Q118" s="23"/>
      <c r="AF118" s="62"/>
      <c r="AG118" s="61"/>
      <c r="BD118" s="61"/>
      <c r="BE118" s="61"/>
      <c r="BF118" s="23"/>
      <c r="BI118" s="61"/>
      <c r="BV118" s="23"/>
      <c r="BW118" s="23"/>
      <c r="BZ118" s="61"/>
      <c r="CA118" s="61"/>
    </row>
    <row r="119" spans="14:79" s="9" customFormat="1" ht="9" customHeight="1">
      <c r="N119" s="23"/>
      <c r="O119" s="23"/>
      <c r="P119" s="61"/>
      <c r="Q119" s="23"/>
      <c r="AF119" s="62"/>
      <c r="AG119" s="61"/>
      <c r="BD119" s="61"/>
      <c r="BE119" s="61"/>
      <c r="BF119" s="23"/>
      <c r="BI119" s="61"/>
      <c r="BV119" s="23"/>
      <c r="BW119" s="23"/>
      <c r="BZ119" s="61"/>
      <c r="CA119" s="61"/>
    </row>
    <row r="120" spans="14:79" s="9" customFormat="1" ht="9" customHeight="1">
      <c r="N120" s="23"/>
      <c r="O120" s="23"/>
      <c r="P120" s="61"/>
      <c r="Q120" s="23"/>
      <c r="AF120" s="62"/>
      <c r="AG120" s="61"/>
      <c r="BD120" s="61"/>
      <c r="BE120" s="61"/>
      <c r="BF120" s="23"/>
      <c r="BI120" s="61"/>
      <c r="BV120" s="23"/>
      <c r="BW120" s="23"/>
      <c r="BZ120" s="61"/>
      <c r="CA120" s="61"/>
    </row>
    <row r="121" spans="14:79" s="9" customFormat="1" ht="9" customHeight="1">
      <c r="N121" s="23"/>
      <c r="O121" s="23"/>
      <c r="P121" s="61"/>
      <c r="Q121" s="23"/>
      <c r="AF121" s="62"/>
      <c r="AG121" s="61"/>
      <c r="BD121" s="61"/>
      <c r="BE121" s="61"/>
      <c r="BF121" s="23"/>
      <c r="BI121" s="61"/>
      <c r="BV121" s="23"/>
      <c r="BW121" s="23"/>
      <c r="BZ121" s="61"/>
      <c r="CA121" s="61"/>
    </row>
    <row r="122" spans="14:79" s="9" customFormat="1" ht="9" customHeight="1">
      <c r="N122" s="23"/>
      <c r="O122" s="23"/>
      <c r="P122" s="61"/>
      <c r="Q122" s="23"/>
      <c r="AF122" s="62"/>
      <c r="AG122" s="61"/>
      <c r="BD122" s="61"/>
      <c r="BE122" s="61"/>
      <c r="BF122" s="23"/>
      <c r="BI122" s="61"/>
      <c r="BV122" s="23"/>
      <c r="BW122" s="23"/>
      <c r="BZ122" s="61"/>
      <c r="CA122" s="61"/>
    </row>
    <row r="123" spans="14:79" s="9" customFormat="1" ht="9" customHeight="1">
      <c r="N123" s="23"/>
      <c r="O123" s="23"/>
      <c r="P123" s="61"/>
      <c r="Q123" s="23"/>
      <c r="AF123" s="62"/>
      <c r="AG123" s="61"/>
      <c r="BD123" s="61"/>
      <c r="BE123" s="61"/>
      <c r="BF123" s="23"/>
      <c r="BI123" s="61"/>
      <c r="BV123" s="23"/>
      <c r="BW123" s="23"/>
      <c r="BZ123" s="61"/>
      <c r="CA123" s="61"/>
    </row>
    <row r="124" spans="14:79" s="9" customFormat="1" ht="9" customHeight="1">
      <c r="N124" s="23"/>
      <c r="O124" s="23"/>
      <c r="P124" s="61"/>
      <c r="Q124" s="23"/>
      <c r="AF124" s="62"/>
      <c r="AG124" s="61"/>
      <c r="BD124" s="61"/>
      <c r="BE124" s="61"/>
      <c r="BF124" s="23"/>
      <c r="BI124" s="61"/>
      <c r="BV124" s="23"/>
      <c r="BW124" s="23"/>
      <c r="BZ124" s="61"/>
      <c r="CA124" s="61"/>
    </row>
    <row r="125" spans="14:79" s="9" customFormat="1" ht="9" customHeight="1">
      <c r="N125" s="23"/>
      <c r="O125" s="23"/>
      <c r="P125" s="61"/>
      <c r="Q125" s="23"/>
      <c r="AF125" s="62"/>
      <c r="AG125" s="61"/>
      <c r="BD125" s="61"/>
      <c r="BE125" s="61"/>
      <c r="BF125" s="23"/>
      <c r="BI125" s="61"/>
      <c r="BV125" s="23"/>
      <c r="BW125" s="23"/>
      <c r="BZ125" s="61"/>
      <c r="CA125" s="61"/>
    </row>
    <row r="126" spans="14:79" s="9" customFormat="1" ht="9" customHeight="1">
      <c r="N126" s="23"/>
      <c r="O126" s="23"/>
      <c r="P126" s="61"/>
      <c r="Q126" s="23"/>
      <c r="AF126" s="62"/>
      <c r="AG126" s="61"/>
      <c r="BD126" s="61"/>
      <c r="BE126" s="61"/>
      <c r="BF126" s="23"/>
      <c r="BI126" s="61"/>
      <c r="BV126" s="23"/>
      <c r="BW126" s="23"/>
      <c r="BZ126" s="61"/>
      <c r="CA126" s="61"/>
    </row>
    <row r="127" spans="14:79" s="9" customFormat="1" ht="9" customHeight="1">
      <c r="N127" s="23"/>
      <c r="O127" s="23"/>
      <c r="P127" s="61"/>
      <c r="Q127" s="23"/>
      <c r="AF127" s="62"/>
      <c r="AG127" s="61"/>
      <c r="BD127" s="61"/>
      <c r="BE127" s="61"/>
      <c r="BF127" s="23"/>
      <c r="BI127" s="61"/>
      <c r="BV127" s="23"/>
      <c r="BW127" s="23"/>
      <c r="BZ127" s="61"/>
      <c r="CA127" s="61"/>
    </row>
    <row r="128" spans="14:79" s="9" customFormat="1" ht="9" customHeight="1">
      <c r="N128" s="23"/>
      <c r="O128" s="23"/>
      <c r="P128" s="61"/>
      <c r="Q128" s="23"/>
      <c r="AF128" s="62"/>
      <c r="AG128" s="61"/>
      <c r="BD128" s="61"/>
      <c r="BE128" s="61"/>
      <c r="BF128" s="23"/>
      <c r="BI128" s="61"/>
      <c r="BV128" s="23"/>
      <c r="BW128" s="23"/>
      <c r="BZ128" s="61"/>
      <c r="CA128" s="61"/>
    </row>
    <row r="129" spans="14:79" s="9" customFormat="1" ht="9" customHeight="1">
      <c r="N129" s="23"/>
      <c r="O129" s="23"/>
      <c r="P129" s="61"/>
      <c r="Q129" s="23"/>
      <c r="AF129" s="62"/>
      <c r="AG129" s="61"/>
      <c r="BD129" s="61"/>
      <c r="BE129" s="61"/>
      <c r="BF129" s="23"/>
      <c r="BI129" s="61"/>
      <c r="BV129" s="23"/>
      <c r="BW129" s="23"/>
      <c r="BZ129" s="61"/>
      <c r="CA129" s="61"/>
    </row>
    <row r="130" spans="14:79" s="9" customFormat="1" ht="9" customHeight="1">
      <c r="N130" s="23"/>
      <c r="O130" s="23"/>
      <c r="P130" s="61"/>
      <c r="Q130" s="23"/>
      <c r="AF130" s="62"/>
      <c r="AG130" s="61"/>
      <c r="BD130" s="61"/>
      <c r="BE130" s="61"/>
      <c r="BF130" s="23"/>
      <c r="BI130" s="61"/>
      <c r="BV130" s="23"/>
      <c r="BW130" s="23"/>
      <c r="BZ130" s="61"/>
      <c r="CA130" s="61"/>
    </row>
    <row r="131" spans="14:79" s="9" customFormat="1" ht="9" customHeight="1">
      <c r="N131" s="23"/>
      <c r="O131" s="23"/>
      <c r="P131" s="61"/>
      <c r="Q131" s="23"/>
      <c r="AF131" s="62"/>
      <c r="AG131" s="61"/>
      <c r="BD131" s="61"/>
      <c r="BE131" s="61"/>
      <c r="BF131" s="23"/>
      <c r="BI131" s="61"/>
      <c r="BV131" s="23"/>
      <c r="BW131" s="23"/>
      <c r="BZ131" s="61"/>
      <c r="CA131" s="61"/>
    </row>
    <row r="132" spans="14:79" s="9" customFormat="1" ht="9" customHeight="1">
      <c r="N132" s="23"/>
      <c r="O132" s="23"/>
      <c r="P132" s="61"/>
      <c r="Q132" s="23"/>
      <c r="AF132" s="62"/>
      <c r="AG132" s="61"/>
      <c r="BD132" s="61"/>
      <c r="BE132" s="61"/>
      <c r="BF132" s="23"/>
      <c r="BI132" s="61"/>
      <c r="BV132" s="23"/>
      <c r="BW132" s="23"/>
      <c r="BZ132" s="61"/>
      <c r="CA132" s="61"/>
    </row>
    <row r="133" spans="14:79" s="9" customFormat="1" ht="9" customHeight="1">
      <c r="N133" s="23"/>
      <c r="O133" s="23"/>
      <c r="P133" s="61"/>
      <c r="Q133" s="23"/>
      <c r="AF133" s="62"/>
      <c r="AG133" s="61"/>
      <c r="BD133" s="61"/>
      <c r="BE133" s="61"/>
      <c r="BF133" s="23"/>
      <c r="BI133" s="61"/>
      <c r="BV133" s="23"/>
      <c r="BW133" s="23"/>
      <c r="BZ133" s="61"/>
      <c r="CA133" s="61"/>
    </row>
    <row r="134" spans="14:79" s="9" customFormat="1" ht="9" customHeight="1">
      <c r="N134" s="23"/>
      <c r="O134" s="23"/>
      <c r="P134" s="61"/>
      <c r="Q134" s="23"/>
      <c r="AF134" s="62"/>
      <c r="AG134" s="61"/>
      <c r="BD134" s="61"/>
      <c r="BE134" s="61"/>
      <c r="BF134" s="23"/>
      <c r="BI134" s="61"/>
      <c r="BV134" s="23"/>
      <c r="BW134" s="23"/>
      <c r="BZ134" s="61"/>
      <c r="CA134" s="61"/>
    </row>
    <row r="135" spans="14:79" s="9" customFormat="1" ht="9" customHeight="1">
      <c r="N135" s="23"/>
      <c r="O135" s="23"/>
      <c r="P135" s="61"/>
      <c r="Q135" s="23"/>
      <c r="AF135" s="62"/>
      <c r="AG135" s="61"/>
      <c r="BD135" s="61"/>
      <c r="BE135" s="61"/>
      <c r="BF135" s="23"/>
      <c r="BI135" s="61"/>
      <c r="BV135" s="23"/>
      <c r="BW135" s="23"/>
      <c r="BZ135" s="61"/>
      <c r="CA135" s="61"/>
    </row>
    <row r="136" spans="14:79" s="9" customFormat="1" ht="9" customHeight="1">
      <c r="N136" s="23"/>
      <c r="O136" s="23"/>
      <c r="P136" s="61"/>
      <c r="Q136" s="23"/>
      <c r="AF136" s="62"/>
      <c r="AG136" s="61"/>
      <c r="BD136" s="61"/>
      <c r="BE136" s="61"/>
      <c r="BF136" s="23"/>
      <c r="BI136" s="61"/>
      <c r="BV136" s="23"/>
      <c r="BW136" s="23"/>
      <c r="BZ136" s="61"/>
      <c r="CA136" s="61"/>
    </row>
    <row r="137" spans="14:79" s="9" customFormat="1" ht="9" customHeight="1">
      <c r="N137" s="23"/>
      <c r="O137" s="23"/>
      <c r="P137" s="61"/>
      <c r="Q137" s="23"/>
      <c r="AF137" s="62"/>
      <c r="AG137" s="61"/>
      <c r="BD137" s="61"/>
      <c r="BE137" s="61"/>
      <c r="BF137" s="23"/>
      <c r="BI137" s="61"/>
      <c r="BV137" s="23"/>
      <c r="BW137" s="23"/>
      <c r="BZ137" s="61"/>
      <c r="CA137" s="61"/>
    </row>
    <row r="138" spans="14:79" s="9" customFormat="1" ht="9" customHeight="1">
      <c r="N138" s="23"/>
      <c r="O138" s="23"/>
      <c r="P138" s="61"/>
      <c r="Q138" s="23"/>
      <c r="AF138" s="62"/>
      <c r="AG138" s="61"/>
      <c r="BD138" s="61"/>
      <c r="BE138" s="61"/>
      <c r="BF138" s="23"/>
      <c r="BI138" s="61"/>
      <c r="BV138" s="23"/>
      <c r="BW138" s="23"/>
      <c r="BZ138" s="61"/>
      <c r="CA138" s="61"/>
    </row>
    <row r="139" spans="14:79" s="9" customFormat="1" ht="9" customHeight="1">
      <c r="N139" s="23"/>
      <c r="O139" s="23"/>
      <c r="P139" s="61"/>
      <c r="Q139" s="23"/>
      <c r="AF139" s="62"/>
      <c r="AG139" s="61"/>
      <c r="BD139" s="61"/>
      <c r="BE139" s="61"/>
      <c r="BF139" s="23"/>
      <c r="BI139" s="61"/>
      <c r="BV139" s="23"/>
      <c r="BW139" s="23"/>
      <c r="BZ139" s="61"/>
      <c r="CA139" s="61"/>
    </row>
    <row r="140" spans="14:79" s="9" customFormat="1" ht="9" customHeight="1">
      <c r="N140" s="23"/>
      <c r="O140" s="23"/>
      <c r="P140" s="61"/>
      <c r="Q140" s="23"/>
      <c r="AF140" s="62"/>
      <c r="AG140" s="61"/>
      <c r="BD140" s="61"/>
      <c r="BE140" s="61"/>
      <c r="BF140" s="23"/>
      <c r="BI140" s="61"/>
      <c r="BV140" s="23"/>
      <c r="BW140" s="23"/>
      <c r="BZ140" s="61"/>
      <c r="CA140" s="61"/>
    </row>
    <row r="141" spans="14:79" s="9" customFormat="1" ht="9" customHeight="1">
      <c r="N141" s="23"/>
      <c r="O141" s="23"/>
      <c r="P141" s="61"/>
      <c r="Q141" s="23"/>
      <c r="AF141" s="62"/>
      <c r="AG141" s="61"/>
      <c r="BD141" s="61"/>
      <c r="BE141" s="61"/>
      <c r="BF141" s="23"/>
      <c r="BI141" s="61"/>
      <c r="BV141" s="23"/>
      <c r="BW141" s="23"/>
      <c r="BZ141" s="61"/>
      <c r="CA141" s="61"/>
    </row>
    <row r="142" spans="14:79" s="9" customFormat="1" ht="9" customHeight="1">
      <c r="N142" s="23"/>
      <c r="O142" s="23"/>
      <c r="P142" s="61"/>
      <c r="Q142" s="23"/>
      <c r="AF142" s="62"/>
      <c r="AG142" s="61"/>
      <c r="BD142" s="61"/>
      <c r="BE142" s="61"/>
      <c r="BF142" s="23"/>
      <c r="BI142" s="61"/>
      <c r="BV142" s="23"/>
      <c r="BW142" s="23"/>
      <c r="BZ142" s="61"/>
      <c r="CA142" s="61"/>
    </row>
    <row r="143" spans="14:79" s="9" customFormat="1" ht="9" customHeight="1">
      <c r="N143" s="23"/>
      <c r="O143" s="23"/>
      <c r="P143" s="61"/>
      <c r="Q143" s="23"/>
      <c r="AF143" s="62"/>
      <c r="AG143" s="61"/>
      <c r="BD143" s="61"/>
      <c r="BE143" s="61"/>
      <c r="BF143" s="23"/>
      <c r="BI143" s="61"/>
      <c r="BV143" s="23"/>
      <c r="BW143" s="23"/>
      <c r="BZ143" s="61"/>
      <c r="CA143" s="61"/>
    </row>
    <row r="144" spans="14:79" s="9" customFormat="1" ht="9" customHeight="1">
      <c r="N144" s="23"/>
      <c r="O144" s="23"/>
      <c r="P144" s="61"/>
      <c r="Q144" s="23"/>
      <c r="AF144" s="62"/>
      <c r="AG144" s="61"/>
      <c r="BD144" s="61"/>
      <c r="BE144" s="61"/>
      <c r="BF144" s="23"/>
      <c r="BI144" s="61"/>
      <c r="BV144" s="23"/>
      <c r="BW144" s="23"/>
      <c r="BZ144" s="61"/>
      <c r="CA144" s="61"/>
    </row>
    <row r="145" spans="14:79" s="9" customFormat="1" ht="9" customHeight="1">
      <c r="N145" s="23"/>
      <c r="O145" s="23"/>
      <c r="P145" s="61"/>
      <c r="Q145" s="23"/>
      <c r="AF145" s="62"/>
      <c r="AG145" s="61"/>
      <c r="BD145" s="61"/>
      <c r="BE145" s="61"/>
      <c r="BF145" s="23"/>
      <c r="BI145" s="61"/>
      <c r="BV145" s="23"/>
      <c r="BW145" s="23"/>
      <c r="BZ145" s="61"/>
      <c r="CA145" s="61"/>
    </row>
    <row r="146" spans="14:79" s="9" customFormat="1" ht="9" customHeight="1">
      <c r="N146" s="23"/>
      <c r="O146" s="23"/>
      <c r="P146" s="61"/>
      <c r="Q146" s="23"/>
      <c r="AF146" s="62"/>
      <c r="AG146" s="61"/>
      <c r="BD146" s="61"/>
      <c r="BE146" s="61"/>
      <c r="BF146" s="23"/>
      <c r="BI146" s="61"/>
      <c r="BV146" s="23"/>
      <c r="BW146" s="23"/>
      <c r="BZ146" s="61"/>
      <c r="CA146" s="61"/>
    </row>
    <row r="147" spans="14:79" s="9" customFormat="1" ht="9" customHeight="1">
      <c r="N147" s="23"/>
      <c r="O147" s="23"/>
      <c r="P147" s="61"/>
      <c r="Q147" s="23"/>
      <c r="AF147" s="62"/>
      <c r="AG147" s="61"/>
      <c r="BD147" s="61"/>
      <c r="BE147" s="61"/>
      <c r="BF147" s="23"/>
      <c r="BI147" s="61"/>
      <c r="BV147" s="23"/>
      <c r="BW147" s="23"/>
      <c r="BZ147" s="61"/>
      <c r="CA147" s="61"/>
    </row>
    <row r="148" spans="14:79" s="9" customFormat="1" ht="9" customHeight="1">
      <c r="N148" s="23"/>
      <c r="O148" s="23"/>
      <c r="P148" s="61"/>
      <c r="Q148" s="23"/>
      <c r="AF148" s="62"/>
      <c r="AG148" s="61"/>
      <c r="BD148" s="61"/>
      <c r="BE148" s="61"/>
      <c r="BF148" s="23"/>
      <c r="BI148" s="61"/>
      <c r="BV148" s="23"/>
      <c r="BW148" s="23"/>
      <c r="BZ148" s="61"/>
      <c r="CA148" s="61"/>
    </row>
    <row r="149" spans="14:79" s="9" customFormat="1" ht="9" customHeight="1">
      <c r="N149" s="23"/>
      <c r="O149" s="23"/>
      <c r="P149" s="61"/>
      <c r="Q149" s="23"/>
      <c r="AF149" s="62"/>
      <c r="AG149" s="61"/>
      <c r="BD149" s="61"/>
      <c r="BE149" s="61"/>
      <c r="BF149" s="23"/>
      <c r="BI149" s="61"/>
      <c r="BV149" s="23"/>
      <c r="BW149" s="23"/>
      <c r="BZ149" s="61"/>
      <c r="CA149" s="61"/>
    </row>
    <row r="150" spans="14:79" s="9" customFormat="1" ht="9" customHeight="1">
      <c r="N150" s="23"/>
      <c r="O150" s="23"/>
      <c r="P150" s="61"/>
      <c r="Q150" s="23"/>
      <c r="AF150" s="62"/>
      <c r="AG150" s="61"/>
      <c r="BD150" s="61"/>
      <c r="BE150" s="61"/>
      <c r="BF150" s="23"/>
      <c r="BI150" s="61"/>
      <c r="BV150" s="23"/>
      <c r="BW150" s="23"/>
      <c r="BZ150" s="61"/>
      <c r="CA150" s="61"/>
    </row>
    <row r="151" spans="14:79" s="9" customFormat="1" ht="9" customHeight="1">
      <c r="N151" s="23"/>
      <c r="O151" s="23"/>
      <c r="P151" s="61"/>
      <c r="Q151" s="23"/>
      <c r="AF151" s="62"/>
      <c r="AG151" s="61"/>
      <c r="BD151" s="61"/>
      <c r="BE151" s="61"/>
      <c r="BF151" s="23"/>
      <c r="BI151" s="61"/>
      <c r="BV151" s="23"/>
      <c r="BW151" s="23"/>
      <c r="BZ151" s="61"/>
      <c r="CA151" s="61"/>
    </row>
    <row r="152" spans="14:79" s="9" customFormat="1" ht="9" customHeight="1">
      <c r="N152" s="23"/>
      <c r="O152" s="23"/>
      <c r="P152" s="61"/>
      <c r="Q152" s="23"/>
      <c r="AF152" s="62"/>
      <c r="AG152" s="61"/>
      <c r="BD152" s="61"/>
      <c r="BE152" s="61"/>
      <c r="BF152" s="23"/>
      <c r="BI152" s="61"/>
      <c r="BV152" s="23"/>
      <c r="BW152" s="23"/>
      <c r="BZ152" s="61"/>
      <c r="CA152" s="61"/>
    </row>
    <row r="153" spans="14:79" s="9" customFormat="1" ht="9" customHeight="1">
      <c r="N153" s="23"/>
      <c r="O153" s="23"/>
      <c r="P153" s="61"/>
      <c r="Q153" s="23"/>
      <c r="AF153" s="62"/>
      <c r="AG153" s="61"/>
      <c r="BD153" s="61"/>
      <c r="BE153" s="61"/>
      <c r="BF153" s="23"/>
      <c r="BI153" s="61"/>
      <c r="BV153" s="23"/>
      <c r="BW153" s="23"/>
      <c r="BZ153" s="61"/>
      <c r="CA153" s="61"/>
    </row>
    <row r="154" spans="14:79" s="9" customFormat="1" ht="9" customHeight="1">
      <c r="N154" s="23"/>
      <c r="O154" s="23"/>
      <c r="P154" s="61"/>
      <c r="Q154" s="23"/>
      <c r="AF154" s="62"/>
      <c r="AG154" s="61"/>
      <c r="BD154" s="61"/>
      <c r="BE154" s="61"/>
      <c r="BF154" s="23"/>
      <c r="BI154" s="61"/>
      <c r="BV154" s="23"/>
      <c r="BW154" s="23"/>
      <c r="BZ154" s="61"/>
      <c r="CA154" s="61"/>
    </row>
    <row r="155" spans="14:79" s="9" customFormat="1" ht="9" customHeight="1">
      <c r="N155" s="23"/>
      <c r="O155" s="23"/>
      <c r="P155" s="61"/>
      <c r="Q155" s="23"/>
      <c r="AF155" s="62"/>
      <c r="AG155" s="61"/>
      <c r="BD155" s="61"/>
      <c r="BE155" s="61"/>
      <c r="BF155" s="23"/>
      <c r="BI155" s="61"/>
      <c r="BV155" s="23"/>
      <c r="BW155" s="23"/>
      <c r="BZ155" s="61"/>
      <c r="CA155" s="61"/>
    </row>
    <row r="156" spans="14:79" s="9" customFormat="1" ht="9" customHeight="1">
      <c r="N156" s="23"/>
      <c r="O156" s="23"/>
      <c r="P156" s="61"/>
      <c r="Q156" s="23"/>
      <c r="AF156" s="62"/>
      <c r="AG156" s="61"/>
      <c r="BD156" s="61"/>
      <c r="BE156" s="61"/>
      <c r="BF156" s="23"/>
      <c r="BI156" s="61"/>
      <c r="BV156" s="23"/>
      <c r="BW156" s="23"/>
      <c r="BZ156" s="61"/>
      <c r="CA156" s="61"/>
    </row>
    <row r="157" spans="14:79" s="9" customFormat="1" ht="9" customHeight="1">
      <c r="N157" s="23"/>
      <c r="O157" s="23"/>
      <c r="P157" s="61"/>
      <c r="Q157" s="23"/>
      <c r="AF157" s="62"/>
      <c r="AG157" s="61"/>
      <c r="BD157" s="61"/>
      <c r="BE157" s="61"/>
      <c r="BF157" s="23"/>
      <c r="BI157" s="61"/>
      <c r="BV157" s="23"/>
      <c r="BW157" s="23"/>
      <c r="BZ157" s="61"/>
      <c r="CA157" s="61"/>
    </row>
    <row r="158" spans="14:79" s="9" customFormat="1" ht="9" customHeight="1">
      <c r="N158" s="23"/>
      <c r="O158" s="23"/>
      <c r="P158" s="61"/>
      <c r="Q158" s="23"/>
      <c r="AF158" s="62"/>
      <c r="AG158" s="61"/>
      <c r="BD158" s="61"/>
      <c r="BE158" s="61"/>
      <c r="BF158" s="23"/>
      <c r="BI158" s="61"/>
      <c r="BV158" s="23"/>
      <c r="BW158" s="23"/>
      <c r="BZ158" s="61"/>
      <c r="CA158" s="61"/>
    </row>
    <row r="159" spans="14:79" s="9" customFormat="1" ht="9" customHeight="1">
      <c r="N159" s="23"/>
      <c r="O159" s="23"/>
      <c r="P159" s="61"/>
      <c r="Q159" s="23"/>
      <c r="AF159" s="62"/>
      <c r="AG159" s="61"/>
      <c r="BD159" s="61"/>
      <c r="BE159" s="61"/>
      <c r="BF159" s="23"/>
      <c r="BI159" s="61"/>
      <c r="BV159" s="23"/>
      <c r="BW159" s="23"/>
      <c r="BZ159" s="61"/>
      <c r="CA159" s="61"/>
    </row>
    <row r="160" spans="14:79" s="9" customFormat="1" ht="9" customHeight="1">
      <c r="N160" s="23"/>
      <c r="O160" s="23"/>
      <c r="P160" s="61"/>
      <c r="Q160" s="23"/>
      <c r="AF160" s="62"/>
      <c r="AG160" s="61"/>
      <c r="BD160" s="61"/>
      <c r="BE160" s="61"/>
      <c r="BF160" s="23"/>
      <c r="BI160" s="61"/>
      <c r="BV160" s="23"/>
      <c r="BW160" s="23"/>
      <c r="BZ160" s="61"/>
      <c r="CA160" s="61"/>
    </row>
    <row r="161" spans="14:79" s="9" customFormat="1" ht="9" customHeight="1">
      <c r="N161" s="23"/>
      <c r="O161" s="23"/>
      <c r="P161" s="61"/>
      <c r="Q161" s="23"/>
      <c r="AF161" s="62"/>
      <c r="AG161" s="61"/>
      <c r="BD161" s="61"/>
      <c r="BE161" s="61"/>
      <c r="BF161" s="23"/>
      <c r="BI161" s="61"/>
      <c r="BV161" s="23"/>
      <c r="BW161" s="23"/>
      <c r="BZ161" s="61"/>
      <c r="CA161" s="61"/>
    </row>
    <row r="162" spans="14:79" s="9" customFormat="1" ht="9" customHeight="1">
      <c r="N162" s="23"/>
      <c r="O162" s="23"/>
      <c r="P162" s="61"/>
      <c r="Q162" s="23"/>
      <c r="AF162" s="62"/>
      <c r="AG162" s="61"/>
      <c r="BD162" s="61"/>
      <c r="BE162" s="61"/>
      <c r="BF162" s="23"/>
      <c r="BI162" s="61"/>
      <c r="BV162" s="23"/>
      <c r="BW162" s="23"/>
      <c r="BZ162" s="61"/>
      <c r="CA162" s="61"/>
    </row>
    <row r="163" spans="14:79" s="9" customFormat="1" ht="9" customHeight="1">
      <c r="N163" s="23"/>
      <c r="O163" s="23"/>
      <c r="P163" s="61"/>
      <c r="Q163" s="23"/>
      <c r="AF163" s="62"/>
      <c r="AG163" s="61"/>
      <c r="BD163" s="61"/>
      <c r="BE163" s="61"/>
      <c r="BF163" s="23"/>
      <c r="BI163" s="61"/>
      <c r="BV163" s="23"/>
      <c r="BW163" s="23"/>
      <c r="BZ163" s="61"/>
      <c r="CA163" s="61"/>
    </row>
    <row r="164" spans="14:79" s="9" customFormat="1" ht="9" customHeight="1">
      <c r="N164" s="23"/>
      <c r="O164" s="23"/>
      <c r="P164" s="61"/>
      <c r="Q164" s="23"/>
      <c r="AF164" s="62"/>
      <c r="AG164" s="61"/>
      <c r="BD164" s="61"/>
      <c r="BE164" s="61"/>
      <c r="BF164" s="23"/>
      <c r="BI164" s="61"/>
      <c r="BV164" s="23"/>
      <c r="BW164" s="23"/>
      <c r="BZ164" s="61"/>
      <c r="CA164" s="61"/>
    </row>
    <row r="165" spans="14:79" s="9" customFormat="1" ht="9" customHeight="1">
      <c r="N165" s="23"/>
      <c r="O165" s="23"/>
      <c r="P165" s="61"/>
      <c r="Q165" s="23"/>
      <c r="AF165" s="62"/>
      <c r="AG165" s="61"/>
      <c r="BD165" s="61"/>
      <c r="BE165" s="61"/>
      <c r="BF165" s="23"/>
      <c r="BI165" s="61"/>
      <c r="BV165" s="23"/>
      <c r="BW165" s="23"/>
      <c r="BZ165" s="61"/>
      <c r="CA165" s="61"/>
    </row>
    <row r="166" spans="14:79" s="9" customFormat="1" ht="9" customHeight="1">
      <c r="N166" s="23"/>
      <c r="O166" s="23"/>
      <c r="P166" s="61"/>
      <c r="Q166" s="23"/>
      <c r="AF166" s="62"/>
      <c r="AG166" s="61"/>
      <c r="BD166" s="61"/>
      <c r="BE166" s="61"/>
      <c r="BF166" s="23"/>
      <c r="BI166" s="61"/>
      <c r="BV166" s="23"/>
      <c r="BW166" s="23"/>
      <c r="BZ166" s="61"/>
      <c r="CA166" s="61"/>
    </row>
    <row r="167" spans="14:79" s="9" customFormat="1" ht="9" customHeight="1">
      <c r="N167" s="23"/>
      <c r="O167" s="23"/>
      <c r="P167" s="61"/>
      <c r="Q167" s="23"/>
      <c r="AF167" s="62"/>
      <c r="AG167" s="61"/>
      <c r="BD167" s="61"/>
      <c r="BE167" s="61"/>
      <c r="BF167" s="23"/>
      <c r="BI167" s="61"/>
      <c r="BV167" s="23"/>
      <c r="BW167" s="23"/>
      <c r="BZ167" s="61"/>
      <c r="CA167" s="61"/>
    </row>
    <row r="168" spans="14:79" s="9" customFormat="1" ht="9" customHeight="1">
      <c r="N168" s="23"/>
      <c r="O168" s="23"/>
      <c r="P168" s="61"/>
      <c r="Q168" s="23"/>
      <c r="AF168" s="62"/>
      <c r="AG168" s="61"/>
      <c r="BD168" s="61"/>
      <c r="BE168" s="61"/>
      <c r="BF168" s="23"/>
      <c r="BI168" s="61"/>
      <c r="BV168" s="23"/>
      <c r="BW168" s="23"/>
      <c r="BZ168" s="61"/>
      <c r="CA168" s="61"/>
    </row>
    <row r="169" spans="14:79" s="9" customFormat="1" ht="9" customHeight="1">
      <c r="N169" s="23"/>
      <c r="O169" s="23"/>
      <c r="P169" s="61"/>
      <c r="Q169" s="23"/>
      <c r="AF169" s="62"/>
      <c r="AG169" s="61"/>
      <c r="BD169" s="61"/>
      <c r="BE169" s="61"/>
      <c r="BF169" s="23"/>
      <c r="BI169" s="61"/>
      <c r="BV169" s="23"/>
      <c r="BW169" s="23"/>
      <c r="BZ169" s="61"/>
      <c r="CA169" s="61"/>
    </row>
    <row r="170" spans="14:79" s="9" customFormat="1" ht="9" customHeight="1">
      <c r="N170" s="23"/>
      <c r="O170" s="23"/>
      <c r="P170" s="61"/>
      <c r="Q170" s="23"/>
      <c r="AF170" s="62"/>
      <c r="AG170" s="61"/>
      <c r="BD170" s="61"/>
      <c r="BE170" s="61"/>
      <c r="BF170" s="23"/>
      <c r="BI170" s="61"/>
      <c r="BV170" s="23"/>
      <c r="BW170" s="23"/>
      <c r="BZ170" s="61"/>
      <c r="CA170" s="61"/>
    </row>
    <row r="171" spans="14:79" s="9" customFormat="1" ht="9" customHeight="1">
      <c r="N171" s="23"/>
      <c r="O171" s="23"/>
      <c r="P171" s="61"/>
      <c r="Q171" s="23"/>
      <c r="AF171" s="62"/>
      <c r="AG171" s="61"/>
      <c r="BD171" s="61"/>
      <c r="BE171" s="61"/>
      <c r="BF171" s="23"/>
      <c r="BI171" s="61"/>
      <c r="BV171" s="23"/>
      <c r="BW171" s="23"/>
      <c r="BZ171" s="61"/>
      <c r="CA171" s="61"/>
    </row>
    <row r="172" spans="14:79" s="9" customFormat="1" ht="9" customHeight="1">
      <c r="N172" s="23"/>
      <c r="O172" s="23"/>
      <c r="P172" s="61"/>
      <c r="Q172" s="23"/>
      <c r="AF172" s="62"/>
      <c r="AG172" s="61"/>
      <c r="BD172" s="61"/>
      <c r="BE172" s="61"/>
      <c r="BF172" s="23"/>
      <c r="BI172" s="61"/>
      <c r="BV172" s="23"/>
      <c r="BW172" s="23"/>
      <c r="BZ172" s="61"/>
      <c r="CA172" s="61"/>
    </row>
    <row r="173" spans="14:79" s="9" customFormat="1" ht="9" customHeight="1">
      <c r="N173" s="23"/>
      <c r="O173" s="23"/>
      <c r="P173" s="61"/>
      <c r="Q173" s="23"/>
      <c r="AF173" s="62"/>
      <c r="AG173" s="61"/>
      <c r="BD173" s="61"/>
      <c r="BE173" s="61"/>
      <c r="BF173" s="23"/>
      <c r="BI173" s="61"/>
      <c r="BV173" s="23"/>
      <c r="BW173" s="23"/>
      <c r="BZ173" s="61"/>
      <c r="CA173" s="61"/>
    </row>
    <row r="174" spans="14:79" s="9" customFormat="1" ht="9" customHeight="1">
      <c r="N174" s="23"/>
      <c r="O174" s="23"/>
      <c r="P174" s="61"/>
      <c r="Q174" s="23"/>
      <c r="AF174" s="62"/>
      <c r="AG174" s="61"/>
      <c r="BD174" s="61"/>
      <c r="BE174" s="61"/>
      <c r="BF174" s="23"/>
      <c r="BI174" s="61"/>
      <c r="BV174" s="23"/>
      <c r="BW174" s="23"/>
      <c r="BZ174" s="61"/>
      <c r="CA174" s="61"/>
    </row>
    <row r="175" spans="14:79" s="9" customFormat="1" ht="9" customHeight="1">
      <c r="N175" s="23"/>
      <c r="O175" s="23"/>
      <c r="P175" s="61"/>
      <c r="Q175" s="23"/>
      <c r="AF175" s="62"/>
      <c r="AG175" s="61"/>
      <c r="BD175" s="61"/>
      <c r="BE175" s="61"/>
      <c r="BF175" s="23"/>
      <c r="BI175" s="61"/>
      <c r="BV175" s="23"/>
      <c r="BW175" s="23"/>
      <c r="BZ175" s="61"/>
      <c r="CA175" s="61"/>
    </row>
    <row r="176" spans="14:79" s="9" customFormat="1" ht="9" customHeight="1">
      <c r="N176" s="23"/>
      <c r="O176" s="23"/>
      <c r="P176" s="61"/>
      <c r="Q176" s="23"/>
      <c r="AF176" s="62"/>
      <c r="AG176" s="61"/>
      <c r="BD176" s="61"/>
      <c r="BE176" s="61"/>
      <c r="BF176" s="23"/>
      <c r="BI176" s="61"/>
      <c r="BV176" s="23"/>
      <c r="BW176" s="23"/>
      <c r="BZ176" s="61"/>
      <c r="CA176" s="61"/>
    </row>
    <row r="177" spans="14:79" s="9" customFormat="1" ht="9" customHeight="1">
      <c r="N177" s="23"/>
      <c r="O177" s="23"/>
      <c r="P177" s="61"/>
      <c r="Q177" s="23"/>
      <c r="AF177" s="62"/>
      <c r="AG177" s="61"/>
      <c r="BD177" s="61"/>
      <c r="BE177" s="61"/>
      <c r="BF177" s="23"/>
      <c r="BI177" s="61"/>
      <c r="BV177" s="23"/>
      <c r="BW177" s="23"/>
      <c r="BZ177" s="61"/>
      <c r="CA177" s="61"/>
    </row>
    <row r="178" spans="14:79" s="9" customFormat="1" ht="9" customHeight="1">
      <c r="N178" s="23"/>
      <c r="O178" s="23"/>
      <c r="P178" s="61"/>
      <c r="Q178" s="23"/>
      <c r="AF178" s="62"/>
      <c r="AG178" s="61"/>
      <c r="BD178" s="61"/>
      <c r="BE178" s="61"/>
      <c r="BF178" s="23"/>
      <c r="BI178" s="61"/>
      <c r="BV178" s="23"/>
      <c r="BW178" s="23"/>
      <c r="BZ178" s="61"/>
      <c r="CA178" s="61"/>
    </row>
    <row r="179" spans="14:79" s="9" customFormat="1" ht="9" customHeight="1">
      <c r="N179" s="23"/>
      <c r="O179" s="23"/>
      <c r="P179" s="61"/>
      <c r="Q179" s="23"/>
      <c r="AF179" s="62"/>
      <c r="AG179" s="61"/>
      <c r="BD179" s="61"/>
      <c r="BE179" s="61"/>
      <c r="BF179" s="23"/>
      <c r="BI179" s="61"/>
      <c r="BV179" s="23"/>
      <c r="BW179" s="23"/>
      <c r="BZ179" s="61"/>
      <c r="CA179" s="61"/>
    </row>
    <row r="180" spans="14:79" s="9" customFormat="1" ht="9" customHeight="1">
      <c r="N180" s="23"/>
      <c r="O180" s="23"/>
      <c r="P180" s="61"/>
      <c r="Q180" s="23"/>
      <c r="AF180" s="62"/>
      <c r="AG180" s="61"/>
      <c r="BD180" s="61"/>
      <c r="BE180" s="61"/>
      <c r="BF180" s="23"/>
      <c r="BI180" s="61"/>
      <c r="BV180" s="23"/>
      <c r="BW180" s="23"/>
      <c r="BZ180" s="61"/>
      <c r="CA180" s="61"/>
    </row>
    <row r="181" spans="14:79" s="9" customFormat="1" ht="9" customHeight="1">
      <c r="N181" s="23"/>
      <c r="O181" s="23"/>
      <c r="P181" s="61"/>
      <c r="Q181" s="23"/>
      <c r="AF181" s="62"/>
      <c r="AG181" s="61"/>
      <c r="BD181" s="61"/>
      <c r="BE181" s="61"/>
      <c r="BF181" s="23"/>
      <c r="BI181" s="61"/>
      <c r="BV181" s="23"/>
      <c r="BW181" s="23"/>
      <c r="BZ181" s="61"/>
      <c r="CA181" s="61"/>
    </row>
    <row r="182" spans="14:79" s="9" customFormat="1" ht="9" customHeight="1">
      <c r="N182" s="23"/>
      <c r="O182" s="23"/>
      <c r="P182" s="61"/>
      <c r="Q182" s="23"/>
      <c r="AF182" s="62"/>
      <c r="AG182" s="61"/>
      <c r="BD182" s="61"/>
      <c r="BE182" s="61"/>
      <c r="BF182" s="23"/>
      <c r="BI182" s="61"/>
      <c r="BV182" s="23"/>
      <c r="BW182" s="23"/>
      <c r="BZ182" s="61"/>
      <c r="CA182" s="61"/>
    </row>
    <row r="183" spans="14:79" s="9" customFormat="1" ht="9" customHeight="1">
      <c r="N183" s="23"/>
      <c r="O183" s="23"/>
      <c r="P183" s="61"/>
      <c r="Q183" s="23"/>
      <c r="AF183" s="62"/>
      <c r="AG183" s="61"/>
      <c r="BD183" s="61"/>
      <c r="BE183" s="61"/>
      <c r="BF183" s="23"/>
      <c r="BI183" s="61"/>
      <c r="BV183" s="23"/>
      <c r="BW183" s="23"/>
      <c r="BZ183" s="61"/>
      <c r="CA183" s="61"/>
    </row>
    <row r="184" spans="14:79" s="9" customFormat="1" ht="9" customHeight="1">
      <c r="N184" s="23"/>
      <c r="O184" s="23"/>
      <c r="P184" s="61"/>
      <c r="Q184" s="23"/>
      <c r="AF184" s="62"/>
      <c r="AG184" s="61"/>
      <c r="BD184" s="61"/>
      <c r="BE184" s="61"/>
      <c r="BF184" s="23"/>
      <c r="BI184" s="61"/>
      <c r="BV184" s="23"/>
      <c r="BW184" s="23"/>
      <c r="BZ184" s="61"/>
      <c r="CA184" s="61"/>
    </row>
    <row r="185" spans="14:79" s="9" customFormat="1" ht="9" customHeight="1">
      <c r="N185" s="23"/>
      <c r="O185" s="23"/>
      <c r="P185" s="61"/>
      <c r="Q185" s="23"/>
      <c r="AF185" s="62"/>
      <c r="AG185" s="61"/>
      <c r="BD185" s="61"/>
      <c r="BE185" s="61"/>
      <c r="BF185" s="23"/>
      <c r="BI185" s="61"/>
      <c r="BV185" s="23"/>
      <c r="BW185" s="23"/>
      <c r="BZ185" s="61"/>
      <c r="CA185" s="61"/>
    </row>
    <row r="186" spans="14:79" s="9" customFormat="1" ht="9" customHeight="1">
      <c r="N186" s="23"/>
      <c r="O186" s="23"/>
      <c r="P186" s="61"/>
      <c r="Q186" s="23"/>
      <c r="AF186" s="62"/>
      <c r="AG186" s="61"/>
      <c r="BD186" s="61"/>
      <c r="BE186" s="61"/>
      <c r="BF186" s="23"/>
      <c r="BI186" s="61"/>
      <c r="BV186" s="23"/>
      <c r="BW186" s="23"/>
      <c r="BZ186" s="61"/>
      <c r="CA186" s="61"/>
    </row>
    <row r="187" spans="14:79" s="9" customFormat="1" ht="9" customHeight="1">
      <c r="N187" s="23"/>
      <c r="O187" s="23"/>
      <c r="P187" s="61"/>
      <c r="Q187" s="23"/>
      <c r="AF187" s="62"/>
      <c r="AG187" s="61"/>
      <c r="BD187" s="61"/>
      <c r="BE187" s="61"/>
      <c r="BF187" s="23"/>
      <c r="BI187" s="61"/>
      <c r="BV187" s="23"/>
      <c r="BW187" s="23"/>
      <c r="BZ187" s="61"/>
      <c r="CA187" s="61"/>
    </row>
    <row r="188" spans="14:79" s="9" customFormat="1" ht="9" customHeight="1">
      <c r="N188" s="23"/>
      <c r="O188" s="23"/>
      <c r="P188" s="61"/>
      <c r="Q188" s="23"/>
      <c r="AF188" s="62"/>
      <c r="AG188" s="61"/>
      <c r="BD188" s="61"/>
      <c r="BE188" s="61"/>
      <c r="BF188" s="23"/>
      <c r="BI188" s="61"/>
      <c r="BV188" s="23"/>
      <c r="BW188" s="23"/>
      <c r="BZ188" s="61"/>
      <c r="CA188" s="61"/>
    </row>
    <row r="189" spans="14:79" s="9" customFormat="1" ht="9" customHeight="1">
      <c r="N189" s="23"/>
      <c r="O189" s="23"/>
      <c r="P189" s="61"/>
      <c r="Q189" s="23"/>
      <c r="AF189" s="62"/>
      <c r="AG189" s="61"/>
      <c r="BD189" s="61"/>
      <c r="BE189" s="61"/>
      <c r="BF189" s="23"/>
      <c r="BI189" s="61"/>
      <c r="BV189" s="23"/>
      <c r="BW189" s="23"/>
      <c r="BZ189" s="61"/>
      <c r="CA189" s="61"/>
    </row>
    <row r="190" spans="14:79" s="9" customFormat="1" ht="9" customHeight="1">
      <c r="N190" s="23"/>
      <c r="O190" s="23"/>
      <c r="P190" s="61"/>
      <c r="Q190" s="23"/>
      <c r="AF190" s="62"/>
      <c r="AG190" s="61"/>
      <c r="BD190" s="61"/>
      <c r="BE190" s="61"/>
      <c r="BF190" s="23"/>
      <c r="BI190" s="61"/>
      <c r="BV190" s="23"/>
      <c r="BW190" s="23"/>
      <c r="BZ190" s="61"/>
      <c r="CA190" s="61"/>
    </row>
    <row r="191" spans="14:79" s="9" customFormat="1" ht="9" customHeight="1">
      <c r="N191" s="23"/>
      <c r="O191" s="23"/>
      <c r="P191" s="61"/>
      <c r="Q191" s="23"/>
      <c r="AF191" s="62"/>
      <c r="AG191" s="61"/>
      <c r="BD191" s="61"/>
      <c r="BE191" s="61"/>
      <c r="BF191" s="23"/>
      <c r="BI191" s="61"/>
      <c r="BV191" s="23"/>
      <c r="BW191" s="23"/>
      <c r="BZ191" s="61"/>
      <c r="CA191" s="61"/>
    </row>
    <row r="192" spans="14:79" s="9" customFormat="1" ht="9" customHeight="1">
      <c r="N192" s="23"/>
      <c r="O192" s="23"/>
      <c r="P192" s="61"/>
      <c r="Q192" s="23"/>
      <c r="AF192" s="62"/>
      <c r="AG192" s="61"/>
      <c r="BD192" s="61"/>
      <c r="BE192" s="61"/>
      <c r="BF192" s="23"/>
      <c r="BI192" s="61"/>
      <c r="BV192" s="23"/>
      <c r="BW192" s="23"/>
      <c r="BZ192" s="61"/>
      <c r="CA192" s="61"/>
    </row>
    <row r="193" spans="14:79" s="9" customFormat="1" ht="9" customHeight="1">
      <c r="N193" s="23"/>
      <c r="O193" s="23"/>
      <c r="P193" s="61"/>
      <c r="Q193" s="23"/>
      <c r="AF193" s="62"/>
      <c r="AG193" s="61"/>
      <c r="BD193" s="61"/>
      <c r="BE193" s="61"/>
      <c r="BF193" s="23"/>
      <c r="BI193" s="61"/>
      <c r="BV193" s="23"/>
      <c r="BW193" s="23"/>
      <c r="BZ193" s="61"/>
      <c r="CA193" s="61"/>
    </row>
    <row r="194" spans="14:79" s="9" customFormat="1" ht="9" customHeight="1">
      <c r="N194" s="23"/>
      <c r="O194" s="23"/>
      <c r="P194" s="61"/>
      <c r="Q194" s="23"/>
      <c r="AF194" s="62"/>
      <c r="AG194" s="61"/>
      <c r="BD194" s="61"/>
      <c r="BE194" s="61"/>
      <c r="BF194" s="23"/>
      <c r="BI194" s="61"/>
      <c r="BV194" s="23"/>
      <c r="BW194" s="23"/>
      <c r="BZ194" s="61"/>
      <c r="CA194" s="61"/>
    </row>
    <row r="195" spans="14:79" s="9" customFormat="1" ht="9" customHeight="1">
      <c r="N195" s="23"/>
      <c r="O195" s="23"/>
      <c r="P195" s="61"/>
      <c r="Q195" s="23"/>
      <c r="AF195" s="62"/>
      <c r="AG195" s="61"/>
      <c r="BD195" s="61"/>
      <c r="BE195" s="61"/>
      <c r="BF195" s="23"/>
      <c r="BI195" s="61"/>
      <c r="BV195" s="23"/>
      <c r="BW195" s="23"/>
      <c r="BZ195" s="61"/>
      <c r="CA195" s="61"/>
    </row>
    <row r="196" spans="14:79" s="9" customFormat="1" ht="9" customHeight="1">
      <c r="N196" s="23"/>
      <c r="O196" s="23"/>
      <c r="P196" s="61"/>
      <c r="Q196" s="23"/>
      <c r="AF196" s="62"/>
      <c r="AG196" s="61"/>
      <c r="BD196" s="61"/>
      <c r="BE196" s="61"/>
      <c r="BF196" s="23"/>
      <c r="BI196" s="61"/>
      <c r="BV196" s="23"/>
      <c r="BW196" s="23"/>
      <c r="BZ196" s="61"/>
      <c r="CA196" s="61"/>
    </row>
    <row r="197" spans="14:79" s="9" customFormat="1" ht="9" customHeight="1">
      <c r="N197" s="23"/>
      <c r="O197" s="23"/>
      <c r="P197" s="61"/>
      <c r="Q197" s="23"/>
      <c r="AF197" s="62"/>
      <c r="AG197" s="61"/>
      <c r="BD197" s="61"/>
      <c r="BE197" s="61"/>
      <c r="BF197" s="23"/>
      <c r="BI197" s="61"/>
      <c r="BV197" s="23"/>
      <c r="BW197" s="23"/>
      <c r="BZ197" s="61"/>
      <c r="CA197" s="61"/>
    </row>
    <row r="198" spans="14:79" s="9" customFormat="1" ht="9" customHeight="1">
      <c r="N198" s="23"/>
      <c r="O198" s="23"/>
      <c r="P198" s="61"/>
      <c r="Q198" s="23"/>
      <c r="AF198" s="62"/>
      <c r="AG198" s="61"/>
      <c r="BD198" s="61"/>
      <c r="BE198" s="61"/>
      <c r="BF198" s="23"/>
      <c r="BI198" s="61"/>
      <c r="BV198" s="23"/>
      <c r="BW198" s="23"/>
      <c r="BZ198" s="61"/>
      <c r="CA198" s="61"/>
    </row>
    <row r="199" spans="14:79" s="9" customFormat="1" ht="9" customHeight="1">
      <c r="N199" s="23"/>
      <c r="O199" s="23"/>
      <c r="P199" s="61"/>
      <c r="Q199" s="23"/>
      <c r="AF199" s="62"/>
      <c r="AG199" s="61"/>
      <c r="BD199" s="61"/>
      <c r="BE199" s="61"/>
      <c r="BF199" s="23"/>
      <c r="BI199" s="61"/>
      <c r="BV199" s="23"/>
      <c r="BW199" s="23"/>
      <c r="BZ199" s="61"/>
      <c r="CA199" s="61"/>
    </row>
    <row r="200" spans="14:79" s="9" customFormat="1" ht="9" customHeight="1">
      <c r="N200" s="23"/>
      <c r="O200" s="23"/>
      <c r="P200" s="61"/>
      <c r="Q200" s="23"/>
      <c r="AF200" s="62"/>
      <c r="AG200" s="61"/>
      <c r="BD200" s="61"/>
      <c r="BE200" s="61"/>
      <c r="BF200" s="23"/>
      <c r="BI200" s="61"/>
      <c r="BV200" s="23"/>
      <c r="BW200" s="23"/>
      <c r="BZ200" s="61"/>
      <c r="CA200" s="61"/>
    </row>
    <row r="201" spans="14:79" s="9" customFormat="1" ht="9" customHeight="1">
      <c r="N201" s="23"/>
      <c r="O201" s="23"/>
      <c r="P201" s="61"/>
      <c r="Q201" s="23"/>
      <c r="AF201" s="62"/>
      <c r="AG201" s="61"/>
      <c r="BD201" s="61"/>
      <c r="BE201" s="61"/>
      <c r="BF201" s="23"/>
      <c r="BI201" s="61"/>
      <c r="BV201" s="23"/>
      <c r="BW201" s="23"/>
      <c r="BZ201" s="61"/>
      <c r="CA201" s="61"/>
    </row>
    <row r="202" spans="14:79" s="9" customFormat="1" ht="9" customHeight="1">
      <c r="N202" s="23"/>
      <c r="O202" s="23"/>
      <c r="P202" s="61"/>
      <c r="Q202" s="23"/>
      <c r="AF202" s="62"/>
      <c r="AG202" s="61"/>
      <c r="BD202" s="61"/>
      <c r="BE202" s="61"/>
      <c r="BF202" s="23"/>
      <c r="BI202" s="61"/>
      <c r="BV202" s="23"/>
      <c r="BW202" s="23"/>
      <c r="BZ202" s="61"/>
      <c r="CA202" s="61"/>
    </row>
    <row r="203" spans="14:79" s="9" customFormat="1" ht="9" customHeight="1">
      <c r="N203" s="23"/>
      <c r="O203" s="23"/>
      <c r="P203" s="61"/>
      <c r="Q203" s="23"/>
      <c r="AF203" s="62"/>
      <c r="AG203" s="61"/>
      <c r="BD203" s="61"/>
      <c r="BE203" s="61"/>
      <c r="BF203" s="23"/>
      <c r="BI203" s="61"/>
      <c r="BV203" s="23"/>
      <c r="BW203" s="23"/>
      <c r="BZ203" s="61"/>
      <c r="CA203" s="61"/>
    </row>
    <row r="204" spans="14:79" s="9" customFormat="1" ht="9" customHeight="1">
      <c r="N204" s="23"/>
      <c r="O204" s="23"/>
      <c r="P204" s="61"/>
      <c r="Q204" s="23"/>
      <c r="AF204" s="62"/>
      <c r="AG204" s="61"/>
      <c r="BD204" s="61"/>
      <c r="BE204" s="61"/>
      <c r="BF204" s="23"/>
      <c r="BI204" s="61"/>
      <c r="BV204" s="23"/>
      <c r="BW204" s="23"/>
      <c r="BZ204" s="61"/>
      <c r="CA204" s="61"/>
    </row>
    <row r="205" spans="14:79" s="9" customFormat="1" ht="9" customHeight="1">
      <c r="N205" s="23"/>
      <c r="O205" s="23"/>
      <c r="P205" s="61"/>
      <c r="Q205" s="23"/>
      <c r="AF205" s="62"/>
      <c r="AG205" s="61"/>
      <c r="BD205" s="61"/>
      <c r="BE205" s="61"/>
      <c r="BF205" s="23"/>
      <c r="BI205" s="61"/>
      <c r="BV205" s="23"/>
      <c r="BW205" s="23"/>
      <c r="BZ205" s="61"/>
      <c r="CA205" s="61"/>
    </row>
    <row r="206" spans="14:79" s="9" customFormat="1" ht="9" customHeight="1">
      <c r="N206" s="23"/>
      <c r="O206" s="23"/>
      <c r="P206" s="61"/>
      <c r="Q206" s="23"/>
      <c r="AF206" s="62"/>
      <c r="AG206" s="61"/>
      <c r="BD206" s="61"/>
      <c r="BE206" s="61"/>
      <c r="BF206" s="23"/>
      <c r="BI206" s="61"/>
      <c r="BV206" s="23"/>
      <c r="BW206" s="23"/>
      <c r="BZ206" s="61"/>
      <c r="CA206" s="61"/>
    </row>
    <row r="207" spans="14:79" s="9" customFormat="1" ht="9" customHeight="1">
      <c r="N207" s="23"/>
      <c r="O207" s="23"/>
      <c r="P207" s="61"/>
      <c r="Q207" s="23"/>
      <c r="AF207" s="62"/>
      <c r="AG207" s="61"/>
      <c r="BD207" s="61"/>
      <c r="BE207" s="61"/>
      <c r="BF207" s="23"/>
      <c r="BI207" s="61"/>
      <c r="BV207" s="23"/>
      <c r="BW207" s="23"/>
      <c r="BZ207" s="61"/>
      <c r="CA207" s="61"/>
    </row>
    <row r="208" spans="14:79" s="9" customFormat="1" ht="9" customHeight="1">
      <c r="N208" s="23"/>
      <c r="O208" s="23"/>
      <c r="P208" s="61"/>
      <c r="Q208" s="23"/>
      <c r="AF208" s="62"/>
      <c r="AG208" s="61"/>
      <c r="BD208" s="61"/>
      <c r="BE208" s="61"/>
      <c r="BF208" s="23"/>
      <c r="BI208" s="61"/>
      <c r="BV208" s="23"/>
      <c r="BW208" s="23"/>
      <c r="BZ208" s="61"/>
      <c r="CA208" s="61"/>
    </row>
    <row r="209" spans="14:171" s="9" customFormat="1" ht="9" customHeight="1">
      <c r="N209" s="23"/>
      <c r="O209" s="23"/>
      <c r="P209" s="61"/>
      <c r="Q209" s="23"/>
      <c r="AF209" s="62"/>
      <c r="AG209" s="61"/>
      <c r="BD209" s="61"/>
      <c r="BE209" s="61"/>
      <c r="BF209" s="23"/>
      <c r="BI209" s="61"/>
      <c r="BV209" s="23"/>
      <c r="BW209" s="23"/>
      <c r="BZ209" s="61"/>
      <c r="CA209" s="61"/>
    </row>
    <row r="210" spans="14:171" s="9" customFormat="1" ht="9" customHeight="1">
      <c r="N210" s="23"/>
      <c r="O210" s="23"/>
      <c r="P210" s="61"/>
      <c r="Q210" s="23"/>
      <c r="AF210" s="62"/>
      <c r="AG210" s="61"/>
      <c r="BD210" s="61"/>
      <c r="BE210" s="61"/>
      <c r="BF210" s="23"/>
      <c r="BI210" s="61"/>
      <c r="BV210" s="23"/>
      <c r="BW210" s="23"/>
      <c r="BZ210" s="61"/>
      <c r="CA210" s="61"/>
    </row>
    <row r="211" spans="14:171" s="9" customFormat="1" ht="9" customHeight="1">
      <c r="N211" s="23"/>
      <c r="O211" s="23"/>
      <c r="P211" s="61"/>
      <c r="Q211" s="23"/>
      <c r="AF211" s="62"/>
      <c r="AG211" s="61"/>
      <c r="BD211" s="61"/>
      <c r="BE211" s="61"/>
      <c r="BF211" s="23"/>
      <c r="BI211" s="61"/>
      <c r="BV211" s="23"/>
      <c r="BW211" s="23"/>
      <c r="BZ211" s="61"/>
      <c r="CA211" s="61"/>
    </row>
    <row r="212" spans="14:171" s="9" customFormat="1" ht="9" customHeight="1">
      <c r="N212" s="23"/>
      <c r="O212" s="23"/>
      <c r="P212" s="61"/>
      <c r="Q212" s="23"/>
      <c r="AF212" s="62"/>
      <c r="AG212" s="61"/>
      <c r="BD212" s="61"/>
      <c r="BE212" s="61"/>
      <c r="BF212" s="23"/>
      <c r="BI212" s="61"/>
      <c r="BV212" s="23"/>
      <c r="BW212" s="23"/>
      <c r="BZ212" s="61"/>
      <c r="CA212" s="61"/>
    </row>
    <row r="213" spans="14:171" s="9" customFormat="1" ht="9" customHeight="1">
      <c r="N213" s="23"/>
      <c r="O213" s="23"/>
      <c r="P213" s="61"/>
      <c r="Q213" s="23"/>
      <c r="AF213" s="62"/>
      <c r="AG213" s="61"/>
      <c r="BD213" s="61"/>
      <c r="BE213" s="61"/>
      <c r="BF213" s="23"/>
      <c r="BI213" s="61"/>
      <c r="BV213" s="23"/>
      <c r="BW213" s="23"/>
      <c r="BZ213" s="61"/>
      <c r="CA213" s="61"/>
    </row>
    <row r="214" spans="14:171" s="9" customFormat="1" ht="9" customHeight="1">
      <c r="N214" s="23"/>
      <c r="O214" s="23"/>
      <c r="P214" s="61"/>
      <c r="Q214" s="23"/>
      <c r="AF214" s="62"/>
      <c r="AG214" s="61"/>
      <c r="BD214" s="61"/>
      <c r="BE214" s="61"/>
      <c r="BF214" s="23"/>
      <c r="BI214" s="61"/>
      <c r="BV214" s="23"/>
      <c r="BW214" s="23"/>
      <c r="BZ214" s="61"/>
      <c r="CA214" s="61"/>
    </row>
    <row r="215" spans="14:171" s="9" customFormat="1" ht="9" customHeight="1">
      <c r="N215" s="23"/>
      <c r="O215" s="23"/>
      <c r="P215" s="61"/>
      <c r="Q215" s="23"/>
      <c r="AF215" s="62"/>
      <c r="AG215" s="61"/>
      <c r="BD215" s="61"/>
      <c r="BE215" s="61"/>
      <c r="BF215" s="23"/>
      <c r="BI215" s="61"/>
      <c r="BV215" s="23"/>
      <c r="BW215" s="23"/>
      <c r="BZ215" s="61"/>
      <c r="CA215" s="61"/>
    </row>
    <row r="216" spans="14:171" s="9" customFormat="1" ht="9" customHeight="1">
      <c r="N216" s="23"/>
      <c r="O216" s="23"/>
      <c r="P216" s="61"/>
      <c r="Q216" s="23"/>
      <c r="AF216" s="62"/>
      <c r="AG216" s="61"/>
      <c r="BD216" s="61"/>
      <c r="BE216" s="61"/>
      <c r="BF216" s="23"/>
      <c r="BI216" s="61"/>
      <c r="BV216" s="23"/>
      <c r="BW216" s="23"/>
      <c r="BZ216" s="61"/>
      <c r="CA216" s="61"/>
    </row>
    <row r="217" spans="14:171" s="9" customFormat="1" ht="9" customHeight="1">
      <c r="N217" s="23"/>
      <c r="O217" s="23"/>
      <c r="P217" s="61"/>
      <c r="Q217" s="23"/>
      <c r="AF217" s="62"/>
      <c r="AG217" s="61"/>
      <c r="BD217" s="61"/>
      <c r="BE217" s="61"/>
      <c r="BF217" s="23"/>
      <c r="BI217" s="61"/>
      <c r="BV217" s="23"/>
      <c r="BW217" s="23"/>
      <c r="BZ217" s="61"/>
      <c r="CA217" s="61"/>
    </row>
    <row r="218" spans="14:171" s="9" customFormat="1" ht="9" customHeight="1">
      <c r="N218" s="23"/>
      <c r="O218" s="23"/>
      <c r="P218" s="61"/>
      <c r="Q218" s="23"/>
      <c r="AF218" s="62"/>
      <c r="AG218" s="61"/>
      <c r="BD218" s="61"/>
      <c r="BE218" s="61"/>
      <c r="BF218" s="23"/>
      <c r="BI218" s="61"/>
      <c r="BV218" s="23"/>
      <c r="BW218" s="23"/>
      <c r="BZ218" s="61"/>
      <c r="CA218" s="61"/>
    </row>
    <row r="219" spans="14:171" s="9" customFormat="1" ht="12" customHeight="1">
      <c r="N219" s="23"/>
      <c r="O219" s="23"/>
      <c r="P219" s="61"/>
      <c r="Q219" s="23"/>
      <c r="AF219" s="62"/>
      <c r="AG219" s="61"/>
      <c r="BD219" s="61"/>
      <c r="BE219" s="61"/>
      <c r="BF219" s="23"/>
      <c r="BI219" s="61"/>
      <c r="BV219" s="23"/>
      <c r="BW219" s="23"/>
      <c r="BZ219" s="61"/>
      <c r="CA219" s="61"/>
    </row>
    <row r="220" spans="14:171" s="23" customFormat="1" ht="9" customHeight="1">
      <c r="P220" s="61"/>
      <c r="AF220" s="61"/>
      <c r="AG220" s="61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61"/>
      <c r="BE220" s="61"/>
      <c r="BG220" s="9"/>
      <c r="BH220" s="9"/>
      <c r="BI220" s="61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X220" s="9"/>
      <c r="BY220" s="9"/>
      <c r="BZ220" s="61"/>
      <c r="CA220" s="61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9"/>
      <c r="DS220" s="9"/>
      <c r="DT220" s="9"/>
      <c r="DU220" s="9"/>
      <c r="DV220" s="9"/>
      <c r="DW220" s="9"/>
      <c r="DX220" s="9"/>
      <c r="DY220" s="9"/>
      <c r="DZ220" s="9"/>
      <c r="EA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L220" s="9"/>
      <c r="EM220" s="9"/>
      <c r="EN220" s="9"/>
      <c r="EO220" s="9"/>
      <c r="EP220" s="9"/>
      <c r="EQ220" s="9"/>
      <c r="ER220" s="9"/>
      <c r="ES220" s="9"/>
      <c r="ET220" s="9"/>
      <c r="EU220" s="9"/>
      <c r="EV220" s="9"/>
      <c r="EW220" s="9"/>
      <c r="EX220" s="9"/>
      <c r="EY220" s="9"/>
      <c r="EZ220" s="9"/>
      <c r="FA220" s="9"/>
      <c r="FB220" s="9"/>
      <c r="FC220" s="9"/>
      <c r="FD220" s="9"/>
      <c r="FE220" s="9"/>
      <c r="FF220" s="9"/>
      <c r="FG220" s="9"/>
      <c r="FH220" s="9"/>
      <c r="FI220" s="9"/>
      <c r="FJ220" s="9"/>
      <c r="FK220" s="9"/>
      <c r="FL220" s="9"/>
      <c r="FM220" s="9"/>
      <c r="FN220" s="9"/>
      <c r="FO220" s="9"/>
    </row>
    <row r="221" spans="14:171" s="23" customFormat="1" ht="9" customHeight="1">
      <c r="P221" s="61"/>
      <c r="AF221" s="61"/>
      <c r="AG221" s="61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61"/>
      <c r="BE221" s="61"/>
      <c r="BG221" s="9"/>
      <c r="BH221" s="9"/>
      <c r="BI221" s="61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X221" s="9"/>
      <c r="BY221" s="9"/>
      <c r="BZ221" s="61"/>
      <c r="CA221" s="61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9"/>
      <c r="DS221" s="9"/>
      <c r="DT221" s="9"/>
      <c r="DU221" s="9"/>
      <c r="DV221" s="9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  <c r="EU221" s="9"/>
      <c r="EV221" s="9"/>
      <c r="EW221" s="9"/>
      <c r="EX221" s="9"/>
      <c r="EY221" s="9"/>
      <c r="EZ221" s="9"/>
      <c r="FA221" s="9"/>
      <c r="FB221" s="9"/>
      <c r="FC221" s="9"/>
      <c r="FD221" s="9"/>
      <c r="FE221" s="9"/>
      <c r="FF221" s="9"/>
      <c r="FG221" s="9"/>
      <c r="FH221" s="9"/>
      <c r="FI221" s="9"/>
      <c r="FJ221" s="9"/>
      <c r="FK221" s="9"/>
      <c r="FL221" s="9"/>
      <c r="FM221" s="9"/>
      <c r="FN221" s="9"/>
      <c r="FO221" s="9"/>
    </row>
    <row r="222" spans="14:171" s="23" customFormat="1" ht="9" customHeight="1">
      <c r="P222" s="61"/>
      <c r="AF222" s="61"/>
      <c r="AG222" s="61"/>
      <c r="BD222" s="61"/>
      <c r="BE222" s="61"/>
      <c r="BI222" s="61"/>
      <c r="BZ222" s="61"/>
      <c r="CA222" s="61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  <c r="DF222" s="9"/>
      <c r="DG222" s="9"/>
      <c r="DH222" s="9"/>
      <c r="DI222" s="9"/>
      <c r="DJ222" s="9"/>
      <c r="DK222" s="9"/>
      <c r="DL222" s="9"/>
      <c r="DM222" s="9"/>
      <c r="DN222" s="9"/>
      <c r="DO222" s="9"/>
      <c r="DP222" s="9"/>
      <c r="DQ222" s="9"/>
      <c r="DR222" s="9"/>
      <c r="DS222" s="9"/>
      <c r="DT222" s="9"/>
      <c r="DU222" s="9"/>
      <c r="DV222" s="9"/>
      <c r="DW222" s="9"/>
      <c r="DX222" s="9"/>
      <c r="DY222" s="9"/>
      <c r="DZ222" s="9"/>
      <c r="EA222" s="9"/>
      <c r="EB222" s="9"/>
    </row>
    <row r="223" spans="14:171" s="23" customFormat="1" ht="9" customHeight="1">
      <c r="P223" s="61"/>
      <c r="AF223" s="61"/>
      <c r="AG223" s="61"/>
      <c r="BD223" s="61"/>
      <c r="BE223" s="61"/>
      <c r="BI223" s="61"/>
      <c r="BZ223" s="61"/>
      <c r="CA223" s="61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9"/>
      <c r="DJ223" s="9"/>
      <c r="DK223" s="9"/>
      <c r="DL223" s="9"/>
      <c r="DM223" s="9"/>
      <c r="DN223" s="9"/>
      <c r="DO223" s="9"/>
      <c r="DP223" s="9"/>
      <c r="DQ223" s="9"/>
      <c r="DR223" s="9"/>
      <c r="DS223" s="9"/>
      <c r="DT223" s="9"/>
      <c r="DU223" s="9"/>
      <c r="DV223" s="9"/>
      <c r="DW223" s="9"/>
      <c r="DX223" s="9"/>
      <c r="DY223" s="9"/>
      <c r="DZ223" s="9"/>
      <c r="EA223" s="9"/>
      <c r="EB223" s="9"/>
    </row>
    <row r="224" spans="14:171" s="23" customFormat="1" ht="9" customHeight="1">
      <c r="P224" s="61"/>
      <c r="AF224" s="61"/>
      <c r="AG224" s="61"/>
      <c r="BD224" s="61"/>
      <c r="BE224" s="61"/>
      <c r="BI224" s="61"/>
      <c r="BZ224" s="61"/>
      <c r="CA224" s="61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9"/>
      <c r="DS224" s="9"/>
      <c r="DT224" s="9"/>
      <c r="DU224" s="9"/>
      <c r="DV224" s="9"/>
      <c r="DW224" s="9"/>
      <c r="DX224" s="9"/>
      <c r="DY224" s="9"/>
      <c r="DZ224" s="9"/>
      <c r="EA224" s="9"/>
      <c r="EB224" s="9"/>
    </row>
    <row r="225" spans="16:132" s="23" customFormat="1" ht="9" customHeight="1">
      <c r="P225" s="61"/>
      <c r="AF225" s="61"/>
      <c r="AG225" s="61"/>
      <c r="BD225" s="61"/>
      <c r="BE225" s="61"/>
      <c r="BI225" s="61"/>
      <c r="BZ225" s="61"/>
      <c r="CA225" s="61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  <c r="CX225" s="9"/>
      <c r="CY225" s="9"/>
      <c r="CZ225" s="9"/>
      <c r="DA225" s="9"/>
      <c r="DB225" s="9"/>
      <c r="DC225" s="9"/>
      <c r="DD225" s="9"/>
      <c r="DE225" s="9"/>
      <c r="DF225" s="9"/>
      <c r="DG225" s="9"/>
      <c r="DH225" s="9"/>
      <c r="DI225" s="9"/>
      <c r="DJ225" s="9"/>
      <c r="DK225" s="9"/>
      <c r="DL225" s="9"/>
      <c r="DM225" s="9"/>
      <c r="DN225" s="9"/>
      <c r="DO225" s="9"/>
      <c r="DP225" s="9"/>
      <c r="DQ225" s="9"/>
      <c r="DR225" s="9"/>
      <c r="DS225" s="9"/>
      <c r="DT225" s="9"/>
      <c r="DU225" s="9"/>
      <c r="DV225" s="9"/>
      <c r="DW225" s="9"/>
      <c r="DX225" s="9"/>
      <c r="DY225" s="9"/>
      <c r="DZ225" s="9"/>
      <c r="EA225" s="9"/>
      <c r="EB225" s="9"/>
    </row>
    <row r="226" spans="16:132" s="23" customFormat="1" ht="9" customHeight="1">
      <c r="P226" s="61"/>
      <c r="AF226" s="61"/>
      <c r="AG226" s="61"/>
      <c r="BD226" s="61"/>
      <c r="BE226" s="61"/>
      <c r="BI226" s="61"/>
      <c r="BZ226" s="61"/>
      <c r="CA226" s="61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  <c r="DI226" s="9"/>
      <c r="DJ226" s="9"/>
      <c r="DK226" s="9"/>
      <c r="DL226" s="9"/>
      <c r="DM226" s="9"/>
      <c r="DN226" s="9"/>
      <c r="DO226" s="9"/>
      <c r="DP226" s="9"/>
      <c r="DQ226" s="9"/>
      <c r="DR226" s="9"/>
      <c r="DS226" s="9"/>
      <c r="DT226" s="9"/>
      <c r="DU226" s="9"/>
      <c r="DV226" s="9"/>
      <c r="DW226" s="9"/>
      <c r="DX226" s="9"/>
      <c r="DY226" s="9"/>
      <c r="DZ226" s="9"/>
      <c r="EA226" s="9"/>
      <c r="EB226" s="9"/>
    </row>
    <row r="227" spans="16:132" s="23" customFormat="1" ht="9" customHeight="1">
      <c r="P227" s="61"/>
      <c r="AF227" s="61"/>
      <c r="AG227" s="61"/>
      <c r="BD227" s="61"/>
      <c r="BE227" s="61"/>
      <c r="BI227" s="61"/>
      <c r="BZ227" s="61"/>
      <c r="CA227" s="61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  <c r="DZ227" s="9"/>
      <c r="EA227" s="9"/>
      <c r="EB227" s="9"/>
    </row>
    <row r="228" spans="16:132" s="23" customFormat="1" ht="9" customHeight="1">
      <c r="P228" s="61"/>
      <c r="AF228" s="61"/>
      <c r="AG228" s="61"/>
      <c r="BD228" s="61"/>
      <c r="BE228" s="61"/>
      <c r="BI228" s="61"/>
      <c r="BZ228" s="61"/>
      <c r="CA228" s="61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  <c r="DF228" s="9"/>
      <c r="DG228" s="9"/>
      <c r="DH228" s="9"/>
      <c r="DI228" s="9"/>
      <c r="DJ228" s="9"/>
      <c r="DK228" s="9"/>
      <c r="DL228" s="9"/>
      <c r="DM228" s="9"/>
      <c r="DN228" s="9"/>
      <c r="DO228" s="9"/>
      <c r="DP228" s="9"/>
      <c r="DQ228" s="9"/>
      <c r="DR228" s="9"/>
      <c r="DS228" s="9"/>
      <c r="DT228" s="9"/>
      <c r="DU228" s="9"/>
      <c r="DV228" s="9"/>
      <c r="DW228" s="9"/>
      <c r="DX228" s="9"/>
      <c r="DY228" s="9"/>
      <c r="DZ228" s="9"/>
      <c r="EA228" s="9"/>
      <c r="EB228" s="9"/>
    </row>
    <row r="229" spans="16:132" s="23" customFormat="1" ht="9" customHeight="1">
      <c r="P229" s="61"/>
      <c r="AF229" s="61"/>
      <c r="AG229" s="61"/>
      <c r="BD229" s="61"/>
      <c r="BE229" s="61"/>
      <c r="BI229" s="61"/>
      <c r="BZ229" s="61"/>
      <c r="CA229" s="61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  <c r="DF229" s="9"/>
      <c r="DG229" s="9"/>
      <c r="DH229" s="9"/>
      <c r="DI229" s="9"/>
      <c r="DJ229" s="9"/>
      <c r="DK229" s="9"/>
      <c r="DL229" s="9"/>
      <c r="DM229" s="9"/>
      <c r="DN229" s="9"/>
      <c r="DO229" s="9"/>
      <c r="DP229" s="9"/>
      <c r="DQ229" s="9"/>
      <c r="DR229" s="9"/>
      <c r="DS229" s="9"/>
      <c r="DT229" s="9"/>
      <c r="DU229" s="9"/>
      <c r="DV229" s="9"/>
      <c r="DW229" s="9"/>
      <c r="DX229" s="9"/>
      <c r="DY229" s="9"/>
      <c r="DZ229" s="9"/>
      <c r="EA229" s="9"/>
      <c r="EB229" s="9"/>
    </row>
    <row r="230" spans="16:132" s="23" customFormat="1" ht="9" customHeight="1">
      <c r="P230" s="61"/>
      <c r="AF230" s="61"/>
      <c r="AG230" s="61"/>
      <c r="BD230" s="61"/>
      <c r="BE230" s="61"/>
      <c r="BI230" s="61"/>
      <c r="BZ230" s="61"/>
      <c r="CA230" s="61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CZ230" s="9"/>
      <c r="DA230" s="9"/>
      <c r="DB230" s="9"/>
      <c r="DC230" s="9"/>
      <c r="DD230" s="9"/>
      <c r="DE230" s="9"/>
      <c r="DF230" s="9"/>
      <c r="DG230" s="9"/>
      <c r="DH230" s="9"/>
      <c r="DI230" s="9"/>
      <c r="DJ230" s="9"/>
      <c r="DK230" s="9"/>
      <c r="DL230" s="9"/>
      <c r="DM230" s="9"/>
      <c r="DN230" s="9"/>
      <c r="DO230" s="9"/>
      <c r="DP230" s="9"/>
      <c r="DQ230" s="9"/>
      <c r="DR230" s="9"/>
      <c r="DS230" s="9"/>
      <c r="DT230" s="9"/>
      <c r="DU230" s="9"/>
      <c r="DV230" s="9"/>
      <c r="DW230" s="9"/>
      <c r="DX230" s="9"/>
      <c r="DY230" s="9"/>
      <c r="DZ230" s="9"/>
      <c r="EA230" s="9"/>
      <c r="EB230" s="9"/>
    </row>
    <row r="231" spans="16:132" s="23" customFormat="1" ht="9" customHeight="1">
      <c r="P231" s="61"/>
      <c r="AF231" s="61"/>
      <c r="AG231" s="61"/>
      <c r="BD231" s="61"/>
      <c r="BE231" s="61"/>
      <c r="BI231" s="61"/>
      <c r="BZ231" s="61"/>
      <c r="CA231" s="61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  <c r="DZ231" s="9"/>
      <c r="EA231" s="9"/>
      <c r="EB231" s="9"/>
    </row>
    <row r="232" spans="16:132" s="23" customFormat="1" ht="9" customHeight="1">
      <c r="P232" s="61"/>
      <c r="AF232" s="61"/>
      <c r="AG232" s="61"/>
      <c r="BD232" s="61"/>
      <c r="BE232" s="61"/>
      <c r="BI232" s="61"/>
      <c r="BZ232" s="61"/>
      <c r="CA232" s="61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9"/>
      <c r="DJ232" s="9"/>
      <c r="DK232" s="9"/>
      <c r="DL232" s="9"/>
      <c r="DM232" s="9"/>
      <c r="DN232" s="9"/>
      <c r="DO232" s="9"/>
      <c r="DP232" s="9"/>
      <c r="DQ232" s="9"/>
      <c r="DR232" s="9"/>
      <c r="DS232" s="9"/>
      <c r="DT232" s="9"/>
      <c r="DU232" s="9"/>
      <c r="DV232" s="9"/>
      <c r="DW232" s="9"/>
      <c r="DX232" s="9"/>
      <c r="DY232" s="9"/>
      <c r="DZ232" s="9"/>
      <c r="EA232" s="9"/>
      <c r="EB232" s="9"/>
    </row>
    <row r="233" spans="16:132" s="23" customFormat="1" ht="9" customHeight="1">
      <c r="P233" s="61"/>
      <c r="AF233" s="61"/>
      <c r="AG233" s="61"/>
      <c r="BD233" s="61"/>
      <c r="BE233" s="61"/>
      <c r="BI233" s="61"/>
      <c r="BZ233" s="61"/>
      <c r="CA233" s="61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9"/>
      <c r="DS233" s="9"/>
      <c r="DT233" s="9"/>
      <c r="DU233" s="9"/>
      <c r="DV233" s="9"/>
      <c r="DW233" s="9"/>
      <c r="DX233" s="9"/>
      <c r="DY233" s="9"/>
      <c r="DZ233" s="9"/>
      <c r="EA233" s="9"/>
      <c r="EB233" s="9"/>
    </row>
    <row r="234" spans="16:132" s="23" customFormat="1" ht="9" customHeight="1">
      <c r="P234" s="61"/>
      <c r="AF234" s="61"/>
      <c r="AG234" s="61"/>
      <c r="BD234" s="61"/>
      <c r="BE234" s="61"/>
      <c r="BI234" s="61"/>
      <c r="BZ234" s="61"/>
      <c r="CA234" s="61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  <c r="DZ234" s="9"/>
      <c r="EA234" s="9"/>
      <c r="EB234" s="9"/>
    </row>
    <row r="235" spans="16:132" s="23" customFormat="1" ht="9" customHeight="1">
      <c r="P235" s="61"/>
      <c r="AF235" s="61"/>
      <c r="AG235" s="61"/>
      <c r="BD235" s="61"/>
      <c r="BE235" s="61"/>
      <c r="BI235" s="61"/>
      <c r="BZ235" s="61"/>
      <c r="CA235" s="61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  <c r="CX235" s="9"/>
      <c r="CY235" s="9"/>
      <c r="CZ235" s="9"/>
      <c r="DA235" s="9"/>
      <c r="DB235" s="9"/>
      <c r="DC235" s="9"/>
      <c r="DD235" s="9"/>
      <c r="DE235" s="9"/>
      <c r="DF235" s="9"/>
      <c r="DG235" s="9"/>
      <c r="DH235" s="9"/>
      <c r="DI235" s="9"/>
      <c r="DJ235" s="9"/>
      <c r="DK235" s="9"/>
      <c r="DL235" s="9"/>
      <c r="DM235" s="9"/>
      <c r="DN235" s="9"/>
      <c r="DO235" s="9"/>
      <c r="DP235" s="9"/>
      <c r="DQ235" s="9"/>
      <c r="DR235" s="9"/>
      <c r="DS235" s="9"/>
      <c r="DT235" s="9"/>
      <c r="DU235" s="9"/>
      <c r="DV235" s="9"/>
      <c r="DW235" s="9"/>
      <c r="DX235" s="9"/>
      <c r="DY235" s="9"/>
      <c r="DZ235" s="9"/>
      <c r="EA235" s="9"/>
      <c r="EB235" s="9"/>
    </row>
    <row r="236" spans="16:132" s="23" customFormat="1" ht="9" customHeight="1">
      <c r="P236" s="61"/>
      <c r="AF236" s="61"/>
      <c r="AG236" s="61"/>
      <c r="BD236" s="61"/>
      <c r="BE236" s="61"/>
      <c r="BI236" s="61"/>
      <c r="BZ236" s="61"/>
      <c r="CA236" s="61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W236" s="9"/>
      <c r="DX236" s="9"/>
      <c r="DY236" s="9"/>
      <c r="DZ236" s="9"/>
      <c r="EA236" s="9"/>
      <c r="EB236" s="9"/>
    </row>
    <row r="237" spans="16:132" s="23" customFormat="1" ht="9" customHeight="1">
      <c r="P237" s="61"/>
      <c r="AF237" s="61"/>
      <c r="AG237" s="61"/>
      <c r="BD237" s="61"/>
      <c r="BE237" s="61"/>
      <c r="BI237" s="61"/>
      <c r="BZ237" s="61"/>
      <c r="CA237" s="61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</row>
    <row r="238" spans="16:132" s="23" customFormat="1" ht="9" customHeight="1">
      <c r="P238" s="61"/>
      <c r="AF238" s="61"/>
      <c r="AG238" s="61"/>
      <c r="BD238" s="61"/>
      <c r="BE238" s="61"/>
      <c r="BI238" s="61"/>
      <c r="BZ238" s="61"/>
      <c r="CA238" s="61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  <c r="CX238" s="9"/>
      <c r="CY238" s="9"/>
      <c r="CZ238" s="9"/>
      <c r="DA238" s="9"/>
      <c r="DB238" s="9"/>
      <c r="DC238" s="9"/>
      <c r="DD238" s="9"/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W238" s="9"/>
      <c r="DX238" s="9"/>
      <c r="DY238" s="9"/>
      <c r="DZ238" s="9"/>
      <c r="EA238" s="9"/>
      <c r="EB238" s="9"/>
    </row>
    <row r="239" spans="16:132" s="23" customFormat="1" ht="9" customHeight="1">
      <c r="P239" s="61"/>
      <c r="AF239" s="61"/>
      <c r="AG239" s="61"/>
      <c r="BD239" s="61"/>
      <c r="BE239" s="61"/>
      <c r="BI239" s="61"/>
      <c r="BZ239" s="61"/>
      <c r="CA239" s="61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</row>
    <row r="240" spans="16:132" s="23" customFormat="1" ht="9" customHeight="1">
      <c r="P240" s="61"/>
      <c r="AF240" s="61"/>
      <c r="AG240" s="61"/>
      <c r="BD240" s="61"/>
      <c r="BE240" s="61"/>
      <c r="BI240" s="61"/>
      <c r="BZ240" s="61"/>
      <c r="CA240" s="61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</row>
    <row r="241" spans="16:132" s="23" customFormat="1" ht="9" customHeight="1">
      <c r="P241" s="61"/>
      <c r="AF241" s="61"/>
      <c r="AG241" s="61"/>
      <c r="BD241" s="61"/>
      <c r="BE241" s="61"/>
      <c r="BI241" s="61"/>
      <c r="BZ241" s="61"/>
      <c r="CA241" s="61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</row>
    <row r="242" spans="16:132" s="23" customFormat="1" ht="9" customHeight="1">
      <c r="P242" s="61"/>
      <c r="AF242" s="61"/>
      <c r="AG242" s="61"/>
      <c r="BD242" s="61"/>
      <c r="BE242" s="61"/>
      <c r="BI242" s="61"/>
      <c r="BZ242" s="61"/>
      <c r="CA242" s="61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</row>
    <row r="243" spans="16:132" s="23" customFormat="1" ht="9" customHeight="1">
      <c r="P243" s="61"/>
      <c r="AF243" s="61"/>
      <c r="AG243" s="61"/>
      <c r="BD243" s="61"/>
      <c r="BE243" s="61"/>
      <c r="BI243" s="61"/>
      <c r="BZ243" s="61"/>
      <c r="CA243" s="61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</row>
    <row r="244" spans="16:132" s="23" customFormat="1" ht="9" customHeight="1">
      <c r="P244" s="61"/>
      <c r="AF244" s="61"/>
      <c r="AG244" s="61"/>
      <c r="BD244" s="61"/>
      <c r="BE244" s="61"/>
      <c r="BI244" s="61"/>
      <c r="BZ244" s="61"/>
      <c r="CA244" s="61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  <c r="DZ244" s="9"/>
      <c r="EA244" s="9"/>
      <c r="EB244" s="9"/>
    </row>
    <row r="245" spans="16:132" s="23" customFormat="1" ht="9" customHeight="1">
      <c r="P245" s="61"/>
      <c r="AF245" s="61"/>
      <c r="AG245" s="61"/>
      <c r="BD245" s="61"/>
      <c r="BE245" s="61"/>
      <c r="BI245" s="61"/>
      <c r="BZ245" s="61"/>
      <c r="CA245" s="61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  <c r="CX245" s="9"/>
      <c r="CY245" s="9"/>
      <c r="CZ245" s="9"/>
      <c r="DA245" s="9"/>
      <c r="DB245" s="9"/>
      <c r="DC245" s="9"/>
      <c r="DD245" s="9"/>
      <c r="DE245" s="9"/>
      <c r="DF245" s="9"/>
      <c r="DG245" s="9"/>
      <c r="DH245" s="9"/>
      <c r="DI245" s="9"/>
      <c r="DJ245" s="9"/>
      <c r="DK245" s="9"/>
      <c r="DL245" s="9"/>
      <c r="DM245" s="9"/>
      <c r="DN245" s="9"/>
      <c r="DO245" s="9"/>
      <c r="DP245" s="9"/>
      <c r="DQ245" s="9"/>
      <c r="DR245" s="9"/>
      <c r="DS245" s="9"/>
      <c r="DT245" s="9"/>
      <c r="DU245" s="9"/>
      <c r="DV245" s="9"/>
      <c r="DW245" s="9"/>
      <c r="DX245" s="9"/>
      <c r="DY245" s="9"/>
      <c r="DZ245" s="9"/>
      <c r="EA245" s="9"/>
      <c r="EB245" s="9"/>
    </row>
    <row r="246" spans="16:132" s="23" customFormat="1" ht="9" customHeight="1">
      <c r="P246" s="61"/>
      <c r="AF246" s="61"/>
      <c r="AG246" s="61"/>
      <c r="BD246" s="61"/>
      <c r="BE246" s="61"/>
      <c r="BI246" s="61"/>
      <c r="BZ246" s="61"/>
      <c r="CA246" s="61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</row>
    <row r="247" spans="16:132" s="23" customFormat="1" ht="9" customHeight="1">
      <c r="P247" s="61"/>
      <c r="AF247" s="61"/>
      <c r="AG247" s="61"/>
      <c r="BD247" s="61"/>
      <c r="BE247" s="61"/>
      <c r="BI247" s="61"/>
      <c r="BZ247" s="61"/>
      <c r="CA247" s="61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  <c r="DZ247" s="9"/>
      <c r="EA247" s="9"/>
      <c r="EB247" s="9"/>
    </row>
    <row r="248" spans="16:132" s="23" customFormat="1" ht="9" customHeight="1">
      <c r="P248" s="61"/>
      <c r="AF248" s="61"/>
      <c r="AG248" s="61"/>
      <c r="BD248" s="61"/>
      <c r="BE248" s="61"/>
      <c r="BI248" s="61"/>
      <c r="BZ248" s="61"/>
      <c r="CA248" s="61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</row>
    <row r="249" spans="16:132" s="23" customFormat="1" ht="9" customHeight="1">
      <c r="P249" s="61"/>
      <c r="AF249" s="61"/>
      <c r="AG249" s="61"/>
      <c r="BD249" s="61"/>
      <c r="BE249" s="61"/>
      <c r="BI249" s="61"/>
      <c r="BZ249" s="61"/>
      <c r="CA249" s="61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</row>
    <row r="250" spans="16:132" s="23" customFormat="1" ht="9" customHeight="1">
      <c r="P250" s="61"/>
      <c r="AF250" s="61"/>
      <c r="AG250" s="61"/>
      <c r="BD250" s="61"/>
      <c r="BE250" s="61"/>
      <c r="BI250" s="61"/>
      <c r="BZ250" s="61"/>
      <c r="CA250" s="61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  <c r="DB250" s="9"/>
      <c r="DC250" s="9"/>
      <c r="DD250" s="9"/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</row>
    <row r="251" spans="16:132" s="23" customFormat="1" ht="9" customHeight="1">
      <c r="P251" s="61"/>
      <c r="AF251" s="61"/>
      <c r="AG251" s="61"/>
      <c r="BD251" s="61"/>
      <c r="BE251" s="61"/>
      <c r="BI251" s="61"/>
      <c r="BZ251" s="61"/>
      <c r="CA251" s="61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</row>
    <row r="252" spans="16:132" s="23" customFormat="1" ht="9" customHeight="1">
      <c r="P252" s="61"/>
      <c r="AF252" s="61"/>
      <c r="AG252" s="61"/>
      <c r="BD252" s="61"/>
      <c r="BE252" s="61"/>
      <c r="BI252" s="61"/>
      <c r="BZ252" s="61"/>
      <c r="CA252" s="61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  <c r="DB252" s="9"/>
      <c r="DC252" s="9"/>
      <c r="DD252" s="9"/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</row>
    <row r="253" spans="16:132" s="23" customFormat="1" ht="9" customHeight="1">
      <c r="P253" s="61"/>
      <c r="AF253" s="61"/>
      <c r="AG253" s="61"/>
      <c r="BD253" s="61"/>
      <c r="BE253" s="61"/>
      <c r="BI253" s="61"/>
      <c r="BZ253" s="61"/>
      <c r="CA253" s="61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</row>
    <row r="254" spans="16:132" s="23" customFormat="1" ht="9" customHeight="1">
      <c r="P254" s="61"/>
      <c r="AF254" s="61"/>
      <c r="AG254" s="61"/>
      <c r="BD254" s="61"/>
      <c r="BE254" s="61"/>
      <c r="BI254" s="61"/>
      <c r="BZ254" s="61"/>
      <c r="CA254" s="61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</row>
    <row r="255" spans="16:132" s="23" customFormat="1" ht="9" customHeight="1">
      <c r="P255" s="61"/>
      <c r="AF255" s="61"/>
      <c r="AG255" s="61"/>
      <c r="BD255" s="61"/>
      <c r="BE255" s="61"/>
      <c r="BI255" s="61"/>
      <c r="BZ255" s="61"/>
      <c r="CA255" s="61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9"/>
      <c r="DK255" s="9"/>
      <c r="DL255" s="9"/>
      <c r="DM255" s="9"/>
      <c r="DN255" s="9"/>
      <c r="DO255" s="9"/>
      <c r="DP255" s="9"/>
      <c r="DQ255" s="9"/>
      <c r="DR255" s="9"/>
      <c r="DS255" s="9"/>
      <c r="DT255" s="9"/>
      <c r="DU255" s="9"/>
      <c r="DV255" s="9"/>
      <c r="DW255" s="9"/>
      <c r="DX255" s="9"/>
      <c r="DY255" s="9"/>
      <c r="DZ255" s="9"/>
      <c r="EA255" s="9"/>
      <c r="EB255" s="9"/>
    </row>
    <row r="256" spans="16:132" s="23" customFormat="1" ht="9" customHeight="1">
      <c r="P256" s="61"/>
      <c r="AF256" s="61"/>
      <c r="AG256" s="61"/>
      <c r="BD256" s="61"/>
      <c r="BE256" s="61"/>
      <c r="BI256" s="61"/>
      <c r="BZ256" s="61"/>
      <c r="CA256" s="61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9"/>
      <c r="DM256" s="9"/>
      <c r="DN256" s="9"/>
      <c r="DO256" s="9"/>
      <c r="DP256" s="9"/>
      <c r="DQ256" s="9"/>
      <c r="DR256" s="9"/>
      <c r="DS256" s="9"/>
      <c r="DT256" s="9"/>
      <c r="DU256" s="9"/>
      <c r="DV256" s="9"/>
      <c r="DW256" s="9"/>
      <c r="DX256" s="9"/>
      <c r="DY256" s="9"/>
      <c r="DZ256" s="9"/>
      <c r="EA256" s="9"/>
      <c r="EB256" s="9"/>
    </row>
    <row r="257" spans="16:132" s="23" customFormat="1" ht="9" customHeight="1">
      <c r="P257" s="61"/>
      <c r="AF257" s="61"/>
      <c r="AG257" s="61"/>
      <c r="BD257" s="61"/>
      <c r="BE257" s="61"/>
      <c r="BI257" s="61"/>
      <c r="BZ257" s="61"/>
      <c r="CA257" s="61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CZ257" s="9"/>
      <c r="DA257" s="9"/>
      <c r="DB257" s="9"/>
      <c r="DC257" s="9"/>
      <c r="DD257" s="9"/>
      <c r="DE257" s="9"/>
      <c r="DF257" s="9"/>
      <c r="DG257" s="9"/>
      <c r="DH257" s="9"/>
      <c r="DI257" s="9"/>
      <c r="DJ257" s="9"/>
      <c r="DK257" s="9"/>
      <c r="DL257" s="9"/>
      <c r="DM257" s="9"/>
      <c r="DN257" s="9"/>
      <c r="DO257" s="9"/>
      <c r="DP257" s="9"/>
      <c r="DQ257" s="9"/>
      <c r="DR257" s="9"/>
      <c r="DS257" s="9"/>
      <c r="DT257" s="9"/>
      <c r="DU257" s="9"/>
      <c r="DV257" s="9"/>
      <c r="DW257" s="9"/>
      <c r="DX257" s="9"/>
      <c r="DY257" s="9"/>
      <c r="DZ257" s="9"/>
      <c r="EA257" s="9"/>
      <c r="EB257" s="9"/>
    </row>
    <row r="258" spans="16:132" s="23" customFormat="1" ht="9" customHeight="1">
      <c r="P258" s="61"/>
      <c r="AF258" s="61"/>
      <c r="AG258" s="61"/>
      <c r="BD258" s="61"/>
      <c r="BE258" s="61"/>
      <c r="BI258" s="61"/>
      <c r="BZ258" s="61"/>
      <c r="CA258" s="61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  <c r="CX258" s="9"/>
      <c r="CY258" s="9"/>
      <c r="CZ258" s="9"/>
      <c r="DA258" s="9"/>
      <c r="DB258" s="9"/>
      <c r="DC258" s="9"/>
      <c r="DD258" s="9"/>
      <c r="DE258" s="9"/>
      <c r="DF258" s="9"/>
      <c r="DG258" s="9"/>
      <c r="DH258" s="9"/>
      <c r="DI258" s="9"/>
      <c r="DJ258" s="9"/>
      <c r="DK258" s="9"/>
      <c r="DL258" s="9"/>
      <c r="DM258" s="9"/>
      <c r="DN258" s="9"/>
      <c r="DO258" s="9"/>
      <c r="DP258" s="9"/>
      <c r="DQ258" s="9"/>
      <c r="DR258" s="9"/>
      <c r="DS258" s="9"/>
      <c r="DT258" s="9"/>
      <c r="DU258" s="9"/>
      <c r="DV258" s="9"/>
      <c r="DW258" s="9"/>
      <c r="DX258" s="9"/>
      <c r="DY258" s="9"/>
      <c r="DZ258" s="9"/>
      <c r="EA258" s="9"/>
      <c r="EB258" s="9"/>
    </row>
    <row r="259" spans="16:132" s="23" customFormat="1" ht="9" customHeight="1">
      <c r="P259" s="61"/>
      <c r="AF259" s="61"/>
      <c r="AG259" s="61"/>
      <c r="BD259" s="61"/>
      <c r="BE259" s="61"/>
      <c r="BI259" s="61"/>
      <c r="BZ259" s="61"/>
      <c r="CA259" s="61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  <c r="DF259" s="9"/>
      <c r="DG259" s="9"/>
      <c r="DH259" s="9"/>
      <c r="DI259" s="9"/>
      <c r="DJ259" s="9"/>
      <c r="DK259" s="9"/>
      <c r="DL259" s="9"/>
      <c r="DM259" s="9"/>
      <c r="DN259" s="9"/>
      <c r="DO259" s="9"/>
      <c r="DP259" s="9"/>
      <c r="DQ259" s="9"/>
      <c r="DR259" s="9"/>
      <c r="DS259" s="9"/>
      <c r="DT259" s="9"/>
      <c r="DU259" s="9"/>
      <c r="DV259" s="9"/>
      <c r="DW259" s="9"/>
      <c r="DX259" s="9"/>
      <c r="DY259" s="9"/>
      <c r="DZ259" s="9"/>
      <c r="EA259" s="9"/>
      <c r="EB259" s="9"/>
    </row>
    <row r="260" spans="16:132" s="23" customFormat="1" ht="9" customHeight="1">
      <c r="P260" s="61"/>
      <c r="AF260" s="61"/>
      <c r="AG260" s="61"/>
      <c r="BD260" s="61"/>
      <c r="BE260" s="61"/>
      <c r="BI260" s="61"/>
      <c r="BZ260" s="61"/>
      <c r="CA260" s="61"/>
      <c r="CJ260" s="9"/>
      <c r="CK260" s="9"/>
      <c r="CL260" s="9"/>
      <c r="CM260" s="9"/>
      <c r="CN260" s="9"/>
      <c r="CO260" s="9"/>
      <c r="CP260" s="9"/>
      <c r="CQ260" s="9"/>
      <c r="CR260" s="9"/>
      <c r="CS260" s="9"/>
      <c r="CT260" s="9"/>
      <c r="CU260" s="9"/>
      <c r="CV260" s="9"/>
      <c r="CW260" s="9"/>
      <c r="CX260" s="9"/>
      <c r="CY260" s="9"/>
      <c r="CZ260" s="9"/>
      <c r="DA260" s="9"/>
      <c r="DB260" s="9"/>
      <c r="DC260" s="9"/>
      <c r="DD260" s="9"/>
      <c r="DE260" s="9"/>
      <c r="DF260" s="9"/>
      <c r="DG260" s="9"/>
      <c r="DH260" s="9"/>
      <c r="DI260" s="9"/>
      <c r="DJ260" s="9"/>
      <c r="DK260" s="9"/>
      <c r="DL260" s="9"/>
      <c r="DM260" s="9"/>
      <c r="DN260" s="9"/>
      <c r="DO260" s="9"/>
      <c r="DP260" s="9"/>
      <c r="DQ260" s="9"/>
      <c r="DR260" s="9"/>
      <c r="DS260" s="9"/>
      <c r="DT260" s="9"/>
      <c r="DU260" s="9"/>
      <c r="DV260" s="9"/>
      <c r="DW260" s="9"/>
      <c r="DX260" s="9"/>
      <c r="DY260" s="9"/>
      <c r="DZ260" s="9"/>
      <c r="EA260" s="9"/>
      <c r="EB260" s="9"/>
    </row>
    <row r="261" spans="16:132" s="23" customFormat="1" ht="9" customHeight="1">
      <c r="P261" s="61"/>
      <c r="AF261" s="61"/>
      <c r="AG261" s="61"/>
      <c r="BD261" s="61"/>
      <c r="BE261" s="61"/>
      <c r="BI261" s="61"/>
      <c r="BZ261" s="61"/>
      <c r="CA261" s="61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  <c r="DF261" s="9"/>
      <c r="DG261" s="9"/>
      <c r="DH261" s="9"/>
      <c r="DI261" s="9"/>
      <c r="DJ261" s="9"/>
      <c r="DK261" s="9"/>
      <c r="DL261" s="9"/>
      <c r="DM261" s="9"/>
      <c r="DN261" s="9"/>
      <c r="DO261" s="9"/>
      <c r="DP261" s="9"/>
      <c r="DQ261" s="9"/>
      <c r="DR261" s="9"/>
      <c r="DS261" s="9"/>
      <c r="DT261" s="9"/>
      <c r="DU261" s="9"/>
      <c r="DV261" s="9"/>
      <c r="DW261" s="9"/>
      <c r="DX261" s="9"/>
      <c r="DY261" s="9"/>
      <c r="DZ261" s="9"/>
      <c r="EA261" s="9"/>
      <c r="EB261" s="9"/>
    </row>
    <row r="262" spans="16:132" s="23" customFormat="1" ht="9" customHeight="1">
      <c r="P262" s="61"/>
      <c r="AF262" s="61"/>
      <c r="AG262" s="61"/>
      <c r="BD262" s="61"/>
      <c r="BE262" s="61"/>
      <c r="BI262" s="61"/>
      <c r="BZ262" s="61"/>
      <c r="CA262" s="61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  <c r="DF262" s="9"/>
      <c r="DG262" s="9"/>
      <c r="DH262" s="9"/>
      <c r="DI262" s="9"/>
      <c r="DJ262" s="9"/>
      <c r="DK262" s="9"/>
      <c r="DL262" s="9"/>
      <c r="DM262" s="9"/>
      <c r="DN262" s="9"/>
      <c r="DO262" s="9"/>
      <c r="DP262" s="9"/>
      <c r="DQ262" s="9"/>
      <c r="DR262" s="9"/>
      <c r="DS262" s="9"/>
      <c r="DT262" s="9"/>
      <c r="DU262" s="9"/>
      <c r="DV262" s="9"/>
      <c r="DW262" s="9"/>
      <c r="DX262" s="9"/>
      <c r="DY262" s="9"/>
      <c r="DZ262" s="9"/>
      <c r="EA262" s="9"/>
      <c r="EB262" s="9"/>
    </row>
    <row r="263" spans="16:132" s="23" customFormat="1" ht="9" customHeight="1">
      <c r="P263" s="61"/>
      <c r="AF263" s="61"/>
      <c r="AG263" s="61"/>
      <c r="BD263" s="61"/>
      <c r="BE263" s="61"/>
      <c r="BI263" s="61"/>
      <c r="BZ263" s="61"/>
      <c r="CA263" s="61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  <c r="DF263" s="9"/>
      <c r="DG263" s="9"/>
      <c r="DH263" s="9"/>
      <c r="DI263" s="9"/>
      <c r="DJ263" s="9"/>
      <c r="DK263" s="9"/>
      <c r="DL263" s="9"/>
      <c r="DM263" s="9"/>
      <c r="DN263" s="9"/>
      <c r="DO263" s="9"/>
      <c r="DP263" s="9"/>
      <c r="DQ263" s="9"/>
      <c r="DR263" s="9"/>
      <c r="DS263" s="9"/>
      <c r="DT263" s="9"/>
      <c r="DU263" s="9"/>
      <c r="DV263" s="9"/>
      <c r="DW263" s="9"/>
      <c r="DX263" s="9"/>
      <c r="DY263" s="9"/>
      <c r="DZ263" s="9"/>
      <c r="EA263" s="9"/>
      <c r="EB263" s="9"/>
    </row>
    <row r="264" spans="16:132" s="23" customFormat="1" ht="9" customHeight="1">
      <c r="P264" s="61"/>
      <c r="AF264" s="61"/>
      <c r="AG264" s="61"/>
      <c r="BD264" s="61"/>
      <c r="BE264" s="61"/>
      <c r="BI264" s="61"/>
      <c r="BZ264" s="61"/>
      <c r="CA264" s="61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  <c r="DG264" s="9"/>
      <c r="DH264" s="9"/>
      <c r="DI264" s="9"/>
      <c r="DJ264" s="9"/>
      <c r="DK264" s="9"/>
      <c r="DL264" s="9"/>
      <c r="DM264" s="9"/>
      <c r="DN264" s="9"/>
      <c r="DO264" s="9"/>
      <c r="DP264" s="9"/>
      <c r="DQ264" s="9"/>
      <c r="DR264" s="9"/>
      <c r="DS264" s="9"/>
      <c r="DT264" s="9"/>
      <c r="DU264" s="9"/>
      <c r="DV264" s="9"/>
      <c r="DW264" s="9"/>
      <c r="DX264" s="9"/>
      <c r="DY264" s="9"/>
      <c r="DZ264" s="9"/>
      <c r="EA264" s="9"/>
      <c r="EB264" s="9"/>
    </row>
    <row r="265" spans="16:132" s="23" customFormat="1" ht="9" customHeight="1">
      <c r="P265" s="61"/>
      <c r="AF265" s="61"/>
      <c r="AG265" s="61"/>
      <c r="BD265" s="61"/>
      <c r="BE265" s="61"/>
      <c r="BI265" s="61"/>
      <c r="BZ265" s="61"/>
      <c r="CA265" s="61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  <c r="DI265" s="9"/>
      <c r="DJ265" s="9"/>
      <c r="DK265" s="9"/>
      <c r="DL265" s="9"/>
      <c r="DM265" s="9"/>
      <c r="DN265" s="9"/>
      <c r="DO265" s="9"/>
      <c r="DP265" s="9"/>
      <c r="DQ265" s="9"/>
      <c r="DR265" s="9"/>
      <c r="DS265" s="9"/>
      <c r="DT265" s="9"/>
      <c r="DU265" s="9"/>
      <c r="DV265" s="9"/>
      <c r="DW265" s="9"/>
      <c r="DX265" s="9"/>
      <c r="DY265" s="9"/>
      <c r="DZ265" s="9"/>
      <c r="EA265" s="9"/>
      <c r="EB265" s="9"/>
    </row>
    <row r="266" spans="16:132" s="23" customFormat="1" ht="9" customHeight="1">
      <c r="P266" s="61"/>
      <c r="AF266" s="61"/>
      <c r="AG266" s="61"/>
      <c r="BD266" s="61"/>
      <c r="BE266" s="61"/>
      <c r="BI266" s="61"/>
      <c r="BZ266" s="61"/>
      <c r="CA266" s="61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  <c r="DG266" s="9"/>
      <c r="DH266" s="9"/>
      <c r="DI266" s="9"/>
      <c r="DJ266" s="9"/>
      <c r="DK266" s="9"/>
      <c r="DL266" s="9"/>
      <c r="DM266" s="9"/>
      <c r="DN266" s="9"/>
      <c r="DO266" s="9"/>
      <c r="DP266" s="9"/>
      <c r="DQ266" s="9"/>
      <c r="DR266" s="9"/>
      <c r="DS266" s="9"/>
      <c r="DT266" s="9"/>
      <c r="DU266" s="9"/>
      <c r="DV266" s="9"/>
      <c r="DW266" s="9"/>
      <c r="DX266" s="9"/>
      <c r="DY266" s="9"/>
      <c r="DZ266" s="9"/>
      <c r="EA266" s="9"/>
      <c r="EB266" s="9"/>
    </row>
    <row r="267" spans="16:132" s="23" customFormat="1" ht="9" customHeight="1">
      <c r="P267" s="61"/>
      <c r="AF267" s="61"/>
      <c r="AG267" s="61"/>
      <c r="BD267" s="61"/>
      <c r="BE267" s="61"/>
      <c r="BI267" s="61"/>
      <c r="BZ267" s="61"/>
      <c r="CA267" s="61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9"/>
      <c r="DM267" s="9"/>
      <c r="DN267" s="9"/>
      <c r="DO267" s="9"/>
      <c r="DP267" s="9"/>
      <c r="DQ267" s="9"/>
      <c r="DR267" s="9"/>
      <c r="DS267" s="9"/>
      <c r="DT267" s="9"/>
      <c r="DU267" s="9"/>
      <c r="DV267" s="9"/>
      <c r="DW267" s="9"/>
      <c r="DX267" s="9"/>
      <c r="DY267" s="9"/>
      <c r="DZ267" s="9"/>
      <c r="EA267" s="9"/>
      <c r="EB267" s="9"/>
    </row>
    <row r="268" spans="16:132" s="23" customFormat="1" ht="9" customHeight="1">
      <c r="P268" s="61"/>
      <c r="AF268" s="61"/>
      <c r="AG268" s="61"/>
      <c r="BD268" s="61"/>
      <c r="BE268" s="61"/>
      <c r="BI268" s="61"/>
      <c r="BZ268" s="61"/>
      <c r="CA268" s="61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  <c r="DI268" s="9"/>
      <c r="DJ268" s="9"/>
      <c r="DK268" s="9"/>
      <c r="DL268" s="9"/>
      <c r="DM268" s="9"/>
      <c r="DN268" s="9"/>
      <c r="DO268" s="9"/>
      <c r="DP268" s="9"/>
      <c r="DQ268" s="9"/>
      <c r="DR268" s="9"/>
      <c r="DS268" s="9"/>
      <c r="DT268" s="9"/>
      <c r="DU268" s="9"/>
      <c r="DV268" s="9"/>
      <c r="DW268" s="9"/>
      <c r="DX268" s="9"/>
      <c r="DY268" s="9"/>
      <c r="DZ268" s="9"/>
      <c r="EA268" s="9"/>
      <c r="EB268" s="9"/>
    </row>
    <row r="269" spans="16:132" s="23" customFormat="1" ht="9" customHeight="1">
      <c r="P269" s="61"/>
      <c r="AF269" s="61"/>
      <c r="AG269" s="61"/>
      <c r="BD269" s="61"/>
      <c r="BE269" s="61"/>
      <c r="BI269" s="61"/>
      <c r="BZ269" s="61"/>
      <c r="CA269" s="61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9"/>
      <c r="DM269" s="9"/>
      <c r="DN269" s="9"/>
      <c r="DO269" s="9"/>
      <c r="DP269" s="9"/>
      <c r="DQ269" s="9"/>
      <c r="DR269" s="9"/>
      <c r="DS269" s="9"/>
      <c r="DT269" s="9"/>
      <c r="DU269" s="9"/>
      <c r="DV269" s="9"/>
      <c r="DW269" s="9"/>
      <c r="DX269" s="9"/>
      <c r="DY269" s="9"/>
      <c r="DZ269" s="9"/>
      <c r="EA269" s="9"/>
      <c r="EB269" s="9"/>
    </row>
    <row r="270" spans="16:132" s="23" customFormat="1" ht="9" customHeight="1">
      <c r="P270" s="61"/>
      <c r="AF270" s="61"/>
      <c r="AG270" s="61"/>
      <c r="BD270" s="61"/>
      <c r="BE270" s="61"/>
      <c r="BI270" s="61"/>
      <c r="BZ270" s="61"/>
      <c r="CA270" s="61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  <c r="DI270" s="9"/>
      <c r="DJ270" s="9"/>
      <c r="DK270" s="9"/>
      <c r="DL270" s="9"/>
      <c r="DM270" s="9"/>
      <c r="DN270" s="9"/>
      <c r="DO270" s="9"/>
      <c r="DP270" s="9"/>
      <c r="DQ270" s="9"/>
      <c r="DR270" s="9"/>
      <c r="DS270" s="9"/>
      <c r="DT270" s="9"/>
      <c r="DU270" s="9"/>
      <c r="DV270" s="9"/>
      <c r="DW270" s="9"/>
      <c r="DX270" s="9"/>
      <c r="DY270" s="9"/>
      <c r="DZ270" s="9"/>
      <c r="EA270" s="9"/>
      <c r="EB270" s="9"/>
    </row>
    <row r="271" spans="16:132" s="23" customFormat="1" ht="9" customHeight="1">
      <c r="P271" s="61"/>
      <c r="AF271" s="61"/>
      <c r="AG271" s="61"/>
      <c r="BD271" s="61"/>
      <c r="BE271" s="61"/>
      <c r="BI271" s="61"/>
      <c r="BZ271" s="61"/>
      <c r="CA271" s="61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9"/>
      <c r="DS271" s="9"/>
      <c r="DT271" s="9"/>
      <c r="DU271" s="9"/>
      <c r="DV271" s="9"/>
      <c r="DW271" s="9"/>
      <c r="DX271" s="9"/>
      <c r="DY271" s="9"/>
      <c r="DZ271" s="9"/>
      <c r="EA271" s="9"/>
      <c r="EB271" s="9"/>
    </row>
    <row r="272" spans="16:132" s="23" customFormat="1" ht="9" customHeight="1">
      <c r="P272" s="61"/>
      <c r="AF272" s="61"/>
      <c r="AG272" s="61"/>
      <c r="BD272" s="61"/>
      <c r="BE272" s="61"/>
      <c r="BI272" s="61"/>
      <c r="BZ272" s="61"/>
      <c r="CA272" s="61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  <c r="DI272" s="9"/>
      <c r="DJ272" s="9"/>
      <c r="DK272" s="9"/>
      <c r="DL272" s="9"/>
      <c r="DM272" s="9"/>
      <c r="DN272" s="9"/>
      <c r="DO272" s="9"/>
      <c r="DP272" s="9"/>
      <c r="DQ272" s="9"/>
      <c r="DR272" s="9"/>
      <c r="DS272" s="9"/>
      <c r="DT272" s="9"/>
      <c r="DU272" s="9"/>
      <c r="DV272" s="9"/>
      <c r="DW272" s="9"/>
      <c r="DX272" s="9"/>
      <c r="DY272" s="9"/>
      <c r="DZ272" s="9"/>
      <c r="EA272" s="9"/>
      <c r="EB272" s="9"/>
    </row>
    <row r="273" spans="16:132" s="23" customFormat="1" ht="9" customHeight="1">
      <c r="P273" s="61"/>
      <c r="AF273" s="61"/>
      <c r="AG273" s="61"/>
      <c r="BD273" s="61"/>
      <c r="BE273" s="61"/>
      <c r="BI273" s="61"/>
      <c r="BZ273" s="61"/>
      <c r="CA273" s="61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9"/>
      <c r="DK273" s="9"/>
      <c r="DL273" s="9"/>
      <c r="DM273" s="9"/>
      <c r="DN273" s="9"/>
      <c r="DO273" s="9"/>
      <c r="DP273" s="9"/>
      <c r="DQ273" s="9"/>
      <c r="DR273" s="9"/>
      <c r="DS273" s="9"/>
      <c r="DT273" s="9"/>
      <c r="DU273" s="9"/>
      <c r="DV273" s="9"/>
      <c r="DW273" s="9"/>
      <c r="DX273" s="9"/>
      <c r="DY273" s="9"/>
      <c r="DZ273" s="9"/>
      <c r="EA273" s="9"/>
      <c r="EB273" s="9"/>
    </row>
    <row r="274" spans="16:132" s="23" customFormat="1" ht="9" customHeight="1">
      <c r="P274" s="61"/>
      <c r="AF274" s="61"/>
      <c r="AG274" s="61"/>
      <c r="BD274" s="61"/>
      <c r="BE274" s="61"/>
      <c r="BI274" s="61"/>
      <c r="BZ274" s="61"/>
      <c r="CA274" s="61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9"/>
      <c r="DX274" s="9"/>
      <c r="DY274" s="9"/>
      <c r="DZ274" s="9"/>
      <c r="EA274" s="9"/>
      <c r="EB274" s="9"/>
    </row>
    <row r="275" spans="16:132" s="23" customFormat="1" ht="9" customHeight="1">
      <c r="P275" s="61"/>
      <c r="AF275" s="61"/>
      <c r="AG275" s="61"/>
      <c r="BD275" s="61"/>
      <c r="BE275" s="61"/>
      <c r="BI275" s="61"/>
      <c r="BZ275" s="61"/>
      <c r="CA275" s="61"/>
      <c r="CJ275" s="9"/>
      <c r="CK275" s="9"/>
      <c r="CL275" s="9"/>
      <c r="CM275" s="9"/>
      <c r="CN275" s="9"/>
      <c r="CO275" s="9"/>
      <c r="CP275" s="9"/>
      <c r="CQ275" s="9"/>
      <c r="CR275" s="9"/>
      <c r="CS275" s="9"/>
      <c r="CT275" s="9"/>
      <c r="CU275" s="9"/>
      <c r="CV275" s="9"/>
      <c r="CW275" s="9"/>
      <c r="CX275" s="9"/>
      <c r="CY275" s="9"/>
      <c r="CZ275" s="9"/>
      <c r="DA275" s="9"/>
      <c r="DB275" s="9"/>
      <c r="DC275" s="9"/>
      <c r="DD275" s="9"/>
      <c r="DE275" s="9"/>
      <c r="DF275" s="9"/>
      <c r="DG275" s="9"/>
      <c r="DH275" s="9"/>
      <c r="DI275" s="9"/>
      <c r="DJ275" s="9"/>
      <c r="DK275" s="9"/>
      <c r="DL275" s="9"/>
      <c r="DM275" s="9"/>
      <c r="DN275" s="9"/>
      <c r="DO275" s="9"/>
      <c r="DP275" s="9"/>
      <c r="DQ275" s="9"/>
      <c r="DR275" s="9"/>
      <c r="DS275" s="9"/>
      <c r="DT275" s="9"/>
      <c r="DU275" s="9"/>
      <c r="DV275" s="9"/>
      <c r="DW275" s="9"/>
      <c r="DX275" s="9"/>
      <c r="DY275" s="9"/>
      <c r="DZ275" s="9"/>
      <c r="EA275" s="9"/>
      <c r="EB275" s="9"/>
    </row>
    <row r="276" spans="16:132" s="23" customFormat="1" ht="9" customHeight="1">
      <c r="P276" s="61"/>
      <c r="AF276" s="61"/>
      <c r="AG276" s="61"/>
      <c r="BD276" s="61"/>
      <c r="BE276" s="61"/>
      <c r="BI276" s="61"/>
      <c r="BZ276" s="61"/>
      <c r="CA276" s="61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9"/>
      <c r="DX276" s="9"/>
      <c r="DY276" s="9"/>
      <c r="DZ276" s="9"/>
      <c r="EA276" s="9"/>
      <c r="EB276" s="9"/>
    </row>
    <row r="277" spans="16:132" s="23" customFormat="1" ht="9" customHeight="1">
      <c r="P277" s="61"/>
      <c r="AF277" s="61"/>
      <c r="AG277" s="61"/>
      <c r="BD277" s="61"/>
      <c r="BE277" s="61"/>
      <c r="BI277" s="61"/>
      <c r="BZ277" s="61"/>
      <c r="CA277" s="61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</row>
    <row r="278" spans="16:132" s="23" customFormat="1" ht="9" customHeight="1">
      <c r="P278" s="61"/>
      <c r="AF278" s="61"/>
      <c r="AG278" s="61"/>
      <c r="BD278" s="61"/>
      <c r="BE278" s="61"/>
      <c r="BI278" s="61"/>
      <c r="BZ278" s="61"/>
      <c r="CA278" s="61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  <c r="DZ278" s="9"/>
      <c r="EA278" s="9"/>
      <c r="EB278" s="9"/>
    </row>
    <row r="279" spans="16:132" s="23" customFormat="1" ht="9" customHeight="1">
      <c r="P279" s="61"/>
      <c r="AF279" s="61"/>
      <c r="AG279" s="61"/>
      <c r="BD279" s="61"/>
      <c r="BE279" s="61"/>
      <c r="BI279" s="61"/>
      <c r="BZ279" s="61"/>
      <c r="CA279" s="61"/>
      <c r="CJ279" s="9"/>
      <c r="CK279" s="9"/>
      <c r="CL279" s="9"/>
      <c r="CM279" s="9"/>
      <c r="CN279" s="9"/>
      <c r="CO279" s="9"/>
      <c r="CP279" s="9"/>
      <c r="CQ279" s="9"/>
      <c r="CR279" s="9"/>
      <c r="CS279" s="9"/>
      <c r="CT279" s="9"/>
      <c r="CU279" s="9"/>
      <c r="CV279" s="9"/>
      <c r="CW279" s="9"/>
      <c r="CX279" s="9"/>
      <c r="CY279" s="9"/>
      <c r="CZ279" s="9"/>
      <c r="DA279" s="9"/>
      <c r="DB279" s="9"/>
      <c r="DC279" s="9"/>
      <c r="DD279" s="9"/>
      <c r="DE279" s="9"/>
      <c r="DF279" s="9"/>
      <c r="DG279" s="9"/>
      <c r="DH279" s="9"/>
      <c r="DI279" s="9"/>
      <c r="DJ279" s="9"/>
      <c r="DK279" s="9"/>
      <c r="DL279" s="9"/>
      <c r="DM279" s="9"/>
      <c r="DN279" s="9"/>
      <c r="DO279" s="9"/>
      <c r="DP279" s="9"/>
      <c r="DQ279" s="9"/>
      <c r="DR279" s="9"/>
      <c r="DS279" s="9"/>
      <c r="DT279" s="9"/>
      <c r="DU279" s="9"/>
      <c r="DV279" s="9"/>
      <c r="DW279" s="9"/>
      <c r="DX279" s="9"/>
      <c r="DY279" s="9"/>
      <c r="DZ279" s="9"/>
      <c r="EA279" s="9"/>
      <c r="EB279" s="9"/>
    </row>
    <row r="280" spans="16:132" s="23" customFormat="1" ht="9" customHeight="1">
      <c r="P280" s="61"/>
      <c r="AF280" s="61"/>
      <c r="AG280" s="61"/>
      <c r="BD280" s="61"/>
      <c r="BE280" s="61"/>
      <c r="BI280" s="61"/>
      <c r="BZ280" s="61"/>
      <c r="CA280" s="61"/>
      <c r="CJ280" s="9"/>
      <c r="CK280" s="9"/>
      <c r="CL280" s="9"/>
      <c r="CM280" s="9"/>
      <c r="CN280" s="9"/>
      <c r="CO280" s="9"/>
      <c r="CP280" s="9"/>
      <c r="CQ280" s="9"/>
      <c r="CR280" s="9"/>
      <c r="CS280" s="9"/>
      <c r="CT280" s="9"/>
      <c r="CU280" s="9"/>
      <c r="CV280" s="9"/>
      <c r="CW280" s="9"/>
      <c r="CX280" s="9"/>
      <c r="CY280" s="9"/>
      <c r="CZ280" s="9"/>
      <c r="DA280" s="9"/>
      <c r="DB280" s="9"/>
      <c r="DC280" s="9"/>
      <c r="DD280" s="9"/>
      <c r="DE280" s="9"/>
      <c r="DF280" s="9"/>
      <c r="DG280" s="9"/>
      <c r="DH280" s="9"/>
      <c r="DI280" s="9"/>
      <c r="DJ280" s="9"/>
      <c r="DK280" s="9"/>
      <c r="DL280" s="9"/>
      <c r="DM280" s="9"/>
      <c r="DN280" s="9"/>
      <c r="DO280" s="9"/>
      <c r="DP280" s="9"/>
      <c r="DQ280" s="9"/>
      <c r="DR280" s="9"/>
      <c r="DS280" s="9"/>
      <c r="DT280" s="9"/>
      <c r="DU280" s="9"/>
      <c r="DV280" s="9"/>
      <c r="DW280" s="9"/>
      <c r="DX280" s="9"/>
      <c r="DY280" s="9"/>
      <c r="DZ280" s="9"/>
      <c r="EA280" s="9"/>
      <c r="EB280" s="9"/>
    </row>
    <row r="281" spans="16:132" s="23" customFormat="1" ht="9" customHeight="1">
      <c r="P281" s="61"/>
      <c r="AF281" s="61"/>
      <c r="AG281" s="61"/>
      <c r="BD281" s="61"/>
      <c r="BE281" s="61"/>
      <c r="BI281" s="61"/>
      <c r="BZ281" s="61"/>
      <c r="CA281" s="61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  <c r="DI281" s="9"/>
      <c r="DJ281" s="9"/>
      <c r="DK281" s="9"/>
      <c r="DL281" s="9"/>
      <c r="DM281" s="9"/>
      <c r="DN281" s="9"/>
      <c r="DO281" s="9"/>
      <c r="DP281" s="9"/>
      <c r="DQ281" s="9"/>
      <c r="DR281" s="9"/>
      <c r="DS281" s="9"/>
      <c r="DT281" s="9"/>
      <c r="DU281" s="9"/>
      <c r="DV281" s="9"/>
      <c r="DW281" s="9"/>
      <c r="DX281" s="9"/>
      <c r="DY281" s="9"/>
      <c r="DZ281" s="9"/>
      <c r="EA281" s="9"/>
      <c r="EB281" s="9"/>
    </row>
    <row r="282" spans="16:132" s="23" customFormat="1" ht="9" customHeight="1">
      <c r="P282" s="61"/>
      <c r="AF282" s="61"/>
      <c r="AG282" s="61"/>
      <c r="BD282" s="61"/>
      <c r="BE282" s="61"/>
      <c r="BI282" s="61"/>
      <c r="BZ282" s="61"/>
      <c r="CA282" s="61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  <c r="DF282" s="9"/>
      <c r="DG282" s="9"/>
      <c r="DH282" s="9"/>
      <c r="DI282" s="9"/>
      <c r="DJ282" s="9"/>
      <c r="DK282" s="9"/>
      <c r="DL282" s="9"/>
      <c r="DM282" s="9"/>
      <c r="DN282" s="9"/>
      <c r="DO282" s="9"/>
      <c r="DP282" s="9"/>
      <c r="DQ282" s="9"/>
      <c r="DR282" s="9"/>
      <c r="DS282" s="9"/>
      <c r="DT282" s="9"/>
      <c r="DU282" s="9"/>
      <c r="DV282" s="9"/>
      <c r="DW282" s="9"/>
      <c r="DX282" s="9"/>
      <c r="DY282" s="9"/>
      <c r="DZ282" s="9"/>
      <c r="EA282" s="9"/>
      <c r="EB282" s="9"/>
    </row>
    <row r="283" spans="16:132" s="23" customFormat="1" ht="9" customHeight="1">
      <c r="P283" s="61"/>
      <c r="AF283" s="61"/>
      <c r="AG283" s="61"/>
      <c r="BD283" s="61"/>
      <c r="BE283" s="61"/>
      <c r="BI283" s="61"/>
      <c r="BZ283" s="61"/>
      <c r="CA283" s="61"/>
      <c r="CJ283" s="9"/>
      <c r="CK283" s="9"/>
      <c r="CL283" s="9"/>
      <c r="CM283" s="9"/>
      <c r="CN283" s="9"/>
      <c r="CO283" s="9"/>
      <c r="CP283" s="9"/>
      <c r="CQ283" s="9"/>
      <c r="CR283" s="9"/>
      <c r="CS283" s="9"/>
      <c r="CT283" s="9"/>
      <c r="CU283" s="9"/>
      <c r="CV283" s="9"/>
      <c r="CW283" s="9"/>
      <c r="CX283" s="9"/>
      <c r="CY283" s="9"/>
      <c r="CZ283" s="9"/>
      <c r="DA283" s="9"/>
      <c r="DB283" s="9"/>
      <c r="DC283" s="9"/>
      <c r="DD283" s="9"/>
      <c r="DE283" s="9"/>
      <c r="DF283" s="9"/>
      <c r="DG283" s="9"/>
      <c r="DH283" s="9"/>
      <c r="DI283" s="9"/>
      <c r="DJ283" s="9"/>
      <c r="DK283" s="9"/>
      <c r="DL283" s="9"/>
      <c r="DM283" s="9"/>
      <c r="DN283" s="9"/>
      <c r="DO283" s="9"/>
      <c r="DP283" s="9"/>
      <c r="DQ283" s="9"/>
      <c r="DR283" s="9"/>
      <c r="DS283" s="9"/>
      <c r="DT283" s="9"/>
      <c r="DU283" s="9"/>
      <c r="DV283" s="9"/>
      <c r="DW283" s="9"/>
      <c r="DX283" s="9"/>
      <c r="DY283" s="9"/>
      <c r="DZ283" s="9"/>
      <c r="EA283" s="9"/>
      <c r="EB283" s="9"/>
    </row>
    <row r="284" spans="16:132" s="23" customFormat="1" ht="9" customHeight="1">
      <c r="P284" s="61"/>
      <c r="AF284" s="61"/>
      <c r="AG284" s="61"/>
      <c r="BD284" s="61"/>
      <c r="BE284" s="61"/>
      <c r="BI284" s="61"/>
      <c r="BZ284" s="61"/>
      <c r="CA284" s="61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  <c r="DF284" s="9"/>
      <c r="DG284" s="9"/>
      <c r="DH284" s="9"/>
      <c r="DI284" s="9"/>
      <c r="DJ284" s="9"/>
      <c r="DK284" s="9"/>
      <c r="DL284" s="9"/>
      <c r="DM284" s="9"/>
      <c r="DN284" s="9"/>
      <c r="DO284" s="9"/>
      <c r="DP284" s="9"/>
      <c r="DQ284" s="9"/>
      <c r="DR284" s="9"/>
      <c r="DS284" s="9"/>
      <c r="DT284" s="9"/>
      <c r="DU284" s="9"/>
      <c r="DV284" s="9"/>
      <c r="DW284" s="9"/>
      <c r="DX284" s="9"/>
      <c r="DY284" s="9"/>
      <c r="DZ284" s="9"/>
      <c r="EA284" s="9"/>
      <c r="EB284" s="9"/>
    </row>
    <row r="285" spans="16:132" s="23" customFormat="1" ht="9" customHeight="1">
      <c r="P285" s="61"/>
      <c r="AF285" s="61"/>
      <c r="AG285" s="61"/>
      <c r="BD285" s="61"/>
      <c r="BE285" s="61"/>
      <c r="BI285" s="61"/>
      <c r="BZ285" s="61"/>
      <c r="CA285" s="61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  <c r="DF285" s="9"/>
      <c r="DG285" s="9"/>
      <c r="DH285" s="9"/>
      <c r="DI285" s="9"/>
      <c r="DJ285" s="9"/>
      <c r="DK285" s="9"/>
      <c r="DL285" s="9"/>
      <c r="DM285" s="9"/>
      <c r="DN285" s="9"/>
      <c r="DO285" s="9"/>
      <c r="DP285" s="9"/>
      <c r="DQ285" s="9"/>
      <c r="DR285" s="9"/>
      <c r="DS285" s="9"/>
      <c r="DT285" s="9"/>
      <c r="DU285" s="9"/>
      <c r="DV285" s="9"/>
      <c r="DW285" s="9"/>
      <c r="DX285" s="9"/>
      <c r="DY285" s="9"/>
      <c r="DZ285" s="9"/>
      <c r="EA285" s="9"/>
      <c r="EB285" s="9"/>
    </row>
    <row r="286" spans="16:132" s="23" customFormat="1" ht="9" customHeight="1">
      <c r="P286" s="61"/>
      <c r="AF286" s="61"/>
      <c r="AG286" s="61"/>
      <c r="BD286" s="61"/>
      <c r="BE286" s="61"/>
      <c r="BI286" s="61"/>
      <c r="BZ286" s="61"/>
      <c r="CA286" s="61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W286" s="9"/>
      <c r="DX286" s="9"/>
      <c r="DY286" s="9"/>
      <c r="DZ286" s="9"/>
      <c r="EA286" s="9"/>
      <c r="EB286" s="9"/>
    </row>
    <row r="287" spans="16:132" s="23" customFormat="1" ht="9" customHeight="1">
      <c r="P287" s="61"/>
      <c r="AF287" s="61"/>
      <c r="AG287" s="61"/>
      <c r="BD287" s="61"/>
      <c r="BE287" s="61"/>
      <c r="BI287" s="61"/>
      <c r="BZ287" s="61"/>
      <c r="CA287" s="61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  <c r="DF287" s="9"/>
      <c r="DG287" s="9"/>
      <c r="DH287" s="9"/>
      <c r="DI287" s="9"/>
      <c r="DJ287" s="9"/>
      <c r="DK287" s="9"/>
      <c r="DL287" s="9"/>
      <c r="DM287" s="9"/>
      <c r="DN287" s="9"/>
      <c r="DO287" s="9"/>
      <c r="DP287" s="9"/>
      <c r="DQ287" s="9"/>
      <c r="DR287" s="9"/>
      <c r="DS287" s="9"/>
      <c r="DT287" s="9"/>
      <c r="DU287" s="9"/>
      <c r="DV287" s="9"/>
      <c r="DW287" s="9"/>
      <c r="DX287" s="9"/>
      <c r="DY287" s="9"/>
      <c r="DZ287" s="9"/>
      <c r="EA287" s="9"/>
      <c r="EB287" s="9"/>
    </row>
    <row r="288" spans="16:132" s="23" customFormat="1" ht="9" customHeight="1">
      <c r="P288" s="61"/>
      <c r="AF288" s="61"/>
      <c r="AG288" s="61"/>
      <c r="BD288" s="61"/>
      <c r="BE288" s="61"/>
      <c r="BI288" s="61"/>
      <c r="BZ288" s="61"/>
      <c r="CA288" s="61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W288" s="9"/>
      <c r="DX288" s="9"/>
      <c r="DY288" s="9"/>
      <c r="DZ288" s="9"/>
      <c r="EA288" s="9"/>
      <c r="EB288" s="9"/>
    </row>
    <row r="289" spans="16:132" s="23" customFormat="1" ht="9" customHeight="1">
      <c r="P289" s="61"/>
      <c r="AF289" s="61"/>
      <c r="AG289" s="61"/>
      <c r="BD289" s="61"/>
      <c r="BE289" s="61"/>
      <c r="BI289" s="61"/>
      <c r="BZ289" s="61"/>
      <c r="CA289" s="61"/>
      <c r="CJ289" s="9"/>
      <c r="CK289" s="9"/>
      <c r="CL289" s="9"/>
      <c r="CM289" s="9"/>
      <c r="CN289" s="9"/>
      <c r="CO289" s="9"/>
      <c r="CP289" s="9"/>
      <c r="CQ289" s="9"/>
      <c r="CR289" s="9"/>
      <c r="CS289" s="9"/>
      <c r="CT289" s="9"/>
      <c r="CU289" s="9"/>
      <c r="CV289" s="9"/>
      <c r="CW289" s="9"/>
      <c r="CX289" s="9"/>
      <c r="CY289" s="9"/>
      <c r="CZ289" s="9"/>
      <c r="DA289" s="9"/>
      <c r="DB289" s="9"/>
      <c r="DC289" s="9"/>
      <c r="DD289" s="9"/>
      <c r="DE289" s="9"/>
      <c r="DF289" s="9"/>
      <c r="DG289" s="9"/>
      <c r="DH289" s="9"/>
      <c r="DI289" s="9"/>
      <c r="DJ289" s="9"/>
      <c r="DK289" s="9"/>
      <c r="DL289" s="9"/>
      <c r="DM289" s="9"/>
      <c r="DN289" s="9"/>
      <c r="DO289" s="9"/>
      <c r="DP289" s="9"/>
      <c r="DQ289" s="9"/>
      <c r="DR289" s="9"/>
      <c r="DS289" s="9"/>
      <c r="DT289" s="9"/>
      <c r="DU289" s="9"/>
      <c r="DV289" s="9"/>
      <c r="DW289" s="9"/>
      <c r="DX289" s="9"/>
      <c r="DY289" s="9"/>
      <c r="DZ289" s="9"/>
      <c r="EA289" s="9"/>
      <c r="EB289" s="9"/>
    </row>
    <row r="290" spans="16:132" s="23" customFormat="1" ht="9" customHeight="1">
      <c r="P290" s="61"/>
      <c r="AF290" s="61"/>
      <c r="AG290" s="61"/>
      <c r="BD290" s="61"/>
      <c r="BE290" s="61"/>
      <c r="BI290" s="61"/>
      <c r="BZ290" s="61"/>
      <c r="CA290" s="61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  <c r="DF290" s="9"/>
      <c r="DG290" s="9"/>
      <c r="DH290" s="9"/>
      <c r="DI290" s="9"/>
      <c r="DJ290" s="9"/>
      <c r="DK290" s="9"/>
      <c r="DL290" s="9"/>
      <c r="DM290" s="9"/>
      <c r="DN290" s="9"/>
      <c r="DO290" s="9"/>
      <c r="DP290" s="9"/>
      <c r="DQ290" s="9"/>
      <c r="DR290" s="9"/>
      <c r="DS290" s="9"/>
      <c r="DT290" s="9"/>
      <c r="DU290" s="9"/>
      <c r="DV290" s="9"/>
      <c r="DW290" s="9"/>
      <c r="DX290" s="9"/>
      <c r="DY290" s="9"/>
      <c r="DZ290" s="9"/>
      <c r="EA290" s="9"/>
      <c r="EB290" s="9"/>
    </row>
    <row r="291" spans="16:132" s="23" customFormat="1" ht="9" customHeight="1">
      <c r="P291" s="61"/>
      <c r="AF291" s="61"/>
      <c r="AG291" s="61"/>
      <c r="BD291" s="61"/>
      <c r="BE291" s="61"/>
      <c r="BI291" s="61"/>
      <c r="BZ291" s="61"/>
      <c r="CA291" s="61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  <c r="DF291" s="9"/>
      <c r="DG291" s="9"/>
      <c r="DH291" s="9"/>
      <c r="DI291" s="9"/>
      <c r="DJ291" s="9"/>
      <c r="DK291" s="9"/>
      <c r="DL291" s="9"/>
      <c r="DM291" s="9"/>
      <c r="DN291" s="9"/>
      <c r="DO291" s="9"/>
      <c r="DP291" s="9"/>
      <c r="DQ291" s="9"/>
      <c r="DR291" s="9"/>
      <c r="DS291" s="9"/>
      <c r="DT291" s="9"/>
      <c r="DU291" s="9"/>
      <c r="DV291" s="9"/>
      <c r="DW291" s="9"/>
      <c r="DX291" s="9"/>
      <c r="DY291" s="9"/>
      <c r="DZ291" s="9"/>
      <c r="EA291" s="9"/>
      <c r="EB291" s="9"/>
    </row>
    <row r="292" spans="16:132" s="23" customFormat="1" ht="9" customHeight="1">
      <c r="P292" s="61"/>
      <c r="AF292" s="61"/>
      <c r="AG292" s="61"/>
      <c r="BD292" s="61"/>
      <c r="BE292" s="61"/>
      <c r="BI292" s="61"/>
      <c r="BZ292" s="61"/>
      <c r="CA292" s="61"/>
      <c r="CJ292" s="9"/>
      <c r="CK292" s="9"/>
      <c r="CL292" s="9"/>
      <c r="CM292" s="9"/>
      <c r="CN292" s="9"/>
      <c r="CO292" s="9"/>
      <c r="CP292" s="9"/>
      <c r="CQ292" s="9"/>
      <c r="CR292" s="9"/>
      <c r="CS292" s="9"/>
      <c r="CT292" s="9"/>
      <c r="CU292" s="9"/>
      <c r="CV292" s="9"/>
      <c r="CW292" s="9"/>
      <c r="CX292" s="9"/>
      <c r="CY292" s="9"/>
      <c r="CZ292" s="9"/>
      <c r="DA292" s="9"/>
      <c r="DB292" s="9"/>
      <c r="DC292" s="9"/>
      <c r="DD292" s="9"/>
      <c r="DE292" s="9"/>
      <c r="DF292" s="9"/>
      <c r="DG292" s="9"/>
      <c r="DH292" s="9"/>
      <c r="DI292" s="9"/>
      <c r="DJ292" s="9"/>
      <c r="DK292" s="9"/>
      <c r="DL292" s="9"/>
      <c r="DM292" s="9"/>
      <c r="DN292" s="9"/>
      <c r="DO292" s="9"/>
      <c r="DP292" s="9"/>
      <c r="DQ292" s="9"/>
      <c r="DR292" s="9"/>
      <c r="DS292" s="9"/>
      <c r="DT292" s="9"/>
      <c r="DU292" s="9"/>
      <c r="DV292" s="9"/>
      <c r="DW292" s="9"/>
      <c r="DX292" s="9"/>
      <c r="DY292" s="9"/>
      <c r="DZ292" s="9"/>
      <c r="EA292" s="9"/>
      <c r="EB292" s="9"/>
    </row>
    <row r="293" spans="16:132" s="23" customFormat="1" ht="9" customHeight="1">
      <c r="P293" s="61"/>
      <c r="AF293" s="61"/>
      <c r="AG293" s="61"/>
      <c r="BD293" s="61"/>
      <c r="BE293" s="61"/>
      <c r="BI293" s="61"/>
      <c r="BZ293" s="61"/>
      <c r="CA293" s="61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  <c r="DG293" s="9"/>
      <c r="DH293" s="9"/>
      <c r="DI293" s="9"/>
      <c r="DJ293" s="9"/>
      <c r="DK293" s="9"/>
      <c r="DL293" s="9"/>
      <c r="DM293" s="9"/>
      <c r="DN293" s="9"/>
      <c r="DO293" s="9"/>
      <c r="DP293" s="9"/>
      <c r="DQ293" s="9"/>
      <c r="DR293" s="9"/>
      <c r="DS293" s="9"/>
      <c r="DT293" s="9"/>
      <c r="DU293" s="9"/>
      <c r="DV293" s="9"/>
      <c r="DW293" s="9"/>
      <c r="DX293" s="9"/>
      <c r="DY293" s="9"/>
      <c r="DZ293" s="9"/>
      <c r="EA293" s="9"/>
      <c r="EB293" s="9"/>
    </row>
    <row r="294" spans="16:132" s="23" customFormat="1" ht="9" customHeight="1">
      <c r="P294" s="61"/>
      <c r="AF294" s="61"/>
      <c r="AG294" s="61"/>
      <c r="BD294" s="61"/>
      <c r="BE294" s="61"/>
      <c r="BI294" s="61"/>
      <c r="BZ294" s="61"/>
      <c r="CA294" s="61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  <c r="DF294" s="9"/>
      <c r="DG294" s="9"/>
      <c r="DH294" s="9"/>
      <c r="DI294" s="9"/>
      <c r="DJ294" s="9"/>
      <c r="DK294" s="9"/>
      <c r="DL294" s="9"/>
      <c r="DM294" s="9"/>
      <c r="DN294" s="9"/>
      <c r="DO294" s="9"/>
      <c r="DP294" s="9"/>
      <c r="DQ294" s="9"/>
      <c r="DR294" s="9"/>
      <c r="DS294" s="9"/>
      <c r="DT294" s="9"/>
      <c r="DU294" s="9"/>
      <c r="DV294" s="9"/>
      <c r="DW294" s="9"/>
      <c r="DX294" s="9"/>
      <c r="DY294" s="9"/>
      <c r="DZ294" s="9"/>
      <c r="EA294" s="9"/>
      <c r="EB294" s="9"/>
    </row>
    <row r="295" spans="16:132" s="23" customFormat="1" ht="9" customHeight="1">
      <c r="P295" s="61"/>
      <c r="AF295" s="61"/>
      <c r="AG295" s="61"/>
      <c r="BD295" s="61"/>
      <c r="BE295" s="61"/>
      <c r="BI295" s="61"/>
      <c r="BZ295" s="61"/>
      <c r="CA295" s="61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 s="9"/>
      <c r="DX295" s="9"/>
      <c r="DY295" s="9"/>
      <c r="DZ295" s="9"/>
      <c r="EA295" s="9"/>
      <c r="EB295" s="9"/>
    </row>
    <row r="296" spans="16:132" s="23" customFormat="1" ht="9" customHeight="1">
      <c r="P296" s="61"/>
      <c r="AF296" s="61"/>
      <c r="AG296" s="61"/>
      <c r="BD296" s="61"/>
      <c r="BE296" s="61"/>
      <c r="BI296" s="61"/>
      <c r="BZ296" s="61"/>
      <c r="CA296" s="61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  <c r="DF296" s="9"/>
      <c r="DG296" s="9"/>
      <c r="DH296" s="9"/>
      <c r="DI296" s="9"/>
      <c r="DJ296" s="9"/>
      <c r="DK296" s="9"/>
      <c r="DL296" s="9"/>
      <c r="DM296" s="9"/>
      <c r="DN296" s="9"/>
      <c r="DO296" s="9"/>
      <c r="DP296" s="9"/>
      <c r="DQ296" s="9"/>
      <c r="DR296" s="9"/>
      <c r="DS296" s="9"/>
      <c r="DT296" s="9"/>
      <c r="DU296" s="9"/>
      <c r="DV296" s="9"/>
      <c r="DW296" s="9"/>
      <c r="DX296" s="9"/>
      <c r="DY296" s="9"/>
      <c r="DZ296" s="9"/>
      <c r="EA296" s="9"/>
      <c r="EB296" s="9"/>
    </row>
    <row r="297" spans="16:132" s="23" customFormat="1" ht="9" customHeight="1">
      <c r="P297" s="61"/>
      <c r="AF297" s="61"/>
      <c r="AG297" s="61"/>
      <c r="BD297" s="61"/>
      <c r="BE297" s="61"/>
      <c r="BI297" s="61"/>
      <c r="BZ297" s="61"/>
      <c r="CA297" s="61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  <c r="DF297" s="9"/>
      <c r="DG297" s="9"/>
      <c r="DH297" s="9"/>
      <c r="DI297" s="9"/>
      <c r="DJ297" s="9"/>
      <c r="DK297" s="9"/>
      <c r="DL297" s="9"/>
      <c r="DM297" s="9"/>
      <c r="DN297" s="9"/>
      <c r="DO297" s="9"/>
      <c r="DP297" s="9"/>
      <c r="DQ297" s="9"/>
      <c r="DR297" s="9"/>
      <c r="DS297" s="9"/>
      <c r="DT297" s="9"/>
      <c r="DU297" s="9"/>
      <c r="DV297" s="9"/>
      <c r="DW297" s="9"/>
      <c r="DX297" s="9"/>
      <c r="DY297" s="9"/>
      <c r="DZ297" s="9"/>
      <c r="EA297" s="9"/>
      <c r="EB297" s="9"/>
    </row>
    <row r="298" spans="16:132" s="23" customFormat="1" ht="9" customHeight="1">
      <c r="P298" s="61"/>
      <c r="AF298" s="61"/>
      <c r="AG298" s="61"/>
      <c r="BD298" s="61"/>
      <c r="BE298" s="61"/>
      <c r="BI298" s="61"/>
      <c r="BZ298" s="61"/>
      <c r="CA298" s="61"/>
      <c r="CJ298" s="9"/>
      <c r="CK298" s="9"/>
      <c r="CL298" s="9"/>
      <c r="CM298" s="9"/>
      <c r="CN298" s="9"/>
      <c r="CO298" s="9"/>
      <c r="CP298" s="9"/>
      <c r="CQ298" s="9"/>
      <c r="CR298" s="9"/>
      <c r="CS298" s="9"/>
      <c r="CT298" s="9"/>
      <c r="CU298" s="9"/>
      <c r="CV298" s="9"/>
      <c r="CW298" s="9"/>
      <c r="CX298" s="9"/>
      <c r="CY298" s="9"/>
      <c r="CZ298" s="9"/>
      <c r="DA298" s="9"/>
      <c r="DB298" s="9"/>
      <c r="DC298" s="9"/>
      <c r="DD298" s="9"/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W298" s="9"/>
      <c r="DX298" s="9"/>
      <c r="DY298" s="9"/>
      <c r="DZ298" s="9"/>
      <c r="EA298" s="9"/>
      <c r="EB298" s="9"/>
    </row>
    <row r="299" spans="16:132" s="23" customFormat="1" ht="9" customHeight="1">
      <c r="P299" s="61"/>
      <c r="AF299" s="61"/>
      <c r="AG299" s="61"/>
      <c r="BD299" s="61"/>
      <c r="BE299" s="61"/>
      <c r="BI299" s="61"/>
      <c r="BZ299" s="61"/>
      <c r="CA299" s="61"/>
      <c r="CJ299" s="9"/>
      <c r="CK299" s="9"/>
      <c r="CL299" s="9"/>
      <c r="CM299" s="9"/>
      <c r="CN299" s="9"/>
      <c r="CO299" s="9"/>
      <c r="CP299" s="9"/>
      <c r="CQ299" s="9"/>
      <c r="CR299" s="9"/>
      <c r="CS299" s="9"/>
      <c r="CT299" s="9"/>
      <c r="CU299" s="9"/>
      <c r="CV299" s="9"/>
      <c r="CW299" s="9"/>
      <c r="CX299" s="9"/>
      <c r="CY299" s="9"/>
      <c r="CZ299" s="9"/>
      <c r="DA299" s="9"/>
      <c r="DB299" s="9"/>
      <c r="DC299" s="9"/>
      <c r="DD299" s="9"/>
      <c r="DE299" s="9"/>
      <c r="DF299" s="9"/>
      <c r="DG299" s="9"/>
      <c r="DH299" s="9"/>
      <c r="DI299" s="9"/>
      <c r="DJ299" s="9"/>
      <c r="DK299" s="9"/>
      <c r="DL299" s="9"/>
      <c r="DM299" s="9"/>
      <c r="DN299" s="9"/>
      <c r="DO299" s="9"/>
      <c r="DP299" s="9"/>
      <c r="DQ299" s="9"/>
      <c r="DR299" s="9"/>
      <c r="DS299" s="9"/>
      <c r="DT299" s="9"/>
      <c r="DU299" s="9"/>
      <c r="DV299" s="9"/>
      <c r="DW299" s="9"/>
      <c r="DX299" s="9"/>
      <c r="DY299" s="9"/>
      <c r="DZ299" s="9"/>
      <c r="EA299" s="9"/>
      <c r="EB299" s="9"/>
    </row>
    <row r="300" spans="16:132" s="23" customFormat="1" ht="9" customHeight="1">
      <c r="P300" s="61"/>
      <c r="AF300" s="61"/>
      <c r="AG300" s="61"/>
      <c r="BD300" s="61"/>
      <c r="BE300" s="61"/>
      <c r="BI300" s="61"/>
      <c r="BZ300" s="61"/>
      <c r="CA300" s="61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  <c r="DF300" s="9"/>
      <c r="DG300" s="9"/>
      <c r="DH300" s="9"/>
      <c r="DI300" s="9"/>
      <c r="DJ300" s="9"/>
      <c r="DK300" s="9"/>
      <c r="DL300" s="9"/>
      <c r="DM300" s="9"/>
      <c r="DN300" s="9"/>
      <c r="DO300" s="9"/>
      <c r="DP300" s="9"/>
      <c r="DQ300" s="9"/>
      <c r="DR300" s="9"/>
      <c r="DS300" s="9"/>
      <c r="DT300" s="9"/>
      <c r="DU300" s="9"/>
      <c r="DV300" s="9"/>
      <c r="DW300" s="9"/>
      <c r="DX300" s="9"/>
      <c r="DY300" s="9"/>
      <c r="DZ300" s="9"/>
      <c r="EA300" s="9"/>
      <c r="EB300" s="9"/>
    </row>
    <row r="301" spans="16:132" s="23" customFormat="1" ht="9" customHeight="1">
      <c r="P301" s="61"/>
      <c r="AF301" s="61"/>
      <c r="AG301" s="61"/>
      <c r="BD301" s="61"/>
      <c r="BE301" s="61"/>
      <c r="BI301" s="61"/>
      <c r="BZ301" s="61"/>
      <c r="CA301" s="61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  <c r="DF301" s="9"/>
      <c r="DG301" s="9"/>
      <c r="DH301" s="9"/>
      <c r="DI301" s="9"/>
      <c r="DJ301" s="9"/>
      <c r="DK301" s="9"/>
      <c r="DL301" s="9"/>
      <c r="DM301" s="9"/>
      <c r="DN301" s="9"/>
      <c r="DO301" s="9"/>
      <c r="DP301" s="9"/>
      <c r="DQ301" s="9"/>
      <c r="DR301" s="9"/>
      <c r="DS301" s="9"/>
      <c r="DT301" s="9"/>
      <c r="DU301" s="9"/>
      <c r="DV301" s="9"/>
      <c r="DW301" s="9"/>
      <c r="DX301" s="9"/>
      <c r="DY301" s="9"/>
      <c r="DZ301" s="9"/>
      <c r="EA301" s="9"/>
      <c r="EB301" s="9"/>
    </row>
    <row r="302" spans="16:132" s="23" customFormat="1" ht="9" customHeight="1">
      <c r="P302" s="61"/>
      <c r="AF302" s="61"/>
      <c r="AG302" s="61"/>
      <c r="BD302" s="61"/>
      <c r="BE302" s="61"/>
      <c r="BI302" s="61"/>
      <c r="BZ302" s="61"/>
      <c r="CA302" s="61"/>
      <c r="CJ302" s="9"/>
      <c r="CK302" s="9"/>
      <c r="CL302" s="9"/>
      <c r="CM302" s="9"/>
      <c r="CN302" s="9"/>
      <c r="CO302" s="9"/>
      <c r="CP302" s="9"/>
      <c r="CQ302" s="9"/>
      <c r="CR302" s="9"/>
      <c r="CS302" s="9"/>
      <c r="CT302" s="9"/>
      <c r="CU302" s="9"/>
      <c r="CV302" s="9"/>
      <c r="CW302" s="9"/>
      <c r="CX302" s="9"/>
      <c r="CY302" s="9"/>
      <c r="CZ302" s="9"/>
      <c r="DA302" s="9"/>
      <c r="DB302" s="9"/>
      <c r="DC302" s="9"/>
      <c r="DD302" s="9"/>
      <c r="DE302" s="9"/>
      <c r="DF302" s="9"/>
      <c r="DG302" s="9"/>
      <c r="DH302" s="9"/>
      <c r="DI302" s="9"/>
      <c r="DJ302" s="9"/>
      <c r="DK302" s="9"/>
      <c r="DL302" s="9"/>
      <c r="DM302" s="9"/>
      <c r="DN302" s="9"/>
      <c r="DO302" s="9"/>
      <c r="DP302" s="9"/>
      <c r="DQ302" s="9"/>
      <c r="DR302" s="9"/>
      <c r="DS302" s="9"/>
      <c r="DT302" s="9"/>
      <c r="DU302" s="9"/>
      <c r="DV302" s="9"/>
      <c r="DW302" s="9"/>
      <c r="DX302" s="9"/>
      <c r="DY302" s="9"/>
      <c r="DZ302" s="9"/>
      <c r="EA302" s="9"/>
      <c r="EB302" s="9"/>
    </row>
    <row r="303" spans="16:132" s="23" customFormat="1" ht="9" customHeight="1">
      <c r="P303" s="61"/>
      <c r="AF303" s="61"/>
      <c r="AG303" s="61"/>
      <c r="BD303" s="61"/>
      <c r="BE303" s="61"/>
      <c r="BI303" s="61"/>
      <c r="BZ303" s="61"/>
      <c r="CA303" s="61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  <c r="DF303" s="9"/>
      <c r="DG303" s="9"/>
      <c r="DH303" s="9"/>
      <c r="DI303" s="9"/>
      <c r="DJ303" s="9"/>
      <c r="DK303" s="9"/>
      <c r="DL303" s="9"/>
      <c r="DM303" s="9"/>
      <c r="DN303" s="9"/>
      <c r="DO303" s="9"/>
      <c r="DP303" s="9"/>
      <c r="DQ303" s="9"/>
      <c r="DR303" s="9"/>
      <c r="DS303" s="9"/>
      <c r="DT303" s="9"/>
      <c r="DU303" s="9"/>
      <c r="DV303" s="9"/>
      <c r="DW303" s="9"/>
      <c r="DX303" s="9"/>
      <c r="DY303" s="9"/>
      <c r="DZ303" s="9"/>
      <c r="EA303" s="9"/>
      <c r="EB303" s="9"/>
    </row>
    <row r="304" spans="16:132" s="23" customFormat="1" ht="9" customHeight="1">
      <c r="P304" s="61"/>
      <c r="AF304" s="61"/>
      <c r="AG304" s="61"/>
      <c r="BD304" s="61"/>
      <c r="BE304" s="61"/>
      <c r="BI304" s="61"/>
      <c r="BZ304" s="61"/>
      <c r="CA304" s="61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  <c r="DF304" s="9"/>
      <c r="DG304" s="9"/>
      <c r="DH304" s="9"/>
      <c r="DI304" s="9"/>
      <c r="DJ304" s="9"/>
      <c r="DK304" s="9"/>
      <c r="DL304" s="9"/>
      <c r="DM304" s="9"/>
      <c r="DN304" s="9"/>
      <c r="DO304" s="9"/>
      <c r="DP304" s="9"/>
      <c r="DQ304" s="9"/>
      <c r="DR304" s="9"/>
      <c r="DS304" s="9"/>
      <c r="DT304" s="9"/>
      <c r="DU304" s="9"/>
      <c r="DV304" s="9"/>
      <c r="DW304" s="9"/>
      <c r="DX304" s="9"/>
      <c r="DY304" s="9"/>
      <c r="DZ304" s="9"/>
      <c r="EA304" s="9"/>
      <c r="EB304" s="9"/>
    </row>
    <row r="305" spans="16:132" s="23" customFormat="1" ht="9" customHeight="1">
      <c r="P305" s="61"/>
      <c r="AF305" s="61"/>
      <c r="AG305" s="61"/>
      <c r="BD305" s="61"/>
      <c r="BE305" s="61"/>
      <c r="BI305" s="61"/>
      <c r="BZ305" s="61"/>
      <c r="CA305" s="61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  <c r="DF305" s="9"/>
      <c r="DG305" s="9"/>
      <c r="DH305" s="9"/>
      <c r="DI305" s="9"/>
      <c r="DJ305" s="9"/>
      <c r="DK305" s="9"/>
      <c r="DL305" s="9"/>
      <c r="DM305" s="9"/>
      <c r="DN305" s="9"/>
      <c r="DO305" s="9"/>
      <c r="DP305" s="9"/>
      <c r="DQ305" s="9"/>
      <c r="DR305" s="9"/>
      <c r="DS305" s="9"/>
      <c r="DT305" s="9"/>
      <c r="DU305" s="9"/>
      <c r="DV305" s="9"/>
      <c r="DW305" s="9"/>
      <c r="DX305" s="9"/>
      <c r="DY305" s="9"/>
      <c r="DZ305" s="9"/>
      <c r="EA305" s="9"/>
      <c r="EB305" s="9"/>
    </row>
    <row r="306" spans="16:132" s="23" customFormat="1" ht="9" customHeight="1">
      <c r="P306" s="61"/>
      <c r="AF306" s="61"/>
      <c r="AG306" s="61"/>
      <c r="BD306" s="61"/>
      <c r="BE306" s="61"/>
      <c r="BI306" s="61"/>
      <c r="BZ306" s="61"/>
      <c r="CA306" s="61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  <c r="DF306" s="9"/>
      <c r="DG306" s="9"/>
      <c r="DH306" s="9"/>
      <c r="DI306" s="9"/>
      <c r="DJ306" s="9"/>
      <c r="DK306" s="9"/>
      <c r="DL306" s="9"/>
      <c r="DM306" s="9"/>
      <c r="DN306" s="9"/>
      <c r="DO306" s="9"/>
      <c r="DP306" s="9"/>
      <c r="DQ306" s="9"/>
      <c r="DR306" s="9"/>
      <c r="DS306" s="9"/>
      <c r="DT306" s="9"/>
      <c r="DU306" s="9"/>
      <c r="DV306" s="9"/>
      <c r="DW306" s="9"/>
      <c r="DX306" s="9"/>
      <c r="DY306" s="9"/>
      <c r="DZ306" s="9"/>
      <c r="EA306" s="9"/>
      <c r="EB306" s="9"/>
    </row>
    <row r="307" spans="16:132" s="23" customFormat="1" ht="9" customHeight="1">
      <c r="P307" s="61"/>
      <c r="AF307" s="61"/>
      <c r="AG307" s="61"/>
      <c r="BD307" s="61"/>
      <c r="BE307" s="61"/>
      <c r="BI307" s="61"/>
      <c r="BZ307" s="61"/>
      <c r="CA307" s="61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  <c r="DG307" s="9"/>
      <c r="DH307" s="9"/>
      <c r="DI307" s="9"/>
      <c r="DJ307" s="9"/>
      <c r="DK307" s="9"/>
      <c r="DL307" s="9"/>
      <c r="DM307" s="9"/>
      <c r="DN307" s="9"/>
      <c r="DO307" s="9"/>
      <c r="DP307" s="9"/>
      <c r="DQ307" s="9"/>
      <c r="DR307" s="9"/>
      <c r="DS307" s="9"/>
      <c r="DT307" s="9"/>
      <c r="DU307" s="9"/>
      <c r="DV307" s="9"/>
      <c r="DW307" s="9"/>
      <c r="DX307" s="9"/>
      <c r="DY307" s="9"/>
      <c r="DZ307" s="9"/>
      <c r="EA307" s="9"/>
      <c r="EB307" s="9"/>
    </row>
    <row r="308" spans="16:132" s="23" customFormat="1" ht="9" customHeight="1">
      <c r="P308" s="61"/>
      <c r="AF308" s="61"/>
      <c r="AG308" s="61"/>
      <c r="BD308" s="61"/>
      <c r="BE308" s="61"/>
      <c r="BI308" s="61"/>
      <c r="BZ308" s="61"/>
      <c r="CA308" s="61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  <c r="DF308" s="9"/>
      <c r="DG308" s="9"/>
      <c r="DH308" s="9"/>
      <c r="DI308" s="9"/>
      <c r="DJ308" s="9"/>
      <c r="DK308" s="9"/>
      <c r="DL308" s="9"/>
      <c r="DM308" s="9"/>
      <c r="DN308" s="9"/>
      <c r="DO308" s="9"/>
      <c r="DP308" s="9"/>
      <c r="DQ308" s="9"/>
      <c r="DR308" s="9"/>
      <c r="DS308" s="9"/>
      <c r="DT308" s="9"/>
      <c r="DU308" s="9"/>
      <c r="DV308" s="9"/>
      <c r="DW308" s="9"/>
      <c r="DX308" s="9"/>
      <c r="DY308" s="9"/>
      <c r="DZ308" s="9"/>
      <c r="EA308" s="9"/>
      <c r="EB308" s="9"/>
    </row>
    <row r="309" spans="16:132" s="23" customFormat="1" ht="9" customHeight="1">
      <c r="P309" s="61"/>
      <c r="AF309" s="61"/>
      <c r="AG309" s="61"/>
      <c r="BD309" s="61"/>
      <c r="BE309" s="61"/>
      <c r="BI309" s="61"/>
      <c r="BZ309" s="61"/>
      <c r="CA309" s="61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  <c r="DF309" s="9"/>
      <c r="DG309" s="9"/>
      <c r="DH309" s="9"/>
      <c r="DI309" s="9"/>
      <c r="DJ309" s="9"/>
      <c r="DK309" s="9"/>
      <c r="DL309" s="9"/>
      <c r="DM309" s="9"/>
      <c r="DN309" s="9"/>
      <c r="DO309" s="9"/>
      <c r="DP309" s="9"/>
      <c r="DQ309" s="9"/>
      <c r="DR309" s="9"/>
      <c r="DS309" s="9"/>
      <c r="DT309" s="9"/>
      <c r="DU309" s="9"/>
      <c r="DV309" s="9"/>
      <c r="DW309" s="9"/>
      <c r="DX309" s="9"/>
      <c r="DY309" s="9"/>
      <c r="DZ309" s="9"/>
      <c r="EA309" s="9"/>
      <c r="EB309" s="9"/>
    </row>
    <row r="310" spans="16:132" s="23" customFormat="1" ht="9" customHeight="1">
      <c r="P310" s="61"/>
      <c r="AF310" s="61"/>
      <c r="AG310" s="61"/>
      <c r="BD310" s="61"/>
      <c r="BE310" s="61"/>
      <c r="BI310" s="61"/>
      <c r="BZ310" s="61"/>
      <c r="CA310" s="61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  <c r="DF310" s="9"/>
      <c r="DG310" s="9"/>
      <c r="DH310" s="9"/>
      <c r="DI310" s="9"/>
      <c r="DJ310" s="9"/>
      <c r="DK310" s="9"/>
      <c r="DL310" s="9"/>
      <c r="DM310" s="9"/>
      <c r="DN310" s="9"/>
      <c r="DO310" s="9"/>
      <c r="DP310" s="9"/>
      <c r="DQ310" s="9"/>
      <c r="DR310" s="9"/>
      <c r="DS310" s="9"/>
      <c r="DT310" s="9"/>
      <c r="DU310" s="9"/>
      <c r="DV310" s="9"/>
      <c r="DW310" s="9"/>
      <c r="DX310" s="9"/>
      <c r="DY310" s="9"/>
      <c r="DZ310" s="9"/>
      <c r="EA310" s="9"/>
      <c r="EB310" s="9"/>
    </row>
    <row r="311" spans="16:132" s="23" customFormat="1" ht="9" customHeight="1">
      <c r="P311" s="61"/>
      <c r="AF311" s="61"/>
      <c r="AG311" s="61"/>
      <c r="BD311" s="61"/>
      <c r="BE311" s="61"/>
      <c r="BI311" s="61"/>
      <c r="BZ311" s="61"/>
      <c r="CA311" s="61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  <c r="DF311" s="9"/>
      <c r="DG311" s="9"/>
      <c r="DH311" s="9"/>
      <c r="DI311" s="9"/>
      <c r="DJ311" s="9"/>
      <c r="DK311" s="9"/>
      <c r="DL311" s="9"/>
      <c r="DM311" s="9"/>
      <c r="DN311" s="9"/>
      <c r="DO311" s="9"/>
      <c r="DP311" s="9"/>
      <c r="DQ311" s="9"/>
      <c r="DR311" s="9"/>
      <c r="DS311" s="9"/>
      <c r="DT311" s="9"/>
      <c r="DU311" s="9"/>
      <c r="DV311" s="9"/>
      <c r="DW311" s="9"/>
      <c r="DX311" s="9"/>
      <c r="DY311" s="9"/>
      <c r="DZ311" s="9"/>
      <c r="EA311" s="9"/>
      <c r="EB311" s="9"/>
    </row>
    <row r="312" spans="16:132" s="23" customFormat="1" ht="9" customHeight="1">
      <c r="P312" s="61"/>
      <c r="AF312" s="61"/>
      <c r="AG312" s="61"/>
      <c r="BD312" s="61"/>
      <c r="BE312" s="61"/>
      <c r="BI312" s="61"/>
      <c r="BZ312" s="61"/>
      <c r="CA312" s="61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  <c r="DF312" s="9"/>
      <c r="DG312" s="9"/>
      <c r="DH312" s="9"/>
      <c r="DI312" s="9"/>
      <c r="DJ312" s="9"/>
      <c r="DK312" s="9"/>
      <c r="DL312" s="9"/>
      <c r="DM312" s="9"/>
      <c r="DN312" s="9"/>
      <c r="DO312" s="9"/>
      <c r="DP312" s="9"/>
      <c r="DQ312" s="9"/>
      <c r="DR312" s="9"/>
      <c r="DS312" s="9"/>
      <c r="DT312" s="9"/>
      <c r="DU312" s="9"/>
      <c r="DV312" s="9"/>
      <c r="DW312" s="9"/>
      <c r="DX312" s="9"/>
      <c r="DY312" s="9"/>
      <c r="DZ312" s="9"/>
      <c r="EA312" s="9"/>
      <c r="EB312" s="9"/>
    </row>
    <row r="313" spans="16:132" s="23" customFormat="1" ht="9" customHeight="1">
      <c r="P313" s="61"/>
      <c r="AF313" s="61"/>
      <c r="AG313" s="61"/>
      <c r="BD313" s="61"/>
      <c r="BE313" s="61"/>
      <c r="BI313" s="61"/>
      <c r="BZ313" s="61"/>
      <c r="CA313" s="61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  <c r="DF313" s="9"/>
      <c r="DG313" s="9"/>
      <c r="DH313" s="9"/>
      <c r="DI313" s="9"/>
      <c r="DJ313" s="9"/>
      <c r="DK313" s="9"/>
      <c r="DL313" s="9"/>
      <c r="DM313" s="9"/>
      <c r="DN313" s="9"/>
      <c r="DO313" s="9"/>
      <c r="DP313" s="9"/>
      <c r="DQ313" s="9"/>
      <c r="DR313" s="9"/>
      <c r="DS313" s="9"/>
      <c r="DT313" s="9"/>
      <c r="DU313" s="9"/>
      <c r="DV313" s="9"/>
      <c r="DW313" s="9"/>
      <c r="DX313" s="9"/>
      <c r="DY313" s="9"/>
      <c r="DZ313" s="9"/>
      <c r="EA313" s="9"/>
      <c r="EB313" s="9"/>
    </row>
    <row r="314" spans="16:132" s="23" customFormat="1" ht="9" customHeight="1">
      <c r="P314" s="61"/>
      <c r="AF314" s="61"/>
      <c r="AG314" s="61"/>
      <c r="BD314" s="61"/>
      <c r="BE314" s="61"/>
      <c r="BI314" s="61"/>
      <c r="BZ314" s="61"/>
      <c r="CA314" s="61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  <c r="DG314" s="9"/>
      <c r="DH314" s="9"/>
      <c r="DI314" s="9"/>
      <c r="DJ314" s="9"/>
      <c r="DK314" s="9"/>
      <c r="DL314" s="9"/>
      <c r="DM314" s="9"/>
      <c r="DN314" s="9"/>
      <c r="DO314" s="9"/>
      <c r="DP314" s="9"/>
      <c r="DQ314" s="9"/>
      <c r="DR314" s="9"/>
      <c r="DS314" s="9"/>
      <c r="DT314" s="9"/>
      <c r="DU314" s="9"/>
      <c r="DV314" s="9"/>
      <c r="DW314" s="9"/>
      <c r="DX314" s="9"/>
      <c r="DY314" s="9"/>
      <c r="DZ314" s="9"/>
      <c r="EA314" s="9"/>
      <c r="EB314" s="9"/>
    </row>
    <row r="315" spans="16:132" s="23" customFormat="1" ht="9" customHeight="1">
      <c r="P315" s="61"/>
      <c r="AF315" s="61"/>
      <c r="AG315" s="61"/>
      <c r="BD315" s="61"/>
      <c r="BE315" s="61"/>
      <c r="BI315" s="61"/>
      <c r="BZ315" s="61"/>
      <c r="CA315" s="61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  <c r="DF315" s="9"/>
      <c r="DG315" s="9"/>
      <c r="DH315" s="9"/>
      <c r="DI315" s="9"/>
      <c r="DJ315" s="9"/>
      <c r="DK315" s="9"/>
      <c r="DL315" s="9"/>
      <c r="DM315" s="9"/>
      <c r="DN315" s="9"/>
      <c r="DO315" s="9"/>
      <c r="DP315" s="9"/>
      <c r="DQ315" s="9"/>
      <c r="DR315" s="9"/>
      <c r="DS315" s="9"/>
      <c r="DT315" s="9"/>
      <c r="DU315" s="9"/>
      <c r="DV315" s="9"/>
      <c r="DW315" s="9"/>
      <c r="DX315" s="9"/>
      <c r="DY315" s="9"/>
      <c r="DZ315" s="9"/>
      <c r="EA315" s="9"/>
      <c r="EB315" s="9"/>
    </row>
    <row r="316" spans="16:132" s="23" customFormat="1" ht="9" customHeight="1">
      <c r="P316" s="61"/>
      <c r="AF316" s="61"/>
      <c r="AG316" s="61"/>
      <c r="BD316" s="61"/>
      <c r="BE316" s="61"/>
      <c r="BI316" s="61"/>
      <c r="BZ316" s="61"/>
      <c r="CA316" s="61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  <c r="DF316" s="9"/>
      <c r="DG316" s="9"/>
      <c r="DH316" s="9"/>
      <c r="DI316" s="9"/>
      <c r="DJ316" s="9"/>
      <c r="DK316" s="9"/>
      <c r="DL316" s="9"/>
      <c r="DM316" s="9"/>
      <c r="DN316" s="9"/>
      <c r="DO316" s="9"/>
      <c r="DP316" s="9"/>
      <c r="DQ316" s="9"/>
      <c r="DR316" s="9"/>
      <c r="DS316" s="9"/>
      <c r="DT316" s="9"/>
      <c r="DU316" s="9"/>
      <c r="DV316" s="9"/>
      <c r="DW316" s="9"/>
      <c r="DX316" s="9"/>
      <c r="DY316" s="9"/>
      <c r="DZ316" s="9"/>
      <c r="EA316" s="9"/>
      <c r="EB316" s="9"/>
    </row>
    <row r="317" spans="16:132" s="23" customFormat="1" ht="9" customHeight="1">
      <c r="P317" s="61"/>
      <c r="AF317" s="61"/>
      <c r="AG317" s="61"/>
      <c r="BD317" s="61"/>
      <c r="BE317" s="61"/>
      <c r="BI317" s="61"/>
      <c r="BZ317" s="61"/>
      <c r="CA317" s="61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  <c r="DF317" s="9"/>
      <c r="DG317" s="9"/>
      <c r="DH317" s="9"/>
      <c r="DI317" s="9"/>
      <c r="DJ317" s="9"/>
      <c r="DK317" s="9"/>
      <c r="DL317" s="9"/>
      <c r="DM317" s="9"/>
      <c r="DN317" s="9"/>
      <c r="DO317" s="9"/>
      <c r="DP317" s="9"/>
      <c r="DQ317" s="9"/>
      <c r="DR317" s="9"/>
      <c r="DS317" s="9"/>
      <c r="DT317" s="9"/>
      <c r="DU317" s="9"/>
      <c r="DV317" s="9"/>
      <c r="DW317" s="9"/>
      <c r="DX317" s="9"/>
      <c r="DY317" s="9"/>
      <c r="DZ317" s="9"/>
      <c r="EA317" s="9"/>
      <c r="EB317" s="9"/>
    </row>
    <row r="318" spans="16:132" s="23" customFormat="1" ht="9" customHeight="1">
      <c r="P318" s="61"/>
      <c r="AF318" s="61"/>
      <c r="AG318" s="61"/>
      <c r="BD318" s="61"/>
      <c r="BE318" s="61"/>
      <c r="BI318" s="61"/>
      <c r="BZ318" s="61"/>
      <c r="CA318" s="61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  <c r="DF318" s="9"/>
      <c r="DG318" s="9"/>
      <c r="DH318" s="9"/>
      <c r="DI318" s="9"/>
      <c r="DJ318" s="9"/>
      <c r="DK318" s="9"/>
      <c r="DL318" s="9"/>
      <c r="DM318" s="9"/>
      <c r="DN318" s="9"/>
      <c r="DO318" s="9"/>
      <c r="DP318" s="9"/>
      <c r="DQ318" s="9"/>
      <c r="DR318" s="9"/>
      <c r="DS318" s="9"/>
      <c r="DT318" s="9"/>
      <c r="DU318" s="9"/>
      <c r="DV318" s="9"/>
      <c r="DW318" s="9"/>
      <c r="DX318" s="9"/>
      <c r="DY318" s="9"/>
      <c r="DZ318" s="9"/>
      <c r="EA318" s="9"/>
      <c r="EB318" s="9"/>
    </row>
    <row r="319" spans="16:132" s="23" customFormat="1" ht="9" customHeight="1">
      <c r="P319" s="61"/>
      <c r="AF319" s="61"/>
      <c r="AG319" s="61"/>
      <c r="BD319" s="61"/>
      <c r="BE319" s="61"/>
      <c r="BI319" s="61"/>
      <c r="BZ319" s="61"/>
      <c r="CA319" s="61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  <c r="DF319" s="9"/>
      <c r="DG319" s="9"/>
      <c r="DH319" s="9"/>
      <c r="DI319" s="9"/>
      <c r="DJ319" s="9"/>
      <c r="DK319" s="9"/>
      <c r="DL319" s="9"/>
      <c r="DM319" s="9"/>
      <c r="DN319" s="9"/>
      <c r="DO319" s="9"/>
      <c r="DP319" s="9"/>
      <c r="DQ319" s="9"/>
      <c r="DR319" s="9"/>
      <c r="DS319" s="9"/>
      <c r="DT319" s="9"/>
      <c r="DU319" s="9"/>
      <c r="DV319" s="9"/>
      <c r="DW319" s="9"/>
      <c r="DX319" s="9"/>
      <c r="DY319" s="9"/>
      <c r="DZ319" s="9"/>
      <c r="EA319" s="9"/>
      <c r="EB319" s="9"/>
    </row>
    <row r="320" spans="16:132" s="23" customFormat="1" ht="9" customHeight="1">
      <c r="P320" s="61"/>
      <c r="AF320" s="61"/>
      <c r="AG320" s="61"/>
      <c r="BD320" s="61"/>
      <c r="BE320" s="61"/>
      <c r="BI320" s="61"/>
      <c r="BZ320" s="61"/>
      <c r="CA320" s="61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  <c r="DF320" s="9"/>
      <c r="DG320" s="9"/>
      <c r="DH320" s="9"/>
      <c r="DI320" s="9"/>
      <c r="DJ320" s="9"/>
      <c r="DK320" s="9"/>
      <c r="DL320" s="9"/>
      <c r="DM320" s="9"/>
      <c r="DN320" s="9"/>
      <c r="DO320" s="9"/>
      <c r="DP320" s="9"/>
      <c r="DQ320" s="9"/>
      <c r="DR320" s="9"/>
      <c r="DS320" s="9"/>
      <c r="DT320" s="9"/>
      <c r="DU320" s="9"/>
      <c r="DV320" s="9"/>
      <c r="DW320" s="9"/>
      <c r="DX320" s="9"/>
      <c r="DY320" s="9"/>
      <c r="DZ320" s="9"/>
      <c r="EA320" s="9"/>
      <c r="EB320" s="9"/>
    </row>
    <row r="321" spans="16:132" s="23" customFormat="1" ht="9" customHeight="1">
      <c r="P321" s="61"/>
      <c r="AF321" s="61"/>
      <c r="AG321" s="61"/>
      <c r="BD321" s="61"/>
      <c r="BE321" s="61"/>
      <c r="BI321" s="61"/>
      <c r="BZ321" s="61"/>
      <c r="CA321" s="61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  <c r="DF321" s="9"/>
      <c r="DG321" s="9"/>
      <c r="DH321" s="9"/>
      <c r="DI321" s="9"/>
      <c r="DJ321" s="9"/>
      <c r="DK321" s="9"/>
      <c r="DL321" s="9"/>
      <c r="DM321" s="9"/>
      <c r="DN321" s="9"/>
      <c r="DO321" s="9"/>
      <c r="DP321" s="9"/>
      <c r="DQ321" s="9"/>
      <c r="DR321" s="9"/>
      <c r="DS321" s="9"/>
      <c r="DT321" s="9"/>
      <c r="DU321" s="9"/>
      <c r="DV321" s="9"/>
      <c r="DW321" s="9"/>
      <c r="DX321" s="9"/>
      <c r="DY321" s="9"/>
      <c r="DZ321" s="9"/>
      <c r="EA321" s="9"/>
      <c r="EB321" s="9"/>
    </row>
    <row r="322" spans="16:132" s="23" customFormat="1" ht="9" customHeight="1">
      <c r="P322" s="61"/>
      <c r="AF322" s="61"/>
      <c r="AG322" s="61"/>
      <c r="BD322" s="61"/>
      <c r="BE322" s="61"/>
      <c r="BI322" s="61"/>
      <c r="BZ322" s="61"/>
      <c r="CA322" s="61"/>
      <c r="CJ322" s="9"/>
      <c r="CK322" s="9"/>
      <c r="CL322" s="9"/>
      <c r="CM322" s="9"/>
      <c r="CN322" s="9"/>
      <c r="CO322" s="9"/>
      <c r="CP322" s="9"/>
      <c r="CQ322" s="9"/>
      <c r="CR322" s="9"/>
      <c r="CS322" s="9"/>
      <c r="CT322" s="9"/>
      <c r="CU322" s="9"/>
      <c r="CV322" s="9"/>
      <c r="CW322" s="9"/>
      <c r="CX322" s="9"/>
      <c r="CY322" s="9"/>
      <c r="CZ322" s="9"/>
      <c r="DA322" s="9"/>
      <c r="DB322" s="9"/>
      <c r="DC322" s="9"/>
      <c r="DD322" s="9"/>
      <c r="DE322" s="9"/>
      <c r="DF322" s="9"/>
      <c r="DG322" s="9"/>
      <c r="DH322" s="9"/>
      <c r="DI322" s="9"/>
      <c r="DJ322" s="9"/>
      <c r="DK322" s="9"/>
      <c r="DL322" s="9"/>
      <c r="DM322" s="9"/>
      <c r="DN322" s="9"/>
      <c r="DO322" s="9"/>
      <c r="DP322" s="9"/>
      <c r="DQ322" s="9"/>
      <c r="DR322" s="9"/>
      <c r="DS322" s="9"/>
      <c r="DT322" s="9"/>
      <c r="DU322" s="9"/>
      <c r="DV322" s="9"/>
      <c r="DW322" s="9"/>
      <c r="DX322" s="9"/>
      <c r="DY322" s="9"/>
      <c r="DZ322" s="9"/>
      <c r="EA322" s="9"/>
      <c r="EB322" s="9"/>
    </row>
    <row r="323" spans="16:132" s="23" customFormat="1" ht="9" customHeight="1">
      <c r="P323" s="61"/>
      <c r="AF323" s="61"/>
      <c r="AG323" s="61"/>
      <c r="BD323" s="61"/>
      <c r="BE323" s="61"/>
      <c r="BI323" s="61"/>
      <c r="BZ323" s="61"/>
      <c r="CA323" s="61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  <c r="DF323" s="9"/>
      <c r="DG323" s="9"/>
      <c r="DH323" s="9"/>
      <c r="DI323" s="9"/>
      <c r="DJ323" s="9"/>
      <c r="DK323" s="9"/>
      <c r="DL323" s="9"/>
      <c r="DM323" s="9"/>
      <c r="DN323" s="9"/>
      <c r="DO323" s="9"/>
      <c r="DP323" s="9"/>
      <c r="DQ323" s="9"/>
      <c r="DR323" s="9"/>
      <c r="DS323" s="9"/>
      <c r="DT323" s="9"/>
      <c r="DU323" s="9"/>
      <c r="DV323" s="9"/>
      <c r="DW323" s="9"/>
      <c r="DX323" s="9"/>
      <c r="DY323" s="9"/>
      <c r="DZ323" s="9"/>
      <c r="EA323" s="9"/>
      <c r="EB323" s="9"/>
    </row>
    <row r="324" spans="16:132" s="23" customFormat="1" ht="9" customHeight="1">
      <c r="P324" s="61"/>
      <c r="AF324" s="61"/>
      <c r="AG324" s="61"/>
      <c r="BD324" s="61"/>
      <c r="BE324" s="61"/>
      <c r="BI324" s="61"/>
      <c r="BZ324" s="61"/>
      <c r="CA324" s="61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  <c r="DF324" s="9"/>
      <c r="DG324" s="9"/>
      <c r="DH324" s="9"/>
      <c r="DI324" s="9"/>
      <c r="DJ324" s="9"/>
      <c r="DK324" s="9"/>
      <c r="DL324" s="9"/>
      <c r="DM324" s="9"/>
      <c r="DN324" s="9"/>
      <c r="DO324" s="9"/>
      <c r="DP324" s="9"/>
      <c r="DQ324" s="9"/>
      <c r="DR324" s="9"/>
      <c r="DS324" s="9"/>
      <c r="DT324" s="9"/>
      <c r="DU324" s="9"/>
      <c r="DV324" s="9"/>
      <c r="DW324" s="9"/>
      <c r="DX324" s="9"/>
      <c r="DY324" s="9"/>
      <c r="DZ324" s="9"/>
      <c r="EA324" s="9"/>
      <c r="EB324" s="9"/>
    </row>
    <row r="325" spans="16:132" s="23" customFormat="1" ht="9" customHeight="1">
      <c r="P325" s="61"/>
      <c r="AF325" s="61"/>
      <c r="AG325" s="61"/>
      <c r="BD325" s="61"/>
      <c r="BE325" s="61"/>
      <c r="BI325" s="61"/>
      <c r="BZ325" s="61"/>
      <c r="CA325" s="61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  <c r="DG325" s="9"/>
      <c r="DH325" s="9"/>
      <c r="DI325" s="9"/>
      <c r="DJ325" s="9"/>
      <c r="DK325" s="9"/>
      <c r="DL325" s="9"/>
      <c r="DM325" s="9"/>
      <c r="DN325" s="9"/>
      <c r="DO325" s="9"/>
      <c r="DP325" s="9"/>
      <c r="DQ325" s="9"/>
      <c r="DR325" s="9"/>
      <c r="DS325" s="9"/>
      <c r="DT325" s="9"/>
      <c r="DU325" s="9"/>
      <c r="DV325" s="9"/>
      <c r="DW325" s="9"/>
      <c r="DX325" s="9"/>
      <c r="DY325" s="9"/>
      <c r="DZ325" s="9"/>
      <c r="EA325" s="9"/>
      <c r="EB325" s="9"/>
    </row>
    <row r="326" spans="16:132" s="23" customFormat="1" ht="9" customHeight="1">
      <c r="P326" s="61"/>
      <c r="AF326" s="61"/>
      <c r="AG326" s="61"/>
      <c r="BD326" s="61"/>
      <c r="BE326" s="61"/>
      <c r="BI326" s="61"/>
      <c r="BZ326" s="61"/>
      <c r="CA326" s="61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  <c r="DE326" s="9"/>
      <c r="DF326" s="9"/>
      <c r="DG326" s="9"/>
      <c r="DH326" s="9"/>
      <c r="DI326" s="9"/>
      <c r="DJ326" s="9"/>
      <c r="DK326" s="9"/>
      <c r="DL326" s="9"/>
      <c r="DM326" s="9"/>
      <c r="DN326" s="9"/>
      <c r="DO326" s="9"/>
      <c r="DP326" s="9"/>
      <c r="DQ326" s="9"/>
      <c r="DR326" s="9"/>
      <c r="DS326" s="9"/>
      <c r="DT326" s="9"/>
      <c r="DU326" s="9"/>
      <c r="DV326" s="9"/>
      <c r="DW326" s="9"/>
      <c r="DX326" s="9"/>
      <c r="DY326" s="9"/>
      <c r="DZ326" s="9"/>
      <c r="EA326" s="9"/>
      <c r="EB326" s="9"/>
    </row>
    <row r="327" spans="16:132" s="23" customFormat="1" ht="9" customHeight="1">
      <c r="P327" s="61"/>
      <c r="AF327" s="61"/>
      <c r="AG327" s="61"/>
      <c r="BD327" s="61"/>
      <c r="BE327" s="61"/>
      <c r="BI327" s="61"/>
      <c r="BZ327" s="61"/>
      <c r="CA327" s="61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  <c r="DF327" s="9"/>
      <c r="DG327" s="9"/>
      <c r="DH327" s="9"/>
      <c r="DI327" s="9"/>
      <c r="DJ327" s="9"/>
      <c r="DK327" s="9"/>
      <c r="DL327" s="9"/>
      <c r="DM327" s="9"/>
      <c r="DN327" s="9"/>
      <c r="DO327" s="9"/>
      <c r="DP327" s="9"/>
      <c r="DQ327" s="9"/>
      <c r="DR327" s="9"/>
      <c r="DS327" s="9"/>
      <c r="DT327" s="9"/>
      <c r="DU327" s="9"/>
      <c r="DV327" s="9"/>
      <c r="DW327" s="9"/>
      <c r="DX327" s="9"/>
      <c r="DY327" s="9"/>
      <c r="DZ327" s="9"/>
      <c r="EA327" s="9"/>
      <c r="EB327" s="9"/>
    </row>
    <row r="328" spans="16:132" s="23" customFormat="1" ht="9" customHeight="1">
      <c r="P328" s="61"/>
      <c r="AF328" s="61"/>
      <c r="AG328" s="61"/>
      <c r="BD328" s="61"/>
      <c r="BE328" s="61"/>
      <c r="BI328" s="61"/>
      <c r="BZ328" s="61"/>
      <c r="CA328" s="61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  <c r="DF328" s="9"/>
      <c r="DG328" s="9"/>
      <c r="DH328" s="9"/>
      <c r="DI328" s="9"/>
      <c r="DJ328" s="9"/>
      <c r="DK328" s="9"/>
      <c r="DL328" s="9"/>
      <c r="DM328" s="9"/>
      <c r="DN328" s="9"/>
      <c r="DO328" s="9"/>
      <c r="DP328" s="9"/>
      <c r="DQ328" s="9"/>
      <c r="DR328" s="9"/>
      <c r="DS328" s="9"/>
      <c r="DT328" s="9"/>
      <c r="DU328" s="9"/>
      <c r="DV328" s="9"/>
      <c r="DW328" s="9"/>
      <c r="DX328" s="9"/>
      <c r="DY328" s="9"/>
      <c r="DZ328" s="9"/>
      <c r="EA328" s="9"/>
      <c r="EB328" s="9"/>
    </row>
    <row r="329" spans="16:132" s="23" customFormat="1" ht="9" customHeight="1">
      <c r="P329" s="61"/>
      <c r="AF329" s="61"/>
      <c r="AG329" s="61"/>
      <c r="BD329" s="61"/>
      <c r="BE329" s="61"/>
      <c r="BI329" s="61"/>
      <c r="BZ329" s="61"/>
      <c r="CA329" s="61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9"/>
      <c r="DS329" s="9"/>
      <c r="DT329" s="9"/>
      <c r="DU329" s="9"/>
      <c r="DV329" s="9"/>
      <c r="DW329" s="9"/>
      <c r="DX329" s="9"/>
      <c r="DY329" s="9"/>
      <c r="DZ329" s="9"/>
      <c r="EA329" s="9"/>
      <c r="EB329" s="9"/>
    </row>
    <row r="330" spans="16:132" s="23" customFormat="1" ht="9" customHeight="1">
      <c r="P330" s="61"/>
      <c r="AF330" s="61"/>
      <c r="AG330" s="61"/>
      <c r="BD330" s="61"/>
      <c r="BE330" s="61"/>
      <c r="BI330" s="61"/>
      <c r="BZ330" s="61"/>
      <c r="CA330" s="61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9"/>
      <c r="DS330" s="9"/>
      <c r="DT330" s="9"/>
      <c r="DU330" s="9"/>
      <c r="DV330" s="9"/>
      <c r="DW330" s="9"/>
      <c r="DX330" s="9"/>
      <c r="DY330" s="9"/>
      <c r="DZ330" s="9"/>
      <c r="EA330" s="9"/>
      <c r="EB330" s="9"/>
    </row>
    <row r="331" spans="16:132" s="23" customFormat="1" ht="9" customHeight="1">
      <c r="P331" s="61"/>
      <c r="AF331" s="61"/>
      <c r="AG331" s="61"/>
      <c r="BD331" s="61"/>
      <c r="BE331" s="61"/>
      <c r="BI331" s="61"/>
      <c r="BZ331" s="61"/>
      <c r="CA331" s="61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  <c r="DZ331" s="9"/>
      <c r="EA331" s="9"/>
      <c r="EB331" s="9"/>
    </row>
    <row r="332" spans="16:132" s="23" customFormat="1" ht="9" customHeight="1">
      <c r="P332" s="61"/>
      <c r="AF332" s="61"/>
      <c r="AG332" s="61"/>
      <c r="BD332" s="61"/>
      <c r="BE332" s="61"/>
      <c r="BI332" s="61"/>
      <c r="BZ332" s="61"/>
      <c r="CA332" s="61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  <c r="DF332" s="9"/>
      <c r="DG332" s="9"/>
      <c r="DH332" s="9"/>
      <c r="DI332" s="9"/>
      <c r="DJ332" s="9"/>
      <c r="DK332" s="9"/>
      <c r="DL332" s="9"/>
      <c r="DM332" s="9"/>
      <c r="DN332" s="9"/>
      <c r="DO332" s="9"/>
      <c r="DP332" s="9"/>
      <c r="DQ332" s="9"/>
      <c r="DR332" s="9"/>
      <c r="DS332" s="9"/>
      <c r="DT332" s="9"/>
      <c r="DU332" s="9"/>
      <c r="DV332" s="9"/>
      <c r="DW332" s="9"/>
      <c r="DX332" s="9"/>
      <c r="DY332" s="9"/>
      <c r="DZ332" s="9"/>
      <c r="EA332" s="9"/>
      <c r="EB332" s="9"/>
    </row>
    <row r="333" spans="16:132" s="23" customFormat="1" ht="9" customHeight="1">
      <c r="P333" s="61"/>
      <c r="AF333" s="61"/>
      <c r="AG333" s="61"/>
      <c r="BD333" s="61"/>
      <c r="BE333" s="61"/>
      <c r="BI333" s="61"/>
      <c r="BZ333" s="61"/>
      <c r="CA333" s="61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</row>
    <row r="334" spans="16:132" s="23" customFormat="1" ht="9" customHeight="1">
      <c r="P334" s="61"/>
      <c r="AF334" s="61"/>
      <c r="AG334" s="61"/>
      <c r="BD334" s="61"/>
      <c r="BE334" s="61"/>
      <c r="BI334" s="61"/>
      <c r="BZ334" s="61"/>
      <c r="CA334" s="61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</row>
    <row r="335" spans="16:132" s="23" customFormat="1" ht="9" customHeight="1">
      <c r="P335" s="61"/>
      <c r="AF335" s="61"/>
      <c r="AG335" s="61"/>
      <c r="BD335" s="61"/>
      <c r="BE335" s="61"/>
      <c r="BI335" s="61"/>
      <c r="BZ335" s="61"/>
      <c r="CA335" s="61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</row>
    <row r="336" spans="16:132" s="23" customFormat="1" ht="9" customHeight="1">
      <c r="P336" s="61"/>
      <c r="AF336" s="61"/>
      <c r="AG336" s="61"/>
      <c r="BD336" s="61"/>
      <c r="BE336" s="61"/>
      <c r="BI336" s="61"/>
      <c r="BZ336" s="61"/>
      <c r="CA336" s="61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  <c r="DF336" s="9"/>
      <c r="DG336" s="9"/>
      <c r="DH336" s="9"/>
      <c r="DI336" s="9"/>
      <c r="DJ336" s="9"/>
      <c r="DK336" s="9"/>
      <c r="DL336" s="9"/>
      <c r="DM336" s="9"/>
      <c r="DN336" s="9"/>
      <c r="DO336" s="9"/>
      <c r="DP336" s="9"/>
      <c r="DQ336" s="9"/>
      <c r="DR336" s="9"/>
      <c r="DS336" s="9"/>
      <c r="DT336" s="9"/>
      <c r="DU336" s="9"/>
      <c r="DV336" s="9"/>
      <c r="DW336" s="9"/>
      <c r="DX336" s="9"/>
      <c r="DY336" s="9"/>
      <c r="DZ336" s="9"/>
      <c r="EA336" s="9"/>
      <c r="EB336" s="9"/>
    </row>
    <row r="337" spans="14:132" s="23" customFormat="1" ht="9" customHeight="1">
      <c r="P337" s="61"/>
      <c r="AF337" s="61"/>
      <c r="AG337" s="61"/>
      <c r="BD337" s="61"/>
      <c r="BE337" s="61"/>
      <c r="BI337" s="61"/>
      <c r="BZ337" s="61"/>
      <c r="CA337" s="61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</row>
    <row r="338" spans="14:132" s="9" customFormat="1" ht="9" customHeight="1">
      <c r="N338" s="23"/>
      <c r="O338" s="23"/>
      <c r="P338" s="61"/>
      <c r="Q338" s="23"/>
      <c r="AF338" s="62"/>
      <c r="AG338" s="61"/>
      <c r="BD338" s="61"/>
      <c r="BE338" s="61"/>
      <c r="BF338" s="23"/>
      <c r="BI338" s="61"/>
      <c r="BV338" s="23"/>
      <c r="BW338" s="23"/>
      <c r="BZ338" s="61"/>
      <c r="CA338" s="61"/>
    </row>
    <row r="339" spans="14:132" s="9" customFormat="1" ht="9" customHeight="1">
      <c r="N339" s="23"/>
      <c r="O339" s="23"/>
      <c r="P339" s="61"/>
      <c r="Q339" s="23"/>
      <c r="AF339" s="62"/>
      <c r="AG339" s="61"/>
      <c r="BD339" s="61"/>
      <c r="BE339" s="61"/>
      <c r="BF339" s="23"/>
      <c r="BI339" s="61"/>
      <c r="BV339" s="23"/>
      <c r="BW339" s="23"/>
      <c r="BZ339" s="61"/>
      <c r="CA339" s="61"/>
    </row>
    <row r="340" spans="14:132" s="9" customFormat="1" ht="9" customHeight="1">
      <c r="N340" s="23"/>
      <c r="O340" s="23"/>
      <c r="P340" s="61"/>
      <c r="Q340" s="23"/>
      <c r="AF340" s="62"/>
      <c r="AG340" s="61"/>
      <c r="BD340" s="61"/>
      <c r="BE340" s="61"/>
      <c r="BF340" s="23"/>
      <c r="BI340" s="61"/>
      <c r="BV340" s="23"/>
      <c r="BW340" s="23"/>
      <c r="BZ340" s="61"/>
      <c r="CA340" s="61"/>
    </row>
    <row r="341" spans="14:132" s="9" customFormat="1" ht="9" customHeight="1">
      <c r="N341" s="23"/>
      <c r="O341" s="23"/>
      <c r="P341" s="61"/>
      <c r="Q341" s="23"/>
      <c r="AF341" s="62"/>
      <c r="AG341" s="61"/>
      <c r="BD341" s="61"/>
      <c r="BE341" s="61"/>
      <c r="BF341" s="23"/>
      <c r="BI341" s="61"/>
      <c r="BV341" s="23"/>
      <c r="BW341" s="23"/>
      <c r="BZ341" s="61"/>
      <c r="CA341" s="61"/>
    </row>
    <row r="342" spans="14:132" s="9" customFormat="1" ht="9" customHeight="1">
      <c r="N342" s="23"/>
      <c r="O342" s="23"/>
      <c r="P342" s="61"/>
      <c r="Q342" s="23"/>
      <c r="AF342" s="62"/>
      <c r="AG342" s="61"/>
      <c r="BD342" s="61"/>
      <c r="BE342" s="61"/>
      <c r="BF342" s="23"/>
      <c r="BI342" s="61"/>
      <c r="BV342" s="23"/>
      <c r="BW342" s="23"/>
      <c r="BZ342" s="61"/>
      <c r="CA342" s="61"/>
    </row>
    <row r="343" spans="14:132" s="9" customFormat="1" ht="9" customHeight="1">
      <c r="N343" s="23"/>
      <c r="O343" s="23"/>
      <c r="P343" s="61"/>
      <c r="Q343" s="23"/>
      <c r="AF343" s="62"/>
      <c r="AG343" s="61"/>
      <c r="BD343" s="61"/>
      <c r="BE343" s="61"/>
      <c r="BF343" s="23"/>
      <c r="BI343" s="61"/>
      <c r="BV343" s="23"/>
      <c r="BW343" s="23"/>
      <c r="BZ343" s="61"/>
      <c r="CA343" s="61"/>
    </row>
    <row r="344" spans="14:132" s="9" customFormat="1" ht="9" customHeight="1">
      <c r="N344" s="23"/>
      <c r="O344" s="23"/>
      <c r="P344" s="61"/>
      <c r="Q344" s="23"/>
      <c r="AF344" s="62"/>
      <c r="AG344" s="61"/>
      <c r="BD344" s="61"/>
      <c r="BE344" s="61"/>
      <c r="BF344" s="23"/>
      <c r="BI344" s="61"/>
      <c r="BV344" s="23"/>
      <c r="BW344" s="23"/>
      <c r="BZ344" s="61"/>
      <c r="CA344" s="61"/>
    </row>
    <row r="345" spans="14:132" s="9" customFormat="1" ht="9" customHeight="1">
      <c r="N345" s="23"/>
      <c r="O345" s="23"/>
      <c r="P345" s="61"/>
      <c r="Q345" s="23"/>
      <c r="AF345" s="62"/>
      <c r="AG345" s="61"/>
      <c r="BD345" s="61"/>
      <c r="BE345" s="61"/>
      <c r="BF345" s="23"/>
      <c r="BI345" s="61"/>
      <c r="BV345" s="23"/>
      <c r="BW345" s="23"/>
      <c r="BZ345" s="61"/>
      <c r="CA345" s="61"/>
    </row>
    <row r="346" spans="14:132" s="9" customFormat="1" ht="9" customHeight="1">
      <c r="N346" s="23"/>
      <c r="O346" s="23"/>
      <c r="P346" s="61"/>
      <c r="Q346" s="23"/>
      <c r="AF346" s="62"/>
      <c r="AG346" s="61"/>
      <c r="BD346" s="61"/>
      <c r="BE346" s="61"/>
      <c r="BF346" s="23"/>
      <c r="BI346" s="61"/>
      <c r="BV346" s="23"/>
      <c r="BW346" s="23"/>
      <c r="BZ346" s="61"/>
      <c r="CA346" s="61"/>
    </row>
    <row r="347" spans="14:132" s="9" customFormat="1" ht="9" customHeight="1">
      <c r="N347" s="23"/>
      <c r="O347" s="23"/>
      <c r="P347" s="61"/>
      <c r="Q347" s="23"/>
      <c r="AF347" s="62"/>
      <c r="AG347" s="61"/>
      <c r="BD347" s="61"/>
      <c r="BE347" s="61"/>
      <c r="BF347" s="23"/>
      <c r="BI347" s="61"/>
      <c r="BV347" s="23"/>
      <c r="BW347" s="23"/>
      <c r="BZ347" s="61"/>
      <c r="CA347" s="61"/>
    </row>
    <row r="348" spans="14:132" s="9" customFormat="1" ht="9" customHeight="1">
      <c r="N348" s="23"/>
      <c r="O348" s="23"/>
      <c r="P348" s="61"/>
      <c r="Q348" s="23"/>
      <c r="AF348" s="62"/>
      <c r="AG348" s="61"/>
      <c r="BD348" s="61"/>
      <c r="BE348" s="61"/>
      <c r="BF348" s="23"/>
      <c r="BI348" s="61"/>
      <c r="BV348" s="23"/>
      <c r="BW348" s="23"/>
      <c r="BZ348" s="61"/>
      <c r="CA348" s="61"/>
    </row>
    <row r="349" spans="14:132" s="9" customFormat="1" ht="9" customHeight="1">
      <c r="N349" s="23"/>
      <c r="O349" s="23"/>
      <c r="P349" s="61"/>
      <c r="Q349" s="23"/>
      <c r="AF349" s="62"/>
      <c r="AG349" s="61"/>
      <c r="BD349" s="61"/>
      <c r="BE349" s="61"/>
      <c r="BF349" s="23"/>
      <c r="BI349" s="61"/>
      <c r="BV349" s="23"/>
      <c r="BW349" s="23"/>
      <c r="BZ349" s="61"/>
      <c r="CA349" s="61"/>
    </row>
    <row r="350" spans="14:132" s="9" customFormat="1" ht="9" customHeight="1">
      <c r="N350" s="23"/>
      <c r="O350" s="23"/>
      <c r="P350" s="61"/>
      <c r="Q350" s="23"/>
      <c r="AF350" s="62"/>
      <c r="AG350" s="61"/>
      <c r="BD350" s="61"/>
      <c r="BE350" s="61"/>
      <c r="BF350" s="23"/>
      <c r="BI350" s="61"/>
      <c r="BV350" s="23"/>
      <c r="BW350" s="23"/>
      <c r="BZ350" s="61"/>
      <c r="CA350" s="61"/>
    </row>
    <row r="351" spans="14:132" s="9" customFormat="1" ht="9" customHeight="1">
      <c r="N351" s="23"/>
      <c r="O351" s="23"/>
      <c r="P351" s="61"/>
      <c r="Q351" s="23"/>
      <c r="AF351" s="62"/>
      <c r="AG351" s="61"/>
      <c r="BD351" s="61"/>
      <c r="BE351" s="61"/>
      <c r="BF351" s="23"/>
      <c r="BI351" s="61"/>
      <c r="BV351" s="23"/>
      <c r="BW351" s="23"/>
      <c r="BZ351" s="61"/>
      <c r="CA351" s="61"/>
    </row>
    <row r="352" spans="14:132" s="9" customFormat="1" ht="9" customHeight="1">
      <c r="N352" s="23"/>
      <c r="O352" s="23"/>
      <c r="P352" s="61"/>
      <c r="Q352" s="23"/>
      <c r="AF352" s="62"/>
      <c r="AG352" s="61"/>
      <c r="BD352" s="61"/>
      <c r="BE352" s="61"/>
      <c r="BF352" s="23"/>
      <c r="BI352" s="61"/>
      <c r="BV352" s="23"/>
      <c r="BW352" s="23"/>
      <c r="BZ352" s="61"/>
      <c r="CA352" s="61"/>
    </row>
    <row r="353" spans="14:79" s="9" customFormat="1" ht="9" customHeight="1">
      <c r="N353" s="23"/>
      <c r="O353" s="23"/>
      <c r="P353" s="61"/>
      <c r="Q353" s="23"/>
      <c r="AF353" s="62"/>
      <c r="AG353" s="61"/>
      <c r="BD353" s="61"/>
      <c r="BE353" s="61"/>
      <c r="BF353" s="23"/>
      <c r="BI353" s="61"/>
      <c r="BV353" s="23"/>
      <c r="BW353" s="23"/>
      <c r="BZ353" s="61"/>
      <c r="CA353" s="61"/>
    </row>
    <row r="354" spans="14:79" s="9" customFormat="1" ht="9" customHeight="1">
      <c r="N354" s="23"/>
      <c r="O354" s="23"/>
      <c r="P354" s="61"/>
      <c r="Q354" s="23"/>
      <c r="AF354" s="62"/>
      <c r="AG354" s="61"/>
      <c r="BD354" s="61"/>
      <c r="BE354" s="61"/>
      <c r="BF354" s="23"/>
      <c r="BI354" s="61"/>
      <c r="BV354" s="23"/>
      <c r="BW354" s="23"/>
      <c r="BZ354" s="61"/>
      <c r="CA354" s="61"/>
    </row>
    <row r="355" spans="14:79" s="9" customFormat="1" ht="9" customHeight="1">
      <c r="N355" s="23"/>
      <c r="O355" s="23"/>
      <c r="P355" s="61"/>
      <c r="Q355" s="23"/>
      <c r="AF355" s="62"/>
      <c r="AG355" s="61"/>
      <c r="BD355" s="61"/>
      <c r="BE355" s="61"/>
      <c r="BF355" s="23"/>
      <c r="BI355" s="61"/>
      <c r="BV355" s="23"/>
      <c r="BW355" s="23"/>
      <c r="BZ355" s="61"/>
      <c r="CA355" s="61"/>
    </row>
    <row r="356" spans="14:79" s="9" customFormat="1" ht="9" customHeight="1">
      <c r="N356" s="23"/>
      <c r="O356" s="23"/>
      <c r="P356" s="61"/>
      <c r="Q356" s="23"/>
      <c r="AF356" s="62"/>
      <c r="AG356" s="61"/>
      <c r="BD356" s="61"/>
      <c r="BE356" s="61"/>
      <c r="BF356" s="23"/>
      <c r="BI356" s="61"/>
      <c r="BV356" s="23"/>
      <c r="BW356" s="23"/>
      <c r="BZ356" s="61"/>
      <c r="CA356" s="61"/>
    </row>
    <row r="357" spans="14:79" s="9" customFormat="1" ht="9" customHeight="1">
      <c r="N357" s="23"/>
      <c r="O357" s="23"/>
      <c r="P357" s="61"/>
      <c r="Q357" s="23"/>
      <c r="AF357" s="62"/>
      <c r="AG357" s="61"/>
      <c r="BD357" s="61"/>
      <c r="BE357" s="61"/>
      <c r="BF357" s="23"/>
      <c r="BI357" s="61"/>
      <c r="BV357" s="23"/>
      <c r="BW357" s="23"/>
      <c r="BZ357" s="61"/>
      <c r="CA357" s="61"/>
    </row>
    <row r="358" spans="14:79" s="9" customFormat="1" ht="9" customHeight="1">
      <c r="N358" s="23"/>
      <c r="O358" s="23"/>
      <c r="P358" s="61"/>
      <c r="Q358" s="23"/>
      <c r="AF358" s="62"/>
      <c r="AG358" s="61"/>
      <c r="BD358" s="61"/>
      <c r="BE358" s="61"/>
      <c r="BF358" s="23"/>
      <c r="BI358" s="61"/>
      <c r="BV358" s="23"/>
      <c r="BW358" s="23"/>
      <c r="BZ358" s="61"/>
      <c r="CA358" s="61"/>
    </row>
    <row r="359" spans="14:79" s="9" customFormat="1" ht="9" customHeight="1">
      <c r="N359" s="23"/>
      <c r="O359" s="23"/>
      <c r="P359" s="61"/>
      <c r="Q359" s="23"/>
      <c r="AF359" s="62"/>
      <c r="AG359" s="61"/>
      <c r="BD359" s="61"/>
      <c r="BE359" s="61"/>
      <c r="BF359" s="23"/>
      <c r="BI359" s="61"/>
      <c r="BV359" s="23"/>
      <c r="BW359" s="23"/>
      <c r="BZ359" s="61"/>
      <c r="CA359" s="61"/>
    </row>
    <row r="360" spans="14:79" s="9" customFormat="1" ht="9" customHeight="1">
      <c r="N360" s="23"/>
      <c r="O360" s="23"/>
      <c r="P360" s="61"/>
      <c r="Q360" s="23"/>
      <c r="AF360" s="62"/>
      <c r="AG360" s="61"/>
      <c r="BD360" s="61"/>
      <c r="BE360" s="61"/>
      <c r="BF360" s="23"/>
      <c r="BI360" s="61"/>
      <c r="BV360" s="23"/>
      <c r="BW360" s="23"/>
      <c r="BZ360" s="61"/>
      <c r="CA360" s="61"/>
    </row>
    <row r="361" spans="14:79" s="9" customFormat="1" ht="9" customHeight="1">
      <c r="N361" s="23"/>
      <c r="O361" s="23"/>
      <c r="P361" s="61"/>
      <c r="Q361" s="23"/>
      <c r="AF361" s="62"/>
      <c r="AG361" s="61"/>
      <c r="BD361" s="61"/>
      <c r="BE361" s="61"/>
      <c r="BF361" s="23"/>
      <c r="BI361" s="61"/>
      <c r="BV361" s="23"/>
      <c r="BW361" s="23"/>
      <c r="BZ361" s="61"/>
      <c r="CA361" s="61"/>
    </row>
    <row r="362" spans="14:79" s="9" customFormat="1" ht="9" customHeight="1">
      <c r="N362" s="23"/>
      <c r="O362" s="23"/>
      <c r="P362" s="61"/>
      <c r="Q362" s="23"/>
      <c r="AF362" s="62"/>
      <c r="AG362" s="61"/>
      <c r="BD362" s="61"/>
      <c r="BE362" s="61"/>
      <c r="BF362" s="23"/>
      <c r="BI362" s="61"/>
      <c r="BV362" s="23"/>
      <c r="BW362" s="23"/>
      <c r="BZ362" s="61"/>
      <c r="CA362" s="61"/>
    </row>
    <row r="363" spans="14:79" s="9" customFormat="1" ht="9" customHeight="1">
      <c r="N363" s="23"/>
      <c r="O363" s="23"/>
      <c r="P363" s="61"/>
      <c r="Q363" s="23"/>
      <c r="AF363" s="62"/>
      <c r="AG363" s="61"/>
      <c r="BD363" s="61"/>
      <c r="BE363" s="61"/>
      <c r="BF363" s="23"/>
      <c r="BI363" s="61"/>
      <c r="BV363" s="23"/>
      <c r="BW363" s="23"/>
      <c r="BZ363" s="61"/>
      <c r="CA363" s="61"/>
    </row>
    <row r="364" spans="14:79" s="9" customFormat="1" ht="9" customHeight="1">
      <c r="N364" s="23"/>
      <c r="O364" s="23"/>
      <c r="P364" s="61"/>
      <c r="Q364" s="23"/>
      <c r="AF364" s="62"/>
      <c r="AG364" s="61"/>
      <c r="BD364" s="61"/>
      <c r="BE364" s="61"/>
      <c r="BF364" s="23"/>
      <c r="BI364" s="61"/>
      <c r="BV364" s="23"/>
      <c r="BW364" s="23"/>
      <c r="BZ364" s="61"/>
      <c r="CA364" s="61"/>
    </row>
    <row r="365" spans="14:79" s="9" customFormat="1" ht="9" customHeight="1">
      <c r="N365" s="23"/>
      <c r="O365" s="23"/>
      <c r="P365" s="61"/>
      <c r="Q365" s="23"/>
      <c r="AF365" s="62"/>
      <c r="AG365" s="61"/>
      <c r="BD365" s="61"/>
      <c r="BE365" s="61"/>
      <c r="BF365" s="23"/>
      <c r="BI365" s="61"/>
      <c r="BV365" s="23"/>
      <c r="BW365" s="23"/>
      <c r="BZ365" s="61"/>
      <c r="CA365" s="61"/>
    </row>
    <row r="366" spans="14:79" s="9" customFormat="1" ht="9" customHeight="1">
      <c r="N366" s="23"/>
      <c r="O366" s="23"/>
      <c r="P366" s="61"/>
      <c r="Q366" s="23"/>
      <c r="AF366" s="62"/>
      <c r="AG366" s="61"/>
      <c r="BD366" s="61"/>
      <c r="BE366" s="61"/>
      <c r="BF366" s="23"/>
      <c r="BI366" s="61"/>
      <c r="BV366" s="23"/>
      <c r="BW366" s="23"/>
      <c r="BZ366" s="61"/>
      <c r="CA366" s="61"/>
    </row>
    <row r="367" spans="14:79" s="9" customFormat="1" ht="9" customHeight="1">
      <c r="N367" s="23"/>
      <c r="O367" s="23"/>
      <c r="P367" s="61"/>
      <c r="Q367" s="23"/>
      <c r="AF367" s="62"/>
      <c r="AG367" s="61"/>
      <c r="BD367" s="61"/>
      <c r="BE367" s="61"/>
      <c r="BF367" s="23"/>
      <c r="BI367" s="61"/>
      <c r="BV367" s="23"/>
      <c r="BW367" s="23"/>
      <c r="BZ367" s="61"/>
      <c r="CA367" s="61"/>
    </row>
    <row r="368" spans="14:79" s="9" customFormat="1" ht="9" customHeight="1">
      <c r="N368" s="23"/>
      <c r="O368" s="23"/>
      <c r="P368" s="61"/>
      <c r="Q368" s="23"/>
      <c r="AF368" s="62"/>
      <c r="AG368" s="61"/>
      <c r="BD368" s="61"/>
      <c r="BE368" s="61"/>
      <c r="BF368" s="23"/>
      <c r="BI368" s="61"/>
      <c r="BV368" s="23"/>
      <c r="BW368" s="23"/>
      <c r="BZ368" s="61"/>
      <c r="CA368" s="61"/>
    </row>
    <row r="369" spans="14:79" s="9" customFormat="1" ht="9" customHeight="1">
      <c r="N369" s="23"/>
      <c r="O369" s="23"/>
      <c r="P369" s="61"/>
      <c r="Q369" s="23"/>
      <c r="AF369" s="62"/>
      <c r="AG369" s="61"/>
      <c r="BD369" s="61"/>
      <c r="BE369" s="61"/>
      <c r="BF369" s="23"/>
      <c r="BI369" s="61"/>
      <c r="BV369" s="23"/>
      <c r="BW369" s="23"/>
      <c r="BZ369" s="61"/>
      <c r="CA369" s="61"/>
    </row>
    <row r="370" spans="14:79" s="9" customFormat="1" ht="9" customHeight="1">
      <c r="N370" s="23"/>
      <c r="O370" s="23"/>
      <c r="P370" s="61"/>
      <c r="Q370" s="23"/>
      <c r="AF370" s="62"/>
      <c r="AG370" s="61"/>
      <c r="BD370" s="61"/>
      <c r="BE370" s="61"/>
      <c r="BF370" s="23"/>
      <c r="BI370" s="61"/>
      <c r="BV370" s="23"/>
      <c r="BW370" s="23"/>
      <c r="BZ370" s="61"/>
      <c r="CA370" s="61"/>
    </row>
    <row r="371" spans="14:79" s="9" customFormat="1" ht="9" customHeight="1">
      <c r="N371" s="23"/>
      <c r="O371" s="23"/>
      <c r="P371" s="61"/>
      <c r="Q371" s="23"/>
      <c r="AF371" s="62"/>
      <c r="AG371" s="61"/>
      <c r="BD371" s="61"/>
      <c r="BE371" s="61"/>
      <c r="BF371" s="23"/>
      <c r="BI371" s="61"/>
      <c r="BV371" s="23"/>
      <c r="BW371" s="23"/>
      <c r="BZ371" s="61"/>
      <c r="CA371" s="61"/>
    </row>
    <row r="372" spans="14:79" s="9" customFormat="1" ht="9" customHeight="1">
      <c r="N372" s="23"/>
      <c r="O372" s="23"/>
      <c r="P372" s="61"/>
      <c r="Q372" s="23"/>
      <c r="AF372" s="62"/>
      <c r="AG372" s="61"/>
      <c r="BD372" s="61"/>
      <c r="BE372" s="61"/>
      <c r="BF372" s="23"/>
      <c r="BI372" s="61"/>
      <c r="BV372" s="23"/>
      <c r="BW372" s="23"/>
      <c r="BZ372" s="61"/>
      <c r="CA372" s="61"/>
    </row>
    <row r="373" spans="14:79" s="9" customFormat="1" ht="9" customHeight="1">
      <c r="N373" s="23"/>
      <c r="O373" s="23"/>
      <c r="P373" s="61"/>
      <c r="Q373" s="23"/>
      <c r="AF373" s="62"/>
      <c r="AG373" s="61"/>
      <c r="BD373" s="61"/>
      <c r="BE373" s="61"/>
      <c r="BF373" s="23"/>
      <c r="BI373" s="61"/>
      <c r="BV373" s="23"/>
      <c r="BW373" s="23"/>
      <c r="BZ373" s="61"/>
      <c r="CA373" s="61"/>
    </row>
    <row r="374" spans="14:79" s="9" customFormat="1" ht="9" customHeight="1">
      <c r="N374" s="23"/>
      <c r="O374" s="23"/>
      <c r="P374" s="61"/>
      <c r="Q374" s="23"/>
      <c r="AF374" s="62"/>
      <c r="AG374" s="61"/>
      <c r="BD374" s="61"/>
      <c r="BE374" s="61"/>
      <c r="BF374" s="23"/>
      <c r="BI374" s="61"/>
      <c r="BV374" s="23"/>
      <c r="BW374" s="23"/>
      <c r="BZ374" s="61"/>
      <c r="CA374" s="61"/>
    </row>
    <row r="375" spans="14:79" s="9" customFormat="1" ht="9" customHeight="1">
      <c r="N375" s="23"/>
      <c r="O375" s="23"/>
      <c r="P375" s="61"/>
      <c r="Q375" s="23"/>
      <c r="AF375" s="62"/>
      <c r="AG375" s="61"/>
      <c r="BD375" s="61"/>
      <c r="BE375" s="61"/>
      <c r="BF375" s="23"/>
      <c r="BI375" s="61"/>
      <c r="BV375" s="23"/>
      <c r="BW375" s="23"/>
      <c r="BZ375" s="61"/>
      <c r="CA375" s="61"/>
    </row>
    <row r="376" spans="14:79" s="9" customFormat="1" ht="9" customHeight="1">
      <c r="N376" s="23"/>
      <c r="O376" s="23"/>
      <c r="P376" s="61"/>
      <c r="Q376" s="23"/>
      <c r="AF376" s="62"/>
      <c r="AG376" s="61"/>
      <c r="BD376" s="61"/>
      <c r="BE376" s="61"/>
      <c r="BF376" s="23"/>
      <c r="BI376" s="61"/>
      <c r="BV376" s="23"/>
      <c r="BW376" s="23"/>
      <c r="BZ376" s="61"/>
      <c r="CA376" s="61"/>
    </row>
    <row r="377" spans="14:79" s="9" customFormat="1" ht="9" customHeight="1">
      <c r="N377" s="23"/>
      <c r="O377" s="23"/>
      <c r="P377" s="61"/>
      <c r="Q377" s="23"/>
      <c r="AF377" s="62"/>
      <c r="AG377" s="61"/>
      <c r="BD377" s="61"/>
      <c r="BE377" s="61"/>
      <c r="BF377" s="23"/>
      <c r="BI377" s="61"/>
      <c r="BV377" s="23"/>
      <c r="BW377" s="23"/>
      <c r="BZ377" s="61"/>
      <c r="CA377" s="61"/>
    </row>
    <row r="378" spans="14:79" s="9" customFormat="1" ht="9" customHeight="1">
      <c r="N378" s="23"/>
      <c r="O378" s="23"/>
      <c r="P378" s="61"/>
      <c r="Q378" s="23"/>
      <c r="AF378" s="62"/>
      <c r="AG378" s="61"/>
      <c r="BD378" s="61"/>
      <c r="BE378" s="61"/>
      <c r="BF378" s="23"/>
      <c r="BI378" s="61"/>
      <c r="BV378" s="23"/>
      <c r="BW378" s="23"/>
      <c r="BZ378" s="61"/>
      <c r="CA378" s="61"/>
    </row>
    <row r="379" spans="14:79" s="9" customFormat="1" ht="9" customHeight="1">
      <c r="N379" s="23"/>
      <c r="O379" s="23"/>
      <c r="P379" s="61"/>
      <c r="Q379" s="23"/>
      <c r="AF379" s="62"/>
      <c r="AG379" s="61"/>
      <c r="BD379" s="61"/>
      <c r="BE379" s="61"/>
      <c r="BF379" s="23"/>
      <c r="BI379" s="61"/>
      <c r="BV379" s="23"/>
      <c r="BW379" s="23"/>
      <c r="BZ379" s="61"/>
      <c r="CA379" s="61"/>
    </row>
    <row r="380" spans="14:79" s="9" customFormat="1" ht="9" customHeight="1">
      <c r="N380" s="23"/>
      <c r="O380" s="23"/>
      <c r="P380" s="61"/>
      <c r="Q380" s="23"/>
      <c r="AF380" s="62"/>
      <c r="AG380" s="61"/>
      <c r="BD380" s="61"/>
      <c r="BE380" s="61"/>
      <c r="BF380" s="23"/>
      <c r="BI380" s="61"/>
      <c r="BV380" s="23"/>
      <c r="BW380" s="23"/>
      <c r="BZ380" s="61"/>
      <c r="CA380" s="61"/>
    </row>
    <row r="381" spans="14:79" s="9" customFormat="1" ht="9" customHeight="1">
      <c r="N381" s="23"/>
      <c r="O381" s="23"/>
      <c r="P381" s="61"/>
      <c r="Q381" s="23"/>
      <c r="AF381" s="62"/>
      <c r="AG381" s="61"/>
      <c r="BD381" s="61"/>
      <c r="BE381" s="61"/>
      <c r="BF381" s="23"/>
      <c r="BI381" s="61"/>
      <c r="BV381" s="23"/>
      <c r="BW381" s="23"/>
      <c r="BZ381" s="61"/>
      <c r="CA381" s="61"/>
    </row>
    <row r="382" spans="14:79" s="9" customFormat="1" ht="9" customHeight="1">
      <c r="N382" s="23"/>
      <c r="O382" s="23"/>
      <c r="P382" s="61"/>
      <c r="Q382" s="23"/>
      <c r="AF382" s="62"/>
      <c r="AG382" s="61"/>
      <c r="BD382" s="61"/>
      <c r="BE382" s="61"/>
      <c r="BF382" s="23"/>
      <c r="BI382" s="61"/>
      <c r="BV382" s="23"/>
      <c r="BW382" s="23"/>
      <c r="BZ382" s="61"/>
      <c r="CA382" s="61"/>
    </row>
    <row r="383" spans="14:79" s="9" customFormat="1" ht="9" customHeight="1">
      <c r="N383" s="23"/>
      <c r="O383" s="23"/>
      <c r="P383" s="61"/>
      <c r="Q383" s="23"/>
      <c r="AF383" s="62"/>
      <c r="AG383" s="61"/>
      <c r="BD383" s="61"/>
      <c r="BE383" s="61"/>
      <c r="BF383" s="23"/>
      <c r="BI383" s="61"/>
      <c r="BV383" s="23"/>
      <c r="BW383" s="23"/>
      <c r="BZ383" s="61"/>
      <c r="CA383" s="61"/>
    </row>
    <row r="384" spans="14:79" s="9" customFormat="1" ht="9" customHeight="1">
      <c r="N384" s="23"/>
      <c r="O384" s="23"/>
      <c r="P384" s="61"/>
      <c r="Q384" s="23"/>
      <c r="AF384" s="62"/>
      <c r="AG384" s="61"/>
      <c r="BD384" s="61"/>
      <c r="BE384" s="61"/>
      <c r="BF384" s="23"/>
      <c r="BI384" s="61"/>
      <c r="BV384" s="23"/>
      <c r="BW384" s="23"/>
      <c r="BZ384" s="61"/>
      <c r="CA384" s="61"/>
    </row>
    <row r="385" spans="14:79" s="9" customFormat="1" ht="9" customHeight="1">
      <c r="N385" s="23"/>
      <c r="O385" s="23"/>
      <c r="P385" s="61"/>
      <c r="Q385" s="23"/>
      <c r="AF385" s="62"/>
      <c r="AG385" s="61"/>
      <c r="BD385" s="61"/>
      <c r="BE385" s="61"/>
      <c r="BF385" s="23"/>
      <c r="BI385" s="61"/>
      <c r="BV385" s="23"/>
      <c r="BW385" s="23"/>
      <c r="BZ385" s="61"/>
      <c r="CA385" s="61"/>
    </row>
    <row r="386" spans="14:79" s="9" customFormat="1" ht="9" customHeight="1">
      <c r="N386" s="23"/>
      <c r="O386" s="23"/>
      <c r="P386" s="61"/>
      <c r="Q386" s="23"/>
      <c r="AF386" s="62"/>
      <c r="AG386" s="61"/>
      <c r="BD386" s="61"/>
      <c r="BE386" s="61"/>
      <c r="BF386" s="23"/>
      <c r="BI386" s="61"/>
      <c r="BV386" s="23"/>
      <c r="BW386" s="23"/>
      <c r="BZ386" s="61"/>
      <c r="CA386" s="61"/>
    </row>
    <row r="387" spans="14:79" s="9" customFormat="1" ht="9" customHeight="1">
      <c r="N387" s="23"/>
      <c r="O387" s="23"/>
      <c r="P387" s="61"/>
      <c r="Q387" s="23"/>
      <c r="AF387" s="62"/>
      <c r="AG387" s="61"/>
      <c r="BD387" s="61"/>
      <c r="BE387" s="61"/>
      <c r="BF387" s="23"/>
      <c r="BI387" s="61"/>
      <c r="BV387" s="23"/>
      <c r="BW387" s="23"/>
      <c r="BZ387" s="61"/>
      <c r="CA387" s="61"/>
    </row>
    <row r="388" spans="14:79" s="9" customFormat="1" ht="9" customHeight="1">
      <c r="N388" s="23"/>
      <c r="O388" s="23"/>
      <c r="P388" s="61"/>
      <c r="Q388" s="23"/>
      <c r="AF388" s="62"/>
      <c r="AG388" s="61"/>
      <c r="BD388" s="61"/>
      <c r="BE388" s="61"/>
      <c r="BF388" s="23"/>
      <c r="BI388" s="61"/>
      <c r="BV388" s="23"/>
      <c r="BW388" s="23"/>
      <c r="BZ388" s="61"/>
      <c r="CA388" s="61"/>
    </row>
    <row r="389" spans="14:79" s="9" customFormat="1" ht="9" customHeight="1">
      <c r="N389" s="23"/>
      <c r="O389" s="23"/>
      <c r="P389" s="61"/>
      <c r="Q389" s="23"/>
      <c r="AF389" s="62"/>
      <c r="AG389" s="61"/>
      <c r="BD389" s="61"/>
      <c r="BE389" s="61"/>
      <c r="BF389" s="23"/>
      <c r="BI389" s="61"/>
      <c r="BV389" s="23"/>
      <c r="BW389" s="23"/>
      <c r="BZ389" s="61"/>
      <c r="CA389" s="61"/>
    </row>
    <row r="390" spans="14:79" s="9" customFormat="1" ht="9" customHeight="1">
      <c r="N390" s="23"/>
      <c r="O390" s="23"/>
      <c r="P390" s="61"/>
      <c r="Q390" s="23"/>
      <c r="AF390" s="62"/>
      <c r="AG390" s="61"/>
      <c r="BD390" s="61"/>
      <c r="BE390" s="61"/>
      <c r="BF390" s="23"/>
      <c r="BI390" s="61"/>
      <c r="BV390" s="23"/>
      <c r="BW390" s="23"/>
      <c r="BZ390" s="61"/>
      <c r="CA390" s="61"/>
    </row>
    <row r="391" spans="14:79" s="9" customFormat="1" ht="9" customHeight="1">
      <c r="N391" s="23"/>
      <c r="O391" s="23"/>
      <c r="P391" s="61"/>
      <c r="Q391" s="23"/>
      <c r="AF391" s="62"/>
      <c r="AG391" s="61"/>
      <c r="BD391" s="61"/>
      <c r="BE391" s="61"/>
      <c r="BF391" s="23"/>
      <c r="BI391" s="61"/>
      <c r="BV391" s="23"/>
      <c r="BW391" s="23"/>
      <c r="BZ391" s="61"/>
      <c r="CA391" s="61"/>
    </row>
    <row r="392" spans="14:79" s="9" customFormat="1" ht="9" customHeight="1">
      <c r="N392" s="23"/>
      <c r="O392" s="23"/>
      <c r="P392" s="61"/>
      <c r="Q392" s="23"/>
      <c r="AF392" s="62"/>
      <c r="AG392" s="61"/>
      <c r="BD392" s="61"/>
      <c r="BE392" s="61"/>
      <c r="BF392" s="23"/>
      <c r="BI392" s="61"/>
      <c r="BV392" s="23"/>
      <c r="BW392" s="23"/>
      <c r="BZ392" s="61"/>
      <c r="CA392" s="61"/>
    </row>
    <row r="393" spans="14:79" s="9" customFormat="1" ht="9" customHeight="1">
      <c r="N393" s="23"/>
      <c r="O393" s="23"/>
      <c r="P393" s="61"/>
      <c r="Q393" s="23"/>
      <c r="AF393" s="62"/>
      <c r="AG393" s="61"/>
      <c r="BD393" s="61"/>
      <c r="BE393" s="61"/>
      <c r="BF393" s="23"/>
      <c r="BI393" s="61"/>
      <c r="BV393" s="23"/>
      <c r="BW393" s="23"/>
      <c r="BZ393" s="61"/>
      <c r="CA393" s="61"/>
    </row>
    <row r="394" spans="14:79" s="9" customFormat="1" ht="9" customHeight="1">
      <c r="N394" s="23"/>
      <c r="O394" s="23"/>
      <c r="P394" s="61"/>
      <c r="Q394" s="23"/>
      <c r="AF394" s="62"/>
      <c r="AG394" s="61"/>
      <c r="BD394" s="61"/>
      <c r="BE394" s="61"/>
      <c r="BF394" s="23"/>
      <c r="BI394" s="61"/>
      <c r="BV394" s="23"/>
      <c r="BW394" s="23"/>
      <c r="BZ394" s="61"/>
      <c r="CA394" s="61"/>
    </row>
    <row r="395" spans="14:79" s="9" customFormat="1" ht="9" customHeight="1">
      <c r="N395" s="23"/>
      <c r="O395" s="23"/>
      <c r="P395" s="61"/>
      <c r="Q395" s="23"/>
      <c r="AF395" s="62"/>
      <c r="AG395" s="61"/>
      <c r="BD395" s="61"/>
      <c r="BE395" s="61"/>
      <c r="BF395" s="23"/>
      <c r="BI395" s="61"/>
      <c r="BV395" s="23"/>
      <c r="BW395" s="23"/>
      <c r="BZ395" s="61"/>
      <c r="CA395" s="61"/>
    </row>
    <row r="396" spans="14:79" s="9" customFormat="1" ht="9" customHeight="1">
      <c r="N396" s="23"/>
      <c r="O396" s="23"/>
      <c r="P396" s="61"/>
      <c r="Q396" s="23"/>
      <c r="AF396" s="62"/>
      <c r="AG396" s="61"/>
      <c r="BD396" s="61"/>
      <c r="BE396" s="61"/>
      <c r="BF396" s="23"/>
      <c r="BI396" s="61"/>
      <c r="BV396" s="23"/>
      <c r="BW396" s="23"/>
      <c r="BZ396" s="61"/>
      <c r="CA396" s="61"/>
    </row>
    <row r="397" spans="14:79" s="9" customFormat="1" ht="9" customHeight="1">
      <c r="N397" s="23"/>
      <c r="O397" s="23"/>
      <c r="P397" s="61"/>
      <c r="Q397" s="23"/>
      <c r="AF397" s="62"/>
      <c r="AG397" s="61"/>
      <c r="BD397" s="61"/>
      <c r="BE397" s="61"/>
      <c r="BF397" s="23"/>
      <c r="BI397" s="61"/>
      <c r="BV397" s="23"/>
      <c r="BW397" s="23"/>
      <c r="BZ397" s="61"/>
      <c r="CA397" s="61"/>
    </row>
    <row r="398" spans="14:79" s="9" customFormat="1" ht="9" customHeight="1">
      <c r="N398" s="23"/>
      <c r="O398" s="23"/>
      <c r="P398" s="61"/>
      <c r="Q398" s="23"/>
      <c r="AF398" s="62"/>
      <c r="AG398" s="61"/>
      <c r="BD398" s="61"/>
      <c r="BE398" s="61"/>
      <c r="BF398" s="23"/>
      <c r="BI398" s="61"/>
      <c r="BV398" s="23"/>
      <c r="BW398" s="23"/>
      <c r="BZ398" s="61"/>
      <c r="CA398" s="61"/>
    </row>
    <row r="399" spans="14:79" s="9" customFormat="1" ht="9" customHeight="1">
      <c r="N399" s="23"/>
      <c r="O399" s="23"/>
      <c r="P399" s="61"/>
      <c r="Q399" s="23"/>
      <c r="AF399" s="62"/>
      <c r="AG399" s="61"/>
      <c r="BD399" s="61"/>
      <c r="BE399" s="61"/>
      <c r="BF399" s="23"/>
      <c r="BI399" s="61"/>
      <c r="BV399" s="23"/>
      <c r="BW399" s="23"/>
      <c r="BZ399" s="61"/>
      <c r="CA399" s="61"/>
    </row>
    <row r="400" spans="14:79" s="9" customFormat="1" ht="9" customHeight="1">
      <c r="N400" s="23"/>
      <c r="O400" s="23"/>
      <c r="P400" s="61"/>
      <c r="Q400" s="23"/>
      <c r="AF400" s="62"/>
      <c r="AG400" s="61"/>
      <c r="BD400" s="61"/>
      <c r="BE400" s="61"/>
      <c r="BF400" s="23"/>
      <c r="BI400" s="61"/>
      <c r="BV400" s="23"/>
      <c r="BW400" s="23"/>
      <c r="BZ400" s="61"/>
      <c r="CA400" s="61"/>
    </row>
    <row r="401" spans="14:79" s="9" customFormat="1" ht="9" customHeight="1">
      <c r="N401" s="23"/>
      <c r="O401" s="23"/>
      <c r="P401" s="61"/>
      <c r="Q401" s="23"/>
      <c r="AF401" s="62"/>
      <c r="AG401" s="61"/>
      <c r="BD401" s="61"/>
      <c r="BE401" s="61"/>
      <c r="BF401" s="23"/>
      <c r="BI401" s="61"/>
      <c r="BV401" s="23"/>
      <c r="BW401" s="23"/>
      <c r="BZ401" s="61"/>
      <c r="CA401" s="61"/>
    </row>
    <row r="402" spans="14:79" s="9" customFormat="1" ht="9" customHeight="1">
      <c r="N402" s="23"/>
      <c r="O402" s="23"/>
      <c r="P402" s="61"/>
      <c r="Q402" s="23"/>
      <c r="AF402" s="62"/>
      <c r="AG402" s="61"/>
      <c r="BD402" s="61"/>
      <c r="BE402" s="61"/>
      <c r="BF402" s="23"/>
      <c r="BI402" s="61"/>
      <c r="BV402" s="23"/>
      <c r="BW402" s="23"/>
      <c r="BZ402" s="61"/>
      <c r="CA402" s="61"/>
    </row>
    <row r="403" spans="14:79" s="9" customFormat="1" ht="9" customHeight="1">
      <c r="N403" s="23"/>
      <c r="O403" s="23"/>
      <c r="P403" s="61"/>
      <c r="Q403" s="23"/>
      <c r="AF403" s="62"/>
      <c r="AG403" s="61"/>
      <c r="BD403" s="61"/>
      <c r="BE403" s="61"/>
      <c r="BF403" s="23"/>
      <c r="BI403" s="61"/>
      <c r="BV403" s="23"/>
      <c r="BW403" s="23"/>
      <c r="BZ403" s="61"/>
      <c r="CA403" s="61"/>
    </row>
    <row r="404" spans="14:79" s="9" customFormat="1" ht="9" customHeight="1">
      <c r="N404" s="23"/>
      <c r="O404" s="23"/>
      <c r="P404" s="61"/>
      <c r="Q404" s="23"/>
      <c r="AF404" s="62"/>
      <c r="AG404" s="61"/>
      <c r="BD404" s="61"/>
      <c r="BE404" s="61"/>
      <c r="BF404" s="23"/>
      <c r="BI404" s="61"/>
      <c r="BV404" s="23"/>
      <c r="BW404" s="23"/>
      <c r="BZ404" s="61"/>
      <c r="CA404" s="61"/>
    </row>
    <row r="405" spans="14:79" s="9" customFormat="1" ht="9" customHeight="1">
      <c r="N405" s="23"/>
      <c r="O405" s="23"/>
      <c r="P405" s="61"/>
      <c r="Q405" s="23"/>
      <c r="AF405" s="62"/>
      <c r="AG405" s="61"/>
      <c r="BD405" s="61"/>
      <c r="BE405" s="61"/>
      <c r="BF405" s="23"/>
      <c r="BI405" s="61"/>
      <c r="BV405" s="23"/>
      <c r="BW405" s="23"/>
      <c r="BZ405" s="61"/>
      <c r="CA405" s="61"/>
    </row>
    <row r="406" spans="14:79" s="9" customFormat="1" ht="9" customHeight="1">
      <c r="N406" s="23"/>
      <c r="O406" s="23"/>
      <c r="P406" s="61"/>
      <c r="Q406" s="23"/>
      <c r="AF406" s="62"/>
      <c r="AG406" s="61"/>
      <c r="BD406" s="61"/>
      <c r="BE406" s="61"/>
      <c r="BF406" s="23"/>
      <c r="BI406" s="61"/>
      <c r="BV406" s="23"/>
      <c r="BW406" s="23"/>
      <c r="BZ406" s="61"/>
      <c r="CA406" s="61"/>
    </row>
    <row r="407" spans="14:79" s="9" customFormat="1" ht="9" customHeight="1">
      <c r="N407" s="23"/>
      <c r="O407" s="23"/>
      <c r="P407" s="61"/>
      <c r="Q407" s="23"/>
      <c r="AF407" s="62"/>
      <c r="AG407" s="61"/>
      <c r="BD407" s="61"/>
      <c r="BE407" s="61"/>
      <c r="BF407" s="23"/>
      <c r="BI407" s="61"/>
      <c r="BV407" s="23"/>
      <c r="BW407" s="23"/>
      <c r="BZ407" s="61"/>
      <c r="CA407" s="61"/>
    </row>
    <row r="408" spans="14:79" s="9" customFormat="1" ht="9" customHeight="1">
      <c r="N408" s="23"/>
      <c r="O408" s="23"/>
      <c r="P408" s="61"/>
      <c r="Q408" s="23"/>
      <c r="AF408" s="62"/>
      <c r="AG408" s="61"/>
      <c r="BD408" s="61"/>
      <c r="BE408" s="61"/>
      <c r="BF408" s="23"/>
      <c r="BI408" s="61"/>
      <c r="BV408" s="23"/>
      <c r="BW408" s="23"/>
      <c r="BZ408" s="61"/>
      <c r="CA408" s="61"/>
    </row>
    <row r="409" spans="14:79" s="9" customFormat="1" ht="9" customHeight="1">
      <c r="N409" s="23"/>
      <c r="O409" s="23"/>
      <c r="P409" s="61"/>
      <c r="Q409" s="23"/>
      <c r="AF409" s="62"/>
      <c r="AG409" s="61"/>
      <c r="BD409" s="61"/>
      <c r="BE409" s="61"/>
      <c r="BF409" s="23"/>
      <c r="BI409" s="61"/>
      <c r="BV409" s="23"/>
      <c r="BW409" s="23"/>
      <c r="BZ409" s="61"/>
      <c r="CA409" s="61"/>
    </row>
    <row r="410" spans="14:79" s="9" customFormat="1" ht="9" customHeight="1">
      <c r="N410" s="23"/>
      <c r="O410" s="23"/>
      <c r="P410" s="61"/>
      <c r="Q410" s="23"/>
      <c r="AF410" s="62"/>
      <c r="AG410" s="61"/>
      <c r="BD410" s="61"/>
      <c r="BE410" s="61"/>
      <c r="BF410" s="23"/>
      <c r="BI410" s="61"/>
      <c r="BV410" s="23"/>
      <c r="BW410" s="23"/>
      <c r="BZ410" s="61"/>
      <c r="CA410" s="61"/>
    </row>
    <row r="411" spans="14:79" s="9" customFormat="1" ht="9" customHeight="1">
      <c r="N411" s="23"/>
      <c r="O411" s="23"/>
      <c r="P411" s="61"/>
      <c r="Q411" s="23"/>
      <c r="AF411" s="62"/>
      <c r="AG411" s="61"/>
      <c r="BD411" s="61"/>
      <c r="BE411" s="61"/>
      <c r="BF411" s="23"/>
      <c r="BI411" s="61"/>
      <c r="BV411" s="23"/>
      <c r="BW411" s="23"/>
      <c r="BZ411" s="61"/>
      <c r="CA411" s="61"/>
    </row>
    <row r="412" spans="14:79" s="9" customFormat="1" ht="9" customHeight="1">
      <c r="N412" s="23"/>
      <c r="O412" s="23"/>
      <c r="P412" s="61"/>
      <c r="Q412" s="23"/>
      <c r="AF412" s="62"/>
      <c r="AG412" s="61"/>
      <c r="BD412" s="61"/>
      <c r="BE412" s="61"/>
      <c r="BF412" s="23"/>
      <c r="BI412" s="61"/>
      <c r="BV412" s="23"/>
      <c r="BW412" s="23"/>
      <c r="BZ412" s="61"/>
      <c r="CA412" s="61"/>
    </row>
    <row r="413" spans="14:79" s="9" customFormat="1" ht="9" customHeight="1">
      <c r="N413" s="23"/>
      <c r="O413" s="23"/>
      <c r="P413" s="61"/>
      <c r="Q413" s="23"/>
      <c r="AF413" s="62"/>
      <c r="AG413" s="61"/>
      <c r="BD413" s="61"/>
      <c r="BE413" s="61"/>
      <c r="BF413" s="23"/>
      <c r="BI413" s="61"/>
      <c r="BV413" s="23"/>
      <c r="BW413" s="23"/>
      <c r="BZ413" s="61"/>
      <c r="CA413" s="61"/>
    </row>
    <row r="414" spans="14:79" s="9" customFormat="1" ht="9" customHeight="1">
      <c r="N414" s="23"/>
      <c r="O414" s="23"/>
      <c r="P414" s="61"/>
      <c r="Q414" s="23"/>
      <c r="AF414" s="62"/>
      <c r="AG414" s="61"/>
      <c r="BD414" s="61"/>
      <c r="BE414" s="61"/>
      <c r="BF414" s="23"/>
      <c r="BI414" s="61"/>
      <c r="BV414" s="23"/>
      <c r="BW414" s="23"/>
      <c r="BZ414" s="61"/>
      <c r="CA414" s="61"/>
    </row>
    <row r="415" spans="14:79" s="9" customFormat="1" ht="9" customHeight="1">
      <c r="N415" s="23"/>
      <c r="O415" s="23"/>
      <c r="P415" s="61"/>
      <c r="Q415" s="23"/>
      <c r="AF415" s="62"/>
      <c r="AG415" s="61"/>
      <c r="BD415" s="61"/>
      <c r="BE415" s="61"/>
      <c r="BF415" s="23"/>
      <c r="BI415" s="61"/>
      <c r="BV415" s="23"/>
      <c r="BW415" s="23"/>
      <c r="BZ415" s="61"/>
      <c r="CA415" s="61"/>
    </row>
    <row r="416" spans="14:79" s="9" customFormat="1" ht="9" customHeight="1">
      <c r="N416" s="23"/>
      <c r="O416" s="23"/>
      <c r="P416" s="61"/>
      <c r="Q416" s="23"/>
      <c r="AF416" s="62"/>
      <c r="AG416" s="61"/>
      <c r="BD416" s="61"/>
      <c r="BE416" s="61"/>
      <c r="BF416" s="23"/>
      <c r="BI416" s="61"/>
      <c r="BV416" s="23"/>
      <c r="BW416" s="23"/>
      <c r="BZ416" s="61"/>
      <c r="CA416" s="61"/>
    </row>
    <row r="417" spans="14:79" s="9" customFormat="1" ht="9" customHeight="1">
      <c r="N417" s="23"/>
      <c r="O417" s="23"/>
      <c r="P417" s="61"/>
      <c r="Q417" s="23"/>
      <c r="AF417" s="62"/>
      <c r="AG417" s="61"/>
      <c r="BD417" s="61"/>
      <c r="BE417" s="61"/>
      <c r="BF417" s="23"/>
      <c r="BI417" s="61"/>
      <c r="BV417" s="23"/>
      <c r="BW417" s="23"/>
      <c r="BZ417" s="61"/>
      <c r="CA417" s="61"/>
    </row>
    <row r="418" spans="14:79" s="9" customFormat="1" ht="9" customHeight="1">
      <c r="N418" s="23"/>
      <c r="O418" s="23"/>
      <c r="P418" s="61"/>
      <c r="Q418" s="23"/>
      <c r="AF418" s="62"/>
      <c r="AG418" s="61"/>
      <c r="BD418" s="61"/>
      <c r="BE418" s="61"/>
      <c r="BF418" s="23"/>
      <c r="BI418" s="61"/>
      <c r="BV418" s="23"/>
      <c r="BW418" s="23"/>
      <c r="BZ418" s="61"/>
      <c r="CA418" s="61"/>
    </row>
    <row r="419" spans="14:79" s="9" customFormat="1" ht="9" customHeight="1">
      <c r="N419" s="23"/>
      <c r="O419" s="23"/>
      <c r="P419" s="61"/>
      <c r="Q419" s="23"/>
      <c r="AF419" s="62"/>
      <c r="AG419" s="61"/>
      <c r="BD419" s="61"/>
      <c r="BE419" s="61"/>
      <c r="BF419" s="23"/>
      <c r="BI419" s="61"/>
      <c r="BV419" s="23"/>
      <c r="BW419" s="23"/>
      <c r="BZ419" s="61"/>
      <c r="CA419" s="61"/>
    </row>
    <row r="420" spans="14:79" s="9" customFormat="1" ht="9" customHeight="1">
      <c r="N420" s="23"/>
      <c r="O420" s="23"/>
      <c r="P420" s="61"/>
      <c r="Q420" s="23"/>
      <c r="AF420" s="62"/>
      <c r="AG420" s="61"/>
      <c r="BD420" s="61"/>
      <c r="BE420" s="61"/>
      <c r="BF420" s="23"/>
      <c r="BI420" s="61"/>
      <c r="BV420" s="23"/>
      <c r="BW420" s="23"/>
      <c r="BZ420" s="61"/>
      <c r="CA420" s="61"/>
    </row>
    <row r="421" spans="14:79" s="9" customFormat="1" ht="9" customHeight="1">
      <c r="N421" s="23"/>
      <c r="O421" s="23"/>
      <c r="P421" s="61"/>
      <c r="Q421" s="23"/>
      <c r="AF421" s="62"/>
      <c r="AG421" s="61"/>
      <c r="BD421" s="61"/>
      <c r="BE421" s="61"/>
      <c r="BF421" s="23"/>
      <c r="BI421" s="61"/>
      <c r="BV421" s="23"/>
      <c r="BW421" s="23"/>
      <c r="BZ421" s="61"/>
      <c r="CA421" s="61"/>
    </row>
    <row r="422" spans="14:79" s="9" customFormat="1" ht="9" customHeight="1">
      <c r="N422" s="23"/>
      <c r="O422" s="23"/>
      <c r="P422" s="61"/>
      <c r="Q422" s="23"/>
      <c r="AF422" s="62"/>
      <c r="AG422" s="61"/>
      <c r="BD422" s="61"/>
      <c r="BE422" s="61"/>
      <c r="BF422" s="23"/>
      <c r="BI422" s="61"/>
      <c r="BV422" s="23"/>
      <c r="BW422" s="23"/>
      <c r="BZ422" s="61"/>
      <c r="CA422" s="61"/>
    </row>
    <row r="423" spans="14:79" s="9" customFormat="1" ht="9" customHeight="1">
      <c r="N423" s="23"/>
      <c r="O423" s="23"/>
      <c r="P423" s="61"/>
      <c r="Q423" s="23"/>
      <c r="AF423" s="62"/>
      <c r="AG423" s="61"/>
      <c r="BD423" s="61"/>
      <c r="BE423" s="61"/>
      <c r="BF423" s="23"/>
      <c r="BI423" s="61"/>
      <c r="BV423" s="23"/>
      <c r="BW423" s="23"/>
      <c r="BZ423" s="61"/>
      <c r="CA423" s="61"/>
    </row>
    <row r="424" spans="14:79" s="9" customFormat="1" ht="9" customHeight="1">
      <c r="N424" s="23"/>
      <c r="O424" s="23"/>
      <c r="P424" s="61"/>
      <c r="Q424" s="23"/>
      <c r="AF424" s="62"/>
      <c r="AG424" s="61"/>
      <c r="BD424" s="61"/>
      <c r="BE424" s="61"/>
      <c r="BF424" s="23"/>
      <c r="BI424" s="61"/>
      <c r="BV424" s="23"/>
      <c r="BW424" s="23"/>
      <c r="BZ424" s="61"/>
      <c r="CA424" s="61"/>
    </row>
    <row r="425" spans="14:79" s="9" customFormat="1" ht="9" customHeight="1">
      <c r="N425" s="23"/>
      <c r="O425" s="23"/>
      <c r="P425" s="61"/>
      <c r="Q425" s="23"/>
      <c r="AF425" s="62"/>
      <c r="AG425" s="61"/>
      <c r="BD425" s="61"/>
      <c r="BE425" s="61"/>
      <c r="BF425" s="23"/>
      <c r="BI425" s="61"/>
      <c r="BV425" s="23"/>
      <c r="BW425" s="23"/>
      <c r="BZ425" s="61"/>
      <c r="CA425" s="61"/>
    </row>
    <row r="426" spans="14:79" s="9" customFormat="1" ht="9" customHeight="1">
      <c r="N426" s="23"/>
      <c r="O426" s="23"/>
      <c r="P426" s="61"/>
      <c r="Q426" s="23"/>
      <c r="AF426" s="62"/>
      <c r="AG426" s="61"/>
      <c r="BD426" s="61"/>
      <c r="BE426" s="61"/>
      <c r="BF426" s="23"/>
      <c r="BI426" s="61"/>
      <c r="BV426" s="23"/>
      <c r="BW426" s="23"/>
      <c r="BZ426" s="61"/>
      <c r="CA426" s="61"/>
    </row>
    <row r="427" spans="14:79" s="9" customFormat="1" ht="9" customHeight="1">
      <c r="N427" s="23"/>
      <c r="O427" s="23"/>
      <c r="P427" s="61"/>
      <c r="Q427" s="23"/>
      <c r="AF427" s="62"/>
      <c r="AG427" s="61"/>
      <c r="BD427" s="61"/>
      <c r="BE427" s="61"/>
      <c r="BF427" s="23"/>
      <c r="BI427" s="61"/>
      <c r="BV427" s="23"/>
      <c r="BW427" s="23"/>
      <c r="BZ427" s="61"/>
      <c r="CA427" s="61"/>
    </row>
    <row r="428" spans="14:79" s="9" customFormat="1" ht="9" customHeight="1">
      <c r="N428" s="23"/>
      <c r="O428" s="23"/>
      <c r="P428" s="61"/>
      <c r="Q428" s="23"/>
      <c r="AF428" s="62"/>
      <c r="AG428" s="61"/>
      <c r="BD428" s="61"/>
      <c r="BE428" s="61"/>
      <c r="BF428" s="23"/>
      <c r="BI428" s="61"/>
      <c r="BV428" s="23"/>
      <c r="BW428" s="23"/>
      <c r="BZ428" s="61"/>
      <c r="CA428" s="61"/>
    </row>
    <row r="429" spans="14:79" s="9" customFormat="1" ht="9" customHeight="1">
      <c r="N429" s="23"/>
      <c r="O429" s="23"/>
      <c r="P429" s="61"/>
      <c r="Q429" s="23"/>
      <c r="AF429" s="62"/>
      <c r="AG429" s="61"/>
      <c r="BD429" s="61"/>
      <c r="BE429" s="61"/>
      <c r="BF429" s="23"/>
      <c r="BI429" s="61"/>
      <c r="BV429" s="23"/>
      <c r="BW429" s="23"/>
      <c r="BZ429" s="61"/>
      <c r="CA429" s="61"/>
    </row>
    <row r="430" spans="14:79" s="9" customFormat="1" ht="9" customHeight="1">
      <c r="N430" s="23"/>
      <c r="O430" s="23"/>
      <c r="P430" s="61"/>
      <c r="Q430" s="23"/>
      <c r="AF430" s="62"/>
      <c r="AG430" s="61"/>
      <c r="BD430" s="61"/>
      <c r="BE430" s="61"/>
      <c r="BF430" s="23"/>
      <c r="BI430" s="61"/>
      <c r="BV430" s="23"/>
      <c r="BW430" s="23"/>
      <c r="BZ430" s="61"/>
      <c r="CA430" s="61"/>
    </row>
    <row r="431" spans="14:79" s="9" customFormat="1" ht="9" customHeight="1">
      <c r="N431" s="23"/>
      <c r="O431" s="23"/>
      <c r="P431" s="61"/>
      <c r="Q431" s="23"/>
      <c r="AF431" s="62"/>
      <c r="AG431" s="61"/>
      <c r="BD431" s="61"/>
      <c r="BE431" s="61"/>
      <c r="BF431" s="23"/>
      <c r="BI431" s="61"/>
      <c r="BV431" s="23"/>
      <c r="BW431" s="23"/>
      <c r="BZ431" s="61"/>
      <c r="CA431" s="61"/>
    </row>
    <row r="432" spans="14:79" s="9" customFormat="1" ht="9" customHeight="1">
      <c r="N432" s="23"/>
      <c r="O432" s="23"/>
      <c r="P432" s="61"/>
      <c r="Q432" s="23"/>
      <c r="AF432" s="62"/>
      <c r="AG432" s="61"/>
      <c r="BD432" s="61"/>
      <c r="BE432" s="61"/>
      <c r="BF432" s="23"/>
      <c r="BI432" s="61"/>
      <c r="BV432" s="23"/>
      <c r="BW432" s="23"/>
      <c r="BZ432" s="61"/>
      <c r="CA432" s="61"/>
    </row>
    <row r="433" spans="14:79" s="9" customFormat="1" ht="9" customHeight="1">
      <c r="N433" s="23"/>
      <c r="O433" s="23"/>
      <c r="P433" s="61"/>
      <c r="Q433" s="23"/>
      <c r="AF433" s="62"/>
      <c r="AG433" s="61"/>
      <c r="BD433" s="61"/>
      <c r="BE433" s="61"/>
      <c r="BF433" s="23"/>
      <c r="BI433" s="61"/>
      <c r="BV433" s="23"/>
      <c r="BW433" s="23"/>
      <c r="BZ433" s="61"/>
      <c r="CA433" s="61"/>
    </row>
    <row r="434" spans="14:79" s="9" customFormat="1" ht="9" customHeight="1">
      <c r="N434" s="23"/>
      <c r="O434" s="23"/>
      <c r="P434" s="61"/>
      <c r="Q434" s="23"/>
      <c r="AF434" s="62"/>
      <c r="AG434" s="61"/>
      <c r="BD434" s="61"/>
      <c r="BE434" s="61"/>
      <c r="BF434" s="23"/>
      <c r="BI434" s="61"/>
      <c r="BV434" s="23"/>
      <c r="BW434" s="23"/>
      <c r="BZ434" s="61"/>
      <c r="CA434" s="61"/>
    </row>
    <row r="435" spans="14:79" s="9" customFormat="1" ht="9" customHeight="1">
      <c r="N435" s="23"/>
      <c r="O435" s="23"/>
      <c r="P435" s="61"/>
      <c r="Q435" s="23"/>
      <c r="AF435" s="62"/>
      <c r="AG435" s="61"/>
      <c r="BD435" s="61"/>
      <c r="BE435" s="61"/>
      <c r="BF435" s="23"/>
      <c r="BI435" s="61"/>
      <c r="BV435" s="23"/>
      <c r="BW435" s="23"/>
      <c r="BZ435" s="61"/>
      <c r="CA435" s="61"/>
    </row>
    <row r="436" spans="14:79" s="9" customFormat="1" ht="9" customHeight="1">
      <c r="N436" s="23"/>
      <c r="O436" s="23"/>
      <c r="P436" s="61"/>
      <c r="Q436" s="23"/>
      <c r="AF436" s="62"/>
      <c r="AG436" s="61"/>
      <c r="BD436" s="61"/>
      <c r="BE436" s="61"/>
      <c r="BF436" s="23"/>
      <c r="BI436" s="61"/>
      <c r="BV436" s="23"/>
      <c r="BW436" s="23"/>
      <c r="BZ436" s="61"/>
      <c r="CA436" s="61"/>
    </row>
    <row r="437" spans="14:79" s="9" customFormat="1" ht="9" customHeight="1">
      <c r="N437" s="23"/>
      <c r="O437" s="23"/>
      <c r="P437" s="61"/>
      <c r="Q437" s="23"/>
      <c r="AF437" s="62"/>
      <c r="AG437" s="61"/>
      <c r="BD437" s="61"/>
      <c r="BE437" s="61"/>
      <c r="BF437" s="23"/>
      <c r="BI437" s="61"/>
      <c r="BV437" s="23"/>
      <c r="BW437" s="23"/>
      <c r="BZ437" s="61"/>
      <c r="CA437" s="61"/>
    </row>
    <row r="438" spans="14:79" s="9" customFormat="1" ht="9" customHeight="1">
      <c r="N438" s="23"/>
      <c r="O438" s="23"/>
      <c r="P438" s="61"/>
      <c r="Q438" s="23"/>
      <c r="AF438" s="62"/>
      <c r="AG438" s="61"/>
      <c r="BD438" s="61"/>
      <c r="BE438" s="61"/>
      <c r="BF438" s="23"/>
      <c r="BI438" s="61"/>
      <c r="BV438" s="23"/>
      <c r="BW438" s="23"/>
      <c r="BZ438" s="61"/>
      <c r="CA438" s="61"/>
    </row>
    <row r="439" spans="14:79" s="9" customFormat="1" ht="9" customHeight="1">
      <c r="N439" s="23"/>
      <c r="O439" s="23"/>
      <c r="P439" s="61"/>
      <c r="Q439" s="23"/>
      <c r="AF439" s="62"/>
      <c r="AG439" s="61"/>
      <c r="BD439" s="61"/>
      <c r="BE439" s="61"/>
      <c r="BF439" s="23"/>
      <c r="BI439" s="61"/>
      <c r="BV439" s="23"/>
      <c r="BW439" s="23"/>
      <c r="BZ439" s="61"/>
      <c r="CA439" s="61"/>
    </row>
    <row r="440" spans="14:79" s="9" customFormat="1" ht="9" customHeight="1">
      <c r="N440" s="23"/>
      <c r="O440" s="23"/>
      <c r="P440" s="61"/>
      <c r="Q440" s="23"/>
      <c r="AF440" s="62"/>
      <c r="AG440" s="61"/>
      <c r="BD440" s="61"/>
      <c r="BE440" s="61"/>
      <c r="BF440" s="23"/>
      <c r="BI440" s="61"/>
      <c r="BV440" s="23"/>
      <c r="BW440" s="23"/>
      <c r="BZ440" s="61"/>
      <c r="CA440" s="61"/>
    </row>
    <row r="441" spans="14:79" s="9" customFormat="1" ht="9" customHeight="1">
      <c r="N441" s="23"/>
      <c r="O441" s="23"/>
      <c r="P441" s="61"/>
      <c r="Q441" s="23"/>
      <c r="AF441" s="62"/>
      <c r="AG441" s="61"/>
      <c r="BD441" s="61"/>
      <c r="BE441" s="61"/>
      <c r="BF441" s="23"/>
      <c r="BI441" s="61"/>
      <c r="BV441" s="23"/>
      <c r="BW441" s="23"/>
      <c r="BZ441" s="61"/>
      <c r="CA441" s="61"/>
    </row>
    <row r="442" spans="14:79" s="9" customFormat="1" ht="9" customHeight="1">
      <c r="N442" s="23"/>
      <c r="O442" s="23"/>
      <c r="P442" s="61"/>
      <c r="Q442" s="23"/>
      <c r="AF442" s="62"/>
      <c r="AG442" s="61"/>
      <c r="BD442" s="61"/>
      <c r="BE442" s="61"/>
      <c r="BF442" s="23"/>
      <c r="BI442" s="61"/>
      <c r="BV442" s="23"/>
      <c r="BW442" s="23"/>
      <c r="BZ442" s="61"/>
      <c r="CA442" s="61"/>
    </row>
    <row r="443" spans="14:79" s="9" customFormat="1" ht="9" customHeight="1">
      <c r="N443" s="23"/>
      <c r="O443" s="23"/>
      <c r="P443" s="61"/>
      <c r="Q443" s="23"/>
      <c r="AF443" s="62"/>
      <c r="AG443" s="61"/>
      <c r="BD443" s="61"/>
      <c r="BE443" s="61"/>
      <c r="BF443" s="23"/>
      <c r="BI443" s="61"/>
      <c r="BV443" s="23"/>
      <c r="BW443" s="23"/>
      <c r="BZ443" s="61"/>
      <c r="CA443" s="61"/>
    </row>
    <row r="444" spans="14:79" s="9" customFormat="1" ht="9" customHeight="1">
      <c r="N444" s="23"/>
      <c r="O444" s="23"/>
      <c r="P444" s="61"/>
      <c r="Q444" s="23"/>
      <c r="AF444" s="62"/>
      <c r="AG444" s="61"/>
      <c r="BD444" s="61"/>
      <c r="BE444" s="61"/>
      <c r="BF444" s="23"/>
      <c r="BI444" s="61"/>
      <c r="BV444" s="23"/>
      <c r="BW444" s="23"/>
      <c r="BZ444" s="61"/>
      <c r="CA444" s="61"/>
    </row>
    <row r="445" spans="14:79" s="9" customFormat="1" ht="9" customHeight="1">
      <c r="N445" s="23"/>
      <c r="O445" s="23"/>
      <c r="P445" s="61"/>
      <c r="Q445" s="23"/>
      <c r="AF445" s="62"/>
      <c r="AG445" s="61"/>
      <c r="BD445" s="61"/>
      <c r="BE445" s="61"/>
      <c r="BF445" s="23"/>
      <c r="BI445" s="61"/>
      <c r="BV445" s="23"/>
      <c r="BW445" s="23"/>
      <c r="BZ445" s="61"/>
      <c r="CA445" s="61"/>
    </row>
    <row r="446" spans="14:79" s="9" customFormat="1" ht="9" customHeight="1">
      <c r="N446" s="23"/>
      <c r="O446" s="23"/>
      <c r="P446" s="61"/>
      <c r="Q446" s="23"/>
      <c r="AF446" s="62"/>
      <c r="AG446" s="61"/>
      <c r="BD446" s="61"/>
      <c r="BE446" s="61"/>
      <c r="BF446" s="23"/>
      <c r="BI446" s="61"/>
      <c r="BV446" s="23"/>
      <c r="BW446" s="23"/>
      <c r="BZ446" s="61"/>
      <c r="CA446" s="61"/>
    </row>
    <row r="447" spans="14:79" s="9" customFormat="1" ht="9" customHeight="1">
      <c r="N447" s="23"/>
      <c r="O447" s="23"/>
      <c r="P447" s="61"/>
      <c r="Q447" s="23"/>
      <c r="AF447" s="62"/>
      <c r="AG447" s="61"/>
      <c r="BD447" s="61"/>
      <c r="BE447" s="61"/>
      <c r="BF447" s="23"/>
      <c r="BI447" s="61"/>
      <c r="BV447" s="23"/>
      <c r="BW447" s="23"/>
      <c r="BZ447" s="61"/>
      <c r="CA447" s="61"/>
    </row>
    <row r="448" spans="14:79" s="9" customFormat="1" ht="9" customHeight="1">
      <c r="N448" s="23"/>
      <c r="O448" s="23"/>
      <c r="P448" s="61"/>
      <c r="Q448" s="23"/>
      <c r="AF448" s="62"/>
      <c r="AG448" s="61"/>
      <c r="BD448" s="61"/>
      <c r="BE448" s="61"/>
      <c r="BF448" s="23"/>
      <c r="BI448" s="61"/>
      <c r="BV448" s="23"/>
      <c r="BW448" s="23"/>
      <c r="BZ448" s="61"/>
      <c r="CA448" s="61"/>
    </row>
    <row r="449" spans="14:79" s="9" customFormat="1" ht="9" customHeight="1">
      <c r="N449" s="23"/>
      <c r="O449" s="23"/>
      <c r="P449" s="61"/>
      <c r="Q449" s="23"/>
      <c r="AF449" s="62"/>
      <c r="AG449" s="61"/>
      <c r="BD449" s="61"/>
      <c r="BE449" s="61"/>
      <c r="BF449" s="23"/>
      <c r="BI449" s="61"/>
      <c r="BV449" s="23"/>
      <c r="BW449" s="23"/>
      <c r="BZ449" s="61"/>
      <c r="CA449" s="61"/>
    </row>
    <row r="450" spans="14:79" s="9" customFormat="1" ht="9" customHeight="1">
      <c r="N450" s="23"/>
      <c r="O450" s="23"/>
      <c r="P450" s="61"/>
      <c r="Q450" s="23"/>
      <c r="AF450" s="62"/>
      <c r="AG450" s="61"/>
      <c r="BD450" s="61"/>
      <c r="BE450" s="61"/>
      <c r="BF450" s="23"/>
      <c r="BI450" s="61"/>
      <c r="BV450" s="23"/>
      <c r="BW450" s="23"/>
      <c r="BZ450" s="61"/>
      <c r="CA450" s="61"/>
    </row>
    <row r="451" spans="14:79" s="9" customFormat="1" ht="9" customHeight="1">
      <c r="N451" s="23"/>
      <c r="O451" s="23"/>
      <c r="P451" s="61"/>
      <c r="Q451" s="23"/>
      <c r="AF451" s="62"/>
      <c r="AG451" s="61"/>
      <c r="BD451" s="61"/>
      <c r="BE451" s="61"/>
      <c r="BF451" s="23"/>
      <c r="BI451" s="61"/>
      <c r="BV451" s="23"/>
      <c r="BW451" s="23"/>
      <c r="BZ451" s="61"/>
      <c r="CA451" s="61"/>
    </row>
    <row r="452" spans="14:79" s="9" customFormat="1" ht="9" customHeight="1">
      <c r="N452" s="23"/>
      <c r="O452" s="23"/>
      <c r="P452" s="61"/>
      <c r="Q452" s="23"/>
      <c r="AF452" s="62"/>
      <c r="AG452" s="61"/>
      <c r="BD452" s="61"/>
      <c r="BE452" s="61"/>
      <c r="BF452" s="23"/>
      <c r="BI452" s="61"/>
      <c r="BV452" s="23"/>
      <c r="BW452" s="23"/>
      <c r="BZ452" s="61"/>
      <c r="CA452" s="61"/>
    </row>
    <row r="453" spans="14:79" s="9" customFormat="1" ht="9" customHeight="1">
      <c r="N453" s="23"/>
      <c r="O453" s="23"/>
      <c r="P453" s="61"/>
      <c r="Q453" s="23"/>
      <c r="AF453" s="62"/>
      <c r="AG453" s="61"/>
      <c r="BD453" s="61"/>
      <c r="BE453" s="61"/>
      <c r="BF453" s="23"/>
      <c r="BI453" s="61"/>
      <c r="BV453" s="23"/>
      <c r="BW453" s="23"/>
      <c r="BZ453" s="61"/>
      <c r="CA453" s="61"/>
    </row>
    <row r="454" spans="14:79" s="9" customFormat="1" ht="9" customHeight="1">
      <c r="N454" s="23"/>
      <c r="O454" s="23"/>
      <c r="P454" s="61"/>
      <c r="Q454" s="23"/>
      <c r="AF454" s="62"/>
      <c r="AG454" s="61"/>
      <c r="BD454" s="61"/>
      <c r="BE454" s="61"/>
      <c r="BF454" s="23"/>
      <c r="BI454" s="61"/>
      <c r="BV454" s="23"/>
      <c r="BW454" s="23"/>
      <c r="BZ454" s="61"/>
      <c r="CA454" s="61"/>
    </row>
    <row r="455" spans="14:79" s="9" customFormat="1" ht="9" customHeight="1">
      <c r="N455" s="23"/>
      <c r="O455" s="23"/>
      <c r="P455" s="61"/>
      <c r="Q455" s="23"/>
      <c r="AF455" s="62"/>
      <c r="AG455" s="61"/>
      <c r="BD455" s="61"/>
      <c r="BE455" s="61"/>
      <c r="BF455" s="23"/>
      <c r="BI455" s="61"/>
      <c r="BV455" s="23"/>
      <c r="BW455" s="23"/>
      <c r="BZ455" s="61"/>
      <c r="CA455" s="61"/>
    </row>
    <row r="456" spans="14:79" s="9" customFormat="1" ht="9" customHeight="1">
      <c r="N456" s="23"/>
      <c r="O456" s="23"/>
      <c r="P456" s="61"/>
      <c r="Q456" s="23"/>
      <c r="AF456" s="62"/>
      <c r="AG456" s="61"/>
      <c r="BD456" s="61"/>
      <c r="BE456" s="61"/>
      <c r="BF456" s="23"/>
      <c r="BI456" s="61"/>
      <c r="BV456" s="23"/>
      <c r="BW456" s="23"/>
      <c r="BZ456" s="61"/>
      <c r="CA456" s="61"/>
    </row>
    <row r="457" spans="14:79" s="9" customFormat="1" ht="9" customHeight="1">
      <c r="N457" s="23"/>
      <c r="O457" s="23"/>
      <c r="P457" s="61"/>
      <c r="Q457" s="23"/>
      <c r="AF457" s="62"/>
      <c r="AG457" s="61"/>
      <c r="BD457" s="61"/>
      <c r="BE457" s="61"/>
      <c r="BF457" s="23"/>
      <c r="BI457" s="61"/>
      <c r="BV457" s="23"/>
      <c r="BW457" s="23"/>
      <c r="BZ457" s="61"/>
      <c r="CA457" s="61"/>
    </row>
    <row r="458" spans="14:79" s="9" customFormat="1" ht="9" customHeight="1">
      <c r="N458" s="23"/>
      <c r="O458" s="23"/>
      <c r="P458" s="61"/>
      <c r="Q458" s="23"/>
      <c r="AF458" s="62"/>
      <c r="AG458" s="61"/>
      <c r="BD458" s="61"/>
      <c r="BE458" s="61"/>
      <c r="BF458" s="23"/>
      <c r="BI458" s="61"/>
      <c r="BV458" s="23"/>
      <c r="BW458" s="23"/>
      <c r="BZ458" s="61"/>
      <c r="CA458" s="61"/>
    </row>
    <row r="459" spans="14:79" s="9" customFormat="1" ht="9" customHeight="1">
      <c r="N459" s="23"/>
      <c r="O459" s="23"/>
      <c r="P459" s="61"/>
      <c r="Q459" s="23"/>
      <c r="AF459" s="62"/>
      <c r="AG459" s="61"/>
      <c r="BD459" s="61"/>
      <c r="BE459" s="61"/>
      <c r="BF459" s="23"/>
      <c r="BI459" s="61"/>
      <c r="BV459" s="23"/>
      <c r="BW459" s="23"/>
      <c r="BZ459" s="61"/>
      <c r="CA459" s="61"/>
    </row>
    <row r="460" spans="14:79" s="9" customFormat="1" ht="9" customHeight="1">
      <c r="N460" s="23"/>
      <c r="O460" s="23"/>
      <c r="P460" s="61"/>
      <c r="Q460" s="23"/>
      <c r="AF460" s="62"/>
      <c r="AG460" s="61"/>
      <c r="BD460" s="61"/>
      <c r="BE460" s="61"/>
      <c r="BF460" s="23"/>
      <c r="BI460" s="61"/>
      <c r="BV460" s="23"/>
      <c r="BW460" s="23"/>
      <c r="BZ460" s="61"/>
      <c r="CA460" s="61"/>
    </row>
    <row r="461" spans="14:79" s="9" customFormat="1" ht="9" customHeight="1">
      <c r="N461" s="23"/>
      <c r="O461" s="23"/>
      <c r="P461" s="61"/>
      <c r="Q461" s="23"/>
      <c r="AF461" s="62"/>
      <c r="AG461" s="61"/>
      <c r="BD461" s="61"/>
      <c r="BE461" s="61"/>
      <c r="BF461" s="23"/>
      <c r="BI461" s="61"/>
      <c r="BV461" s="23"/>
      <c r="BW461" s="23"/>
      <c r="BZ461" s="61"/>
      <c r="CA461" s="61"/>
    </row>
    <row r="462" spans="14:79" s="9" customFormat="1" ht="9" customHeight="1">
      <c r="N462" s="23"/>
      <c r="O462" s="23"/>
      <c r="P462" s="61"/>
      <c r="Q462" s="23"/>
      <c r="AF462" s="62"/>
      <c r="AG462" s="61"/>
      <c r="BD462" s="61"/>
      <c r="BE462" s="61"/>
      <c r="BF462" s="23"/>
      <c r="BI462" s="61"/>
      <c r="BV462" s="23"/>
      <c r="BW462" s="23"/>
      <c r="BZ462" s="61"/>
      <c r="CA462" s="61"/>
    </row>
    <row r="463" spans="14:79" s="9" customFormat="1" ht="9" customHeight="1">
      <c r="N463" s="23"/>
      <c r="O463" s="23"/>
      <c r="P463" s="61"/>
      <c r="Q463" s="23"/>
      <c r="AF463" s="62"/>
      <c r="AG463" s="61"/>
      <c r="BD463" s="61"/>
      <c r="BE463" s="61"/>
      <c r="BF463" s="23"/>
      <c r="BI463" s="61"/>
      <c r="BV463" s="23"/>
      <c r="BW463" s="23"/>
      <c r="BZ463" s="61"/>
      <c r="CA463" s="61"/>
    </row>
    <row r="464" spans="14:79" s="9" customFormat="1" ht="9" customHeight="1">
      <c r="N464" s="23"/>
      <c r="O464" s="23"/>
      <c r="P464" s="61"/>
      <c r="Q464" s="23"/>
      <c r="AF464" s="62"/>
      <c r="AG464" s="61"/>
      <c r="BD464" s="61"/>
      <c r="BE464" s="61"/>
      <c r="BF464" s="23"/>
      <c r="BI464" s="61"/>
      <c r="BV464" s="23"/>
      <c r="BW464" s="23"/>
      <c r="BZ464" s="61"/>
      <c r="CA464" s="61"/>
    </row>
    <row r="465" spans="14:79" s="9" customFormat="1" ht="9" customHeight="1">
      <c r="N465" s="23"/>
      <c r="O465" s="23"/>
      <c r="P465" s="61"/>
      <c r="Q465" s="23"/>
      <c r="AF465" s="62"/>
      <c r="AG465" s="61"/>
      <c r="BD465" s="61"/>
      <c r="BE465" s="61"/>
      <c r="BF465" s="23"/>
      <c r="BI465" s="61"/>
      <c r="BV465" s="23"/>
      <c r="BW465" s="23"/>
      <c r="BZ465" s="61"/>
      <c r="CA465" s="61"/>
    </row>
    <row r="466" spans="14:79" s="9" customFormat="1" ht="9" customHeight="1">
      <c r="N466" s="23"/>
      <c r="O466" s="23"/>
      <c r="P466" s="61"/>
      <c r="Q466" s="23"/>
      <c r="AF466" s="62"/>
      <c r="AG466" s="61"/>
      <c r="BD466" s="61"/>
      <c r="BE466" s="61"/>
      <c r="BF466" s="23"/>
      <c r="BI466" s="61"/>
      <c r="BV466" s="23"/>
      <c r="BW466" s="23"/>
      <c r="BZ466" s="61"/>
      <c r="CA466" s="61"/>
    </row>
    <row r="467" spans="14:79" s="9" customFormat="1" ht="9" customHeight="1">
      <c r="N467" s="23"/>
      <c r="O467" s="23"/>
      <c r="P467" s="61"/>
      <c r="Q467" s="23"/>
      <c r="AF467" s="62"/>
      <c r="AG467" s="61"/>
      <c r="BD467" s="61"/>
      <c r="BE467" s="61"/>
      <c r="BF467" s="23"/>
      <c r="BI467" s="61"/>
      <c r="BV467" s="23"/>
      <c r="BW467" s="23"/>
      <c r="BZ467" s="61"/>
      <c r="CA467" s="61"/>
    </row>
    <row r="468" spans="14:79" s="9" customFormat="1" ht="9" customHeight="1">
      <c r="N468" s="23"/>
      <c r="O468" s="23"/>
      <c r="P468" s="61"/>
      <c r="Q468" s="23"/>
      <c r="AF468" s="62"/>
      <c r="AG468" s="61"/>
      <c r="BD468" s="61"/>
      <c r="BE468" s="61"/>
      <c r="BF468" s="23"/>
      <c r="BI468" s="61"/>
      <c r="BV468" s="23"/>
      <c r="BW468" s="23"/>
      <c r="BZ468" s="61"/>
      <c r="CA468" s="61"/>
    </row>
    <row r="469" spans="14:79" s="9" customFormat="1" ht="9" customHeight="1">
      <c r="N469" s="23"/>
      <c r="O469" s="23"/>
      <c r="P469" s="61"/>
      <c r="Q469" s="23"/>
      <c r="AF469" s="62"/>
      <c r="AG469" s="61"/>
      <c r="BD469" s="61"/>
      <c r="BE469" s="61"/>
      <c r="BF469" s="23"/>
      <c r="BI469" s="61"/>
      <c r="BV469" s="23"/>
      <c r="BW469" s="23"/>
      <c r="BZ469" s="61"/>
      <c r="CA469" s="61"/>
    </row>
    <row r="470" spans="14:79" s="9" customFormat="1" ht="9" customHeight="1">
      <c r="N470" s="23"/>
      <c r="O470" s="23"/>
      <c r="P470" s="61"/>
      <c r="Q470" s="23"/>
      <c r="AF470" s="62"/>
      <c r="AG470" s="61"/>
      <c r="BD470" s="61"/>
      <c r="BE470" s="61"/>
      <c r="BF470" s="23"/>
      <c r="BI470" s="61"/>
      <c r="BV470" s="23"/>
      <c r="BW470" s="23"/>
      <c r="BZ470" s="61"/>
      <c r="CA470" s="61"/>
    </row>
    <row r="471" spans="14:79" s="9" customFormat="1" ht="9" customHeight="1">
      <c r="N471" s="23"/>
      <c r="O471" s="23"/>
      <c r="P471" s="61"/>
      <c r="Q471" s="23"/>
      <c r="AF471" s="62"/>
      <c r="AG471" s="61"/>
      <c r="BD471" s="61"/>
      <c r="BE471" s="61"/>
      <c r="BF471" s="23"/>
      <c r="BI471" s="61"/>
      <c r="BV471" s="23"/>
      <c r="BW471" s="23"/>
      <c r="BZ471" s="61"/>
      <c r="CA471" s="61"/>
    </row>
    <row r="472" spans="14:79" s="9" customFormat="1" ht="9" customHeight="1">
      <c r="N472" s="23"/>
      <c r="O472" s="23"/>
      <c r="P472" s="61"/>
      <c r="Q472" s="23"/>
      <c r="AF472" s="62"/>
      <c r="AG472" s="61"/>
      <c r="BD472" s="61"/>
      <c r="BE472" s="61"/>
      <c r="BF472" s="23"/>
      <c r="BI472" s="61"/>
      <c r="BV472" s="23"/>
      <c r="BW472" s="23"/>
      <c r="BZ472" s="61"/>
      <c r="CA472" s="61"/>
    </row>
    <row r="473" spans="14:79" s="9" customFormat="1" ht="9" customHeight="1">
      <c r="N473" s="23"/>
      <c r="O473" s="23"/>
      <c r="P473" s="61"/>
      <c r="Q473" s="23"/>
      <c r="AF473" s="62"/>
      <c r="AG473" s="61"/>
      <c r="BD473" s="61"/>
      <c r="BE473" s="61"/>
      <c r="BF473" s="23"/>
      <c r="BI473" s="61"/>
      <c r="BV473" s="23"/>
      <c r="BW473" s="23"/>
      <c r="BZ473" s="61"/>
      <c r="CA473" s="61"/>
    </row>
    <row r="474" spans="14:79" s="9" customFormat="1" ht="9" customHeight="1">
      <c r="N474" s="23"/>
      <c r="O474" s="23"/>
      <c r="P474" s="61"/>
      <c r="Q474" s="23"/>
      <c r="AF474" s="62"/>
      <c r="AG474" s="61"/>
      <c r="BD474" s="61"/>
      <c r="BE474" s="61"/>
      <c r="BF474" s="23"/>
      <c r="BI474" s="61"/>
      <c r="BV474" s="23"/>
      <c r="BW474" s="23"/>
      <c r="BZ474" s="61"/>
      <c r="CA474" s="61"/>
    </row>
    <row r="475" spans="14:79" s="9" customFormat="1" ht="9" customHeight="1">
      <c r="N475" s="23"/>
      <c r="O475" s="23"/>
      <c r="P475" s="61"/>
      <c r="Q475" s="23"/>
      <c r="AF475" s="62"/>
      <c r="AG475" s="61"/>
      <c r="BD475" s="61"/>
      <c r="BE475" s="61"/>
      <c r="BF475" s="23"/>
      <c r="BI475" s="61"/>
      <c r="BV475" s="23"/>
      <c r="BW475" s="23"/>
      <c r="BZ475" s="61"/>
      <c r="CA475" s="61"/>
    </row>
    <row r="476" spans="14:79" s="9" customFormat="1" ht="9" customHeight="1">
      <c r="N476" s="23"/>
      <c r="O476" s="23"/>
      <c r="P476" s="61"/>
      <c r="Q476" s="23"/>
      <c r="AF476" s="62"/>
      <c r="AG476" s="61"/>
      <c r="BD476" s="61"/>
      <c r="BE476" s="61"/>
      <c r="BF476" s="23"/>
      <c r="BI476" s="61"/>
      <c r="BV476" s="23"/>
      <c r="BW476" s="23"/>
      <c r="BZ476" s="61"/>
      <c r="CA476" s="61"/>
    </row>
    <row r="477" spans="14:79" s="9" customFormat="1" ht="9" customHeight="1">
      <c r="N477" s="23"/>
      <c r="O477" s="23"/>
      <c r="P477" s="61"/>
      <c r="Q477" s="23"/>
      <c r="AF477" s="62"/>
      <c r="AG477" s="61"/>
      <c r="BD477" s="61"/>
      <c r="BE477" s="61"/>
      <c r="BF477" s="23"/>
      <c r="BI477" s="61"/>
      <c r="BV477" s="23"/>
      <c r="BW477" s="23"/>
      <c r="BZ477" s="61"/>
      <c r="CA477" s="61"/>
    </row>
    <row r="478" spans="14:79" s="9" customFormat="1" ht="9" customHeight="1">
      <c r="N478" s="23"/>
      <c r="O478" s="23"/>
      <c r="P478" s="61"/>
      <c r="Q478" s="23"/>
      <c r="AF478" s="62"/>
      <c r="AG478" s="61"/>
      <c r="BD478" s="61"/>
      <c r="BE478" s="61"/>
      <c r="BF478" s="23"/>
      <c r="BI478" s="61"/>
      <c r="BV478" s="23"/>
      <c r="BW478" s="23"/>
      <c r="BZ478" s="61"/>
      <c r="CA478" s="61"/>
    </row>
    <row r="479" spans="14:79" s="9" customFormat="1" ht="9" customHeight="1">
      <c r="N479" s="23"/>
      <c r="O479" s="23"/>
      <c r="P479" s="61"/>
      <c r="Q479" s="23"/>
      <c r="AF479" s="62"/>
      <c r="AG479" s="61"/>
      <c r="BD479" s="61"/>
      <c r="BE479" s="61"/>
      <c r="BF479" s="23"/>
      <c r="BI479" s="61"/>
      <c r="BV479" s="23"/>
      <c r="BW479" s="23"/>
      <c r="BZ479" s="61"/>
      <c r="CA479" s="61"/>
    </row>
    <row r="480" spans="14:79" s="9" customFormat="1" ht="9" customHeight="1">
      <c r="N480" s="23"/>
      <c r="O480" s="23"/>
      <c r="P480" s="61"/>
      <c r="Q480" s="23"/>
      <c r="AF480" s="62"/>
      <c r="AG480" s="61"/>
      <c r="BD480" s="61"/>
      <c r="BE480" s="61"/>
      <c r="BF480" s="23"/>
      <c r="BI480" s="61"/>
      <c r="BV480" s="23"/>
      <c r="BW480" s="23"/>
      <c r="BZ480" s="61"/>
      <c r="CA480" s="61"/>
    </row>
    <row r="481" spans="14:79" s="9" customFormat="1" ht="9" customHeight="1">
      <c r="N481" s="23"/>
      <c r="O481" s="23"/>
      <c r="P481" s="61"/>
      <c r="Q481" s="23"/>
      <c r="AF481" s="62"/>
      <c r="AG481" s="61"/>
      <c r="BD481" s="61"/>
      <c r="BE481" s="61"/>
      <c r="BF481" s="23"/>
      <c r="BI481" s="61"/>
      <c r="BV481" s="23"/>
      <c r="BW481" s="23"/>
      <c r="BZ481" s="61"/>
      <c r="CA481" s="61"/>
    </row>
    <row r="482" spans="14:79" s="9" customFormat="1" ht="9" customHeight="1">
      <c r="N482" s="23"/>
      <c r="O482" s="23"/>
      <c r="P482" s="61"/>
      <c r="Q482" s="23"/>
      <c r="AF482" s="62"/>
      <c r="AG482" s="61"/>
      <c r="BD482" s="61"/>
      <c r="BE482" s="61"/>
      <c r="BF482" s="23"/>
      <c r="BI482" s="61"/>
      <c r="BV482" s="23"/>
      <c r="BW482" s="23"/>
      <c r="BZ482" s="61"/>
      <c r="CA482" s="61"/>
    </row>
    <row r="483" spans="14:79" s="9" customFormat="1" ht="9" customHeight="1">
      <c r="N483" s="23"/>
      <c r="O483" s="23"/>
      <c r="P483" s="61"/>
      <c r="Q483" s="23"/>
      <c r="AF483" s="62"/>
      <c r="AG483" s="61"/>
      <c r="BD483" s="61"/>
      <c r="BE483" s="61"/>
      <c r="BF483" s="23"/>
      <c r="BI483" s="61"/>
      <c r="BV483" s="23"/>
      <c r="BW483" s="23"/>
      <c r="BZ483" s="61"/>
      <c r="CA483" s="61"/>
    </row>
    <row r="484" spans="14:79" s="9" customFormat="1" ht="9" customHeight="1">
      <c r="N484" s="23"/>
      <c r="O484" s="23"/>
      <c r="P484" s="61"/>
      <c r="Q484" s="23"/>
      <c r="AF484" s="62"/>
      <c r="AG484" s="61"/>
      <c r="BD484" s="61"/>
      <c r="BE484" s="61"/>
      <c r="BF484" s="23"/>
      <c r="BI484" s="61"/>
      <c r="BV484" s="23"/>
      <c r="BW484" s="23"/>
      <c r="BZ484" s="61"/>
      <c r="CA484" s="61"/>
    </row>
    <row r="485" spans="14:79" s="9" customFormat="1" ht="9" customHeight="1">
      <c r="N485" s="23"/>
      <c r="O485" s="23"/>
      <c r="P485" s="61"/>
      <c r="Q485" s="23"/>
      <c r="AF485" s="62"/>
      <c r="AG485" s="61"/>
      <c r="BD485" s="61"/>
      <c r="BE485" s="61"/>
      <c r="BF485" s="23"/>
      <c r="BI485" s="61"/>
      <c r="BV485" s="23"/>
      <c r="BW485" s="23"/>
      <c r="BZ485" s="61"/>
      <c r="CA485" s="61"/>
    </row>
    <row r="486" spans="14:79" s="9" customFormat="1" ht="9" customHeight="1">
      <c r="N486" s="23"/>
      <c r="O486" s="23"/>
      <c r="P486" s="61"/>
      <c r="Q486" s="23"/>
      <c r="AF486" s="62"/>
      <c r="AG486" s="61"/>
      <c r="BD486" s="61"/>
      <c r="BE486" s="61"/>
      <c r="BF486" s="23"/>
      <c r="BI486" s="61"/>
      <c r="BV486" s="23"/>
      <c r="BW486" s="23"/>
      <c r="BZ486" s="61"/>
      <c r="CA486" s="61"/>
    </row>
    <row r="487" spans="14:79" s="9" customFormat="1" ht="9" customHeight="1">
      <c r="N487" s="23"/>
      <c r="O487" s="23"/>
      <c r="P487" s="61"/>
      <c r="Q487" s="23"/>
      <c r="AF487" s="62"/>
      <c r="AG487" s="61"/>
      <c r="BD487" s="61"/>
      <c r="BE487" s="61"/>
      <c r="BF487" s="23"/>
      <c r="BI487" s="61"/>
      <c r="BV487" s="23"/>
      <c r="BW487" s="23"/>
      <c r="BZ487" s="61"/>
      <c r="CA487" s="61"/>
    </row>
    <row r="488" spans="14:79" s="9" customFormat="1" ht="9" customHeight="1">
      <c r="N488" s="23"/>
      <c r="O488" s="23"/>
      <c r="P488" s="61"/>
      <c r="Q488" s="23"/>
      <c r="AF488" s="62"/>
      <c r="AG488" s="61"/>
      <c r="BD488" s="61"/>
      <c r="BE488" s="61"/>
      <c r="BF488" s="23"/>
      <c r="BI488" s="61"/>
      <c r="BV488" s="23"/>
      <c r="BW488" s="23"/>
      <c r="BZ488" s="61"/>
      <c r="CA488" s="61"/>
    </row>
    <row r="489" spans="14:79" s="9" customFormat="1" ht="9" customHeight="1">
      <c r="N489" s="23"/>
      <c r="O489" s="23"/>
      <c r="P489" s="61"/>
      <c r="Q489" s="23"/>
      <c r="AF489" s="62"/>
      <c r="AG489" s="61"/>
      <c r="BD489" s="61"/>
      <c r="BE489" s="61"/>
      <c r="BF489" s="23"/>
      <c r="BI489" s="61"/>
      <c r="BV489" s="23"/>
      <c r="BW489" s="23"/>
      <c r="BZ489" s="61"/>
      <c r="CA489" s="61"/>
    </row>
    <row r="490" spans="14:79" s="9" customFormat="1" ht="9" customHeight="1">
      <c r="N490" s="23"/>
      <c r="O490" s="23"/>
      <c r="P490" s="61"/>
      <c r="Q490" s="23"/>
      <c r="AF490" s="62"/>
      <c r="AG490" s="61"/>
      <c r="BD490" s="61"/>
      <c r="BE490" s="61"/>
      <c r="BF490" s="23"/>
      <c r="BI490" s="61"/>
      <c r="BV490" s="23"/>
      <c r="BW490" s="23"/>
      <c r="BZ490" s="61"/>
      <c r="CA490" s="61"/>
    </row>
    <row r="491" spans="14:79" s="9" customFormat="1" ht="9" customHeight="1">
      <c r="N491" s="23"/>
      <c r="O491" s="23"/>
      <c r="P491" s="61"/>
      <c r="Q491" s="23"/>
      <c r="AF491" s="62"/>
      <c r="AG491" s="61"/>
      <c r="BD491" s="61"/>
      <c r="BE491" s="61"/>
      <c r="BF491" s="23"/>
      <c r="BI491" s="61"/>
      <c r="BV491" s="23"/>
      <c r="BW491" s="23"/>
      <c r="BZ491" s="61"/>
      <c r="CA491" s="61"/>
    </row>
    <row r="492" spans="14:79" s="9" customFormat="1" ht="9" customHeight="1">
      <c r="N492" s="23"/>
      <c r="O492" s="23"/>
      <c r="P492" s="61"/>
      <c r="Q492" s="23"/>
      <c r="AF492" s="62"/>
      <c r="AG492" s="61"/>
      <c r="BD492" s="61"/>
      <c r="BE492" s="61"/>
      <c r="BF492" s="23"/>
      <c r="BI492" s="61"/>
      <c r="BV492" s="23"/>
      <c r="BW492" s="23"/>
      <c r="BZ492" s="61"/>
      <c r="CA492" s="61"/>
    </row>
    <row r="493" spans="14:79" s="9" customFormat="1" ht="9" customHeight="1">
      <c r="N493" s="23"/>
      <c r="O493" s="23"/>
      <c r="P493" s="61"/>
      <c r="Q493" s="23"/>
      <c r="AF493" s="62"/>
      <c r="AG493" s="61"/>
      <c r="BD493" s="61"/>
      <c r="BE493" s="61"/>
      <c r="BF493" s="23"/>
      <c r="BI493" s="61"/>
      <c r="BV493" s="23"/>
      <c r="BW493" s="23"/>
      <c r="BZ493" s="61"/>
      <c r="CA493" s="61"/>
    </row>
    <row r="494" spans="14:79" s="9" customFormat="1" ht="9" customHeight="1">
      <c r="N494" s="23"/>
      <c r="O494" s="23"/>
      <c r="P494" s="61"/>
      <c r="Q494" s="23"/>
      <c r="AF494" s="62"/>
      <c r="AG494" s="61"/>
      <c r="BD494" s="61"/>
      <c r="BE494" s="61"/>
      <c r="BF494" s="23"/>
      <c r="BI494" s="61"/>
      <c r="BV494" s="23"/>
      <c r="BW494" s="23"/>
      <c r="BZ494" s="61"/>
      <c r="CA494" s="61"/>
    </row>
    <row r="495" spans="14:79" s="9" customFormat="1" ht="9" customHeight="1">
      <c r="N495" s="23"/>
      <c r="O495" s="23"/>
      <c r="P495" s="61"/>
      <c r="Q495" s="23"/>
      <c r="AF495" s="62"/>
      <c r="AG495" s="61"/>
      <c r="BD495" s="61"/>
      <c r="BE495" s="61"/>
      <c r="BF495" s="23"/>
      <c r="BI495" s="61"/>
      <c r="BV495" s="23"/>
      <c r="BW495" s="23"/>
      <c r="BZ495" s="61"/>
      <c r="CA495" s="61"/>
    </row>
    <row r="496" spans="14:79" s="9" customFormat="1" ht="9" customHeight="1">
      <c r="N496" s="23"/>
      <c r="O496" s="23"/>
      <c r="P496" s="61"/>
      <c r="Q496" s="23"/>
      <c r="AF496" s="62"/>
      <c r="AG496" s="61"/>
      <c r="BD496" s="61"/>
      <c r="BE496" s="61"/>
      <c r="BF496" s="23"/>
      <c r="BI496" s="61"/>
      <c r="BV496" s="23"/>
      <c r="BW496" s="23"/>
      <c r="BZ496" s="61"/>
      <c r="CA496" s="61"/>
    </row>
    <row r="497" spans="14:79" s="9" customFormat="1" ht="9" customHeight="1">
      <c r="N497" s="23"/>
      <c r="O497" s="23"/>
      <c r="P497" s="61"/>
      <c r="Q497" s="23"/>
      <c r="AF497" s="62"/>
      <c r="AG497" s="61"/>
      <c r="BD497" s="61"/>
      <c r="BE497" s="61"/>
      <c r="BF497" s="23"/>
      <c r="BI497" s="61"/>
      <c r="BV497" s="23"/>
      <c r="BW497" s="23"/>
      <c r="BZ497" s="61"/>
      <c r="CA497" s="61"/>
    </row>
    <row r="498" spans="14:79" s="9" customFormat="1" ht="9" customHeight="1">
      <c r="N498" s="23"/>
      <c r="O498" s="23"/>
      <c r="P498" s="61"/>
      <c r="Q498" s="23"/>
      <c r="AF498" s="62"/>
      <c r="AG498" s="61"/>
      <c r="BD498" s="61"/>
      <c r="BE498" s="61"/>
      <c r="BF498" s="23"/>
      <c r="BI498" s="61"/>
      <c r="BV498" s="23"/>
      <c r="BW498" s="23"/>
      <c r="BZ498" s="61"/>
      <c r="CA498" s="61"/>
    </row>
    <row r="499" spans="14:79" s="9" customFormat="1" ht="9" customHeight="1">
      <c r="N499" s="23"/>
      <c r="O499" s="23"/>
      <c r="P499" s="61"/>
      <c r="Q499" s="23"/>
      <c r="AF499" s="62"/>
      <c r="AG499" s="61"/>
      <c r="BD499" s="61"/>
      <c r="BE499" s="61"/>
      <c r="BF499" s="23"/>
      <c r="BI499" s="61"/>
      <c r="BV499" s="23"/>
      <c r="BW499" s="23"/>
      <c r="BZ499" s="61"/>
      <c r="CA499" s="61"/>
    </row>
    <row r="500" spans="14:79" s="9" customFormat="1" ht="9" customHeight="1">
      <c r="N500" s="23"/>
      <c r="O500" s="23"/>
      <c r="P500" s="61"/>
      <c r="Q500" s="23"/>
      <c r="AF500" s="62"/>
      <c r="AG500" s="61"/>
      <c r="BD500" s="61"/>
      <c r="BE500" s="61"/>
      <c r="BF500" s="23"/>
      <c r="BI500" s="61"/>
      <c r="BV500" s="23"/>
      <c r="BW500" s="23"/>
      <c r="BZ500" s="61"/>
      <c r="CA500" s="61"/>
    </row>
    <row r="501" spans="14:79" s="9" customFormat="1" ht="9" customHeight="1">
      <c r="N501" s="23"/>
      <c r="O501" s="23"/>
      <c r="P501" s="61"/>
      <c r="Q501" s="23"/>
      <c r="AF501" s="62"/>
      <c r="AG501" s="61"/>
      <c r="BD501" s="61"/>
      <c r="BE501" s="61"/>
      <c r="BF501" s="23"/>
      <c r="BI501" s="61"/>
      <c r="BV501" s="23"/>
      <c r="BW501" s="23"/>
      <c r="BZ501" s="61"/>
      <c r="CA501" s="61"/>
    </row>
    <row r="502" spans="14:79" s="9" customFormat="1" ht="9" customHeight="1">
      <c r="N502" s="23"/>
      <c r="O502" s="23"/>
      <c r="P502" s="61"/>
      <c r="Q502" s="23"/>
      <c r="AF502" s="62"/>
      <c r="AG502" s="61"/>
      <c r="BD502" s="61"/>
      <c r="BE502" s="61"/>
      <c r="BF502" s="23"/>
      <c r="BI502" s="61"/>
      <c r="BV502" s="23"/>
      <c r="BW502" s="23"/>
      <c r="BZ502" s="61"/>
      <c r="CA502" s="61"/>
    </row>
    <row r="503" spans="14:79" s="9" customFormat="1" ht="9" customHeight="1">
      <c r="N503" s="23"/>
      <c r="O503" s="23"/>
      <c r="P503" s="61"/>
      <c r="Q503" s="23"/>
      <c r="AF503" s="62"/>
      <c r="AG503" s="61"/>
      <c r="BD503" s="61"/>
      <c r="BE503" s="61"/>
      <c r="BF503" s="23"/>
      <c r="BI503" s="61"/>
      <c r="BV503" s="23"/>
      <c r="BW503" s="23"/>
      <c r="BZ503" s="61"/>
      <c r="CA503" s="61"/>
    </row>
    <row r="504" spans="14:79" s="9" customFormat="1" ht="9" customHeight="1">
      <c r="N504" s="23"/>
      <c r="O504" s="23"/>
      <c r="P504" s="61"/>
      <c r="Q504" s="23"/>
      <c r="AF504" s="62"/>
      <c r="AG504" s="61"/>
      <c r="BD504" s="61"/>
      <c r="BE504" s="61"/>
      <c r="BF504" s="23"/>
      <c r="BI504" s="61"/>
      <c r="BV504" s="23"/>
      <c r="BW504" s="23"/>
      <c r="BZ504" s="61"/>
      <c r="CA504" s="61"/>
    </row>
    <row r="505" spans="14:79" s="9" customFormat="1" ht="9" customHeight="1">
      <c r="N505" s="23"/>
      <c r="O505" s="23"/>
      <c r="P505" s="61"/>
      <c r="Q505" s="23"/>
      <c r="AF505" s="62"/>
      <c r="AG505" s="61"/>
      <c r="BD505" s="61"/>
      <c r="BE505" s="61"/>
      <c r="BF505" s="23"/>
      <c r="BI505" s="61"/>
      <c r="BV505" s="23"/>
      <c r="BW505" s="23"/>
      <c r="BZ505" s="61"/>
      <c r="CA505" s="61"/>
    </row>
    <row r="506" spans="14:79" s="9" customFormat="1" ht="9" customHeight="1">
      <c r="N506" s="23"/>
      <c r="O506" s="23"/>
      <c r="P506" s="61"/>
      <c r="Q506" s="23"/>
      <c r="AF506" s="62"/>
      <c r="AG506" s="61"/>
      <c r="BD506" s="61"/>
      <c r="BE506" s="61"/>
      <c r="BF506" s="23"/>
      <c r="BI506" s="61"/>
      <c r="BV506" s="23"/>
      <c r="BW506" s="23"/>
      <c r="BZ506" s="61"/>
      <c r="CA506" s="61"/>
    </row>
    <row r="507" spans="14:79" s="9" customFormat="1" ht="9" customHeight="1">
      <c r="N507" s="23"/>
      <c r="O507" s="23"/>
      <c r="P507" s="61"/>
      <c r="Q507" s="23"/>
      <c r="AF507" s="62"/>
      <c r="AG507" s="61"/>
      <c r="BD507" s="61"/>
      <c r="BE507" s="61"/>
      <c r="BF507" s="23"/>
      <c r="BI507" s="61"/>
      <c r="BV507" s="23"/>
      <c r="BW507" s="23"/>
      <c r="BZ507" s="61"/>
      <c r="CA507" s="61"/>
    </row>
    <row r="508" spans="14:79" s="9" customFormat="1" ht="9" customHeight="1">
      <c r="N508" s="23"/>
      <c r="O508" s="23"/>
      <c r="P508" s="61"/>
      <c r="Q508" s="23"/>
      <c r="AF508" s="62"/>
      <c r="AG508" s="61"/>
      <c r="BD508" s="61"/>
      <c r="BE508" s="61"/>
      <c r="BF508" s="23"/>
      <c r="BI508" s="61"/>
      <c r="BV508" s="23"/>
      <c r="BW508" s="23"/>
      <c r="BZ508" s="61"/>
      <c r="CA508" s="61"/>
    </row>
    <row r="509" spans="14:79" s="9" customFormat="1" ht="9" customHeight="1">
      <c r="N509" s="23"/>
      <c r="O509" s="23"/>
      <c r="P509" s="61"/>
      <c r="Q509" s="23"/>
      <c r="AF509" s="62"/>
      <c r="AG509" s="61"/>
      <c r="BD509" s="61"/>
      <c r="BE509" s="61"/>
      <c r="BF509" s="23"/>
      <c r="BI509" s="61"/>
      <c r="BV509" s="23"/>
      <c r="BW509" s="23"/>
      <c r="BZ509" s="61"/>
      <c r="CA509" s="61"/>
    </row>
    <row r="510" spans="14:79" s="9" customFormat="1" ht="9" customHeight="1">
      <c r="N510" s="23"/>
      <c r="O510" s="23"/>
      <c r="P510" s="61"/>
      <c r="Q510" s="23"/>
      <c r="AF510" s="62"/>
      <c r="AG510" s="61"/>
      <c r="BD510" s="61"/>
      <c r="BE510" s="61"/>
      <c r="BF510" s="23"/>
      <c r="BI510" s="61"/>
      <c r="BV510" s="23"/>
      <c r="BW510" s="23"/>
      <c r="BZ510" s="61"/>
      <c r="CA510" s="61"/>
    </row>
    <row r="511" spans="14:79" s="9" customFormat="1" ht="9" customHeight="1">
      <c r="N511" s="23"/>
      <c r="O511" s="23"/>
      <c r="P511" s="61"/>
      <c r="Q511" s="23"/>
      <c r="AF511" s="62"/>
      <c r="AG511" s="61"/>
      <c r="BD511" s="61"/>
      <c r="BE511" s="61"/>
      <c r="BF511" s="23"/>
      <c r="BI511" s="61"/>
      <c r="BV511" s="23"/>
      <c r="BW511" s="23"/>
      <c r="BZ511" s="61"/>
      <c r="CA511" s="61"/>
    </row>
    <row r="512" spans="14:79" s="9" customFormat="1" ht="9" customHeight="1">
      <c r="N512" s="23"/>
      <c r="O512" s="23"/>
      <c r="P512" s="61"/>
      <c r="Q512" s="23"/>
      <c r="AF512" s="62"/>
      <c r="AG512" s="61"/>
      <c r="BD512" s="61"/>
      <c r="BE512" s="61"/>
      <c r="BF512" s="23"/>
      <c r="BI512" s="61"/>
      <c r="BV512" s="23"/>
      <c r="BW512" s="23"/>
      <c r="BZ512" s="61"/>
      <c r="CA512" s="61"/>
    </row>
    <row r="513" spans="14:79" s="9" customFormat="1" ht="9" customHeight="1">
      <c r="N513" s="23"/>
      <c r="O513" s="23"/>
      <c r="P513" s="61"/>
      <c r="Q513" s="23"/>
      <c r="AF513" s="62"/>
      <c r="AG513" s="61"/>
      <c r="BD513" s="61"/>
      <c r="BE513" s="61"/>
      <c r="BF513" s="23"/>
      <c r="BI513" s="61"/>
      <c r="BV513" s="23"/>
      <c r="BW513" s="23"/>
      <c r="BZ513" s="61"/>
      <c r="CA513" s="61"/>
    </row>
    <row r="514" spans="14:79" s="9" customFormat="1" ht="9" customHeight="1">
      <c r="N514" s="23"/>
      <c r="O514" s="23"/>
      <c r="P514" s="61"/>
      <c r="Q514" s="23"/>
      <c r="AF514" s="62"/>
      <c r="AG514" s="61"/>
      <c r="BD514" s="61"/>
      <c r="BE514" s="61"/>
      <c r="BF514" s="23"/>
      <c r="BI514" s="61"/>
      <c r="BV514" s="23"/>
      <c r="BW514" s="23"/>
      <c r="BZ514" s="61"/>
      <c r="CA514" s="61"/>
    </row>
    <row r="515" spans="14:79" s="9" customFormat="1" ht="9" customHeight="1">
      <c r="N515" s="23"/>
      <c r="O515" s="23"/>
      <c r="P515" s="61"/>
      <c r="Q515" s="23"/>
      <c r="AF515" s="62"/>
      <c r="AG515" s="61"/>
      <c r="BD515" s="61"/>
      <c r="BE515" s="61"/>
      <c r="BF515" s="23"/>
      <c r="BI515" s="61"/>
      <c r="BV515" s="23"/>
      <c r="BW515" s="23"/>
      <c r="BZ515" s="61"/>
      <c r="CA515" s="61"/>
    </row>
    <row r="516" spans="14:79" s="9" customFormat="1" ht="9" customHeight="1">
      <c r="N516" s="23"/>
      <c r="O516" s="23"/>
      <c r="P516" s="61"/>
      <c r="Q516" s="23"/>
      <c r="AF516" s="62"/>
      <c r="AG516" s="61"/>
      <c r="BD516" s="61"/>
      <c r="BE516" s="61"/>
      <c r="BF516" s="23"/>
      <c r="BI516" s="61"/>
      <c r="BV516" s="23"/>
      <c r="BW516" s="23"/>
      <c r="BZ516" s="61"/>
      <c r="CA516" s="61"/>
    </row>
    <row r="517" spans="14:79" s="9" customFormat="1" ht="9" customHeight="1">
      <c r="N517" s="23"/>
      <c r="O517" s="23"/>
      <c r="P517" s="61"/>
      <c r="Q517" s="23"/>
      <c r="AF517" s="62"/>
      <c r="AG517" s="61"/>
      <c r="BD517" s="61"/>
      <c r="BE517" s="61"/>
      <c r="BF517" s="23"/>
      <c r="BI517" s="61"/>
      <c r="BV517" s="23"/>
      <c r="BW517" s="23"/>
      <c r="BZ517" s="61"/>
      <c r="CA517" s="61"/>
    </row>
    <row r="518" spans="14:79" s="9" customFormat="1" ht="9" customHeight="1">
      <c r="N518" s="23"/>
      <c r="O518" s="23"/>
      <c r="P518" s="61"/>
      <c r="Q518" s="23"/>
      <c r="AF518" s="62"/>
      <c r="AG518" s="61"/>
      <c r="BD518" s="61"/>
      <c r="BE518" s="61"/>
      <c r="BF518" s="23"/>
      <c r="BI518" s="61"/>
      <c r="BV518" s="23"/>
      <c r="BW518" s="23"/>
      <c r="BZ518" s="61"/>
      <c r="CA518" s="61"/>
    </row>
    <row r="519" spans="14:79" s="9" customFormat="1" ht="9" customHeight="1">
      <c r="N519" s="23"/>
      <c r="O519" s="23"/>
      <c r="P519" s="61"/>
      <c r="Q519" s="23"/>
      <c r="AF519" s="62"/>
      <c r="AG519" s="61"/>
      <c r="BD519" s="61"/>
      <c r="BE519" s="61"/>
      <c r="BF519" s="23"/>
      <c r="BI519" s="61"/>
      <c r="BV519" s="23"/>
      <c r="BW519" s="23"/>
      <c r="BZ519" s="61"/>
      <c r="CA519" s="61"/>
    </row>
    <row r="520" spans="14:79" s="9" customFormat="1" ht="9" customHeight="1">
      <c r="N520" s="23"/>
      <c r="O520" s="23"/>
      <c r="P520" s="61"/>
      <c r="Q520" s="23"/>
      <c r="AF520" s="62"/>
      <c r="AG520" s="61"/>
      <c r="BD520" s="61"/>
      <c r="BE520" s="61"/>
      <c r="BF520" s="23"/>
      <c r="BI520" s="61"/>
      <c r="BV520" s="23"/>
      <c r="BW520" s="23"/>
      <c r="BZ520" s="61"/>
      <c r="CA520" s="61"/>
    </row>
    <row r="521" spans="14:79" s="9" customFormat="1" ht="9" customHeight="1">
      <c r="N521" s="23"/>
      <c r="O521" s="23"/>
      <c r="P521" s="61"/>
      <c r="Q521" s="23"/>
      <c r="AF521" s="62"/>
      <c r="AG521" s="61"/>
      <c r="BD521" s="61"/>
      <c r="BE521" s="61"/>
      <c r="BF521" s="23"/>
      <c r="BI521" s="61"/>
      <c r="BV521" s="23"/>
      <c r="BW521" s="23"/>
      <c r="BZ521" s="61"/>
      <c r="CA521" s="61"/>
    </row>
    <row r="522" spans="14:79" s="9" customFormat="1" ht="9" customHeight="1">
      <c r="N522" s="23"/>
      <c r="O522" s="23"/>
      <c r="P522" s="61"/>
      <c r="Q522" s="23"/>
      <c r="AF522" s="62"/>
      <c r="AG522" s="61"/>
      <c r="BD522" s="61"/>
      <c r="BE522" s="61"/>
      <c r="BF522" s="23"/>
      <c r="BI522" s="61"/>
      <c r="BV522" s="23"/>
      <c r="BW522" s="23"/>
      <c r="BZ522" s="61"/>
      <c r="CA522" s="61"/>
    </row>
    <row r="523" spans="14:79" s="9" customFormat="1" ht="9" customHeight="1">
      <c r="N523" s="23"/>
      <c r="O523" s="23"/>
      <c r="P523" s="61"/>
      <c r="Q523" s="23"/>
      <c r="AF523" s="62"/>
      <c r="AG523" s="61"/>
      <c r="BD523" s="61"/>
      <c r="BE523" s="61"/>
      <c r="BF523" s="23"/>
      <c r="BI523" s="61"/>
      <c r="BV523" s="23"/>
      <c r="BW523" s="23"/>
      <c r="BZ523" s="61"/>
      <c r="CA523" s="61"/>
    </row>
    <row r="524" spans="14:79" s="9" customFormat="1" ht="9" customHeight="1">
      <c r="N524" s="23"/>
      <c r="O524" s="23"/>
      <c r="P524" s="61"/>
      <c r="Q524" s="23"/>
      <c r="AF524" s="62"/>
      <c r="AG524" s="61"/>
      <c r="BD524" s="61"/>
      <c r="BE524" s="61"/>
      <c r="BF524" s="23"/>
      <c r="BI524" s="61"/>
      <c r="BV524" s="23"/>
      <c r="BW524" s="23"/>
      <c r="BZ524" s="61"/>
      <c r="CA524" s="61"/>
    </row>
    <row r="525" spans="14:79" s="9" customFormat="1" ht="9" customHeight="1">
      <c r="N525" s="23"/>
      <c r="O525" s="23"/>
      <c r="P525" s="61"/>
      <c r="Q525" s="23"/>
      <c r="AF525" s="62"/>
      <c r="AG525" s="61"/>
      <c r="BD525" s="61"/>
      <c r="BE525" s="61"/>
      <c r="BF525" s="23"/>
      <c r="BI525" s="61"/>
      <c r="BV525" s="23"/>
      <c r="BW525" s="23"/>
      <c r="BZ525" s="61"/>
      <c r="CA525" s="61"/>
    </row>
    <row r="526" spans="14:79" s="9" customFormat="1" ht="9" customHeight="1">
      <c r="N526" s="23"/>
      <c r="O526" s="23"/>
      <c r="P526" s="61"/>
      <c r="Q526" s="23"/>
      <c r="AF526" s="62"/>
      <c r="AG526" s="61"/>
      <c r="BD526" s="61"/>
      <c r="BE526" s="61"/>
      <c r="BF526" s="23"/>
      <c r="BI526" s="61"/>
      <c r="BV526" s="23"/>
      <c r="BW526" s="23"/>
      <c r="BZ526" s="61"/>
      <c r="CA526" s="61"/>
    </row>
    <row r="527" spans="14:79" s="9" customFormat="1" ht="9" customHeight="1">
      <c r="N527" s="23"/>
      <c r="O527" s="23"/>
      <c r="P527" s="61"/>
      <c r="Q527" s="23"/>
      <c r="AF527" s="62"/>
      <c r="AG527" s="61"/>
      <c r="BD527" s="61"/>
      <c r="BE527" s="61"/>
      <c r="BF527" s="23"/>
      <c r="BI527" s="61"/>
      <c r="BV527" s="23"/>
      <c r="BW527" s="23"/>
      <c r="BZ527" s="61"/>
      <c r="CA527" s="61"/>
    </row>
    <row r="528" spans="14:79" s="9" customFormat="1" ht="9" customHeight="1">
      <c r="N528" s="23"/>
      <c r="O528" s="23"/>
      <c r="P528" s="61"/>
      <c r="Q528" s="23"/>
      <c r="AF528" s="62"/>
      <c r="AG528" s="61"/>
      <c r="BD528" s="61"/>
      <c r="BE528" s="61"/>
      <c r="BF528" s="23"/>
      <c r="BI528" s="61"/>
      <c r="BV528" s="23"/>
      <c r="BW528" s="23"/>
      <c r="BZ528" s="61"/>
      <c r="CA528" s="61"/>
    </row>
    <row r="529" spans="14:79" s="9" customFormat="1" ht="9" customHeight="1">
      <c r="N529" s="23"/>
      <c r="O529" s="23"/>
      <c r="P529" s="61"/>
      <c r="Q529" s="23"/>
      <c r="AF529" s="62"/>
      <c r="AG529" s="61"/>
      <c r="BD529" s="61"/>
      <c r="BE529" s="61"/>
      <c r="BF529" s="23"/>
      <c r="BI529" s="61"/>
      <c r="BV529" s="23"/>
      <c r="BW529" s="23"/>
      <c r="BZ529" s="61"/>
      <c r="CA529" s="61"/>
    </row>
    <row r="530" spans="14:79" s="9" customFormat="1" ht="9" customHeight="1">
      <c r="N530" s="23"/>
      <c r="O530" s="23"/>
      <c r="P530" s="61"/>
      <c r="Q530" s="23"/>
      <c r="AF530" s="62"/>
      <c r="AG530" s="61"/>
      <c r="BD530" s="61"/>
      <c r="BE530" s="61"/>
      <c r="BF530" s="23"/>
      <c r="BI530" s="61"/>
      <c r="BV530" s="23"/>
      <c r="BW530" s="23"/>
      <c r="BZ530" s="61"/>
      <c r="CA530" s="61"/>
    </row>
    <row r="531" spans="14:79" s="9" customFormat="1" ht="9" customHeight="1">
      <c r="N531" s="23"/>
      <c r="O531" s="23"/>
      <c r="P531" s="61"/>
      <c r="Q531" s="23"/>
      <c r="AF531" s="62"/>
      <c r="AG531" s="61"/>
      <c r="BD531" s="61"/>
      <c r="BE531" s="61"/>
      <c r="BF531" s="23"/>
      <c r="BI531" s="61"/>
      <c r="BV531" s="23"/>
      <c r="BW531" s="23"/>
      <c r="BZ531" s="61"/>
      <c r="CA531" s="61"/>
    </row>
    <row r="532" spans="14:79" s="9" customFormat="1" ht="9" customHeight="1">
      <c r="N532" s="23"/>
      <c r="O532" s="23"/>
      <c r="P532" s="61"/>
      <c r="Q532" s="23"/>
      <c r="AF532" s="62"/>
      <c r="AG532" s="61"/>
      <c r="BD532" s="61"/>
      <c r="BE532" s="61"/>
      <c r="BF532" s="23"/>
      <c r="BI532" s="61"/>
      <c r="BV532" s="23"/>
      <c r="BW532" s="23"/>
      <c r="BZ532" s="61"/>
      <c r="CA532" s="61"/>
    </row>
    <row r="533" spans="14:79" s="9" customFormat="1" ht="9" customHeight="1">
      <c r="N533" s="23"/>
      <c r="O533" s="23"/>
      <c r="P533" s="61"/>
      <c r="Q533" s="23"/>
      <c r="AF533" s="62"/>
      <c r="AG533" s="61"/>
      <c r="BD533" s="61"/>
      <c r="BE533" s="61"/>
      <c r="BF533" s="23"/>
      <c r="BI533" s="61"/>
      <c r="BV533" s="23"/>
      <c r="BW533" s="23"/>
      <c r="BZ533" s="61"/>
      <c r="CA533" s="61"/>
    </row>
    <row r="534" spans="14:79" s="9" customFormat="1" ht="9" customHeight="1">
      <c r="N534" s="23"/>
      <c r="O534" s="23"/>
      <c r="P534" s="61"/>
      <c r="Q534" s="23"/>
      <c r="AF534" s="62"/>
      <c r="AG534" s="61"/>
      <c r="BD534" s="61"/>
      <c r="BE534" s="61"/>
      <c r="BF534" s="23"/>
      <c r="BI534" s="61"/>
      <c r="BV534" s="23"/>
      <c r="BW534" s="23"/>
      <c r="BZ534" s="61"/>
      <c r="CA534" s="61"/>
    </row>
    <row r="535" spans="14:79" s="9" customFormat="1" ht="9" customHeight="1">
      <c r="N535" s="23"/>
      <c r="O535" s="23"/>
      <c r="P535" s="61"/>
      <c r="Q535" s="23"/>
      <c r="AF535" s="62"/>
      <c r="AG535" s="61"/>
      <c r="BD535" s="61"/>
      <c r="BE535" s="61"/>
      <c r="BF535" s="23"/>
      <c r="BI535" s="61"/>
      <c r="BV535" s="23"/>
      <c r="BW535" s="23"/>
      <c r="BZ535" s="61"/>
      <c r="CA535" s="61"/>
    </row>
    <row r="536" spans="14:79" s="9" customFormat="1" ht="9" customHeight="1">
      <c r="N536" s="23"/>
      <c r="O536" s="23"/>
      <c r="P536" s="61"/>
      <c r="Q536" s="23"/>
      <c r="AF536" s="62"/>
      <c r="AG536" s="61"/>
      <c r="BD536" s="61"/>
      <c r="BE536" s="61"/>
      <c r="BF536" s="23"/>
      <c r="BI536" s="61"/>
      <c r="BV536" s="23"/>
      <c r="BW536" s="23"/>
      <c r="BZ536" s="61"/>
      <c r="CA536" s="61"/>
    </row>
    <row r="537" spans="14:79" s="9" customFormat="1" ht="9" customHeight="1">
      <c r="N537" s="23"/>
      <c r="O537" s="23"/>
      <c r="P537" s="61"/>
      <c r="Q537" s="23"/>
      <c r="AF537" s="62"/>
      <c r="AG537" s="61"/>
      <c r="BD537" s="61"/>
      <c r="BE537" s="61"/>
      <c r="BF537" s="23"/>
      <c r="BI537" s="61"/>
      <c r="BV537" s="23"/>
      <c r="BW537" s="23"/>
      <c r="BZ537" s="61"/>
      <c r="CA537" s="61"/>
    </row>
    <row r="538" spans="14:79" s="9" customFormat="1" ht="9" customHeight="1">
      <c r="N538" s="23"/>
      <c r="O538" s="23"/>
      <c r="P538" s="61"/>
      <c r="Q538" s="23"/>
      <c r="AF538" s="62"/>
      <c r="AG538" s="61"/>
      <c r="BD538" s="61"/>
      <c r="BE538" s="61"/>
      <c r="BF538" s="23"/>
      <c r="BI538" s="61"/>
      <c r="BV538" s="23"/>
      <c r="BW538" s="23"/>
      <c r="BZ538" s="61"/>
      <c r="CA538" s="61"/>
    </row>
    <row r="539" spans="14:79" s="9" customFormat="1" ht="9" customHeight="1">
      <c r="N539" s="23"/>
      <c r="O539" s="23"/>
      <c r="P539" s="61"/>
      <c r="Q539" s="23"/>
      <c r="AF539" s="62"/>
      <c r="AG539" s="61"/>
      <c r="BD539" s="61"/>
      <c r="BE539" s="61"/>
      <c r="BF539" s="23"/>
      <c r="BI539" s="61"/>
      <c r="BV539" s="23"/>
      <c r="BW539" s="23"/>
      <c r="BZ539" s="61"/>
      <c r="CA539" s="61"/>
    </row>
    <row r="540" spans="14:79" s="9" customFormat="1" ht="9" customHeight="1">
      <c r="N540" s="23"/>
      <c r="O540" s="23"/>
      <c r="P540" s="61"/>
      <c r="Q540" s="23"/>
      <c r="AF540" s="62"/>
      <c r="AG540" s="61"/>
      <c r="BD540" s="61"/>
      <c r="BE540" s="61"/>
      <c r="BF540" s="23"/>
      <c r="BI540" s="61"/>
      <c r="BV540" s="23"/>
      <c r="BW540" s="23"/>
      <c r="BZ540" s="61"/>
      <c r="CA540" s="61"/>
    </row>
    <row r="541" spans="14:79" s="9" customFormat="1" ht="9" customHeight="1">
      <c r="N541" s="23"/>
      <c r="O541" s="23"/>
      <c r="P541" s="61"/>
      <c r="Q541" s="23"/>
      <c r="AF541" s="62"/>
      <c r="AG541" s="61"/>
      <c r="BD541" s="61"/>
      <c r="BE541" s="61"/>
      <c r="BF541" s="23"/>
      <c r="BI541" s="61"/>
      <c r="BV541" s="23"/>
      <c r="BW541" s="23"/>
      <c r="BZ541" s="61"/>
      <c r="CA541" s="61"/>
    </row>
    <row r="542" spans="14:79" s="9" customFormat="1" ht="9" customHeight="1">
      <c r="N542" s="23"/>
      <c r="O542" s="23"/>
      <c r="P542" s="61"/>
      <c r="Q542" s="23"/>
      <c r="AF542" s="62"/>
      <c r="AG542" s="61"/>
      <c r="BD542" s="61"/>
      <c r="BE542" s="61"/>
      <c r="BF542" s="23"/>
      <c r="BI542" s="61"/>
      <c r="BV542" s="23"/>
      <c r="BW542" s="23"/>
      <c r="BZ542" s="61"/>
      <c r="CA542" s="61"/>
    </row>
    <row r="543" spans="14:79" s="9" customFormat="1" ht="9" customHeight="1">
      <c r="N543" s="23"/>
      <c r="O543" s="23"/>
      <c r="P543" s="61"/>
      <c r="Q543" s="23"/>
      <c r="AF543" s="62"/>
      <c r="AG543" s="61"/>
      <c r="BD543" s="61"/>
      <c r="BE543" s="61"/>
      <c r="BF543" s="23"/>
      <c r="BI543" s="61"/>
      <c r="BV543" s="23"/>
      <c r="BW543" s="23"/>
      <c r="BZ543" s="61"/>
      <c r="CA543" s="61"/>
    </row>
    <row r="544" spans="14:79" s="9" customFormat="1" ht="9" customHeight="1">
      <c r="N544" s="23"/>
      <c r="O544" s="23"/>
      <c r="P544" s="61"/>
      <c r="Q544" s="23"/>
      <c r="AF544" s="62"/>
      <c r="AG544" s="61"/>
      <c r="BD544" s="61"/>
      <c r="BE544" s="61"/>
      <c r="BF544" s="23"/>
      <c r="BI544" s="61"/>
      <c r="BV544" s="23"/>
      <c r="BW544" s="23"/>
      <c r="BZ544" s="61"/>
      <c r="CA544" s="61"/>
    </row>
    <row r="545" spans="14:79" s="9" customFormat="1" ht="9" customHeight="1">
      <c r="N545" s="23"/>
      <c r="O545" s="23"/>
      <c r="P545" s="61"/>
      <c r="Q545" s="23"/>
      <c r="AF545" s="62"/>
      <c r="AG545" s="61"/>
      <c r="BD545" s="61"/>
      <c r="BE545" s="61"/>
      <c r="BF545" s="23"/>
      <c r="BI545" s="61"/>
      <c r="BV545" s="23"/>
      <c r="BW545" s="23"/>
      <c r="BZ545" s="61"/>
      <c r="CA545" s="61"/>
    </row>
    <row r="546" spans="14:79" s="9" customFormat="1" ht="9" customHeight="1">
      <c r="N546" s="23"/>
      <c r="O546" s="23"/>
      <c r="P546" s="61"/>
      <c r="Q546" s="23"/>
      <c r="AF546" s="62"/>
      <c r="AG546" s="61"/>
      <c r="BD546" s="61"/>
      <c r="BE546" s="61"/>
      <c r="BF546" s="23"/>
      <c r="BI546" s="61"/>
      <c r="BV546" s="23"/>
      <c r="BW546" s="23"/>
      <c r="BZ546" s="61"/>
      <c r="CA546" s="61"/>
    </row>
    <row r="547" spans="14:79" s="9" customFormat="1" ht="9" customHeight="1">
      <c r="N547" s="23"/>
      <c r="O547" s="23"/>
      <c r="P547" s="61"/>
      <c r="Q547" s="23"/>
      <c r="AF547" s="62"/>
      <c r="AG547" s="61"/>
      <c r="BD547" s="61"/>
      <c r="BE547" s="61"/>
      <c r="BF547" s="23"/>
      <c r="BI547" s="61"/>
      <c r="BV547" s="23"/>
      <c r="BW547" s="23"/>
      <c r="BZ547" s="61"/>
      <c r="CA547" s="61"/>
    </row>
    <row r="548" spans="14:79" s="9" customFormat="1" ht="9" customHeight="1">
      <c r="N548" s="23"/>
      <c r="O548" s="23"/>
      <c r="P548" s="61"/>
      <c r="Q548" s="23"/>
      <c r="AF548" s="62"/>
      <c r="AG548" s="61"/>
      <c r="BD548" s="61"/>
      <c r="BE548" s="61"/>
      <c r="BF548" s="23"/>
      <c r="BI548" s="61"/>
      <c r="BV548" s="23"/>
      <c r="BW548" s="23"/>
      <c r="BZ548" s="61"/>
      <c r="CA548" s="61"/>
    </row>
    <row r="549" spans="14:79" s="9" customFormat="1" ht="9" customHeight="1">
      <c r="N549" s="23"/>
      <c r="O549" s="23"/>
      <c r="P549" s="61"/>
      <c r="Q549" s="23"/>
      <c r="AF549" s="62"/>
      <c r="AG549" s="61"/>
      <c r="BD549" s="61"/>
      <c r="BE549" s="61"/>
      <c r="BF549" s="23"/>
      <c r="BI549" s="61"/>
      <c r="BV549" s="23"/>
      <c r="BW549" s="23"/>
      <c r="BZ549" s="61"/>
      <c r="CA549" s="61"/>
    </row>
    <row r="550" spans="14:79" s="9" customFormat="1" ht="9" customHeight="1">
      <c r="N550" s="23"/>
      <c r="O550" s="23"/>
      <c r="P550" s="61"/>
      <c r="Q550" s="23"/>
      <c r="AF550" s="62"/>
      <c r="AG550" s="61"/>
      <c r="BD550" s="61"/>
      <c r="BE550" s="61"/>
      <c r="BF550" s="23"/>
      <c r="BI550" s="61"/>
      <c r="BV550" s="23"/>
      <c r="BW550" s="23"/>
      <c r="BZ550" s="61"/>
      <c r="CA550" s="61"/>
    </row>
    <row r="551" spans="14:79" s="9" customFormat="1" ht="9" customHeight="1">
      <c r="N551" s="23"/>
      <c r="O551" s="23"/>
      <c r="P551" s="61"/>
      <c r="Q551" s="23"/>
      <c r="AF551" s="62"/>
      <c r="AG551" s="61"/>
      <c r="BD551" s="61"/>
      <c r="BE551" s="61"/>
      <c r="BF551" s="23"/>
      <c r="BI551" s="61"/>
      <c r="BV551" s="23"/>
      <c r="BW551" s="23"/>
      <c r="BZ551" s="61"/>
      <c r="CA551" s="61"/>
    </row>
    <row r="552" spans="14:79" s="9" customFormat="1" ht="9" customHeight="1">
      <c r="N552" s="23"/>
      <c r="O552" s="23"/>
      <c r="P552" s="61"/>
      <c r="Q552" s="23"/>
      <c r="AF552" s="62"/>
      <c r="AG552" s="61"/>
      <c r="BD552" s="61"/>
      <c r="BE552" s="61"/>
      <c r="BF552" s="23"/>
      <c r="BI552" s="61"/>
      <c r="BV552" s="23"/>
      <c r="BW552" s="23"/>
      <c r="BZ552" s="61"/>
      <c r="CA552" s="61"/>
    </row>
    <row r="553" spans="14:79" s="9" customFormat="1" ht="9" customHeight="1">
      <c r="N553" s="23"/>
      <c r="O553" s="23"/>
      <c r="P553" s="61"/>
      <c r="Q553" s="23"/>
      <c r="AF553" s="62"/>
      <c r="AG553" s="61"/>
      <c r="BD553" s="61"/>
      <c r="BE553" s="61"/>
      <c r="BF553" s="23"/>
      <c r="BI553" s="61"/>
      <c r="BV553" s="23"/>
      <c r="BW553" s="23"/>
      <c r="BZ553" s="61"/>
      <c r="CA553" s="61"/>
    </row>
    <row r="554" spans="14:79" s="9" customFormat="1" ht="9" customHeight="1">
      <c r="N554" s="23"/>
      <c r="O554" s="23"/>
      <c r="P554" s="61"/>
      <c r="Q554" s="23"/>
      <c r="AF554" s="62"/>
      <c r="AG554" s="61"/>
      <c r="BD554" s="61"/>
      <c r="BE554" s="61"/>
      <c r="BF554" s="23"/>
      <c r="BI554" s="61"/>
      <c r="BV554" s="23"/>
      <c r="BW554" s="23"/>
      <c r="BZ554" s="61"/>
      <c r="CA554" s="61"/>
    </row>
    <row r="555" spans="14:79" s="9" customFormat="1" ht="9" customHeight="1">
      <c r="N555" s="23"/>
      <c r="O555" s="23"/>
      <c r="P555" s="61"/>
      <c r="Q555" s="23"/>
      <c r="AF555" s="62"/>
      <c r="AG555" s="61"/>
      <c r="BD555" s="61"/>
      <c r="BE555" s="61"/>
      <c r="BF555" s="23"/>
      <c r="BI555" s="61"/>
      <c r="BV555" s="23"/>
      <c r="BW555" s="23"/>
      <c r="BZ555" s="61"/>
      <c r="CA555" s="61"/>
    </row>
    <row r="556" spans="14:79" s="9" customFormat="1" ht="9" customHeight="1">
      <c r="N556" s="23"/>
      <c r="O556" s="23"/>
      <c r="P556" s="61"/>
      <c r="Q556" s="23"/>
      <c r="AF556" s="62"/>
      <c r="AG556" s="61"/>
      <c r="BD556" s="61"/>
      <c r="BE556" s="61"/>
      <c r="BF556" s="23"/>
      <c r="BI556" s="61"/>
      <c r="BV556" s="23"/>
      <c r="BW556" s="23"/>
      <c r="BZ556" s="61"/>
      <c r="CA556" s="61"/>
    </row>
    <row r="557" spans="14:79" s="9" customFormat="1" ht="9" customHeight="1">
      <c r="N557" s="23"/>
      <c r="O557" s="23"/>
      <c r="P557" s="61"/>
      <c r="Q557" s="23"/>
      <c r="AF557" s="62"/>
      <c r="AG557" s="61"/>
      <c r="BD557" s="61"/>
      <c r="BE557" s="61"/>
      <c r="BF557" s="23"/>
      <c r="BI557" s="61"/>
      <c r="BV557" s="23"/>
      <c r="BW557" s="23"/>
      <c r="BZ557" s="61"/>
      <c r="CA557" s="61"/>
    </row>
    <row r="558" spans="14:79" s="9" customFormat="1" ht="9" customHeight="1">
      <c r="N558" s="23"/>
      <c r="O558" s="23"/>
      <c r="P558" s="61"/>
      <c r="Q558" s="23"/>
      <c r="AF558" s="62"/>
      <c r="AG558" s="61"/>
      <c r="BD558" s="61"/>
      <c r="BE558" s="61"/>
      <c r="BF558" s="23"/>
      <c r="BI558" s="61"/>
      <c r="BV558" s="23"/>
      <c r="BW558" s="23"/>
      <c r="BZ558" s="61"/>
      <c r="CA558" s="61"/>
    </row>
    <row r="559" spans="14:79" s="9" customFormat="1" ht="9" customHeight="1">
      <c r="N559" s="23"/>
      <c r="O559" s="23"/>
      <c r="P559" s="61"/>
      <c r="Q559" s="23"/>
      <c r="AF559" s="62"/>
      <c r="AG559" s="61"/>
      <c r="BD559" s="61"/>
      <c r="BE559" s="61"/>
      <c r="BF559" s="23"/>
      <c r="BI559" s="61"/>
      <c r="BV559" s="23"/>
      <c r="BW559" s="23"/>
      <c r="BZ559" s="61"/>
      <c r="CA559" s="61"/>
    </row>
    <row r="560" spans="14:79" s="9" customFormat="1" ht="9" customHeight="1">
      <c r="N560" s="23"/>
      <c r="O560" s="23"/>
      <c r="P560" s="61"/>
      <c r="Q560" s="23"/>
      <c r="AF560" s="62"/>
      <c r="AG560" s="61"/>
      <c r="BD560" s="61"/>
      <c r="BE560" s="61"/>
      <c r="BF560" s="23"/>
      <c r="BI560" s="61"/>
      <c r="BV560" s="23"/>
      <c r="BW560" s="23"/>
      <c r="BZ560" s="61"/>
      <c r="CA560" s="61"/>
    </row>
    <row r="561" spans="14:79" s="9" customFormat="1" ht="9" customHeight="1">
      <c r="N561" s="23"/>
      <c r="O561" s="23"/>
      <c r="P561" s="61"/>
      <c r="Q561" s="23"/>
      <c r="AF561" s="62"/>
      <c r="AG561" s="61"/>
      <c r="BD561" s="61"/>
      <c r="BE561" s="61"/>
      <c r="BF561" s="23"/>
      <c r="BI561" s="61"/>
      <c r="BV561" s="23"/>
      <c r="BW561" s="23"/>
      <c r="BZ561" s="61"/>
      <c r="CA561" s="61"/>
    </row>
  </sheetData>
  <phoneticPr fontId="2"/>
  <pageMargins left="0.55118110236220474" right="0.19685039370078741" top="0.59055118110236227" bottom="0.39370078740157483" header="0.51181102362204722" footer="0.51181102362204722"/>
  <pageSetup paperSize="9" scale="93" orientation="landscape" r:id="rId1"/>
  <headerFooter alignWithMargins="0"/>
  <rowBreaks count="1" manualBreakCount="1">
    <brk id="57" max="133" man="1"/>
  </rowBreaks>
  <colBreaks count="5" manualBreakCount="5">
    <brk id="14" max="106" man="1"/>
    <brk id="29" max="106" man="1"/>
    <brk id="42" max="106" man="1"/>
    <brk id="56" max="106" man="1"/>
    <brk id="73" max="10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86"/>
  <sheetViews>
    <sheetView showGridLines="0" view="pageBreakPreview" zoomScaleNormal="140" zoomScaleSheetLayoutView="100" workbookViewId="0">
      <pane xSplit="2" ySplit="6" topLeftCell="C7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10.85546875" defaultRowHeight="9" customHeight="1"/>
  <cols>
    <col min="1" max="1" width="10.85546875" style="22" customWidth="1"/>
    <col min="2" max="2" width="13.7109375" style="22" customWidth="1"/>
    <col min="3" max="3" width="12.85546875" style="22" customWidth="1"/>
    <col min="4" max="4" width="12.28515625" style="22" customWidth="1"/>
    <col min="5" max="5" width="12.42578125" style="22" customWidth="1"/>
    <col min="6" max="6" width="11.85546875" style="22" customWidth="1"/>
    <col min="7" max="7" width="14" style="22" customWidth="1"/>
    <col min="8" max="8" width="12.42578125" style="22" customWidth="1"/>
    <col min="9" max="9" width="14" style="22" customWidth="1"/>
    <col min="10" max="12" width="10.85546875" style="22" customWidth="1"/>
    <col min="13" max="13" width="4.5703125" style="22" customWidth="1"/>
    <col min="14" max="14" width="3.7109375" style="22" customWidth="1"/>
    <col min="15" max="15" width="1.85546875" style="22" customWidth="1"/>
    <col min="16" max="16" width="1.5703125" style="22" customWidth="1"/>
    <col min="17" max="17" width="10.85546875" style="22" customWidth="1"/>
    <col min="18" max="25" width="11.42578125" style="22" customWidth="1"/>
    <col min="26" max="42" width="10.85546875" style="9" customWidth="1"/>
    <col min="43" max="16384" width="10.85546875" style="22"/>
  </cols>
  <sheetData>
    <row r="1" spans="1:25" ht="10.5" customHeight="1">
      <c r="A1" s="8" t="s">
        <v>174</v>
      </c>
      <c r="B1" s="8"/>
      <c r="C1" s="5" t="s">
        <v>177</v>
      </c>
      <c r="D1" s="5" t="s">
        <v>163</v>
      </c>
      <c r="E1" s="5"/>
      <c r="F1" s="8"/>
      <c r="G1" s="8"/>
      <c r="H1" s="8"/>
      <c r="I1" s="8"/>
      <c r="J1" s="8"/>
      <c r="K1" s="6" t="s">
        <v>104</v>
      </c>
      <c r="Q1" s="8" t="str">
        <f>$A$1</f>
        <v>家計所得（93SNA）</v>
      </c>
      <c r="R1" s="8"/>
      <c r="S1" s="8" t="str">
        <f>$C$1</f>
        <v>平成13年度</v>
      </c>
      <c r="T1" s="5" t="s">
        <v>138</v>
      </c>
      <c r="U1" s="5"/>
      <c r="V1" s="8"/>
      <c r="W1" s="8"/>
      <c r="X1" s="8"/>
      <c r="Y1" s="7" t="s">
        <v>105</v>
      </c>
    </row>
    <row r="2" spans="1:25" ht="10.5" customHeight="1">
      <c r="A2" s="67"/>
      <c r="B2" s="68" t="s">
        <v>109</v>
      </c>
      <c r="C2" s="69" t="s">
        <v>96</v>
      </c>
      <c r="D2" s="70" t="s">
        <v>97</v>
      </c>
      <c r="E2" s="71"/>
      <c r="F2" s="72"/>
      <c r="G2" s="69" t="s">
        <v>98</v>
      </c>
      <c r="H2" s="73" t="s">
        <v>99</v>
      </c>
      <c r="I2" s="73" t="s">
        <v>100</v>
      </c>
      <c r="J2" s="85" t="s">
        <v>123</v>
      </c>
      <c r="K2" s="86" t="s">
        <v>165</v>
      </c>
      <c r="Q2" s="67"/>
      <c r="R2" s="68" t="s">
        <v>109</v>
      </c>
      <c r="S2" s="69" t="s">
        <v>96</v>
      </c>
      <c r="T2" s="70" t="s">
        <v>97</v>
      </c>
      <c r="U2" s="71"/>
      <c r="V2" s="72"/>
      <c r="W2" s="69" t="s">
        <v>98</v>
      </c>
      <c r="X2" s="73" t="s">
        <v>99</v>
      </c>
      <c r="Y2" s="73" t="s">
        <v>100</v>
      </c>
    </row>
    <row r="3" spans="1:25" ht="10.5" customHeight="1">
      <c r="A3" s="74"/>
      <c r="B3" s="75"/>
      <c r="C3" s="88"/>
      <c r="D3" s="89"/>
      <c r="E3" s="90" t="s">
        <v>101</v>
      </c>
      <c r="F3" s="91" t="s">
        <v>102</v>
      </c>
      <c r="G3" s="81"/>
      <c r="H3" s="81" t="s">
        <v>103</v>
      </c>
      <c r="I3" s="81"/>
      <c r="J3" s="87" t="s">
        <v>166</v>
      </c>
      <c r="K3" s="92" t="s">
        <v>100</v>
      </c>
      <c r="L3" s="63"/>
      <c r="M3" s="63"/>
      <c r="Q3" s="74"/>
      <c r="R3" s="75"/>
      <c r="S3" s="76"/>
      <c r="T3" s="77"/>
      <c r="U3" s="78" t="s">
        <v>101</v>
      </c>
      <c r="V3" s="79" t="s">
        <v>102</v>
      </c>
      <c r="W3" s="80"/>
      <c r="X3" s="81" t="s">
        <v>103</v>
      </c>
      <c r="Y3" s="80"/>
    </row>
    <row r="4" spans="1:25" ht="10.5" customHeight="1">
      <c r="A4" s="82" t="s">
        <v>0</v>
      </c>
      <c r="B4" s="1">
        <v>1340112939</v>
      </c>
      <c r="C4" s="1">
        <v>74391016</v>
      </c>
      <c r="D4" s="1">
        <v>128529309</v>
      </c>
      <c r="E4" s="1">
        <v>134895924</v>
      </c>
      <c r="F4" s="1">
        <v>6366615</v>
      </c>
      <c r="G4" s="1">
        <v>372662813.64869374</v>
      </c>
      <c r="H4" s="1">
        <v>73974306</v>
      </c>
      <c r="I4" s="1">
        <v>1989670383.6486938</v>
      </c>
      <c r="J4" s="1">
        <v>665933</v>
      </c>
      <c r="K4" s="10">
        <v>2987.7936423764759</v>
      </c>
      <c r="Q4" s="82" t="s">
        <v>0</v>
      </c>
      <c r="R4" s="2">
        <v>67.353514934593164</v>
      </c>
      <c r="S4" s="2">
        <v>3.7388613014171921</v>
      </c>
      <c r="T4" s="2">
        <v>6.4598292288143027</v>
      </c>
      <c r="U4" s="2">
        <v>6.7798126317096505</v>
      </c>
      <c r="V4" s="2">
        <v>0.31998340289534721</v>
      </c>
      <c r="W4" s="2">
        <v>18.729876903796391</v>
      </c>
      <c r="X4" s="2">
        <v>3.7179176313789508</v>
      </c>
      <c r="Y4" s="11">
        <v>100</v>
      </c>
    </row>
    <row r="5" spans="1:25" ht="10.5" customHeight="1">
      <c r="A5" s="82" t="s">
        <v>1</v>
      </c>
      <c r="B5" s="1">
        <v>174051344</v>
      </c>
      <c r="C5" s="1">
        <v>16066781</v>
      </c>
      <c r="D5" s="1">
        <v>9004711</v>
      </c>
      <c r="E5" s="1">
        <v>9870056</v>
      </c>
      <c r="F5" s="1">
        <v>865345</v>
      </c>
      <c r="G5" s="1">
        <v>61987331.525847696</v>
      </c>
      <c r="H5" s="1">
        <v>5715312</v>
      </c>
      <c r="I5" s="1">
        <v>266825479.5258477</v>
      </c>
      <c r="J5" s="1">
        <v>105865</v>
      </c>
      <c r="K5" s="10">
        <v>2520.4314884602813</v>
      </c>
      <c r="Q5" s="82" t="s">
        <v>1</v>
      </c>
      <c r="R5" s="2">
        <v>65.230406147603091</v>
      </c>
      <c r="S5" s="2">
        <v>6.0214568071051069</v>
      </c>
      <c r="T5" s="2">
        <v>3.3747567945915389</v>
      </c>
      <c r="U5" s="2">
        <v>3.699068026613956</v>
      </c>
      <c r="V5" s="2">
        <v>0.32431123202241746</v>
      </c>
      <c r="W5" s="2">
        <v>23.231413894954851</v>
      </c>
      <c r="X5" s="2">
        <v>2.1419663557454043</v>
      </c>
      <c r="Y5" s="11">
        <v>100</v>
      </c>
    </row>
    <row r="6" spans="1:25" ht="10.5" customHeight="1">
      <c r="A6" s="82" t="s">
        <v>2</v>
      </c>
      <c r="B6" s="1">
        <v>63198564</v>
      </c>
      <c r="C6" s="1">
        <v>4927898</v>
      </c>
      <c r="D6" s="1">
        <v>3962443</v>
      </c>
      <c r="E6" s="1">
        <v>4299077</v>
      </c>
      <c r="F6" s="1">
        <v>336634</v>
      </c>
      <c r="G6" s="1">
        <v>24094887.337965537</v>
      </c>
      <c r="H6" s="1">
        <v>2503167</v>
      </c>
      <c r="I6" s="1">
        <v>98686959.337965533</v>
      </c>
      <c r="J6" s="1">
        <v>38548</v>
      </c>
      <c r="K6" s="10">
        <v>2560.1058248927447</v>
      </c>
      <c r="Q6" s="82" t="s">
        <v>2</v>
      </c>
      <c r="R6" s="2">
        <v>64.039427725773578</v>
      </c>
      <c r="S6" s="2">
        <v>4.9934642155949014</v>
      </c>
      <c r="T6" s="2">
        <v>4.0151637324543872</v>
      </c>
      <c r="U6" s="2">
        <v>4.3562766842144631</v>
      </c>
      <c r="V6" s="2">
        <v>0.34111295176007578</v>
      </c>
      <c r="W6" s="2">
        <v>24.415472418650225</v>
      </c>
      <c r="X6" s="2">
        <v>2.5364719075269098</v>
      </c>
      <c r="Y6" s="11">
        <v>100</v>
      </c>
    </row>
    <row r="7" spans="1:25" ht="10.5" customHeight="1">
      <c r="A7" s="82" t="s">
        <v>3</v>
      </c>
      <c r="B7" s="1">
        <v>86527177</v>
      </c>
      <c r="C7" s="1">
        <v>5410371</v>
      </c>
      <c r="D7" s="1">
        <v>4211914</v>
      </c>
      <c r="E7" s="1">
        <v>4689950</v>
      </c>
      <c r="F7" s="1">
        <v>478036</v>
      </c>
      <c r="G7" s="1">
        <v>35055882.521956638</v>
      </c>
      <c r="H7" s="1">
        <v>3300496</v>
      </c>
      <c r="I7" s="1">
        <v>134505840.52195662</v>
      </c>
      <c r="J7" s="1">
        <v>56785</v>
      </c>
      <c r="K7" s="10">
        <v>2368.6861058722661</v>
      </c>
      <c r="Q7" s="82" t="s">
        <v>3</v>
      </c>
      <c r="R7" s="2">
        <v>64.329680156807299</v>
      </c>
      <c r="S7" s="2">
        <v>4.0224060003675568</v>
      </c>
      <c r="T7" s="2">
        <v>3.1313985947788274</v>
      </c>
      <c r="U7" s="2">
        <v>3.4868002622045369</v>
      </c>
      <c r="V7" s="2">
        <v>0.35540166742570989</v>
      </c>
      <c r="W7" s="2">
        <v>26.062721429731628</v>
      </c>
      <c r="X7" s="2">
        <v>2.4537938183146997</v>
      </c>
      <c r="Y7" s="11">
        <v>100</v>
      </c>
    </row>
    <row r="8" spans="1:25" ht="10.5" customHeight="1">
      <c r="A8" s="82" t="s">
        <v>4</v>
      </c>
      <c r="B8" s="1">
        <v>47785878</v>
      </c>
      <c r="C8" s="1">
        <v>2384254</v>
      </c>
      <c r="D8" s="1">
        <v>2033834</v>
      </c>
      <c r="E8" s="1">
        <v>2311398</v>
      </c>
      <c r="F8" s="1">
        <v>277564</v>
      </c>
      <c r="G8" s="1">
        <v>19898756.183991104</v>
      </c>
      <c r="H8" s="1">
        <v>3291326</v>
      </c>
      <c r="I8" s="1">
        <v>75394048.183991104</v>
      </c>
      <c r="J8" s="1">
        <v>30871</v>
      </c>
      <c r="K8" s="10">
        <v>2442.2288939130935</v>
      </c>
      <c r="Q8" s="82" t="s">
        <v>4</v>
      </c>
      <c r="R8" s="2">
        <v>63.381499138212718</v>
      </c>
      <c r="S8" s="2">
        <v>3.1623902117332703</v>
      </c>
      <c r="T8" s="2">
        <v>2.6976055126216938</v>
      </c>
      <c r="U8" s="2">
        <v>3.0657565891133483</v>
      </c>
      <c r="V8" s="2">
        <v>0.36815107649165457</v>
      </c>
      <c r="W8" s="2">
        <v>26.393006693884267</v>
      </c>
      <c r="X8" s="2">
        <v>4.3654984435480522</v>
      </c>
      <c r="Y8" s="11">
        <v>100</v>
      </c>
    </row>
    <row r="9" spans="1:25" ht="10.5" customHeight="1">
      <c r="A9" s="82" t="s">
        <v>5</v>
      </c>
      <c r="B9" s="1">
        <v>76766477</v>
      </c>
      <c r="C9" s="1">
        <v>5726738</v>
      </c>
      <c r="D9" s="1">
        <v>4962553</v>
      </c>
      <c r="E9" s="1">
        <v>5332101</v>
      </c>
      <c r="F9" s="1">
        <v>369548</v>
      </c>
      <c r="G9" s="1">
        <v>27511666.411895499</v>
      </c>
      <c r="H9" s="1">
        <v>4109148</v>
      </c>
      <c r="I9" s="1">
        <v>119076582.4118955</v>
      </c>
      <c r="J9" s="1">
        <v>45483</v>
      </c>
      <c r="K9" s="10">
        <v>2618.0459163180858</v>
      </c>
      <c r="Q9" s="82" t="s">
        <v>5</v>
      </c>
      <c r="R9" s="2">
        <v>64.468156076615102</v>
      </c>
      <c r="S9" s="2">
        <v>4.809289857002069</v>
      </c>
      <c r="T9" s="2">
        <v>4.1675305920639616</v>
      </c>
      <c r="U9" s="2">
        <v>4.4778754075724416</v>
      </c>
      <c r="V9" s="2">
        <v>0.31034481550847981</v>
      </c>
      <c r="W9" s="2">
        <v>23.10417871813824</v>
      </c>
      <c r="X9" s="2">
        <v>3.4508447561806279</v>
      </c>
      <c r="Y9" s="11">
        <v>100</v>
      </c>
    </row>
    <row r="10" spans="1:25" ht="10.5" customHeight="1">
      <c r="A10" s="82" t="s">
        <v>6</v>
      </c>
      <c r="B10" s="1">
        <v>68739274</v>
      </c>
      <c r="C10" s="1">
        <v>4724003</v>
      </c>
      <c r="D10" s="1">
        <v>3840668</v>
      </c>
      <c r="E10" s="1">
        <v>4190913</v>
      </c>
      <c r="F10" s="1">
        <v>350245</v>
      </c>
      <c r="G10" s="1">
        <v>25735220.501945525</v>
      </c>
      <c r="H10" s="1">
        <v>2471748</v>
      </c>
      <c r="I10" s="1">
        <v>105510913.50194553</v>
      </c>
      <c r="J10" s="1">
        <v>41209</v>
      </c>
      <c r="K10" s="10">
        <v>2560.3851950288899</v>
      </c>
      <c r="Q10" s="82" t="s">
        <v>6</v>
      </c>
      <c r="R10" s="2">
        <v>65.148970583723084</v>
      </c>
      <c r="S10" s="2">
        <v>4.4772648091165408</v>
      </c>
      <c r="T10" s="2">
        <v>3.6400670532808737</v>
      </c>
      <c r="U10" s="2">
        <v>3.9720184963830527</v>
      </c>
      <c r="V10" s="2">
        <v>0.331951443102179</v>
      </c>
      <c r="W10" s="2">
        <v>24.391050790656827</v>
      </c>
      <c r="X10" s="2">
        <v>2.342646763222672</v>
      </c>
      <c r="Y10" s="11">
        <v>100</v>
      </c>
    </row>
    <row r="11" spans="1:25" ht="10.5" customHeight="1">
      <c r="A11" s="82" t="s">
        <v>7</v>
      </c>
      <c r="B11" s="1">
        <v>50890244</v>
      </c>
      <c r="C11" s="1">
        <v>4173022</v>
      </c>
      <c r="D11" s="1">
        <v>2976475</v>
      </c>
      <c r="E11" s="1">
        <v>3246901</v>
      </c>
      <c r="F11" s="1">
        <v>270426</v>
      </c>
      <c r="G11" s="1">
        <v>20780466</v>
      </c>
      <c r="H11" s="1">
        <v>1437146</v>
      </c>
      <c r="I11" s="1">
        <v>80257353</v>
      </c>
      <c r="J11" s="1">
        <v>32873</v>
      </c>
      <c r="K11" s="10">
        <v>2441.4368326590211</v>
      </c>
      <c r="Q11" s="82" t="s">
        <v>7</v>
      </c>
      <c r="R11" s="2">
        <v>63.408824360305026</v>
      </c>
      <c r="S11" s="2">
        <v>5.1995509993956563</v>
      </c>
      <c r="T11" s="2">
        <v>3.7086633046569575</v>
      </c>
      <c r="U11" s="2">
        <v>4.0456118706033077</v>
      </c>
      <c r="V11" s="2">
        <v>0.33694856594635009</v>
      </c>
      <c r="W11" s="2">
        <v>25.892289270990538</v>
      </c>
      <c r="X11" s="2">
        <v>1.7906720646518208</v>
      </c>
      <c r="Y11" s="11">
        <v>100</v>
      </c>
    </row>
    <row r="12" spans="1:25" ht="10.5" customHeight="1">
      <c r="A12" s="82" t="s">
        <v>8</v>
      </c>
      <c r="B12" s="1">
        <v>21870633</v>
      </c>
      <c r="C12" s="1">
        <v>2093257</v>
      </c>
      <c r="D12" s="1">
        <v>1176992</v>
      </c>
      <c r="E12" s="1">
        <v>1343388</v>
      </c>
      <c r="F12" s="1">
        <v>166396</v>
      </c>
      <c r="G12" s="1">
        <v>13051541.178988326</v>
      </c>
      <c r="H12" s="1">
        <v>2064320</v>
      </c>
      <c r="I12" s="1">
        <v>40256743.178988323</v>
      </c>
      <c r="J12" s="1">
        <v>17987</v>
      </c>
      <c r="K12" s="10">
        <v>2238.1021392665994</v>
      </c>
      <c r="Q12" s="82" t="s">
        <v>8</v>
      </c>
      <c r="R12" s="2">
        <v>54.327874718427793</v>
      </c>
      <c r="S12" s="2">
        <v>5.1997673798226138</v>
      </c>
      <c r="T12" s="2">
        <v>2.9237139099079461</v>
      </c>
      <c r="U12" s="2">
        <v>3.337050873755655</v>
      </c>
      <c r="V12" s="2">
        <v>0.41333696384770896</v>
      </c>
      <c r="W12" s="2">
        <v>32.420757737303674</v>
      </c>
      <c r="X12" s="2">
        <v>5.1278862545379846</v>
      </c>
      <c r="Y12" s="11">
        <v>100</v>
      </c>
    </row>
    <row r="13" spans="1:25" ht="10.5" customHeight="1">
      <c r="A13" s="82" t="s">
        <v>9</v>
      </c>
      <c r="B13" s="1">
        <v>42190023</v>
      </c>
      <c r="C13" s="1">
        <v>4154481</v>
      </c>
      <c r="D13" s="1">
        <v>2303189</v>
      </c>
      <c r="E13" s="1">
        <v>2513407</v>
      </c>
      <c r="F13" s="1">
        <v>210218</v>
      </c>
      <c r="G13" s="1">
        <v>17965016</v>
      </c>
      <c r="H13" s="1">
        <v>1029625</v>
      </c>
      <c r="I13" s="1">
        <v>67642334</v>
      </c>
      <c r="J13" s="1">
        <v>27189</v>
      </c>
      <c r="K13" s="10">
        <v>2487.8566331972488</v>
      </c>
      <c r="Q13" s="82" t="s">
        <v>9</v>
      </c>
      <c r="R13" s="2">
        <v>62.372216487976303</v>
      </c>
      <c r="S13" s="2">
        <v>6.1418356734999717</v>
      </c>
      <c r="T13" s="2">
        <v>3.4049519935252381</v>
      </c>
      <c r="U13" s="2">
        <v>3.7157307434128457</v>
      </c>
      <c r="V13" s="2">
        <v>0.31077874988760734</v>
      </c>
      <c r="W13" s="2">
        <v>26.558835181529954</v>
      </c>
      <c r="X13" s="2">
        <v>1.5221606634685314</v>
      </c>
      <c r="Y13" s="11">
        <v>100</v>
      </c>
    </row>
    <row r="14" spans="1:25" ht="10.5" customHeight="1">
      <c r="A14" s="83" t="s">
        <v>10</v>
      </c>
      <c r="B14" s="3">
        <v>63317843</v>
      </c>
      <c r="C14" s="3">
        <v>4992353</v>
      </c>
      <c r="D14" s="3">
        <v>3234898</v>
      </c>
      <c r="E14" s="3">
        <v>3524153</v>
      </c>
      <c r="F14" s="3">
        <v>289255</v>
      </c>
      <c r="G14" s="3">
        <v>22117507.063924402</v>
      </c>
      <c r="H14" s="3">
        <v>1884970</v>
      </c>
      <c r="I14" s="3">
        <v>95547571.063924402</v>
      </c>
      <c r="J14" s="3">
        <v>37776</v>
      </c>
      <c r="K14" s="12">
        <v>2529.3194373126958</v>
      </c>
      <c r="Q14" s="83" t="s">
        <v>10</v>
      </c>
      <c r="R14" s="13">
        <v>66.268396250113284</v>
      </c>
      <c r="S14" s="13">
        <v>5.2249920583119325</v>
      </c>
      <c r="T14" s="13">
        <v>3.3856412716506932</v>
      </c>
      <c r="U14" s="13">
        <v>3.6883752886216521</v>
      </c>
      <c r="V14" s="13">
        <v>0.30273401697095903</v>
      </c>
      <c r="W14" s="13">
        <v>23.148162551538938</v>
      </c>
      <c r="X14" s="13">
        <v>1.9728078683851569</v>
      </c>
      <c r="Y14" s="14">
        <v>100</v>
      </c>
    </row>
    <row r="15" spans="1:25" ht="10.5" customHeight="1">
      <c r="A15" s="82" t="s">
        <v>11</v>
      </c>
      <c r="B15" s="1">
        <v>12925818</v>
      </c>
      <c r="C15" s="1">
        <v>2187449</v>
      </c>
      <c r="D15" s="1">
        <v>781019</v>
      </c>
      <c r="E15" s="1">
        <v>863257</v>
      </c>
      <c r="F15" s="1">
        <v>82238</v>
      </c>
      <c r="G15" s="1">
        <v>8735479</v>
      </c>
      <c r="H15" s="1">
        <v>228947</v>
      </c>
      <c r="I15" s="1">
        <v>24858712</v>
      </c>
      <c r="J15" s="1">
        <v>10166</v>
      </c>
      <c r="K15" s="10">
        <v>2445.2795593153651</v>
      </c>
      <c r="Q15" s="82" t="s">
        <v>11</v>
      </c>
      <c r="R15" s="2">
        <v>51.99713484753353</v>
      </c>
      <c r="S15" s="2">
        <v>8.7995267011420388</v>
      </c>
      <c r="T15" s="2">
        <v>3.141832127102965</v>
      </c>
      <c r="U15" s="2">
        <v>3.4726537722469288</v>
      </c>
      <c r="V15" s="2">
        <v>0.330821645143964</v>
      </c>
      <c r="W15" s="2">
        <v>35.140513313803226</v>
      </c>
      <c r="X15" s="2">
        <v>0.92099301041823878</v>
      </c>
      <c r="Y15" s="11">
        <v>100</v>
      </c>
    </row>
    <row r="16" spans="1:25" ht="10.5" customHeight="1">
      <c r="A16" s="83" t="s">
        <v>12</v>
      </c>
      <c r="B16" s="3">
        <v>14602386</v>
      </c>
      <c r="C16" s="3">
        <v>1309979</v>
      </c>
      <c r="D16" s="3">
        <v>760064</v>
      </c>
      <c r="E16" s="3">
        <v>834500</v>
      </c>
      <c r="F16" s="3">
        <v>74436</v>
      </c>
      <c r="G16" s="3">
        <v>6060521</v>
      </c>
      <c r="H16" s="3">
        <v>130368</v>
      </c>
      <c r="I16" s="3">
        <v>22863318</v>
      </c>
      <c r="J16" s="3">
        <v>9810</v>
      </c>
      <c r="K16" s="12">
        <v>2330.6134556574925</v>
      </c>
      <c r="Q16" s="83" t="s">
        <v>12</v>
      </c>
      <c r="R16" s="13">
        <v>63.868183961750432</v>
      </c>
      <c r="S16" s="13">
        <v>5.7296101991845632</v>
      </c>
      <c r="T16" s="13">
        <v>3.3243818766812412</v>
      </c>
      <c r="U16" s="13">
        <v>3.649951419999494</v>
      </c>
      <c r="V16" s="13">
        <v>0.32556954331825327</v>
      </c>
      <c r="W16" s="13">
        <v>26.507618010649196</v>
      </c>
      <c r="X16" s="13">
        <v>0.57020595173456456</v>
      </c>
      <c r="Y16" s="14">
        <v>100</v>
      </c>
    </row>
    <row r="17" spans="1:25" ht="10.5" customHeight="1">
      <c r="A17" s="82" t="s">
        <v>13</v>
      </c>
      <c r="B17" s="1">
        <v>31560640</v>
      </c>
      <c r="C17" s="1">
        <v>2193348</v>
      </c>
      <c r="D17" s="1">
        <v>1939763</v>
      </c>
      <c r="E17" s="1">
        <v>2081734</v>
      </c>
      <c r="F17" s="1">
        <v>141971</v>
      </c>
      <c r="G17" s="1">
        <v>11650741.924958311</v>
      </c>
      <c r="H17" s="1">
        <v>327166</v>
      </c>
      <c r="I17" s="1">
        <v>47671658.924958311</v>
      </c>
      <c r="J17" s="1">
        <v>19723</v>
      </c>
      <c r="K17" s="10">
        <v>2417.0592163949859</v>
      </c>
      <c r="Q17" s="82" t="s">
        <v>13</v>
      </c>
      <c r="R17" s="2">
        <v>66.204199123174519</v>
      </c>
      <c r="S17" s="2">
        <v>4.6009475010144474</v>
      </c>
      <c r="T17" s="2">
        <v>4.0690067091087627</v>
      </c>
      <c r="U17" s="2">
        <v>4.3668167774000333</v>
      </c>
      <c r="V17" s="2">
        <v>0.29781006829127071</v>
      </c>
      <c r="W17" s="2">
        <v>24.439556305976613</v>
      </c>
      <c r="X17" s="2">
        <v>0.68629036072565441</v>
      </c>
      <c r="Y17" s="11">
        <v>100</v>
      </c>
    </row>
    <row r="18" spans="1:25" ht="10.5" customHeight="1">
      <c r="A18" s="82" t="s">
        <v>14</v>
      </c>
      <c r="B18" s="1">
        <v>11988560</v>
      </c>
      <c r="C18" s="1">
        <v>1058947</v>
      </c>
      <c r="D18" s="1">
        <v>688630</v>
      </c>
      <c r="E18" s="1">
        <v>741487</v>
      </c>
      <c r="F18" s="1">
        <v>52857</v>
      </c>
      <c r="G18" s="1">
        <v>5448756.332962757</v>
      </c>
      <c r="H18" s="1">
        <v>223368</v>
      </c>
      <c r="I18" s="1">
        <v>19408261.332962759</v>
      </c>
      <c r="J18" s="1">
        <v>7795</v>
      </c>
      <c r="K18" s="10">
        <v>2489.8346803031122</v>
      </c>
      <c r="Q18" s="82" t="s">
        <v>14</v>
      </c>
      <c r="R18" s="2">
        <v>61.770396607545543</v>
      </c>
      <c r="S18" s="2">
        <v>5.4561662265001409</v>
      </c>
      <c r="T18" s="2">
        <v>3.5481282335705107</v>
      </c>
      <c r="U18" s="2">
        <v>3.820471021485409</v>
      </c>
      <c r="V18" s="2">
        <v>0.27234278791489841</v>
      </c>
      <c r="W18" s="2">
        <v>28.074417586848206</v>
      </c>
      <c r="X18" s="2">
        <v>1.1508913455355965</v>
      </c>
      <c r="Y18" s="11">
        <v>100</v>
      </c>
    </row>
    <row r="19" spans="1:25" ht="10.5" customHeight="1">
      <c r="A19" s="82" t="s">
        <v>15</v>
      </c>
      <c r="B19" s="1">
        <v>44100223</v>
      </c>
      <c r="C19" s="1">
        <v>2449815</v>
      </c>
      <c r="D19" s="1">
        <v>2346566</v>
      </c>
      <c r="E19" s="1">
        <v>2535229</v>
      </c>
      <c r="F19" s="1">
        <v>188663</v>
      </c>
      <c r="G19" s="1">
        <v>13535415</v>
      </c>
      <c r="H19" s="1">
        <v>65468</v>
      </c>
      <c r="I19" s="1">
        <v>62497487</v>
      </c>
      <c r="J19" s="1">
        <v>25054</v>
      </c>
      <c r="K19" s="10">
        <v>2494.5113355152871</v>
      </c>
      <c r="Q19" s="82" t="s">
        <v>15</v>
      </c>
      <c r="R19" s="2">
        <v>70.563194004904545</v>
      </c>
      <c r="S19" s="2">
        <v>3.9198616097956065</v>
      </c>
      <c r="T19" s="2">
        <v>3.7546565672312551</v>
      </c>
      <c r="U19" s="2">
        <v>4.056529504938335</v>
      </c>
      <c r="V19" s="2">
        <v>0.30187293770707935</v>
      </c>
      <c r="W19" s="2">
        <v>21.657534806159486</v>
      </c>
      <c r="X19" s="2">
        <v>0.10475301190910283</v>
      </c>
      <c r="Y19" s="11">
        <v>100</v>
      </c>
    </row>
    <row r="20" spans="1:25" ht="10.5" customHeight="1">
      <c r="A20" s="82" t="s">
        <v>16</v>
      </c>
      <c r="B20" s="1">
        <v>19374574</v>
      </c>
      <c r="C20" s="1">
        <v>1831731</v>
      </c>
      <c r="D20" s="1">
        <v>1202743</v>
      </c>
      <c r="E20" s="1">
        <v>1300679</v>
      </c>
      <c r="F20" s="1">
        <v>97936</v>
      </c>
      <c r="G20" s="1">
        <v>8506439</v>
      </c>
      <c r="H20" s="1">
        <v>332676</v>
      </c>
      <c r="I20" s="1">
        <v>31248163</v>
      </c>
      <c r="J20" s="1">
        <v>13818</v>
      </c>
      <c r="K20" s="10">
        <v>2261.4099724996381</v>
      </c>
      <c r="Q20" s="82" t="s">
        <v>16</v>
      </c>
      <c r="R20" s="2">
        <v>62.002281542118176</v>
      </c>
      <c r="S20" s="2">
        <v>5.861883784976416</v>
      </c>
      <c r="T20" s="2">
        <v>3.8490038598428971</v>
      </c>
      <c r="U20" s="2">
        <v>4.162417483549353</v>
      </c>
      <c r="V20" s="2">
        <v>0.31341362370645592</v>
      </c>
      <c r="W20" s="2">
        <v>27.22220503010049</v>
      </c>
      <c r="X20" s="2">
        <v>1.0646257829620258</v>
      </c>
      <c r="Y20" s="11">
        <v>100</v>
      </c>
    </row>
    <row r="21" spans="1:25" ht="10.5" customHeight="1">
      <c r="A21" s="82" t="s">
        <v>108</v>
      </c>
      <c r="B21" s="1">
        <v>6775569</v>
      </c>
      <c r="C21" s="1">
        <v>707037</v>
      </c>
      <c r="D21" s="1">
        <v>836013</v>
      </c>
      <c r="E21" s="1">
        <v>872413</v>
      </c>
      <c r="F21" s="1">
        <v>36400</v>
      </c>
      <c r="G21" s="1">
        <v>3581440</v>
      </c>
      <c r="H21" s="1">
        <v>-27441</v>
      </c>
      <c r="I21" s="1">
        <v>11872618</v>
      </c>
      <c r="J21" s="1">
        <v>4983</v>
      </c>
      <c r="K21" s="10">
        <v>2382.6245233794903</v>
      </c>
      <c r="Q21" s="82" t="s">
        <v>108</v>
      </c>
      <c r="R21" s="2">
        <v>57.068870572606642</v>
      </c>
      <c r="S21" s="2">
        <v>5.9551903379692668</v>
      </c>
      <c r="T21" s="2">
        <v>7.0415219288618562</v>
      </c>
      <c r="U21" s="2">
        <v>7.3481097429395943</v>
      </c>
      <c r="V21" s="2">
        <v>0.3065878140777375</v>
      </c>
      <c r="W21" s="2">
        <v>30.165545627762974</v>
      </c>
      <c r="X21" s="2">
        <v>-0.23112846720074712</v>
      </c>
      <c r="Y21" s="11">
        <v>100</v>
      </c>
    </row>
    <row r="22" spans="1:25" ht="10.5" customHeight="1">
      <c r="A22" s="82" t="s">
        <v>17</v>
      </c>
      <c r="B22" s="1">
        <v>6908557</v>
      </c>
      <c r="C22" s="1">
        <v>646503</v>
      </c>
      <c r="D22" s="1">
        <v>962989</v>
      </c>
      <c r="E22" s="1">
        <v>1000930</v>
      </c>
      <c r="F22" s="1">
        <v>37941</v>
      </c>
      <c r="G22" s="1">
        <v>4147396</v>
      </c>
      <c r="H22" s="1">
        <v>274431</v>
      </c>
      <c r="I22" s="1">
        <v>12939876</v>
      </c>
      <c r="J22" s="1">
        <v>5191</v>
      </c>
      <c r="K22" s="10">
        <v>2492.7520708919283</v>
      </c>
      <c r="Q22" s="82" t="s">
        <v>17</v>
      </c>
      <c r="R22" s="2">
        <v>53.389669267309827</v>
      </c>
      <c r="S22" s="2">
        <v>4.9962070733908108</v>
      </c>
      <c r="T22" s="2">
        <v>7.4420264923713324</v>
      </c>
      <c r="U22" s="2">
        <v>7.7352364118481507</v>
      </c>
      <c r="V22" s="2">
        <v>0.29320991947681724</v>
      </c>
      <c r="W22" s="2">
        <v>32.051280862351383</v>
      </c>
      <c r="X22" s="2">
        <v>2.1208163045766435</v>
      </c>
      <c r="Y22" s="11">
        <v>100</v>
      </c>
    </row>
    <row r="23" spans="1:25" ht="10.5" customHeight="1">
      <c r="A23" s="83" t="s">
        <v>18</v>
      </c>
      <c r="B23" s="3">
        <v>8939551</v>
      </c>
      <c r="C23" s="3">
        <v>846816</v>
      </c>
      <c r="D23" s="3">
        <v>437900</v>
      </c>
      <c r="E23" s="3">
        <v>493650</v>
      </c>
      <c r="F23" s="3">
        <v>55750</v>
      </c>
      <c r="G23" s="3">
        <v>5936759</v>
      </c>
      <c r="H23" s="3">
        <v>203999</v>
      </c>
      <c r="I23" s="3">
        <v>16365025</v>
      </c>
      <c r="J23" s="3">
        <v>7615</v>
      </c>
      <c r="K23" s="12">
        <v>2149.0512147078134</v>
      </c>
      <c r="Q23" s="83" t="s">
        <v>18</v>
      </c>
      <c r="R23" s="13">
        <v>54.625953825307327</v>
      </c>
      <c r="S23" s="13">
        <v>5.1745475488121775</v>
      </c>
      <c r="T23" s="13">
        <v>2.6758284817774491</v>
      </c>
      <c r="U23" s="13">
        <v>3.0164940169660603</v>
      </c>
      <c r="V23" s="13">
        <v>0.34066553518861109</v>
      </c>
      <c r="W23" s="13">
        <v>36.277115372570471</v>
      </c>
      <c r="X23" s="13">
        <v>1.2465547715325824</v>
      </c>
      <c r="Y23" s="14">
        <v>100</v>
      </c>
    </row>
    <row r="24" spans="1:25" ht="10.5" customHeight="1">
      <c r="A24" s="82" t="s">
        <v>19</v>
      </c>
      <c r="B24" s="1">
        <v>23989059</v>
      </c>
      <c r="C24" s="1">
        <v>2279884</v>
      </c>
      <c r="D24" s="1">
        <v>1197285</v>
      </c>
      <c r="E24" s="1">
        <v>1305678</v>
      </c>
      <c r="F24" s="1">
        <v>108393</v>
      </c>
      <c r="G24" s="1">
        <v>8952407.7259588651</v>
      </c>
      <c r="H24" s="1">
        <v>-213979</v>
      </c>
      <c r="I24" s="1">
        <v>36204656.725958869</v>
      </c>
      <c r="J24" s="1">
        <v>14597</v>
      </c>
      <c r="K24" s="10">
        <v>2480.2806553373207</v>
      </c>
      <c r="Q24" s="82" t="s">
        <v>19</v>
      </c>
      <c r="R24" s="2">
        <v>66.259595227151422</v>
      </c>
      <c r="S24" s="2">
        <v>6.2972120334048487</v>
      </c>
      <c r="T24" s="2">
        <v>3.3069917194976255</v>
      </c>
      <c r="U24" s="2">
        <v>3.6063813831545715</v>
      </c>
      <c r="V24" s="2">
        <v>0.29938966365694564</v>
      </c>
      <c r="W24" s="2">
        <v>24.727227200969306</v>
      </c>
      <c r="X24" s="2">
        <v>-0.59102618102321702</v>
      </c>
      <c r="Y24" s="11">
        <v>100</v>
      </c>
    </row>
    <row r="25" spans="1:25" ht="10.5" customHeight="1">
      <c r="A25" s="82" t="s">
        <v>20</v>
      </c>
      <c r="B25" s="1">
        <v>7569680</v>
      </c>
      <c r="C25" s="1">
        <v>1933230</v>
      </c>
      <c r="D25" s="1">
        <v>721543</v>
      </c>
      <c r="E25" s="1">
        <v>756117</v>
      </c>
      <c r="F25" s="1">
        <v>34574</v>
      </c>
      <c r="G25" s="1">
        <v>3716093.8899388551</v>
      </c>
      <c r="H25" s="1">
        <v>20882</v>
      </c>
      <c r="I25" s="1">
        <v>13961428.889938856</v>
      </c>
      <c r="J25" s="1">
        <v>5730</v>
      </c>
      <c r="K25" s="10">
        <v>2436.549544491947</v>
      </c>
      <c r="Q25" s="82" t="s">
        <v>20</v>
      </c>
      <c r="R25" s="2">
        <v>54.218519176464831</v>
      </c>
      <c r="S25" s="2">
        <v>13.846935118461696</v>
      </c>
      <c r="T25" s="2">
        <v>5.1681171439405587</v>
      </c>
      <c r="U25" s="2">
        <v>5.4157565530050231</v>
      </c>
      <c r="V25" s="2">
        <v>0.24763940906446444</v>
      </c>
      <c r="W25" s="2">
        <v>26.616859343221062</v>
      </c>
      <c r="X25" s="2">
        <v>0.14956921791184552</v>
      </c>
      <c r="Y25" s="11">
        <v>100</v>
      </c>
    </row>
    <row r="26" spans="1:25" ht="10.5" customHeight="1">
      <c r="A26" s="82" t="s">
        <v>21</v>
      </c>
      <c r="B26" s="1">
        <v>8188437</v>
      </c>
      <c r="C26" s="1">
        <v>1450788</v>
      </c>
      <c r="D26" s="1">
        <v>682712</v>
      </c>
      <c r="E26" s="1">
        <v>726961</v>
      </c>
      <c r="F26" s="1">
        <v>44249</v>
      </c>
      <c r="G26" s="1">
        <v>4738521.665925514</v>
      </c>
      <c r="H26" s="1">
        <v>173103</v>
      </c>
      <c r="I26" s="1">
        <v>15233561.665925514</v>
      </c>
      <c r="J26" s="1">
        <v>6976</v>
      </c>
      <c r="K26" s="10">
        <v>2183.710101193451</v>
      </c>
      <c r="Q26" s="82" t="s">
        <v>21</v>
      </c>
      <c r="R26" s="2">
        <v>53.752610056490767</v>
      </c>
      <c r="S26" s="2">
        <v>9.5236296790994572</v>
      </c>
      <c r="T26" s="2">
        <v>4.4816308554229485</v>
      </c>
      <c r="U26" s="2">
        <v>4.772101337444079</v>
      </c>
      <c r="V26" s="2">
        <v>0.29047048202113052</v>
      </c>
      <c r="W26" s="2">
        <v>31.105802896539004</v>
      </c>
      <c r="X26" s="2">
        <v>1.1363265124478237</v>
      </c>
      <c r="Y26" s="11">
        <v>100</v>
      </c>
    </row>
    <row r="27" spans="1:25" ht="10.5" customHeight="1">
      <c r="A27" s="82" t="s">
        <v>22</v>
      </c>
      <c r="B27" s="1">
        <v>8176208</v>
      </c>
      <c r="C27" s="1">
        <v>787387</v>
      </c>
      <c r="D27" s="1">
        <v>479155</v>
      </c>
      <c r="E27" s="1">
        <v>520653</v>
      </c>
      <c r="F27" s="1">
        <v>41498</v>
      </c>
      <c r="G27" s="1">
        <v>3915629.7509727627</v>
      </c>
      <c r="H27" s="1">
        <v>189080</v>
      </c>
      <c r="I27" s="1">
        <v>13547459.750972763</v>
      </c>
      <c r="J27" s="1">
        <v>5708</v>
      </c>
      <c r="K27" s="10">
        <v>2373.4162142559148</v>
      </c>
      <c r="Q27" s="82" t="s">
        <v>22</v>
      </c>
      <c r="R27" s="2">
        <v>60.352332837991383</v>
      </c>
      <c r="S27" s="2">
        <v>5.8120637704309281</v>
      </c>
      <c r="T27" s="2">
        <v>3.5368623255411014</v>
      </c>
      <c r="U27" s="2">
        <v>3.8431780538238174</v>
      </c>
      <c r="V27" s="2">
        <v>0.30631572828271569</v>
      </c>
      <c r="W27" s="2">
        <v>28.903055059392997</v>
      </c>
      <c r="X27" s="2">
        <v>1.3956860066435945</v>
      </c>
      <c r="Y27" s="11">
        <v>100</v>
      </c>
    </row>
    <row r="28" spans="1:25" ht="10.5" customHeight="1">
      <c r="A28" s="82" t="s">
        <v>23</v>
      </c>
      <c r="B28" s="1">
        <v>10284752</v>
      </c>
      <c r="C28" s="1">
        <v>824093</v>
      </c>
      <c r="D28" s="1">
        <v>625198</v>
      </c>
      <c r="E28" s="1">
        <v>672957</v>
      </c>
      <c r="F28" s="1">
        <v>47759</v>
      </c>
      <c r="G28" s="1">
        <v>5012490.9349638689</v>
      </c>
      <c r="H28" s="1">
        <v>-31283</v>
      </c>
      <c r="I28" s="1">
        <v>16715250.934963869</v>
      </c>
      <c r="J28" s="1">
        <v>6738</v>
      </c>
      <c r="K28" s="10">
        <v>2480.7436828382115</v>
      </c>
      <c r="Q28" s="82" t="s">
        <v>23</v>
      </c>
      <c r="R28" s="2">
        <v>61.529151072970301</v>
      </c>
      <c r="S28" s="2">
        <v>4.9301862305651429</v>
      </c>
      <c r="T28" s="2">
        <v>3.7402848598117764</v>
      </c>
      <c r="U28" s="2">
        <v>4.0260059667566974</v>
      </c>
      <c r="V28" s="2">
        <v>0.28572110694492087</v>
      </c>
      <c r="W28" s="2">
        <v>29.987530276790931</v>
      </c>
      <c r="X28" s="2">
        <v>-0.18715244013815113</v>
      </c>
      <c r="Y28" s="11">
        <v>100</v>
      </c>
    </row>
    <row r="29" spans="1:25" ht="10.5" customHeight="1">
      <c r="A29" s="82" t="s">
        <v>24</v>
      </c>
      <c r="B29" s="1">
        <v>6547852</v>
      </c>
      <c r="C29" s="1">
        <v>837407</v>
      </c>
      <c r="D29" s="1">
        <v>505105</v>
      </c>
      <c r="E29" s="1">
        <v>545062</v>
      </c>
      <c r="F29" s="1">
        <v>39957</v>
      </c>
      <c r="G29" s="1">
        <v>4218536.1039466374</v>
      </c>
      <c r="H29" s="1">
        <v>130856</v>
      </c>
      <c r="I29" s="1">
        <v>12239756.103946637</v>
      </c>
      <c r="J29" s="1">
        <v>5619</v>
      </c>
      <c r="K29" s="10">
        <v>2178.2801395171095</v>
      </c>
      <c r="Q29" s="82" t="s">
        <v>24</v>
      </c>
      <c r="R29" s="2">
        <v>53.4965888567721</v>
      </c>
      <c r="S29" s="2">
        <v>6.841696786180103</v>
      </c>
      <c r="T29" s="2">
        <v>4.1267570669740055</v>
      </c>
      <c r="U29" s="2">
        <v>4.4532096503479179</v>
      </c>
      <c r="V29" s="2">
        <v>0.32645258337391297</v>
      </c>
      <c r="W29" s="2">
        <v>34.465851019583596</v>
      </c>
      <c r="X29" s="2">
        <v>1.0691062704901959</v>
      </c>
      <c r="Y29" s="11">
        <v>100</v>
      </c>
    </row>
    <row r="30" spans="1:25" ht="10.5" customHeight="1">
      <c r="A30" s="82" t="s">
        <v>25</v>
      </c>
      <c r="B30" s="1">
        <v>15711358</v>
      </c>
      <c r="C30" s="1">
        <v>1227386</v>
      </c>
      <c r="D30" s="1">
        <v>824178</v>
      </c>
      <c r="E30" s="1">
        <v>912249</v>
      </c>
      <c r="F30" s="1">
        <v>88071</v>
      </c>
      <c r="G30" s="1">
        <v>7889694.7159533072</v>
      </c>
      <c r="H30" s="1">
        <v>98447</v>
      </c>
      <c r="I30" s="1">
        <v>25751063.715953305</v>
      </c>
      <c r="J30" s="1">
        <v>11730</v>
      </c>
      <c r="K30" s="10">
        <v>2195.3165998255163</v>
      </c>
      <c r="Q30" s="82" t="s">
        <v>25</v>
      </c>
      <c r="R30" s="2">
        <v>61.012462138666898</v>
      </c>
      <c r="S30" s="2">
        <v>4.7663506779318379</v>
      </c>
      <c r="T30" s="2">
        <v>3.2005590490982518</v>
      </c>
      <c r="U30" s="2">
        <v>3.5425682218899688</v>
      </c>
      <c r="V30" s="2">
        <v>0.34200917279171744</v>
      </c>
      <c r="W30" s="2">
        <v>30.638325480378047</v>
      </c>
      <c r="X30" s="2">
        <v>0.38230265392497204</v>
      </c>
      <c r="Y30" s="11">
        <v>100</v>
      </c>
    </row>
    <row r="31" spans="1:25" ht="10.5" customHeight="1">
      <c r="A31" s="83" t="s">
        <v>26</v>
      </c>
      <c r="B31" s="3">
        <v>29917157</v>
      </c>
      <c r="C31" s="3">
        <v>1540302</v>
      </c>
      <c r="D31" s="3">
        <v>1660534</v>
      </c>
      <c r="E31" s="3">
        <v>1802197</v>
      </c>
      <c r="F31" s="3">
        <v>141663</v>
      </c>
      <c r="G31" s="3">
        <v>10392946.377987772</v>
      </c>
      <c r="H31" s="3">
        <v>-150454</v>
      </c>
      <c r="I31" s="3">
        <v>43360485.377987772</v>
      </c>
      <c r="J31" s="3">
        <v>17896</v>
      </c>
      <c r="K31" s="12">
        <v>2422.9149183050836</v>
      </c>
      <c r="Q31" s="83" t="s">
        <v>26</v>
      </c>
      <c r="R31" s="13">
        <v>68.996360947535976</v>
      </c>
      <c r="S31" s="13">
        <v>3.5523172459271968</v>
      </c>
      <c r="T31" s="13">
        <v>3.8296019648409674</v>
      </c>
      <c r="U31" s="13">
        <v>4.1563118684895919</v>
      </c>
      <c r="V31" s="13">
        <v>0.32670990364862507</v>
      </c>
      <c r="W31" s="13">
        <v>23.968703964886469</v>
      </c>
      <c r="X31" s="13">
        <v>-0.34698412319060185</v>
      </c>
      <c r="Y31" s="14">
        <v>100</v>
      </c>
    </row>
    <row r="32" spans="1:25" ht="10.5" customHeight="1">
      <c r="A32" s="82" t="s">
        <v>27</v>
      </c>
      <c r="B32" s="1">
        <v>6828661</v>
      </c>
      <c r="C32" s="1">
        <v>888356</v>
      </c>
      <c r="D32" s="1">
        <v>456248</v>
      </c>
      <c r="E32" s="1">
        <v>491296</v>
      </c>
      <c r="F32" s="1">
        <v>35048</v>
      </c>
      <c r="G32" s="1">
        <v>3675155</v>
      </c>
      <c r="H32" s="1">
        <v>-42656</v>
      </c>
      <c r="I32" s="1">
        <v>11805764</v>
      </c>
      <c r="J32" s="1">
        <v>5203</v>
      </c>
      <c r="K32" s="10">
        <v>2269.0301748990969</v>
      </c>
      <c r="Q32" s="82" t="s">
        <v>27</v>
      </c>
      <c r="R32" s="2">
        <v>57.841754248179114</v>
      </c>
      <c r="S32" s="2">
        <v>7.524765021560655</v>
      </c>
      <c r="T32" s="2">
        <v>3.8646207056146471</v>
      </c>
      <c r="U32" s="2">
        <v>4.1614926403746511</v>
      </c>
      <c r="V32" s="2">
        <v>0.29687193476000368</v>
      </c>
      <c r="W32" s="2">
        <v>31.130175056862054</v>
      </c>
      <c r="X32" s="2">
        <v>-0.36131503221646644</v>
      </c>
      <c r="Y32" s="11">
        <v>100</v>
      </c>
    </row>
    <row r="33" spans="1:25" ht="10.5" customHeight="1">
      <c r="A33" s="82" t="s">
        <v>28</v>
      </c>
      <c r="B33" s="1">
        <v>9682446</v>
      </c>
      <c r="C33" s="1">
        <v>1180816</v>
      </c>
      <c r="D33" s="1">
        <v>800052</v>
      </c>
      <c r="E33" s="1">
        <v>849305</v>
      </c>
      <c r="F33" s="1">
        <v>49253</v>
      </c>
      <c r="G33" s="1">
        <v>5015532</v>
      </c>
      <c r="H33" s="1">
        <v>202956</v>
      </c>
      <c r="I33" s="1">
        <v>16881802</v>
      </c>
      <c r="J33" s="1">
        <v>7466</v>
      </c>
      <c r="K33" s="10">
        <v>2261.1575140637556</v>
      </c>
      <c r="Q33" s="82" t="s">
        <v>28</v>
      </c>
      <c r="R33" s="2">
        <v>57.354339305721034</v>
      </c>
      <c r="S33" s="2">
        <v>6.994608750890456</v>
      </c>
      <c r="T33" s="2">
        <v>4.7391386298690152</v>
      </c>
      <c r="U33" s="2">
        <v>5.0308906596582519</v>
      </c>
      <c r="V33" s="2">
        <v>0.29175202978923692</v>
      </c>
      <c r="W33" s="2">
        <v>29.709695682960856</v>
      </c>
      <c r="X33" s="2">
        <v>1.2022176305586334</v>
      </c>
      <c r="Y33" s="11">
        <v>100</v>
      </c>
    </row>
    <row r="34" spans="1:25" ht="10.5" customHeight="1">
      <c r="A34" s="82" t="s">
        <v>29</v>
      </c>
      <c r="B34" s="1">
        <v>11934626</v>
      </c>
      <c r="C34" s="1">
        <v>1227758</v>
      </c>
      <c r="D34" s="1">
        <v>1011855</v>
      </c>
      <c r="E34" s="1">
        <v>1076569</v>
      </c>
      <c r="F34" s="1">
        <v>64714</v>
      </c>
      <c r="G34" s="1">
        <v>5208563</v>
      </c>
      <c r="H34" s="1">
        <v>47249</v>
      </c>
      <c r="I34" s="1">
        <v>19430051</v>
      </c>
      <c r="J34" s="1">
        <v>8580</v>
      </c>
      <c r="K34" s="10">
        <v>2264.5747086247088</v>
      </c>
      <c r="Q34" s="82" t="s">
        <v>29</v>
      </c>
      <c r="R34" s="2">
        <v>61.423544384932391</v>
      </c>
      <c r="S34" s="2">
        <v>6.3188614378829984</v>
      </c>
      <c r="T34" s="2">
        <v>5.2076806180282285</v>
      </c>
      <c r="U34" s="2">
        <v>5.5407420186390661</v>
      </c>
      <c r="V34" s="2">
        <v>0.33306140061083728</v>
      </c>
      <c r="W34" s="2">
        <v>26.806738695642128</v>
      </c>
      <c r="X34" s="2">
        <v>0.24317486351425427</v>
      </c>
      <c r="Y34" s="11">
        <v>100</v>
      </c>
    </row>
    <row r="35" spans="1:25" ht="10.5" customHeight="1">
      <c r="A35" s="82" t="s">
        <v>30</v>
      </c>
      <c r="B35" s="1">
        <v>6756472</v>
      </c>
      <c r="C35" s="1">
        <v>1060964</v>
      </c>
      <c r="D35" s="1">
        <v>427650</v>
      </c>
      <c r="E35" s="1">
        <v>463125</v>
      </c>
      <c r="F35" s="1">
        <v>35475</v>
      </c>
      <c r="G35" s="1">
        <v>3503611</v>
      </c>
      <c r="H35" s="1">
        <v>-33314</v>
      </c>
      <c r="I35" s="1">
        <v>11715383</v>
      </c>
      <c r="J35" s="1">
        <v>5180</v>
      </c>
      <c r="K35" s="10">
        <v>2261.6569498069498</v>
      </c>
      <c r="Q35" s="82" t="s">
        <v>30</v>
      </c>
      <c r="R35" s="2">
        <v>57.671797840497405</v>
      </c>
      <c r="S35" s="2">
        <v>9.056161458827253</v>
      </c>
      <c r="T35" s="2">
        <v>3.6503288027373926</v>
      </c>
      <c r="U35" s="2">
        <v>3.9531358044376352</v>
      </c>
      <c r="V35" s="2">
        <v>0.30280700170024322</v>
      </c>
      <c r="W35" s="2">
        <v>29.906073066497267</v>
      </c>
      <c r="X35" s="2">
        <v>-0.2843611685593207</v>
      </c>
      <c r="Y35" s="11">
        <v>100</v>
      </c>
    </row>
    <row r="36" spans="1:25" ht="10.5" customHeight="1">
      <c r="A36" s="83" t="s">
        <v>31</v>
      </c>
      <c r="B36" s="3">
        <v>51500142</v>
      </c>
      <c r="C36" s="3">
        <v>5179797</v>
      </c>
      <c r="D36" s="3">
        <v>2555110</v>
      </c>
      <c r="E36" s="3">
        <v>2786267</v>
      </c>
      <c r="F36" s="3">
        <v>231157</v>
      </c>
      <c r="G36" s="3">
        <v>17784767.207893275</v>
      </c>
      <c r="H36" s="3">
        <v>625380</v>
      </c>
      <c r="I36" s="3">
        <v>77645196.207893282</v>
      </c>
      <c r="J36" s="3">
        <v>31281</v>
      </c>
      <c r="K36" s="12">
        <v>2482.1839521720303</v>
      </c>
      <c r="Q36" s="83" t="s">
        <v>31</v>
      </c>
      <c r="R36" s="13">
        <v>66.327531534738497</v>
      </c>
      <c r="S36" s="13">
        <v>6.6711107099674383</v>
      </c>
      <c r="T36" s="13">
        <v>3.2907509089921674</v>
      </c>
      <c r="U36" s="13">
        <v>3.5884602474824487</v>
      </c>
      <c r="V36" s="13">
        <v>0.29770933849028119</v>
      </c>
      <c r="W36" s="13">
        <v>22.905173889025868</v>
      </c>
      <c r="X36" s="13">
        <v>0.80543295727601616</v>
      </c>
      <c r="Y36" s="14">
        <v>100</v>
      </c>
    </row>
    <row r="37" spans="1:25" ht="10.5" customHeight="1">
      <c r="A37" s="82" t="s">
        <v>32</v>
      </c>
      <c r="B37" s="1">
        <v>8483158</v>
      </c>
      <c r="C37" s="1">
        <v>1144873</v>
      </c>
      <c r="D37" s="1">
        <v>833367</v>
      </c>
      <c r="E37" s="1">
        <v>870905</v>
      </c>
      <c r="F37" s="1">
        <v>37538</v>
      </c>
      <c r="G37" s="1">
        <v>3912151</v>
      </c>
      <c r="H37" s="1">
        <v>189226</v>
      </c>
      <c r="I37" s="1">
        <v>14562775</v>
      </c>
      <c r="J37" s="1">
        <v>5835</v>
      </c>
      <c r="K37" s="10">
        <v>2495.7626392459297</v>
      </c>
      <c r="Q37" s="82" t="s">
        <v>32</v>
      </c>
      <c r="R37" s="2">
        <v>58.252345449270479</v>
      </c>
      <c r="S37" s="2">
        <v>7.8616403810400151</v>
      </c>
      <c r="T37" s="2">
        <v>5.7225837795337773</v>
      </c>
      <c r="U37" s="2">
        <v>5.9803505856541772</v>
      </c>
      <c r="V37" s="2">
        <v>0.25776680612039943</v>
      </c>
      <c r="W37" s="2">
        <v>26.864048919247878</v>
      </c>
      <c r="X37" s="2">
        <v>1.2993814709078455</v>
      </c>
      <c r="Y37" s="11">
        <v>100</v>
      </c>
    </row>
    <row r="38" spans="1:25" ht="10.5" customHeight="1">
      <c r="A38" s="82" t="s">
        <v>33</v>
      </c>
      <c r="B38" s="1">
        <v>7364269</v>
      </c>
      <c r="C38" s="1">
        <v>1179824</v>
      </c>
      <c r="D38" s="1">
        <v>397223</v>
      </c>
      <c r="E38" s="1">
        <v>432176</v>
      </c>
      <c r="F38" s="1">
        <v>34953</v>
      </c>
      <c r="G38" s="1">
        <v>3460877</v>
      </c>
      <c r="H38" s="1">
        <v>415088</v>
      </c>
      <c r="I38" s="1">
        <v>12817281</v>
      </c>
      <c r="J38" s="1">
        <v>5364</v>
      </c>
      <c r="K38" s="10">
        <v>2389.5005592841162</v>
      </c>
      <c r="Q38" s="82" t="s">
        <v>33</v>
      </c>
      <c r="R38" s="2">
        <v>57.45578176837973</v>
      </c>
      <c r="S38" s="2">
        <v>9.2049476016013063</v>
      </c>
      <c r="T38" s="2">
        <v>3.0991206325272889</v>
      </c>
      <c r="U38" s="2">
        <v>3.3718227758289769</v>
      </c>
      <c r="V38" s="2">
        <v>0.27270214330168774</v>
      </c>
      <c r="W38" s="2">
        <v>27.001647229236841</v>
      </c>
      <c r="X38" s="2">
        <v>3.2385027682548273</v>
      </c>
      <c r="Y38" s="11">
        <v>100</v>
      </c>
    </row>
    <row r="39" spans="1:25" ht="10.5" customHeight="1">
      <c r="A39" s="82" t="s">
        <v>34</v>
      </c>
      <c r="B39" s="1">
        <v>53505511</v>
      </c>
      <c r="C39" s="1">
        <v>2902463</v>
      </c>
      <c r="D39" s="1">
        <v>2496306</v>
      </c>
      <c r="E39" s="1">
        <v>2721725</v>
      </c>
      <c r="F39" s="1">
        <v>225419</v>
      </c>
      <c r="G39" s="1">
        <v>16135641.46192329</v>
      </c>
      <c r="H39" s="1">
        <v>403774</v>
      </c>
      <c r="I39" s="1">
        <v>75443695.461923286</v>
      </c>
      <c r="J39" s="1">
        <v>28207</v>
      </c>
      <c r="K39" s="10">
        <v>2674.6444308832306</v>
      </c>
      <c r="Q39" s="82" t="s">
        <v>34</v>
      </c>
      <c r="R39" s="2">
        <v>70.921116300572024</v>
      </c>
      <c r="S39" s="2">
        <v>3.8471909179805275</v>
      </c>
      <c r="T39" s="2">
        <v>3.3088331433338851</v>
      </c>
      <c r="U39" s="2">
        <v>3.6076241803049864</v>
      </c>
      <c r="V39" s="2">
        <v>0.29879103697110093</v>
      </c>
      <c r="W39" s="2">
        <v>21.3876605104359</v>
      </c>
      <c r="X39" s="2">
        <v>0.53519912767765498</v>
      </c>
      <c r="Y39" s="11">
        <v>100</v>
      </c>
    </row>
    <row r="40" spans="1:25" ht="10.5" customHeight="1">
      <c r="A40" s="82" t="s">
        <v>35</v>
      </c>
      <c r="B40" s="1">
        <v>53931074</v>
      </c>
      <c r="C40" s="1">
        <v>3098236</v>
      </c>
      <c r="D40" s="1">
        <v>2403500</v>
      </c>
      <c r="E40" s="1">
        <v>2630412</v>
      </c>
      <c r="F40" s="1">
        <v>226912</v>
      </c>
      <c r="G40" s="1">
        <v>14868698.914952751</v>
      </c>
      <c r="H40" s="1">
        <v>-350247</v>
      </c>
      <c r="I40" s="1">
        <v>73951261.914952755</v>
      </c>
      <c r="J40" s="1">
        <v>28856</v>
      </c>
      <c r="K40" s="10">
        <v>2562.7689879038244</v>
      </c>
      <c r="Q40" s="82" t="s">
        <v>35</v>
      </c>
      <c r="R40" s="2">
        <v>72.927861680065902</v>
      </c>
      <c r="S40" s="2">
        <v>4.1895647481487321</v>
      </c>
      <c r="T40" s="2">
        <v>3.2501135717793868</v>
      </c>
      <c r="U40" s="2">
        <v>3.556953501381884</v>
      </c>
      <c r="V40" s="2">
        <v>0.30683992960249806</v>
      </c>
      <c r="W40" s="2">
        <v>20.106078692818542</v>
      </c>
      <c r="X40" s="2">
        <v>-0.47361869281257118</v>
      </c>
      <c r="Y40" s="11">
        <v>100</v>
      </c>
    </row>
    <row r="41" spans="1:25" ht="10.5" customHeight="1">
      <c r="A41" s="82" t="s">
        <v>36</v>
      </c>
      <c r="B41" s="1">
        <v>46093053</v>
      </c>
      <c r="C41" s="1">
        <v>2662685</v>
      </c>
      <c r="D41" s="1">
        <v>2150077</v>
      </c>
      <c r="E41" s="1">
        <v>2319129</v>
      </c>
      <c r="F41" s="1">
        <v>169052</v>
      </c>
      <c r="G41" s="1">
        <v>12142861.735964425</v>
      </c>
      <c r="H41" s="1">
        <v>332798</v>
      </c>
      <c r="I41" s="1">
        <v>63381474.735964425</v>
      </c>
      <c r="J41" s="1">
        <v>22066</v>
      </c>
      <c r="K41" s="10">
        <v>2872.3590472203582</v>
      </c>
      <c r="Q41" s="82" t="s">
        <v>36</v>
      </c>
      <c r="R41" s="2">
        <v>72.723225819555608</v>
      </c>
      <c r="S41" s="2">
        <v>4.2010461433601165</v>
      </c>
      <c r="T41" s="2">
        <v>3.3922798561516996</v>
      </c>
      <c r="U41" s="2">
        <v>3.6590013243791901</v>
      </c>
      <c r="V41" s="2">
        <v>0.2667214682274901</v>
      </c>
      <c r="W41" s="2">
        <v>19.158376775784021</v>
      </c>
      <c r="X41" s="2">
        <v>0.52507140514854744</v>
      </c>
      <c r="Y41" s="11">
        <v>100</v>
      </c>
    </row>
    <row r="42" spans="1:25" ht="10.5" customHeight="1">
      <c r="A42" s="82" t="s">
        <v>37</v>
      </c>
      <c r="B42" s="1">
        <v>23943715</v>
      </c>
      <c r="C42" s="1">
        <v>1973801</v>
      </c>
      <c r="D42" s="1">
        <v>1172867</v>
      </c>
      <c r="E42" s="1">
        <v>1276281</v>
      </c>
      <c r="F42" s="1">
        <v>103414</v>
      </c>
      <c r="G42" s="1">
        <v>7820963</v>
      </c>
      <c r="H42" s="1">
        <v>482552</v>
      </c>
      <c r="I42" s="1">
        <v>35393898</v>
      </c>
      <c r="J42" s="1">
        <v>14013</v>
      </c>
      <c r="K42" s="10">
        <v>2525.7901948190965</v>
      </c>
      <c r="Q42" s="82" t="s">
        <v>37</v>
      </c>
      <c r="R42" s="2">
        <v>67.649273894613131</v>
      </c>
      <c r="S42" s="2">
        <v>5.5766703062770882</v>
      </c>
      <c r="T42" s="2">
        <v>3.3137548172851714</v>
      </c>
      <c r="U42" s="2">
        <v>3.6059351247494695</v>
      </c>
      <c r="V42" s="2">
        <v>0.29218030746429796</v>
      </c>
      <c r="W42" s="2">
        <v>22.09692472979382</v>
      </c>
      <c r="X42" s="2">
        <v>1.3633762520307879</v>
      </c>
      <c r="Y42" s="11">
        <v>100</v>
      </c>
    </row>
    <row r="43" spans="1:25" ht="10.5" customHeight="1">
      <c r="A43" s="83" t="s">
        <v>38</v>
      </c>
      <c r="B43" s="3">
        <v>55498719</v>
      </c>
      <c r="C43" s="3">
        <v>2770567</v>
      </c>
      <c r="D43" s="3">
        <v>2713383</v>
      </c>
      <c r="E43" s="3">
        <v>2934462</v>
      </c>
      <c r="F43" s="3">
        <v>221079</v>
      </c>
      <c r="G43" s="3">
        <v>15526799.153974431</v>
      </c>
      <c r="H43" s="3">
        <v>373653</v>
      </c>
      <c r="I43" s="3">
        <v>76883121.153974429</v>
      </c>
      <c r="J43" s="3">
        <v>27801</v>
      </c>
      <c r="K43" s="12">
        <v>2765.4804199120331</v>
      </c>
      <c r="Q43" s="83" t="s">
        <v>38</v>
      </c>
      <c r="R43" s="13">
        <v>72.185829824536228</v>
      </c>
      <c r="S43" s="13">
        <v>3.6036089045492359</v>
      </c>
      <c r="T43" s="13">
        <v>3.5292310708430876</v>
      </c>
      <c r="U43" s="13">
        <v>3.8167831325722719</v>
      </c>
      <c r="V43" s="13">
        <v>0.28755206172918418</v>
      </c>
      <c r="W43" s="13">
        <v>20.195328858825579</v>
      </c>
      <c r="X43" s="13">
        <v>0.48600134124586619</v>
      </c>
      <c r="Y43" s="14">
        <v>100</v>
      </c>
    </row>
    <row r="44" spans="1:25" ht="10.5" customHeight="1">
      <c r="A44" s="82" t="s">
        <v>39</v>
      </c>
      <c r="B44" s="1">
        <v>15913358</v>
      </c>
      <c r="C44" s="1">
        <v>1531436</v>
      </c>
      <c r="D44" s="1">
        <v>1313272</v>
      </c>
      <c r="E44" s="1">
        <v>1391905</v>
      </c>
      <c r="F44" s="1">
        <v>78633</v>
      </c>
      <c r="G44" s="1">
        <v>6990239</v>
      </c>
      <c r="H44" s="1">
        <v>211732</v>
      </c>
      <c r="I44" s="1">
        <v>25960037</v>
      </c>
      <c r="J44" s="1">
        <v>10000</v>
      </c>
      <c r="K44" s="10">
        <v>2596.0037000000002</v>
      </c>
      <c r="Q44" s="82" t="s">
        <v>39</v>
      </c>
      <c r="R44" s="2">
        <v>61.299442677990022</v>
      </c>
      <c r="S44" s="2">
        <v>5.89920576769594</v>
      </c>
      <c r="T44" s="2">
        <v>5.0588217574574337</v>
      </c>
      <c r="U44" s="2">
        <v>5.361721942075814</v>
      </c>
      <c r="V44" s="2">
        <v>0.30290018461838097</v>
      </c>
      <c r="W44" s="2">
        <v>26.926922330657693</v>
      </c>
      <c r="X44" s="2">
        <v>0.81560746619891178</v>
      </c>
      <c r="Y44" s="11">
        <v>100</v>
      </c>
    </row>
    <row r="45" spans="1:25" ht="10.5" customHeight="1">
      <c r="A45" s="82" t="s">
        <v>40</v>
      </c>
      <c r="B45" s="1">
        <v>27687154</v>
      </c>
      <c r="C45" s="1">
        <v>2451398</v>
      </c>
      <c r="D45" s="1">
        <v>2143634</v>
      </c>
      <c r="E45" s="1">
        <v>2286127</v>
      </c>
      <c r="F45" s="1">
        <v>142493</v>
      </c>
      <c r="G45" s="1">
        <v>12155777</v>
      </c>
      <c r="H45" s="1">
        <v>129806</v>
      </c>
      <c r="I45" s="1">
        <v>44567769</v>
      </c>
      <c r="J45" s="1">
        <v>18538</v>
      </c>
      <c r="K45" s="10">
        <v>2404.1303808393568</v>
      </c>
      <c r="Q45" s="82" t="s">
        <v>40</v>
      </c>
      <c r="R45" s="2">
        <v>62.123715459034976</v>
      </c>
      <c r="S45" s="2">
        <v>5.5003830234356137</v>
      </c>
      <c r="T45" s="2">
        <v>4.8098301712163334</v>
      </c>
      <c r="U45" s="2">
        <v>5.1295522555773427</v>
      </c>
      <c r="V45" s="2">
        <v>0.31972208436100985</v>
      </c>
      <c r="W45" s="2">
        <v>27.274816022314241</v>
      </c>
      <c r="X45" s="2">
        <v>0.29125532399882975</v>
      </c>
      <c r="Y45" s="11">
        <v>100</v>
      </c>
    </row>
    <row r="46" spans="1:25" ht="10.5" customHeight="1">
      <c r="A46" s="82" t="s">
        <v>41</v>
      </c>
      <c r="B46" s="1">
        <v>6533560</v>
      </c>
      <c r="C46" s="1">
        <v>843967</v>
      </c>
      <c r="D46" s="1">
        <v>780507</v>
      </c>
      <c r="E46" s="1">
        <v>817832</v>
      </c>
      <c r="F46" s="1">
        <v>37325</v>
      </c>
      <c r="G46" s="1">
        <v>3205785.1289605335</v>
      </c>
      <c r="H46" s="1">
        <v>31843</v>
      </c>
      <c r="I46" s="1">
        <v>11395662.128960533</v>
      </c>
      <c r="J46" s="1">
        <v>4615</v>
      </c>
      <c r="K46" s="10">
        <v>2469.2659000997905</v>
      </c>
      <c r="Q46" s="82" t="s">
        <v>41</v>
      </c>
      <c r="R46" s="2">
        <v>57.333746175185738</v>
      </c>
      <c r="S46" s="2">
        <v>7.4060374065950247</v>
      </c>
      <c r="T46" s="2">
        <v>6.8491588392783864</v>
      </c>
      <c r="U46" s="2">
        <v>7.1766957526898825</v>
      </c>
      <c r="V46" s="2">
        <v>0.3275369134114951</v>
      </c>
      <c r="W46" s="2">
        <v>28.131626689891625</v>
      </c>
      <c r="X46" s="2">
        <v>0.27943088904922275</v>
      </c>
      <c r="Y46" s="11">
        <v>100</v>
      </c>
    </row>
    <row r="47" spans="1:25" ht="10.5" customHeight="1">
      <c r="A47" s="82" t="s">
        <v>42</v>
      </c>
      <c r="B47" s="1">
        <v>12035499</v>
      </c>
      <c r="C47" s="1">
        <v>1672902</v>
      </c>
      <c r="D47" s="1">
        <v>793351</v>
      </c>
      <c r="E47" s="1">
        <v>865511</v>
      </c>
      <c r="F47" s="1">
        <v>72160</v>
      </c>
      <c r="G47" s="1">
        <v>5953586.7109505283</v>
      </c>
      <c r="H47" s="1">
        <v>89400</v>
      </c>
      <c r="I47" s="1">
        <v>20544738.710950527</v>
      </c>
      <c r="J47" s="1">
        <v>8861</v>
      </c>
      <c r="K47" s="10">
        <v>2318.5575793872617</v>
      </c>
      <c r="Q47" s="82" t="s">
        <v>42</v>
      </c>
      <c r="R47" s="2">
        <v>58.581903470911378</v>
      </c>
      <c r="S47" s="2">
        <v>8.1427270676765939</v>
      </c>
      <c r="T47" s="2">
        <v>3.8615774635144762</v>
      </c>
      <c r="U47" s="2">
        <v>4.2128109399545446</v>
      </c>
      <c r="V47" s="2">
        <v>0.35123347644006825</v>
      </c>
      <c r="W47" s="2">
        <v>28.978644093327961</v>
      </c>
      <c r="X47" s="2">
        <v>0.43514790456959673</v>
      </c>
      <c r="Y47" s="11">
        <v>100</v>
      </c>
    </row>
    <row r="48" spans="1:25" ht="10.5" customHeight="1">
      <c r="A48" s="82" t="s">
        <v>43</v>
      </c>
      <c r="B48" s="1">
        <v>2018969</v>
      </c>
      <c r="C48" s="1">
        <v>417704</v>
      </c>
      <c r="D48" s="1">
        <v>113353</v>
      </c>
      <c r="E48" s="1">
        <v>127889</v>
      </c>
      <c r="F48" s="1">
        <v>14536</v>
      </c>
      <c r="G48" s="1">
        <v>1313497.5569760979</v>
      </c>
      <c r="H48" s="1">
        <v>39994</v>
      </c>
      <c r="I48" s="1">
        <v>3903517.5569760976</v>
      </c>
      <c r="J48" s="1">
        <v>1835</v>
      </c>
      <c r="K48" s="10">
        <v>2127.2575242376552</v>
      </c>
      <c r="Q48" s="82" t="s">
        <v>43</v>
      </c>
      <c r="R48" s="2">
        <v>51.721786069383434</v>
      </c>
      <c r="S48" s="2">
        <v>10.700707602903135</v>
      </c>
      <c r="T48" s="2">
        <v>2.903868071437858</v>
      </c>
      <c r="U48" s="2">
        <v>3.2762501547212359</v>
      </c>
      <c r="V48" s="2">
        <v>0.37238208328337763</v>
      </c>
      <c r="W48" s="2">
        <v>33.64907516884881</v>
      </c>
      <c r="X48" s="2">
        <v>1.0245630874267615</v>
      </c>
      <c r="Y48" s="11">
        <v>100</v>
      </c>
    </row>
    <row r="49" spans="1:25" ht="10.5" customHeight="1">
      <c r="A49" s="82" t="s">
        <v>44</v>
      </c>
      <c r="B49" s="1">
        <v>1836772</v>
      </c>
      <c r="C49" s="1">
        <v>404921</v>
      </c>
      <c r="D49" s="1">
        <v>143922</v>
      </c>
      <c r="E49" s="1">
        <v>156253</v>
      </c>
      <c r="F49" s="1">
        <v>12331</v>
      </c>
      <c r="G49" s="1">
        <v>1313608</v>
      </c>
      <c r="H49" s="1">
        <v>66381</v>
      </c>
      <c r="I49" s="1">
        <v>3765604</v>
      </c>
      <c r="J49" s="1">
        <v>1722</v>
      </c>
      <c r="K49" s="10">
        <v>2186.7619047619046</v>
      </c>
      <c r="Q49" s="82" t="s">
        <v>44</v>
      </c>
      <c r="R49" s="2">
        <v>48.777619739090994</v>
      </c>
      <c r="S49" s="2">
        <v>10.75314876444788</v>
      </c>
      <c r="T49" s="2">
        <v>3.8220163352280268</v>
      </c>
      <c r="U49" s="2">
        <v>4.1494804020815783</v>
      </c>
      <c r="V49" s="2">
        <v>0.32746406685355128</v>
      </c>
      <c r="W49" s="2">
        <v>34.884390392616957</v>
      </c>
      <c r="X49" s="2">
        <v>1.7628247686161371</v>
      </c>
      <c r="Y49" s="11">
        <v>100</v>
      </c>
    </row>
    <row r="50" spans="1:25" ht="10.5" customHeight="1">
      <c r="A50" s="82" t="s">
        <v>45</v>
      </c>
      <c r="B50" s="1">
        <v>5336905</v>
      </c>
      <c r="C50" s="1">
        <v>587835</v>
      </c>
      <c r="D50" s="1">
        <v>320368</v>
      </c>
      <c r="E50" s="1">
        <v>355725</v>
      </c>
      <c r="F50" s="1">
        <v>35357</v>
      </c>
      <c r="G50" s="1">
        <v>3686674</v>
      </c>
      <c r="H50" s="1">
        <v>45241</v>
      </c>
      <c r="I50" s="1">
        <v>9977023</v>
      </c>
      <c r="J50" s="1">
        <v>4628</v>
      </c>
      <c r="K50" s="10">
        <v>2155.7958081244597</v>
      </c>
      <c r="Q50" s="82" t="s">
        <v>45</v>
      </c>
      <c r="R50" s="2">
        <v>53.49195847298337</v>
      </c>
      <c r="S50" s="2">
        <v>5.8918877905764075</v>
      </c>
      <c r="T50" s="2">
        <v>3.2110580480770667</v>
      </c>
      <c r="U50" s="2">
        <v>3.5654423168113376</v>
      </c>
      <c r="V50" s="2">
        <v>0.3543842687342707</v>
      </c>
      <c r="W50" s="2">
        <v>36.951643791940739</v>
      </c>
      <c r="X50" s="2">
        <v>0.45345189642240979</v>
      </c>
      <c r="Y50" s="11">
        <v>100</v>
      </c>
    </row>
    <row r="51" spans="1:25" ht="10.5" customHeight="1">
      <c r="A51" s="82" t="s">
        <v>46</v>
      </c>
      <c r="B51" s="1">
        <v>9697505</v>
      </c>
      <c r="C51" s="1">
        <v>998644</v>
      </c>
      <c r="D51" s="1">
        <v>743616</v>
      </c>
      <c r="E51" s="1">
        <v>802615</v>
      </c>
      <c r="F51" s="1">
        <v>58999</v>
      </c>
      <c r="G51" s="1">
        <v>5089038.3029460814</v>
      </c>
      <c r="H51" s="1">
        <v>107988</v>
      </c>
      <c r="I51" s="1">
        <v>16636791.302946081</v>
      </c>
      <c r="J51" s="1">
        <v>7242</v>
      </c>
      <c r="K51" s="10">
        <v>2297.2647477141786</v>
      </c>
      <c r="Q51" s="82" t="s">
        <v>46</v>
      </c>
      <c r="R51" s="2">
        <v>58.289515228112187</v>
      </c>
      <c r="S51" s="2">
        <v>6.0026238342195093</v>
      </c>
      <c r="T51" s="2">
        <v>4.4697080492217198</v>
      </c>
      <c r="U51" s="2">
        <v>4.8243377306648734</v>
      </c>
      <c r="V51" s="2">
        <v>0.35462968144315377</v>
      </c>
      <c r="W51" s="2">
        <v>30.589061377748383</v>
      </c>
      <c r="X51" s="2">
        <v>0.64909151069820314</v>
      </c>
      <c r="Y51" s="11">
        <v>100</v>
      </c>
    </row>
    <row r="52" spans="1:25" ht="10.5" customHeight="1">
      <c r="A52" s="82" t="s">
        <v>47</v>
      </c>
      <c r="B52" s="1">
        <v>5418076</v>
      </c>
      <c r="C52" s="1">
        <v>612185</v>
      </c>
      <c r="D52" s="1">
        <v>502944</v>
      </c>
      <c r="E52" s="1">
        <v>534649</v>
      </c>
      <c r="F52" s="1">
        <v>31705</v>
      </c>
      <c r="G52" s="1">
        <v>3235363</v>
      </c>
      <c r="H52" s="1">
        <v>19081</v>
      </c>
      <c r="I52" s="1">
        <v>9787649</v>
      </c>
      <c r="J52" s="1">
        <v>4564</v>
      </c>
      <c r="K52" s="10">
        <v>2144.5330850131463</v>
      </c>
      <c r="Q52" s="82" t="s">
        <v>47</v>
      </c>
      <c r="R52" s="2">
        <v>55.356255623796891</v>
      </c>
      <c r="S52" s="2">
        <v>6.2546685113043994</v>
      </c>
      <c r="T52" s="2">
        <v>5.1385577884944587</v>
      </c>
      <c r="U52" s="2">
        <v>5.4624864459279241</v>
      </c>
      <c r="V52" s="2">
        <v>0.32392865743346538</v>
      </c>
      <c r="W52" s="2">
        <v>33.055568298372776</v>
      </c>
      <c r="X52" s="2">
        <v>0.1949497780314762</v>
      </c>
      <c r="Y52" s="11">
        <v>100</v>
      </c>
    </row>
    <row r="53" spans="1:25" ht="10.5" customHeight="1">
      <c r="A53" s="82" t="s">
        <v>48</v>
      </c>
      <c r="B53" s="1">
        <v>3457737</v>
      </c>
      <c r="C53" s="1">
        <v>391683</v>
      </c>
      <c r="D53" s="1">
        <v>315160</v>
      </c>
      <c r="E53" s="1">
        <v>333633</v>
      </c>
      <c r="F53" s="1">
        <v>18473</v>
      </c>
      <c r="G53" s="1">
        <v>1844760</v>
      </c>
      <c r="H53" s="1">
        <v>-6261</v>
      </c>
      <c r="I53" s="1">
        <v>6003079</v>
      </c>
      <c r="J53" s="1">
        <v>2568</v>
      </c>
      <c r="K53" s="10">
        <v>2337.6475856697821</v>
      </c>
      <c r="Q53" s="82" t="s">
        <v>48</v>
      </c>
      <c r="R53" s="2">
        <v>57.599391912050471</v>
      </c>
      <c r="S53" s="2">
        <v>6.5247017405568037</v>
      </c>
      <c r="T53" s="2">
        <v>5.2499725557501407</v>
      </c>
      <c r="U53" s="2">
        <v>5.5576979746560058</v>
      </c>
      <c r="V53" s="2">
        <v>0.3077254189058648</v>
      </c>
      <c r="W53" s="2">
        <v>30.730230270166359</v>
      </c>
      <c r="X53" s="2">
        <v>-0.10429647852377089</v>
      </c>
      <c r="Y53" s="11">
        <v>100</v>
      </c>
    </row>
    <row r="54" spans="1:25" ht="10.5" customHeight="1">
      <c r="A54" s="82" t="s">
        <v>49</v>
      </c>
      <c r="B54" s="1">
        <v>7349427</v>
      </c>
      <c r="C54" s="1">
        <v>534867</v>
      </c>
      <c r="D54" s="1">
        <v>350223</v>
      </c>
      <c r="E54" s="1">
        <v>403032</v>
      </c>
      <c r="F54" s="1">
        <v>52809</v>
      </c>
      <c r="G54" s="1">
        <v>3120941</v>
      </c>
      <c r="H54" s="1">
        <v>1323325</v>
      </c>
      <c r="I54" s="1">
        <v>12678783</v>
      </c>
      <c r="J54" s="1">
        <v>5425</v>
      </c>
      <c r="K54" s="10">
        <v>2337.1028571428569</v>
      </c>
      <c r="Q54" s="82" t="s">
        <v>49</v>
      </c>
      <c r="R54" s="2">
        <v>57.966344246131506</v>
      </c>
      <c r="S54" s="2">
        <v>4.2185988986482377</v>
      </c>
      <c r="T54" s="2">
        <v>2.7622761585240476</v>
      </c>
      <c r="U54" s="2">
        <v>3.1787908981485051</v>
      </c>
      <c r="V54" s="2">
        <v>0.41651473962445762</v>
      </c>
      <c r="W54" s="2">
        <v>24.615461909869424</v>
      </c>
      <c r="X54" s="2">
        <v>10.437318786826779</v>
      </c>
      <c r="Y54" s="11">
        <v>100</v>
      </c>
    </row>
    <row r="55" spans="1:25" ht="10.5" customHeight="1">
      <c r="A55" s="84" t="s">
        <v>50</v>
      </c>
      <c r="B55" s="15">
        <v>9306469</v>
      </c>
      <c r="C55" s="15">
        <v>992536</v>
      </c>
      <c r="D55" s="15">
        <v>513747</v>
      </c>
      <c r="E55" s="15">
        <v>557095</v>
      </c>
      <c r="F55" s="15">
        <v>43348</v>
      </c>
      <c r="G55" s="15">
        <v>3855903.7359644249</v>
      </c>
      <c r="H55" s="15">
        <v>83637</v>
      </c>
      <c r="I55" s="15">
        <v>14752292.735964425</v>
      </c>
      <c r="J55" s="15">
        <v>5859</v>
      </c>
      <c r="K55" s="16">
        <v>2517.8857716273128</v>
      </c>
      <c r="Q55" s="84" t="s">
        <v>50</v>
      </c>
      <c r="R55" s="17">
        <v>63.084899185276321</v>
      </c>
      <c r="S55" s="17">
        <v>6.7280118268010582</v>
      </c>
      <c r="T55" s="17">
        <v>3.4824891913074829</v>
      </c>
      <c r="U55" s="17">
        <v>3.7763282628053148</v>
      </c>
      <c r="V55" s="17">
        <v>0.29383907149783212</v>
      </c>
      <c r="W55" s="17">
        <v>26.137657413509473</v>
      </c>
      <c r="X55" s="17">
        <v>0.56694238310566081</v>
      </c>
      <c r="Y55" s="18">
        <v>100</v>
      </c>
    </row>
    <row r="56" spans="1:25" ht="10.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Q56" s="8"/>
      <c r="R56" s="8"/>
      <c r="S56" s="8"/>
      <c r="T56" s="8"/>
      <c r="U56" s="8"/>
      <c r="V56" s="8"/>
      <c r="W56" s="8"/>
      <c r="X56" s="8"/>
      <c r="Y56" s="8"/>
    </row>
    <row r="57" spans="1:25" ht="10.5" customHeight="1">
      <c r="A57" s="8" t="str">
        <f>$A$1</f>
        <v>家計所得（93SNA）</v>
      </c>
      <c r="B57" s="8"/>
      <c r="C57" s="8" t="str">
        <f>$C$1</f>
        <v>平成13年度</v>
      </c>
      <c r="D57" s="5" t="s">
        <v>106</v>
      </c>
      <c r="E57" s="5"/>
      <c r="F57" s="8"/>
      <c r="G57" s="8"/>
      <c r="H57" s="8"/>
      <c r="I57" s="8"/>
      <c r="J57" s="8"/>
      <c r="K57" s="8" t="s">
        <v>104</v>
      </c>
      <c r="Q57" s="8" t="str">
        <f>$A$1</f>
        <v>家計所得（93SNA）</v>
      </c>
      <c r="R57" s="8"/>
      <c r="S57" s="8" t="str">
        <f>$C$1</f>
        <v>平成13年度</v>
      </c>
      <c r="T57" s="5" t="s">
        <v>107</v>
      </c>
      <c r="U57" s="5"/>
      <c r="V57" s="8"/>
      <c r="W57" s="8"/>
      <c r="X57" s="8"/>
      <c r="Y57" s="7" t="s">
        <v>105</v>
      </c>
    </row>
    <row r="58" spans="1:25" ht="10.5" customHeight="1">
      <c r="A58" s="67"/>
      <c r="B58" s="68" t="s">
        <v>109</v>
      </c>
      <c r="C58" s="69" t="s">
        <v>96</v>
      </c>
      <c r="D58" s="70" t="s">
        <v>97</v>
      </c>
      <c r="E58" s="71"/>
      <c r="F58" s="72"/>
      <c r="G58" s="69" t="s">
        <v>98</v>
      </c>
      <c r="H58" s="73" t="s">
        <v>99</v>
      </c>
      <c r="I58" s="73" t="s">
        <v>100</v>
      </c>
      <c r="J58" s="85" t="s">
        <v>123</v>
      </c>
      <c r="K58" s="86" t="s">
        <v>165</v>
      </c>
      <c r="Q58" s="67"/>
      <c r="R58" s="68" t="s">
        <v>109</v>
      </c>
      <c r="S58" s="69" t="s">
        <v>96</v>
      </c>
      <c r="T58" s="70" t="s">
        <v>97</v>
      </c>
      <c r="U58" s="71"/>
      <c r="V58" s="72"/>
      <c r="W58" s="69" t="s">
        <v>98</v>
      </c>
      <c r="X58" s="73" t="s">
        <v>99</v>
      </c>
      <c r="Y58" s="73" t="s">
        <v>100</v>
      </c>
    </row>
    <row r="59" spans="1:25" ht="10.5" customHeight="1">
      <c r="A59" s="74"/>
      <c r="B59" s="75"/>
      <c r="C59" s="88"/>
      <c r="D59" s="89"/>
      <c r="E59" s="90" t="s">
        <v>101</v>
      </c>
      <c r="F59" s="91" t="s">
        <v>102</v>
      </c>
      <c r="G59" s="81"/>
      <c r="H59" s="81" t="s">
        <v>103</v>
      </c>
      <c r="I59" s="81"/>
      <c r="J59" s="87" t="s">
        <v>166</v>
      </c>
      <c r="K59" s="92" t="s">
        <v>100</v>
      </c>
      <c r="L59" s="63"/>
      <c r="M59" s="63"/>
      <c r="Q59" s="74"/>
      <c r="R59" s="75"/>
      <c r="S59" s="76"/>
      <c r="T59" s="77"/>
      <c r="U59" s="78" t="s">
        <v>101</v>
      </c>
      <c r="V59" s="79" t="s">
        <v>102</v>
      </c>
      <c r="W59" s="80"/>
      <c r="X59" s="81" t="s">
        <v>103</v>
      </c>
      <c r="Y59" s="80"/>
    </row>
    <row r="60" spans="1:25" ht="10.5" customHeight="1">
      <c r="A60" s="82" t="s">
        <v>51</v>
      </c>
      <c r="B60" s="1">
        <v>27790371</v>
      </c>
      <c r="C60" s="1">
        <v>1085463</v>
      </c>
      <c r="D60" s="1">
        <v>4194462</v>
      </c>
      <c r="E60" s="1">
        <v>4334228</v>
      </c>
      <c r="F60" s="1">
        <v>139766</v>
      </c>
      <c r="G60" s="1">
        <v>11835606.531962201</v>
      </c>
      <c r="H60" s="1">
        <v>180352</v>
      </c>
      <c r="I60" s="1">
        <v>45086254.531962201</v>
      </c>
      <c r="J60" s="1">
        <v>18384</v>
      </c>
      <c r="K60" s="10">
        <v>2452.4725050022957</v>
      </c>
      <c r="Q60" s="82" t="s">
        <v>51</v>
      </c>
      <c r="R60" s="2">
        <v>61.638233844195376</v>
      </c>
      <c r="S60" s="2">
        <v>2.4075253339806748</v>
      </c>
      <c r="T60" s="2">
        <v>9.3031946067431583</v>
      </c>
      <c r="U60" s="2">
        <v>9.6131915258727307</v>
      </c>
      <c r="V60" s="2">
        <v>0.30999691912957233</v>
      </c>
      <c r="W60" s="2">
        <v>26.25103072949161</v>
      </c>
      <c r="X60" s="2">
        <v>0.40001548558917494</v>
      </c>
      <c r="Y60" s="11">
        <v>100</v>
      </c>
    </row>
    <row r="61" spans="1:25" ht="10.5" customHeight="1">
      <c r="A61" s="82" t="s">
        <v>52</v>
      </c>
      <c r="B61" s="1">
        <v>14095762</v>
      </c>
      <c r="C61" s="1">
        <v>584447</v>
      </c>
      <c r="D61" s="1">
        <v>2034437</v>
      </c>
      <c r="E61" s="1">
        <v>2094360</v>
      </c>
      <c r="F61" s="1">
        <v>59923</v>
      </c>
      <c r="G61" s="1">
        <v>5219382.9399666488</v>
      </c>
      <c r="H61" s="1">
        <v>12225</v>
      </c>
      <c r="I61" s="1">
        <v>21946253.939966649</v>
      </c>
      <c r="J61" s="1">
        <v>8205</v>
      </c>
      <c r="K61" s="10">
        <v>2674.741491769244</v>
      </c>
      <c r="Q61" s="82" t="s">
        <v>52</v>
      </c>
      <c r="R61" s="2">
        <v>64.228555992100311</v>
      </c>
      <c r="S61" s="2">
        <v>2.663083192232889</v>
      </c>
      <c r="T61" s="2">
        <v>9.2700877587817239</v>
      </c>
      <c r="U61" s="2">
        <v>9.5431320795296628</v>
      </c>
      <c r="V61" s="2">
        <v>0.27304432074794022</v>
      </c>
      <c r="W61" s="2">
        <v>23.782568789389398</v>
      </c>
      <c r="X61" s="2">
        <v>5.5704267495678937E-2</v>
      </c>
      <c r="Y61" s="11">
        <v>100</v>
      </c>
    </row>
    <row r="62" spans="1:25" ht="10.5" customHeight="1">
      <c r="A62" s="82" t="s">
        <v>53</v>
      </c>
      <c r="B62" s="1">
        <v>54986584</v>
      </c>
      <c r="C62" s="1">
        <v>2096865</v>
      </c>
      <c r="D62" s="1">
        <v>8315429</v>
      </c>
      <c r="E62" s="1">
        <v>8559652</v>
      </c>
      <c r="F62" s="1">
        <v>244223</v>
      </c>
      <c r="G62" s="1">
        <v>19426440.859922178</v>
      </c>
      <c r="H62" s="1">
        <v>-321779</v>
      </c>
      <c r="I62" s="1">
        <v>84503539.859922171</v>
      </c>
      <c r="J62" s="1">
        <v>32259</v>
      </c>
      <c r="K62" s="10">
        <v>2619.5337691782811</v>
      </c>
      <c r="Q62" s="82" t="s">
        <v>53</v>
      </c>
      <c r="R62" s="2">
        <v>65.070154565298523</v>
      </c>
      <c r="S62" s="2">
        <v>2.4813930913141409</v>
      </c>
      <c r="T62" s="2">
        <v>9.8403321491432472</v>
      </c>
      <c r="U62" s="2">
        <v>10.129341343793362</v>
      </c>
      <c r="V62" s="2">
        <v>0.28900919465011499</v>
      </c>
      <c r="W62" s="2">
        <v>22.988907792649329</v>
      </c>
      <c r="X62" s="2">
        <v>-0.38078759840522536</v>
      </c>
      <c r="Y62" s="11">
        <v>100</v>
      </c>
    </row>
    <row r="63" spans="1:25" ht="10.5" customHeight="1">
      <c r="A63" s="82" t="s">
        <v>54</v>
      </c>
      <c r="B63" s="1">
        <v>16154650</v>
      </c>
      <c r="C63" s="1">
        <v>1145286</v>
      </c>
      <c r="D63" s="1">
        <v>2919084</v>
      </c>
      <c r="E63" s="1">
        <v>3005448</v>
      </c>
      <c r="F63" s="1">
        <v>86364</v>
      </c>
      <c r="G63" s="1">
        <v>8701079.2979433015</v>
      </c>
      <c r="H63" s="1">
        <v>213055</v>
      </c>
      <c r="I63" s="1">
        <v>29133154.297943301</v>
      </c>
      <c r="J63" s="1">
        <v>11899</v>
      </c>
      <c r="K63" s="10">
        <v>2448.3699720937307</v>
      </c>
      <c r="Q63" s="82" t="s">
        <v>54</v>
      </c>
      <c r="R63" s="2">
        <v>55.451084475052745</v>
      </c>
      <c r="S63" s="2">
        <v>3.9312118018090922</v>
      </c>
      <c r="T63" s="2">
        <v>10.019800705912839</v>
      </c>
      <c r="U63" s="2">
        <v>10.316246463611302</v>
      </c>
      <c r="V63" s="2">
        <v>0.29644575769846176</v>
      </c>
      <c r="W63" s="2">
        <v>29.866588454369897</v>
      </c>
      <c r="X63" s="2">
        <v>0.73131456285542318</v>
      </c>
      <c r="Y63" s="11">
        <v>100</v>
      </c>
    </row>
    <row r="64" spans="1:25" ht="10.5" customHeight="1">
      <c r="A64" s="82" t="s">
        <v>55</v>
      </c>
      <c r="B64" s="1">
        <v>15329357</v>
      </c>
      <c r="C64" s="1">
        <v>1233248</v>
      </c>
      <c r="D64" s="1">
        <v>2860328</v>
      </c>
      <c r="E64" s="1">
        <v>2952478</v>
      </c>
      <c r="F64" s="1">
        <v>92150</v>
      </c>
      <c r="G64" s="1">
        <v>8876277</v>
      </c>
      <c r="H64" s="1">
        <v>-529879</v>
      </c>
      <c r="I64" s="1">
        <v>27769331</v>
      </c>
      <c r="J64" s="1">
        <v>12284</v>
      </c>
      <c r="K64" s="10">
        <v>2260.6098176489741</v>
      </c>
      <c r="Q64" s="82" t="s">
        <v>55</v>
      </c>
      <c r="R64" s="2">
        <v>55.20247138830964</v>
      </c>
      <c r="S64" s="2">
        <v>4.4410432501956931</v>
      </c>
      <c r="T64" s="2">
        <v>10.30031296036624</v>
      </c>
      <c r="U64" s="2">
        <v>10.63215386787676</v>
      </c>
      <c r="V64" s="2">
        <v>0.33184090751051942</v>
      </c>
      <c r="W64" s="2">
        <v>31.964317037381996</v>
      </c>
      <c r="X64" s="2">
        <v>-1.9081446362535706</v>
      </c>
      <c r="Y64" s="11">
        <v>100</v>
      </c>
    </row>
    <row r="65" spans="1:25" ht="10.5" customHeight="1">
      <c r="A65" s="83" t="s">
        <v>56</v>
      </c>
      <c r="B65" s="3">
        <v>3348185</v>
      </c>
      <c r="C65" s="3">
        <v>540198</v>
      </c>
      <c r="D65" s="3">
        <v>683369</v>
      </c>
      <c r="E65" s="3">
        <v>707035</v>
      </c>
      <c r="F65" s="3">
        <v>23666</v>
      </c>
      <c r="G65" s="3">
        <v>2395094</v>
      </c>
      <c r="H65" s="3">
        <v>48487</v>
      </c>
      <c r="I65" s="3">
        <v>7015333</v>
      </c>
      <c r="J65" s="3">
        <v>3197</v>
      </c>
      <c r="K65" s="12">
        <v>2194.3487644666875</v>
      </c>
      <c r="Q65" s="83" t="s">
        <v>56</v>
      </c>
      <c r="R65" s="13">
        <v>47.726672418828869</v>
      </c>
      <c r="S65" s="13">
        <v>7.7002474437065205</v>
      </c>
      <c r="T65" s="13">
        <v>9.7410771520040456</v>
      </c>
      <c r="U65" s="13">
        <v>10.078423932263799</v>
      </c>
      <c r="V65" s="13">
        <v>0.3373467802597539</v>
      </c>
      <c r="W65" s="13">
        <v>34.140845488018883</v>
      </c>
      <c r="X65" s="13">
        <v>0.69115749744167521</v>
      </c>
      <c r="Y65" s="14">
        <v>100</v>
      </c>
    </row>
    <row r="66" spans="1:25" ht="10.5" customHeight="1">
      <c r="A66" s="82" t="s">
        <v>57</v>
      </c>
      <c r="B66" s="1">
        <v>7163445</v>
      </c>
      <c r="C66" s="1">
        <v>768216</v>
      </c>
      <c r="D66" s="1">
        <v>395925</v>
      </c>
      <c r="E66" s="1">
        <v>443328</v>
      </c>
      <c r="F66" s="1">
        <v>47403</v>
      </c>
      <c r="G66" s="1">
        <v>4598195.5769872153</v>
      </c>
      <c r="H66" s="1">
        <v>333670</v>
      </c>
      <c r="I66" s="1">
        <v>13259451.576987214</v>
      </c>
      <c r="J66" s="1">
        <v>5635</v>
      </c>
      <c r="K66" s="10">
        <v>2353.052631231094</v>
      </c>
      <c r="Q66" s="82" t="s">
        <v>57</v>
      </c>
      <c r="R66" s="2">
        <v>54.025198239968709</v>
      </c>
      <c r="S66" s="2">
        <v>5.793723786685848</v>
      </c>
      <c r="T66" s="2">
        <v>2.985983226388925</v>
      </c>
      <c r="U66" s="2">
        <v>3.343486700229966</v>
      </c>
      <c r="V66" s="2">
        <v>0.35750347384104114</v>
      </c>
      <c r="W66" s="2">
        <v>34.678625660262853</v>
      </c>
      <c r="X66" s="2">
        <v>2.516469086693673</v>
      </c>
      <c r="Y66" s="11">
        <v>100</v>
      </c>
    </row>
    <row r="67" spans="1:25" ht="10.5" customHeight="1">
      <c r="A67" s="82" t="s">
        <v>58</v>
      </c>
      <c r="B67" s="1">
        <v>9710025</v>
      </c>
      <c r="C67" s="1">
        <v>1204077</v>
      </c>
      <c r="D67" s="1">
        <v>747102</v>
      </c>
      <c r="E67" s="1">
        <v>792157</v>
      </c>
      <c r="F67" s="1">
        <v>45055</v>
      </c>
      <c r="G67" s="1">
        <v>3919675.1439688718</v>
      </c>
      <c r="H67" s="1">
        <v>166480</v>
      </c>
      <c r="I67" s="1">
        <v>15747359.143968873</v>
      </c>
      <c r="J67" s="1">
        <v>6939</v>
      </c>
      <c r="K67" s="10">
        <v>2269.3989254891012</v>
      </c>
      <c r="Q67" s="82" t="s">
        <v>58</v>
      </c>
      <c r="R67" s="2">
        <v>61.661291339245736</v>
      </c>
      <c r="S67" s="2">
        <v>7.6462154002574652</v>
      </c>
      <c r="T67" s="2">
        <v>4.744300254853429</v>
      </c>
      <c r="U67" s="2">
        <v>5.0304117201987522</v>
      </c>
      <c r="V67" s="2">
        <v>0.28611146534532267</v>
      </c>
      <c r="W67" s="2">
        <v>24.890999869461158</v>
      </c>
      <c r="X67" s="2">
        <v>1.0571931361822064</v>
      </c>
      <c r="Y67" s="11">
        <v>100</v>
      </c>
    </row>
    <row r="68" spans="1:25" ht="10.5" customHeight="1">
      <c r="A68" s="82" t="s">
        <v>59</v>
      </c>
      <c r="B68" s="1">
        <v>21263191</v>
      </c>
      <c r="C68" s="1">
        <v>3093075</v>
      </c>
      <c r="D68" s="1">
        <v>1154368</v>
      </c>
      <c r="E68" s="1">
        <v>1265607</v>
      </c>
      <c r="F68" s="1">
        <v>111239</v>
      </c>
      <c r="G68" s="1">
        <v>9673613.0489160642</v>
      </c>
      <c r="H68" s="1">
        <v>348423</v>
      </c>
      <c r="I68" s="1">
        <v>35532670.048916064</v>
      </c>
      <c r="J68" s="1">
        <v>16063</v>
      </c>
      <c r="K68" s="10">
        <v>2212.0818059463404</v>
      </c>
      <c r="Q68" s="82" t="s">
        <v>59</v>
      </c>
      <c r="R68" s="2">
        <v>59.841241794461318</v>
      </c>
      <c r="S68" s="2">
        <v>8.7048763736074903</v>
      </c>
      <c r="T68" s="2">
        <v>3.2487510744642574</v>
      </c>
      <c r="U68" s="2">
        <v>3.5618122653256896</v>
      </c>
      <c r="V68" s="2">
        <v>0.31306119086143197</v>
      </c>
      <c r="W68" s="2">
        <v>27.224559920768353</v>
      </c>
      <c r="X68" s="2">
        <v>0.98057083669857437</v>
      </c>
      <c r="Y68" s="11">
        <v>100</v>
      </c>
    </row>
    <row r="69" spans="1:25" ht="10.5" customHeight="1">
      <c r="A69" s="82" t="s">
        <v>60</v>
      </c>
      <c r="B69" s="1">
        <v>10858628</v>
      </c>
      <c r="C69" s="1">
        <v>1882493</v>
      </c>
      <c r="D69" s="1">
        <v>751397</v>
      </c>
      <c r="E69" s="1">
        <v>807100</v>
      </c>
      <c r="F69" s="1">
        <v>55703</v>
      </c>
      <c r="G69" s="1">
        <v>5398725.0839355197</v>
      </c>
      <c r="H69" s="1">
        <v>168800</v>
      </c>
      <c r="I69" s="1">
        <v>19060043.083935522</v>
      </c>
      <c r="J69" s="1">
        <v>8581</v>
      </c>
      <c r="K69" s="10">
        <v>2221.1913627707168</v>
      </c>
      <c r="Q69" s="82" t="s">
        <v>60</v>
      </c>
      <c r="R69" s="2">
        <v>56.970637223543505</v>
      </c>
      <c r="S69" s="2">
        <v>9.8766460899903823</v>
      </c>
      <c r="T69" s="2">
        <v>3.942262862109184</v>
      </c>
      <c r="U69" s="2">
        <v>4.2345129884845454</v>
      </c>
      <c r="V69" s="2">
        <v>0.29225012637536196</v>
      </c>
      <c r="W69" s="2">
        <v>28.324831482074437</v>
      </c>
      <c r="X69" s="2">
        <v>0.88562234228248204</v>
      </c>
      <c r="Y69" s="11">
        <v>100</v>
      </c>
    </row>
    <row r="70" spans="1:25" ht="10.5" customHeight="1">
      <c r="A70" s="82" t="s">
        <v>61</v>
      </c>
      <c r="B70" s="1">
        <v>7185242</v>
      </c>
      <c r="C70" s="1">
        <v>633828</v>
      </c>
      <c r="D70" s="1">
        <v>432249</v>
      </c>
      <c r="E70" s="1">
        <v>469550</v>
      </c>
      <c r="F70" s="1">
        <v>37301</v>
      </c>
      <c r="G70" s="1">
        <v>3297625.9749861034</v>
      </c>
      <c r="H70" s="1">
        <v>52050</v>
      </c>
      <c r="I70" s="1">
        <v>11600994.974986102</v>
      </c>
      <c r="J70" s="1">
        <v>4967</v>
      </c>
      <c r="K70" s="10">
        <v>2335.6140477121203</v>
      </c>
      <c r="Q70" s="82" t="s">
        <v>61</v>
      </c>
      <c r="R70" s="2">
        <v>61.936428862289091</v>
      </c>
      <c r="S70" s="2">
        <v>5.4635658524691264</v>
      </c>
      <c r="T70" s="2">
        <v>3.7259648929424509</v>
      </c>
      <c r="U70" s="2">
        <v>4.0474976587132128</v>
      </c>
      <c r="V70" s="2">
        <v>0.32153276577076256</v>
      </c>
      <c r="W70" s="2">
        <v>28.425371979699989</v>
      </c>
      <c r="X70" s="2">
        <v>0.44866841259934565</v>
      </c>
      <c r="Y70" s="11">
        <v>100</v>
      </c>
    </row>
    <row r="71" spans="1:25" ht="10.5" customHeight="1">
      <c r="A71" s="82" t="s">
        <v>62</v>
      </c>
      <c r="B71" s="1">
        <v>3254476</v>
      </c>
      <c r="C71" s="1">
        <v>465021</v>
      </c>
      <c r="D71" s="1">
        <v>178815</v>
      </c>
      <c r="E71" s="1">
        <v>198023</v>
      </c>
      <c r="F71" s="1">
        <v>19208</v>
      </c>
      <c r="G71" s="1">
        <v>1882661.7659811007</v>
      </c>
      <c r="H71" s="1">
        <v>72724</v>
      </c>
      <c r="I71" s="1">
        <v>5853697.7659811005</v>
      </c>
      <c r="J71" s="1">
        <v>2819</v>
      </c>
      <c r="K71" s="10">
        <v>2076.5157027247606</v>
      </c>
      <c r="Q71" s="82" t="s">
        <v>62</v>
      </c>
      <c r="R71" s="2">
        <v>55.596925740058914</v>
      </c>
      <c r="S71" s="2">
        <v>7.9440555114150282</v>
      </c>
      <c r="T71" s="2">
        <v>3.0547357781125548</v>
      </c>
      <c r="U71" s="2">
        <v>3.3828702457242539</v>
      </c>
      <c r="V71" s="2">
        <v>0.32813446761169895</v>
      </c>
      <c r="W71" s="2">
        <v>32.161922962989877</v>
      </c>
      <c r="X71" s="2">
        <v>1.2423600074236358</v>
      </c>
      <c r="Y71" s="11">
        <v>100</v>
      </c>
    </row>
    <row r="72" spans="1:25" ht="10.5" customHeight="1">
      <c r="A72" s="83" t="s">
        <v>63</v>
      </c>
      <c r="B72" s="3">
        <v>3217823</v>
      </c>
      <c r="C72" s="3">
        <v>442888</v>
      </c>
      <c r="D72" s="3">
        <v>133778</v>
      </c>
      <c r="E72" s="3">
        <v>154954</v>
      </c>
      <c r="F72" s="3">
        <v>21176</v>
      </c>
      <c r="G72" s="3">
        <v>2118572.3879933297</v>
      </c>
      <c r="H72" s="3">
        <v>20138</v>
      </c>
      <c r="I72" s="3">
        <v>5933199.3879933301</v>
      </c>
      <c r="J72" s="3">
        <v>2763</v>
      </c>
      <c r="K72" s="12">
        <v>2147.3758190348644</v>
      </c>
      <c r="Q72" s="83" t="s">
        <v>63</v>
      </c>
      <c r="R72" s="13">
        <v>54.23419625020054</v>
      </c>
      <c r="S72" s="13">
        <v>7.4645730075454164</v>
      </c>
      <c r="T72" s="13">
        <v>2.2547362940594704</v>
      </c>
      <c r="U72" s="13">
        <v>2.6116432276584431</v>
      </c>
      <c r="V72" s="13">
        <v>0.35690693359897252</v>
      </c>
      <c r="W72" s="13">
        <v>35.707082291563658</v>
      </c>
      <c r="X72" s="13">
        <v>0.33941215663090807</v>
      </c>
      <c r="Y72" s="14">
        <v>100</v>
      </c>
    </row>
    <row r="73" spans="1:25" ht="10.5" customHeight="1">
      <c r="A73" s="82" t="s">
        <v>64</v>
      </c>
      <c r="B73" s="1">
        <v>6484579</v>
      </c>
      <c r="C73" s="1">
        <v>845382</v>
      </c>
      <c r="D73" s="1">
        <v>377798</v>
      </c>
      <c r="E73" s="1">
        <v>417897</v>
      </c>
      <c r="F73" s="1">
        <v>40099</v>
      </c>
      <c r="G73" s="1">
        <v>4331214</v>
      </c>
      <c r="H73" s="1">
        <v>90612</v>
      </c>
      <c r="I73" s="1">
        <v>12129585</v>
      </c>
      <c r="J73" s="1">
        <v>5281</v>
      </c>
      <c r="K73" s="10">
        <v>2296.8348797576218</v>
      </c>
      <c r="Q73" s="82" t="s">
        <v>64</v>
      </c>
      <c r="R73" s="2">
        <v>53.460848000982722</v>
      </c>
      <c r="S73" s="2">
        <v>6.9695871705421091</v>
      </c>
      <c r="T73" s="2">
        <v>3.1146819944787891</v>
      </c>
      <c r="U73" s="2">
        <v>3.4452703864147041</v>
      </c>
      <c r="V73" s="2">
        <v>0.33058839193591538</v>
      </c>
      <c r="W73" s="2">
        <v>35.707849856363595</v>
      </c>
      <c r="X73" s="2">
        <v>0.74703297763278786</v>
      </c>
      <c r="Y73" s="11">
        <v>100</v>
      </c>
    </row>
    <row r="74" spans="1:25" ht="10.5" customHeight="1">
      <c r="A74" s="82" t="s">
        <v>65</v>
      </c>
      <c r="B74" s="1">
        <v>23469558</v>
      </c>
      <c r="C74" s="1">
        <v>1806478</v>
      </c>
      <c r="D74" s="1">
        <v>1332948</v>
      </c>
      <c r="E74" s="1">
        <v>1462399</v>
      </c>
      <c r="F74" s="1">
        <v>129451</v>
      </c>
      <c r="G74" s="1">
        <v>11262950</v>
      </c>
      <c r="H74" s="1">
        <v>195043</v>
      </c>
      <c r="I74" s="1">
        <v>38066977</v>
      </c>
      <c r="J74" s="1">
        <v>16857</v>
      </c>
      <c r="K74" s="10">
        <v>2258.2296375393012</v>
      </c>
      <c r="Q74" s="82" t="s">
        <v>65</v>
      </c>
      <c r="R74" s="2">
        <v>61.653327502207489</v>
      </c>
      <c r="S74" s="2">
        <v>4.7455252356918178</v>
      </c>
      <c r="T74" s="2">
        <v>3.5015861648273248</v>
      </c>
      <c r="U74" s="2">
        <v>3.8416473154671569</v>
      </c>
      <c r="V74" s="2">
        <v>0.3400611506398315</v>
      </c>
      <c r="W74" s="2">
        <v>29.58719312016817</v>
      </c>
      <c r="X74" s="2">
        <v>0.51236797710519544</v>
      </c>
      <c r="Y74" s="11">
        <v>100</v>
      </c>
    </row>
    <row r="75" spans="1:25" ht="10.5" customHeight="1">
      <c r="A75" s="83" t="s">
        <v>66</v>
      </c>
      <c r="B75" s="3">
        <v>6660964</v>
      </c>
      <c r="C75" s="3">
        <v>899076</v>
      </c>
      <c r="D75" s="3">
        <v>322166</v>
      </c>
      <c r="E75" s="3">
        <v>367387</v>
      </c>
      <c r="F75" s="3">
        <v>45221</v>
      </c>
      <c r="G75" s="3">
        <v>4109279.5769872153</v>
      </c>
      <c r="H75" s="3">
        <v>266093</v>
      </c>
      <c r="I75" s="3">
        <v>12257578.576987214</v>
      </c>
      <c r="J75" s="3">
        <v>5717</v>
      </c>
      <c r="K75" s="12">
        <v>2144.0578235065968</v>
      </c>
      <c r="Q75" s="83" t="s">
        <v>66</v>
      </c>
      <c r="R75" s="13">
        <v>54.341597389434767</v>
      </c>
      <c r="S75" s="13">
        <v>7.3348581398283281</v>
      </c>
      <c r="T75" s="13">
        <v>2.6283005079391875</v>
      </c>
      <c r="U75" s="13">
        <v>2.9972232908198082</v>
      </c>
      <c r="V75" s="13">
        <v>0.36892278288062058</v>
      </c>
      <c r="W75" s="13">
        <v>33.524399221083627</v>
      </c>
      <c r="X75" s="13">
        <v>2.1708447417140921</v>
      </c>
      <c r="Y75" s="14">
        <v>100</v>
      </c>
    </row>
    <row r="76" spans="1:25" ht="10.5" customHeight="1">
      <c r="A76" s="82" t="s">
        <v>67</v>
      </c>
      <c r="B76" s="1">
        <v>17454849</v>
      </c>
      <c r="C76" s="1">
        <v>1635197</v>
      </c>
      <c r="D76" s="1">
        <v>1245105</v>
      </c>
      <c r="E76" s="1">
        <v>1329097</v>
      </c>
      <c r="F76" s="1">
        <v>83992</v>
      </c>
      <c r="G76" s="1">
        <v>6753228.9199555311</v>
      </c>
      <c r="H76" s="1">
        <v>183469</v>
      </c>
      <c r="I76" s="1">
        <v>27271848.919955529</v>
      </c>
      <c r="J76" s="1">
        <v>11968</v>
      </c>
      <c r="K76" s="10">
        <v>2278.7306918412041</v>
      </c>
      <c r="Q76" s="82" t="s">
        <v>67</v>
      </c>
      <c r="R76" s="2">
        <v>64.003174303403483</v>
      </c>
      <c r="S76" s="2">
        <v>5.9959154393946621</v>
      </c>
      <c r="T76" s="2">
        <v>4.56553203874976</v>
      </c>
      <c r="U76" s="2">
        <v>4.8735126243217959</v>
      </c>
      <c r="V76" s="2">
        <v>0.30798058557203595</v>
      </c>
      <c r="W76" s="2">
        <v>24.762636885297557</v>
      </c>
      <c r="X76" s="2">
        <v>0.67274133315453688</v>
      </c>
      <c r="Y76" s="11">
        <v>100</v>
      </c>
    </row>
    <row r="77" spans="1:25" ht="10.5" customHeight="1">
      <c r="A77" s="82" t="s">
        <v>68</v>
      </c>
      <c r="B77" s="1">
        <v>7174680</v>
      </c>
      <c r="C77" s="1">
        <v>980207</v>
      </c>
      <c r="D77" s="1">
        <v>993195</v>
      </c>
      <c r="E77" s="1">
        <v>1031658</v>
      </c>
      <c r="F77" s="1">
        <v>38463</v>
      </c>
      <c r="G77" s="1">
        <v>3843687</v>
      </c>
      <c r="H77" s="1">
        <v>301717</v>
      </c>
      <c r="I77" s="1">
        <v>13293486</v>
      </c>
      <c r="J77" s="1">
        <v>5393</v>
      </c>
      <c r="K77" s="10">
        <v>2464.951974782125</v>
      </c>
      <c r="Q77" s="82" t="s">
        <v>68</v>
      </c>
      <c r="R77" s="2">
        <v>53.971396216161814</v>
      </c>
      <c r="S77" s="2">
        <v>7.3735888389245678</v>
      </c>
      <c r="T77" s="2">
        <v>7.4712908261986355</v>
      </c>
      <c r="U77" s="2">
        <v>7.7606280248837658</v>
      </c>
      <c r="V77" s="2">
        <v>0.28933719868513041</v>
      </c>
      <c r="W77" s="2">
        <v>28.91406362484603</v>
      </c>
      <c r="X77" s="2">
        <v>2.269660493868952</v>
      </c>
      <c r="Y77" s="11">
        <v>100</v>
      </c>
    </row>
    <row r="78" spans="1:25" ht="10.5" customHeight="1">
      <c r="A78" s="82" t="s">
        <v>69</v>
      </c>
      <c r="B78" s="1">
        <v>8868056</v>
      </c>
      <c r="C78" s="1">
        <v>915591</v>
      </c>
      <c r="D78" s="1">
        <v>800590</v>
      </c>
      <c r="E78" s="1">
        <v>847708</v>
      </c>
      <c r="F78" s="1">
        <v>47118</v>
      </c>
      <c r="G78" s="1">
        <v>3477770</v>
      </c>
      <c r="H78" s="1">
        <v>404960</v>
      </c>
      <c r="I78" s="1">
        <v>14466967</v>
      </c>
      <c r="J78" s="1">
        <v>6009</v>
      </c>
      <c r="K78" s="10">
        <v>2407.5498419038108</v>
      </c>
      <c r="Q78" s="82" t="s">
        <v>69</v>
      </c>
      <c r="R78" s="2">
        <v>61.298653684632029</v>
      </c>
      <c r="S78" s="2">
        <v>6.3288386570592161</v>
      </c>
      <c r="T78" s="2">
        <v>5.5339173718997214</v>
      </c>
      <c r="U78" s="2">
        <v>5.8596110712079454</v>
      </c>
      <c r="V78" s="2">
        <v>0.32569369930822406</v>
      </c>
      <c r="W78" s="2">
        <v>24.039385726116606</v>
      </c>
      <c r="X78" s="2">
        <v>2.7992045602924236</v>
      </c>
      <c r="Y78" s="11">
        <v>100</v>
      </c>
    </row>
    <row r="79" spans="1:25" ht="10.5" customHeight="1">
      <c r="A79" s="82" t="s">
        <v>70</v>
      </c>
      <c r="B79" s="1">
        <v>3679644</v>
      </c>
      <c r="C79" s="1">
        <v>565095</v>
      </c>
      <c r="D79" s="1">
        <v>666774</v>
      </c>
      <c r="E79" s="1">
        <v>686385</v>
      </c>
      <c r="F79" s="1">
        <v>19611</v>
      </c>
      <c r="G79" s="1">
        <v>1786526</v>
      </c>
      <c r="H79" s="1">
        <v>160679</v>
      </c>
      <c r="I79" s="1">
        <v>6858718</v>
      </c>
      <c r="J79" s="1">
        <v>2904</v>
      </c>
      <c r="K79" s="10">
        <v>2361.8174931129474</v>
      </c>
      <c r="Q79" s="82" t="s">
        <v>70</v>
      </c>
      <c r="R79" s="2">
        <v>53.649151342860279</v>
      </c>
      <c r="S79" s="2">
        <v>8.2390761655458054</v>
      </c>
      <c r="T79" s="2">
        <v>9.7215543779464326</v>
      </c>
      <c r="U79" s="2">
        <v>10.007482447886034</v>
      </c>
      <c r="V79" s="2">
        <v>0.28592806993960096</v>
      </c>
      <c r="W79" s="2">
        <v>26.047520834068404</v>
      </c>
      <c r="X79" s="2">
        <v>2.3426972795790704</v>
      </c>
      <c r="Y79" s="11">
        <v>100</v>
      </c>
    </row>
    <row r="80" spans="1:25" ht="10.5" customHeight="1">
      <c r="A80" s="82" t="s">
        <v>71</v>
      </c>
      <c r="B80" s="1">
        <v>16832280</v>
      </c>
      <c r="C80" s="1">
        <v>1791658</v>
      </c>
      <c r="D80" s="1">
        <v>3132155</v>
      </c>
      <c r="E80" s="1">
        <v>3221768</v>
      </c>
      <c r="F80" s="1">
        <v>89613</v>
      </c>
      <c r="G80" s="1">
        <v>7935731.0739299608</v>
      </c>
      <c r="H80" s="1">
        <v>465579</v>
      </c>
      <c r="I80" s="1">
        <v>30157403.073929962</v>
      </c>
      <c r="J80" s="1">
        <v>11969</v>
      </c>
      <c r="K80" s="10">
        <v>2519.6259565485807</v>
      </c>
      <c r="Q80" s="82" t="s">
        <v>71</v>
      </c>
      <c r="R80" s="2">
        <v>55.814752877547761</v>
      </c>
      <c r="S80" s="2">
        <v>5.9410221616490144</v>
      </c>
      <c r="T80" s="2">
        <v>10.386023598655417</v>
      </c>
      <c r="U80" s="2">
        <v>10.683174516392983</v>
      </c>
      <c r="V80" s="2">
        <v>0.29715091773756658</v>
      </c>
      <c r="W80" s="2">
        <v>26.314371481111142</v>
      </c>
      <c r="X80" s="2">
        <v>1.5438298810366635</v>
      </c>
      <c r="Y80" s="11">
        <v>100</v>
      </c>
    </row>
    <row r="81" spans="1:25" ht="10.5" customHeight="1">
      <c r="A81" s="82" t="s">
        <v>72</v>
      </c>
      <c r="B81" s="1">
        <v>5911114</v>
      </c>
      <c r="C81" s="1">
        <v>601016</v>
      </c>
      <c r="D81" s="1">
        <v>410678</v>
      </c>
      <c r="E81" s="1">
        <v>448145</v>
      </c>
      <c r="F81" s="1">
        <v>37467</v>
      </c>
      <c r="G81" s="1">
        <v>3265644.5669816565</v>
      </c>
      <c r="H81" s="1">
        <v>273404</v>
      </c>
      <c r="I81" s="1">
        <v>10461856.566981656</v>
      </c>
      <c r="J81" s="1">
        <v>4915</v>
      </c>
      <c r="K81" s="10">
        <v>2128.5567786330939</v>
      </c>
      <c r="Q81" s="82" t="s">
        <v>72</v>
      </c>
      <c r="R81" s="2">
        <v>56.50157753697259</v>
      </c>
      <c r="S81" s="2">
        <v>5.7448311984781757</v>
      </c>
      <c r="T81" s="2">
        <v>3.9254791668252098</v>
      </c>
      <c r="U81" s="2">
        <v>4.2836087183070033</v>
      </c>
      <c r="V81" s="2">
        <v>0.35812955148179382</v>
      </c>
      <c r="W81" s="2">
        <v>31.214770973712803</v>
      </c>
      <c r="X81" s="2">
        <v>2.6133411240112197</v>
      </c>
      <c r="Y81" s="11">
        <v>100</v>
      </c>
    </row>
    <row r="82" spans="1:25" ht="10.5" customHeight="1">
      <c r="A82" s="82" t="s">
        <v>73</v>
      </c>
      <c r="B82" s="1">
        <v>3173239</v>
      </c>
      <c r="C82" s="1">
        <v>392666</v>
      </c>
      <c r="D82" s="1">
        <v>254705</v>
      </c>
      <c r="E82" s="1">
        <v>275715</v>
      </c>
      <c r="F82" s="1">
        <v>21010</v>
      </c>
      <c r="G82" s="1">
        <v>1849972.9749861034</v>
      </c>
      <c r="H82" s="1">
        <v>47490</v>
      </c>
      <c r="I82" s="1">
        <v>5718072.9749861034</v>
      </c>
      <c r="J82" s="1">
        <v>2662</v>
      </c>
      <c r="K82" s="10">
        <v>2148.0364293711882</v>
      </c>
      <c r="Q82" s="82" t="s">
        <v>73</v>
      </c>
      <c r="R82" s="2">
        <v>55.494902109179748</v>
      </c>
      <c r="S82" s="2">
        <v>6.8671036854151781</v>
      </c>
      <c r="T82" s="2">
        <v>4.454385264305218</v>
      </c>
      <c r="U82" s="2">
        <v>4.821816741516316</v>
      </c>
      <c r="V82" s="2">
        <v>0.3674314772110977</v>
      </c>
      <c r="W82" s="2">
        <v>32.353084388374725</v>
      </c>
      <c r="X82" s="2">
        <v>0.83052455272513237</v>
      </c>
      <c r="Y82" s="11">
        <v>100</v>
      </c>
    </row>
    <row r="83" spans="1:25" ht="10.5" customHeight="1">
      <c r="A83" s="82" t="s">
        <v>74</v>
      </c>
      <c r="B83" s="1">
        <v>1815593</v>
      </c>
      <c r="C83" s="1">
        <v>219357</v>
      </c>
      <c r="D83" s="1">
        <v>173043</v>
      </c>
      <c r="E83" s="1">
        <v>181319</v>
      </c>
      <c r="F83" s="1">
        <v>8276</v>
      </c>
      <c r="G83" s="1">
        <v>949730</v>
      </c>
      <c r="H83" s="1">
        <v>17772</v>
      </c>
      <c r="I83" s="1">
        <v>3175495</v>
      </c>
      <c r="J83" s="1">
        <v>1458</v>
      </c>
      <c r="K83" s="10">
        <v>2177.9801097393688</v>
      </c>
      <c r="Q83" s="82" t="s">
        <v>74</v>
      </c>
      <c r="R83" s="2">
        <v>57.175117580093811</v>
      </c>
      <c r="S83" s="2">
        <v>6.9078049249014715</v>
      </c>
      <c r="T83" s="2">
        <v>5.4493236487539738</v>
      </c>
      <c r="U83" s="2">
        <v>5.7099444338599179</v>
      </c>
      <c r="V83" s="2">
        <v>0.26062078510594411</v>
      </c>
      <c r="W83" s="2">
        <v>29.908093068954607</v>
      </c>
      <c r="X83" s="2">
        <v>0.55966077729613806</v>
      </c>
      <c r="Y83" s="11">
        <v>100</v>
      </c>
    </row>
    <row r="84" spans="1:25" ht="10.5" customHeight="1">
      <c r="A84" s="82" t="s">
        <v>75</v>
      </c>
      <c r="B84" s="1">
        <v>2572429</v>
      </c>
      <c r="C84" s="1">
        <v>252351</v>
      </c>
      <c r="D84" s="1">
        <v>231586</v>
      </c>
      <c r="E84" s="1">
        <v>244344</v>
      </c>
      <c r="F84" s="1">
        <v>12758</v>
      </c>
      <c r="G84" s="1">
        <v>1250935</v>
      </c>
      <c r="H84" s="1">
        <v>116237</v>
      </c>
      <c r="I84" s="1">
        <v>4423538</v>
      </c>
      <c r="J84" s="1">
        <v>1952</v>
      </c>
      <c r="K84" s="10">
        <v>2266.156762295082</v>
      </c>
      <c r="Q84" s="82" t="s">
        <v>75</v>
      </c>
      <c r="R84" s="2">
        <v>58.153202255750934</v>
      </c>
      <c r="S84" s="2">
        <v>5.7047322753868057</v>
      </c>
      <c r="T84" s="2">
        <v>5.2353116442087764</v>
      </c>
      <c r="U84" s="2">
        <v>5.5237233183031327</v>
      </c>
      <c r="V84" s="2">
        <v>0.28841167409435614</v>
      </c>
      <c r="W84" s="2">
        <v>28.279060787993682</v>
      </c>
      <c r="X84" s="2">
        <v>2.6276930366597959</v>
      </c>
      <c r="Y84" s="11">
        <v>100</v>
      </c>
    </row>
    <row r="85" spans="1:25" ht="10.5" customHeight="1">
      <c r="A85" s="82" t="s">
        <v>76</v>
      </c>
      <c r="B85" s="1">
        <v>6933799</v>
      </c>
      <c r="C85" s="1">
        <v>952840</v>
      </c>
      <c r="D85" s="1">
        <v>491889</v>
      </c>
      <c r="E85" s="1">
        <v>528621</v>
      </c>
      <c r="F85" s="1">
        <v>36732</v>
      </c>
      <c r="G85" s="1">
        <v>3521705.163979989</v>
      </c>
      <c r="H85" s="1">
        <v>256253</v>
      </c>
      <c r="I85" s="1">
        <v>12156486.163979989</v>
      </c>
      <c r="J85" s="1">
        <v>5498</v>
      </c>
      <c r="K85" s="10">
        <v>2211.0742386285901</v>
      </c>
      <c r="Q85" s="82" t="s">
        <v>76</v>
      </c>
      <c r="R85" s="2">
        <v>57.03785540056009</v>
      </c>
      <c r="S85" s="2">
        <v>7.8381202195029989</v>
      </c>
      <c r="T85" s="2">
        <v>4.0463090515208338</v>
      </c>
      <c r="U85" s="2">
        <v>4.3484687340517771</v>
      </c>
      <c r="V85" s="2">
        <v>0.30215968253094344</v>
      </c>
      <c r="W85" s="2">
        <v>28.969762450064728</v>
      </c>
      <c r="X85" s="2">
        <v>2.1079528783513517</v>
      </c>
      <c r="Y85" s="11">
        <v>100</v>
      </c>
    </row>
    <row r="86" spans="1:25" ht="10.5" customHeight="1">
      <c r="A86" s="82" t="s">
        <v>77</v>
      </c>
      <c r="B86" s="1">
        <v>2296519</v>
      </c>
      <c r="C86" s="1">
        <v>216834</v>
      </c>
      <c r="D86" s="1">
        <v>120184</v>
      </c>
      <c r="E86" s="1">
        <v>133321</v>
      </c>
      <c r="F86" s="1">
        <v>13137</v>
      </c>
      <c r="G86" s="1">
        <v>1293836.9949972206</v>
      </c>
      <c r="H86" s="1">
        <v>73543</v>
      </c>
      <c r="I86" s="1">
        <v>4000916.9949972206</v>
      </c>
      <c r="J86" s="1">
        <v>1502</v>
      </c>
      <c r="K86" s="10">
        <v>2663.7263615161255</v>
      </c>
      <c r="Q86" s="82" t="s">
        <v>77</v>
      </c>
      <c r="R86" s="2">
        <v>57.399816163934069</v>
      </c>
      <c r="S86" s="2">
        <v>5.419607561744745</v>
      </c>
      <c r="T86" s="2">
        <v>3.0039113570783664</v>
      </c>
      <c r="U86" s="2">
        <v>3.3322610833142918</v>
      </c>
      <c r="V86" s="2">
        <v>0.32834972623592573</v>
      </c>
      <c r="W86" s="2">
        <v>32.338511311657925</v>
      </c>
      <c r="X86" s="2">
        <v>1.8381536055848888</v>
      </c>
      <c r="Y86" s="11">
        <v>100</v>
      </c>
    </row>
    <row r="87" spans="1:25" ht="10.5" customHeight="1">
      <c r="A87" s="82" t="s">
        <v>78</v>
      </c>
      <c r="B87" s="1">
        <v>4917466</v>
      </c>
      <c r="C87" s="1">
        <v>538821</v>
      </c>
      <c r="D87" s="1">
        <v>230353</v>
      </c>
      <c r="E87" s="1">
        <v>258358</v>
      </c>
      <c r="F87" s="1">
        <v>28005</v>
      </c>
      <c r="G87" s="1">
        <v>2566992.1739855474</v>
      </c>
      <c r="H87" s="1">
        <v>52235</v>
      </c>
      <c r="I87" s="1">
        <v>8305867.1739855474</v>
      </c>
      <c r="J87" s="1">
        <v>4045</v>
      </c>
      <c r="K87" s="10">
        <v>2053.366421257243</v>
      </c>
      <c r="Q87" s="82" t="s">
        <v>78</v>
      </c>
      <c r="R87" s="2">
        <v>59.204727176492611</v>
      </c>
      <c r="S87" s="2">
        <v>6.4872335267727159</v>
      </c>
      <c r="T87" s="2">
        <v>2.7733768813625965</v>
      </c>
      <c r="U87" s="2">
        <v>3.1105481774280244</v>
      </c>
      <c r="V87" s="2">
        <v>0.33717129606542789</v>
      </c>
      <c r="W87" s="2">
        <v>30.905769623014368</v>
      </c>
      <c r="X87" s="2">
        <v>0.62889279235770856</v>
      </c>
      <c r="Y87" s="11">
        <v>100</v>
      </c>
    </row>
    <row r="88" spans="1:25" ht="10.5" customHeight="1">
      <c r="A88" s="83" t="s">
        <v>79</v>
      </c>
      <c r="B88" s="3">
        <v>5852699</v>
      </c>
      <c r="C88" s="3">
        <v>671538</v>
      </c>
      <c r="D88" s="3">
        <v>293844</v>
      </c>
      <c r="E88" s="3">
        <v>331951</v>
      </c>
      <c r="F88" s="3">
        <v>38107</v>
      </c>
      <c r="G88" s="3">
        <v>3800121.1689827684</v>
      </c>
      <c r="H88" s="3">
        <v>221251</v>
      </c>
      <c r="I88" s="3">
        <v>10839453.168982768</v>
      </c>
      <c r="J88" s="3">
        <v>5124</v>
      </c>
      <c r="K88" s="12">
        <v>2115.4280189271603</v>
      </c>
      <c r="Q88" s="83" t="s">
        <v>79</v>
      </c>
      <c r="R88" s="13">
        <v>53.994411975943322</v>
      </c>
      <c r="S88" s="13">
        <v>6.1953125266652229</v>
      </c>
      <c r="T88" s="13">
        <v>2.7108747592621949</v>
      </c>
      <c r="U88" s="13">
        <v>3.0624330842618699</v>
      </c>
      <c r="V88" s="13">
        <v>0.35155832499967493</v>
      </c>
      <c r="W88" s="13">
        <v>35.05823688465081</v>
      </c>
      <c r="X88" s="13">
        <v>2.041163853478444</v>
      </c>
      <c r="Y88" s="14">
        <v>100</v>
      </c>
    </row>
    <row r="89" spans="1:25" ht="10.5" customHeight="1">
      <c r="A89" s="82" t="s">
        <v>80</v>
      </c>
      <c r="B89" s="1">
        <v>21355551</v>
      </c>
      <c r="C89" s="1">
        <v>3499392</v>
      </c>
      <c r="D89" s="1">
        <v>999724</v>
      </c>
      <c r="E89" s="1">
        <v>1140368</v>
      </c>
      <c r="F89" s="1">
        <v>140644</v>
      </c>
      <c r="G89" s="1">
        <v>12209609</v>
      </c>
      <c r="H89" s="1">
        <v>787153</v>
      </c>
      <c r="I89" s="1">
        <v>38851429</v>
      </c>
      <c r="J89" s="1">
        <v>17255</v>
      </c>
      <c r="K89" s="10">
        <v>2251.6041147493479</v>
      </c>
      <c r="Q89" s="82" t="s">
        <v>80</v>
      </c>
      <c r="R89" s="2">
        <v>54.96722141159853</v>
      </c>
      <c r="S89" s="2">
        <v>9.0071127113496914</v>
      </c>
      <c r="T89" s="2">
        <v>2.5731975006633605</v>
      </c>
      <c r="U89" s="2">
        <v>2.9352022032445704</v>
      </c>
      <c r="V89" s="2">
        <v>0.36200470258121009</v>
      </c>
      <c r="W89" s="2">
        <v>31.42640905177516</v>
      </c>
      <c r="X89" s="2">
        <v>2.0260593246132594</v>
      </c>
      <c r="Y89" s="11">
        <v>100</v>
      </c>
    </row>
    <row r="90" spans="1:25" ht="10.5" customHeight="1">
      <c r="A90" s="82" t="s">
        <v>81</v>
      </c>
      <c r="B90" s="1">
        <v>14211026</v>
      </c>
      <c r="C90" s="1">
        <v>814952</v>
      </c>
      <c r="D90" s="1">
        <v>631015</v>
      </c>
      <c r="E90" s="1">
        <v>696013</v>
      </c>
      <c r="F90" s="1">
        <v>64998</v>
      </c>
      <c r="G90" s="1">
        <v>5947716</v>
      </c>
      <c r="H90" s="1">
        <v>317228</v>
      </c>
      <c r="I90" s="1">
        <v>21921937</v>
      </c>
      <c r="J90" s="1">
        <v>8973</v>
      </c>
      <c r="K90" s="10">
        <v>2443.1000780118134</v>
      </c>
      <c r="Q90" s="82" t="s">
        <v>81</v>
      </c>
      <c r="R90" s="2">
        <v>64.825594563108183</v>
      </c>
      <c r="S90" s="2">
        <v>3.7175182101837074</v>
      </c>
      <c r="T90" s="2">
        <v>2.8784637051005117</v>
      </c>
      <c r="U90" s="2">
        <v>3.1749612271944763</v>
      </c>
      <c r="V90" s="2">
        <v>0.29649752209396457</v>
      </c>
      <c r="W90" s="2">
        <v>27.131343366236294</v>
      </c>
      <c r="X90" s="2">
        <v>1.4470801553713069</v>
      </c>
      <c r="Y90" s="11">
        <v>100</v>
      </c>
    </row>
    <row r="91" spans="1:25" ht="10.5" customHeight="1">
      <c r="A91" s="82" t="s">
        <v>82</v>
      </c>
      <c r="B91" s="1">
        <v>7589278</v>
      </c>
      <c r="C91" s="1">
        <v>883791</v>
      </c>
      <c r="D91" s="1">
        <v>535494</v>
      </c>
      <c r="E91" s="1">
        <v>586976</v>
      </c>
      <c r="F91" s="1">
        <v>51482</v>
      </c>
      <c r="G91" s="1">
        <v>4972137.5519733187</v>
      </c>
      <c r="H91" s="1">
        <v>138657</v>
      </c>
      <c r="I91" s="1">
        <v>14119357.551973319</v>
      </c>
      <c r="J91" s="1">
        <v>6313</v>
      </c>
      <c r="K91" s="10">
        <v>2236.5527565299094</v>
      </c>
      <c r="Q91" s="82" t="s">
        <v>82</v>
      </c>
      <c r="R91" s="2">
        <v>53.750873381199447</v>
      </c>
      <c r="S91" s="2">
        <v>6.2594278581498308</v>
      </c>
      <c r="T91" s="2">
        <v>3.7926229860590182</v>
      </c>
      <c r="U91" s="2">
        <v>4.1572429753927747</v>
      </c>
      <c r="V91" s="2">
        <v>0.36461998933375606</v>
      </c>
      <c r="W91" s="2">
        <v>35.215041007856719</v>
      </c>
      <c r="X91" s="2">
        <v>0.98203476673498735</v>
      </c>
      <c r="Y91" s="11">
        <v>100</v>
      </c>
    </row>
    <row r="92" spans="1:25" ht="10.5" customHeight="1">
      <c r="A92" s="82" t="s">
        <v>83</v>
      </c>
      <c r="B92" s="1">
        <v>5081356</v>
      </c>
      <c r="C92" s="1">
        <v>443772</v>
      </c>
      <c r="D92" s="1">
        <v>255487</v>
      </c>
      <c r="E92" s="1">
        <v>284465</v>
      </c>
      <c r="F92" s="1">
        <v>28978</v>
      </c>
      <c r="G92" s="1">
        <v>2535151</v>
      </c>
      <c r="H92" s="1">
        <v>112694</v>
      </c>
      <c r="I92" s="1">
        <v>8428460</v>
      </c>
      <c r="J92" s="1">
        <v>3682</v>
      </c>
      <c r="K92" s="10">
        <v>2289.0983161325366</v>
      </c>
      <c r="Q92" s="82" t="s">
        <v>83</v>
      </c>
      <c r="R92" s="2">
        <v>60.288071605014437</v>
      </c>
      <c r="S92" s="2">
        <v>5.2651611326387027</v>
      </c>
      <c r="T92" s="2">
        <v>3.0312417689589797</v>
      </c>
      <c r="U92" s="2">
        <v>3.3750530939222587</v>
      </c>
      <c r="V92" s="2">
        <v>0.34381132496327921</v>
      </c>
      <c r="W92" s="2">
        <v>30.078460359306447</v>
      </c>
      <c r="X92" s="2">
        <v>1.3370651340814337</v>
      </c>
      <c r="Y92" s="11">
        <v>100</v>
      </c>
    </row>
    <row r="93" spans="1:25" ht="10.5" customHeight="1">
      <c r="A93" s="82" t="s">
        <v>84</v>
      </c>
      <c r="B93" s="1">
        <v>7602012</v>
      </c>
      <c r="C93" s="1">
        <v>1181719</v>
      </c>
      <c r="D93" s="1">
        <v>315377</v>
      </c>
      <c r="E93" s="1">
        <v>358417</v>
      </c>
      <c r="F93" s="1">
        <v>43040</v>
      </c>
      <c r="G93" s="1">
        <v>4046587</v>
      </c>
      <c r="H93" s="1">
        <v>93526</v>
      </c>
      <c r="I93" s="1">
        <v>13239221</v>
      </c>
      <c r="J93" s="1">
        <v>5137</v>
      </c>
      <c r="K93" s="10">
        <v>2577.2281487249365</v>
      </c>
      <c r="Q93" s="82" t="s">
        <v>84</v>
      </c>
      <c r="R93" s="2">
        <v>57.420387498630021</v>
      </c>
      <c r="S93" s="2">
        <v>8.9258952622665646</v>
      </c>
      <c r="T93" s="2">
        <v>2.3821416683051067</v>
      </c>
      <c r="U93" s="2">
        <v>2.7072363245541413</v>
      </c>
      <c r="V93" s="2">
        <v>0.32509465624903455</v>
      </c>
      <c r="W93" s="2">
        <v>30.565144278503997</v>
      </c>
      <c r="X93" s="2">
        <v>0.70643129229431256</v>
      </c>
      <c r="Y93" s="11">
        <v>100</v>
      </c>
    </row>
    <row r="94" spans="1:25" ht="10.5" customHeight="1">
      <c r="A94" s="82" t="s">
        <v>85</v>
      </c>
      <c r="B94" s="1">
        <v>4433056</v>
      </c>
      <c r="C94" s="1">
        <v>1178584</v>
      </c>
      <c r="D94" s="1">
        <v>162601</v>
      </c>
      <c r="E94" s="1">
        <v>196511</v>
      </c>
      <c r="F94" s="1">
        <v>33910</v>
      </c>
      <c r="G94" s="1">
        <v>3265535.1939966646</v>
      </c>
      <c r="H94" s="1">
        <v>225321</v>
      </c>
      <c r="I94" s="1">
        <v>9265097.1939966641</v>
      </c>
      <c r="J94" s="1">
        <v>4036</v>
      </c>
      <c r="K94" s="10">
        <v>2295.6137745284104</v>
      </c>
      <c r="Q94" s="82" t="s">
        <v>85</v>
      </c>
      <c r="R94" s="2">
        <v>47.846837514801315</v>
      </c>
      <c r="S94" s="2">
        <v>12.72068684572101</v>
      </c>
      <c r="T94" s="2">
        <v>1.7549842877563941</v>
      </c>
      <c r="U94" s="2">
        <v>2.120981527612356</v>
      </c>
      <c r="V94" s="2">
        <v>0.36599723985596222</v>
      </c>
      <c r="W94" s="2">
        <v>35.245557878362824</v>
      </c>
      <c r="X94" s="2">
        <v>2.4319334733584568</v>
      </c>
      <c r="Y94" s="11">
        <v>100</v>
      </c>
    </row>
    <row r="95" spans="1:25" ht="10.5" customHeight="1">
      <c r="A95" s="82" t="s">
        <v>86</v>
      </c>
      <c r="B95" s="1">
        <v>4545840</v>
      </c>
      <c r="C95" s="1">
        <v>561337</v>
      </c>
      <c r="D95" s="1">
        <v>258774</v>
      </c>
      <c r="E95" s="1">
        <v>289032</v>
      </c>
      <c r="F95" s="1">
        <v>30258</v>
      </c>
      <c r="G95" s="1">
        <v>2820710.1739855474</v>
      </c>
      <c r="H95" s="1">
        <v>50533</v>
      </c>
      <c r="I95" s="1">
        <v>8237194.1739855474</v>
      </c>
      <c r="J95" s="1">
        <v>3731</v>
      </c>
      <c r="K95" s="10">
        <v>2207.7711535742555</v>
      </c>
      <c r="Q95" s="82" t="s">
        <v>86</v>
      </c>
      <c r="R95" s="2">
        <v>55.18675296445641</v>
      </c>
      <c r="S95" s="2">
        <v>6.8146627133399047</v>
      </c>
      <c r="T95" s="2">
        <v>3.1415308967372901</v>
      </c>
      <c r="U95" s="2">
        <v>3.5088647164930502</v>
      </c>
      <c r="V95" s="2">
        <v>0.36733381975575957</v>
      </c>
      <c r="W95" s="2">
        <v>34.243579966754055</v>
      </c>
      <c r="X95" s="2">
        <v>0.61347345871233383</v>
      </c>
      <c r="Y95" s="11">
        <v>100</v>
      </c>
    </row>
    <row r="96" spans="1:25" ht="10.5" customHeight="1">
      <c r="A96" s="82" t="s">
        <v>87</v>
      </c>
      <c r="B96" s="1">
        <v>3533465</v>
      </c>
      <c r="C96" s="1">
        <v>462707</v>
      </c>
      <c r="D96" s="1">
        <v>253040</v>
      </c>
      <c r="E96" s="1">
        <v>274050</v>
      </c>
      <c r="F96" s="1">
        <v>21010</v>
      </c>
      <c r="G96" s="1">
        <v>2246122.5669816565</v>
      </c>
      <c r="H96" s="1">
        <v>116062</v>
      </c>
      <c r="I96" s="1">
        <v>6611396.5669816565</v>
      </c>
      <c r="J96" s="1">
        <v>2971</v>
      </c>
      <c r="K96" s="10">
        <v>2225.310187472789</v>
      </c>
      <c r="Q96" s="82" t="s">
        <v>87</v>
      </c>
      <c r="R96" s="2">
        <v>53.445062086377845</v>
      </c>
      <c r="S96" s="2">
        <v>6.9986272236463742</v>
      </c>
      <c r="T96" s="2">
        <v>3.8273305410799456</v>
      </c>
      <c r="U96" s="2">
        <v>4.1451151390410965</v>
      </c>
      <c r="V96" s="2">
        <v>0.31778459796115105</v>
      </c>
      <c r="W96" s="2">
        <v>33.973496283661788</v>
      </c>
      <c r="X96" s="2">
        <v>1.755483865234037</v>
      </c>
      <c r="Y96" s="11">
        <v>100</v>
      </c>
    </row>
    <row r="97" spans="1:25" ht="10.5" customHeight="1">
      <c r="A97" s="82" t="s">
        <v>88</v>
      </c>
      <c r="B97" s="1">
        <v>4651932</v>
      </c>
      <c r="C97" s="1">
        <v>573724</v>
      </c>
      <c r="D97" s="1">
        <v>359517</v>
      </c>
      <c r="E97" s="1">
        <v>391625</v>
      </c>
      <c r="F97" s="1">
        <v>32108</v>
      </c>
      <c r="G97" s="1">
        <v>3222947.1689827684</v>
      </c>
      <c r="H97" s="1">
        <v>129917</v>
      </c>
      <c r="I97" s="1">
        <v>8938037.1689827684</v>
      </c>
      <c r="J97" s="1">
        <v>4265</v>
      </c>
      <c r="K97" s="10">
        <v>2095.6710829971321</v>
      </c>
      <c r="Q97" s="82" t="s">
        <v>88</v>
      </c>
      <c r="R97" s="2">
        <v>52.046460671962421</v>
      </c>
      <c r="S97" s="2">
        <v>6.4189037162540137</v>
      </c>
      <c r="T97" s="2">
        <v>4.0223260790144639</v>
      </c>
      <c r="U97" s="2">
        <v>4.3815548380022076</v>
      </c>
      <c r="V97" s="2">
        <v>0.35922875898774304</v>
      </c>
      <c r="W97" s="2">
        <v>36.058780110774251</v>
      </c>
      <c r="X97" s="2">
        <v>1.4535294219948491</v>
      </c>
      <c r="Y97" s="11">
        <v>100</v>
      </c>
    </row>
    <row r="98" spans="1:25" ht="10.5" customHeight="1">
      <c r="A98" s="82" t="s">
        <v>89</v>
      </c>
      <c r="B98" s="1">
        <v>12462673</v>
      </c>
      <c r="C98" s="1">
        <v>1065458</v>
      </c>
      <c r="D98" s="1">
        <v>808871</v>
      </c>
      <c r="E98" s="1">
        <v>889164</v>
      </c>
      <c r="F98" s="1">
        <v>80293</v>
      </c>
      <c r="G98" s="1">
        <v>7730523.3479710948</v>
      </c>
      <c r="H98" s="1">
        <v>368939</v>
      </c>
      <c r="I98" s="1">
        <v>22436464.347971097</v>
      </c>
      <c r="J98" s="1">
        <v>10584</v>
      </c>
      <c r="K98" s="10">
        <v>2119.8473495815474</v>
      </c>
      <c r="Q98" s="82" t="s">
        <v>89</v>
      </c>
      <c r="R98" s="2">
        <v>55.546510389133509</v>
      </c>
      <c r="S98" s="2">
        <v>4.7487785217653871</v>
      </c>
      <c r="T98" s="2">
        <v>3.6051625044618287</v>
      </c>
      <c r="U98" s="2">
        <v>3.9630308332444817</v>
      </c>
      <c r="V98" s="2">
        <v>0.35786832878265334</v>
      </c>
      <c r="W98" s="2">
        <v>34.45517630619976</v>
      </c>
      <c r="X98" s="2">
        <v>1.6443722784395072</v>
      </c>
      <c r="Y98" s="11">
        <v>100</v>
      </c>
    </row>
    <row r="99" spans="1:25" ht="10.5" customHeight="1">
      <c r="A99" s="82" t="s">
        <v>90</v>
      </c>
      <c r="B99" s="1">
        <v>12878979</v>
      </c>
      <c r="C99" s="1">
        <v>1144642</v>
      </c>
      <c r="D99" s="1">
        <v>861468</v>
      </c>
      <c r="E99" s="1">
        <v>938157</v>
      </c>
      <c r="F99" s="1">
        <v>76689</v>
      </c>
      <c r="G99" s="1">
        <v>6341135.7609783215</v>
      </c>
      <c r="H99" s="1">
        <v>367257</v>
      </c>
      <c r="I99" s="1">
        <v>21593481.760978322</v>
      </c>
      <c r="J99" s="1">
        <v>9323</v>
      </c>
      <c r="K99" s="10">
        <v>2316.1516422802019</v>
      </c>
      <c r="Q99" s="82" t="s">
        <v>90</v>
      </c>
      <c r="R99" s="2">
        <v>59.642901235472181</v>
      </c>
      <c r="S99" s="2">
        <v>5.3008681632273289</v>
      </c>
      <c r="T99" s="2">
        <v>3.9894816849627404</v>
      </c>
      <c r="U99" s="2">
        <v>4.3446305250103192</v>
      </c>
      <c r="V99" s="2">
        <v>0.3551488400475788</v>
      </c>
      <c r="W99" s="2">
        <v>29.365971783380555</v>
      </c>
      <c r="X99" s="2">
        <v>1.7007771329571861</v>
      </c>
      <c r="Y99" s="11">
        <v>100</v>
      </c>
    </row>
    <row r="100" spans="1:25" ht="10.5" customHeight="1">
      <c r="A100" s="82" t="s">
        <v>91</v>
      </c>
      <c r="B100" s="1">
        <v>5296612</v>
      </c>
      <c r="C100" s="1">
        <v>627109</v>
      </c>
      <c r="D100" s="1">
        <v>297839</v>
      </c>
      <c r="E100" s="1">
        <v>341471</v>
      </c>
      <c r="F100" s="1">
        <v>43632</v>
      </c>
      <c r="G100" s="1">
        <v>3674850.3929961091</v>
      </c>
      <c r="H100" s="1">
        <v>255991</v>
      </c>
      <c r="I100" s="1">
        <v>10152401.39299611</v>
      </c>
      <c r="J100" s="1">
        <v>4587</v>
      </c>
      <c r="K100" s="10">
        <v>2213.29875583085</v>
      </c>
      <c r="Q100" s="82" t="s">
        <v>91</v>
      </c>
      <c r="R100" s="2">
        <v>52.171026291907665</v>
      </c>
      <c r="S100" s="2">
        <v>6.1769523852024495</v>
      </c>
      <c r="T100" s="2">
        <v>2.9336803035139227</v>
      </c>
      <c r="U100" s="2">
        <v>3.3634505451643424</v>
      </c>
      <c r="V100" s="2">
        <v>0.42977024165042016</v>
      </c>
      <c r="W100" s="2">
        <v>36.196858760246585</v>
      </c>
      <c r="X100" s="2">
        <v>2.5214822591293706</v>
      </c>
      <c r="Y100" s="11">
        <v>100</v>
      </c>
    </row>
    <row r="101" spans="1:25" ht="10.5" customHeight="1">
      <c r="A101" s="83" t="s">
        <v>92</v>
      </c>
      <c r="B101" s="3">
        <v>7354459</v>
      </c>
      <c r="C101" s="3">
        <v>1105111</v>
      </c>
      <c r="D101" s="3">
        <v>444930</v>
      </c>
      <c r="E101" s="3">
        <v>498830</v>
      </c>
      <c r="F101" s="3">
        <v>53900</v>
      </c>
      <c r="G101" s="3">
        <v>4939814.1489716507</v>
      </c>
      <c r="H101" s="3">
        <v>121113</v>
      </c>
      <c r="I101" s="3">
        <v>13965427.148971651</v>
      </c>
      <c r="J101" s="3">
        <v>6269</v>
      </c>
      <c r="K101" s="12">
        <v>2227.6961475469216</v>
      </c>
      <c r="Q101" s="83" t="s">
        <v>92</v>
      </c>
      <c r="R101" s="13">
        <v>52.661897996736521</v>
      </c>
      <c r="S101" s="13">
        <v>7.913191542310793</v>
      </c>
      <c r="T101" s="13">
        <v>3.1859390712067301</v>
      </c>
      <c r="U101" s="13">
        <v>3.5718921782978299</v>
      </c>
      <c r="V101" s="13">
        <v>0.3859531070910992</v>
      </c>
      <c r="W101" s="13">
        <v>35.371736906274258</v>
      </c>
      <c r="X101" s="13">
        <v>0.86723448347169385</v>
      </c>
      <c r="Y101" s="14">
        <v>100</v>
      </c>
    </row>
    <row r="102" spans="1:25" ht="10.5" customHeight="1">
      <c r="A102" s="84" t="s">
        <v>93</v>
      </c>
      <c r="B102" s="15">
        <v>3174575500</v>
      </c>
      <c r="C102" s="15">
        <v>231868004</v>
      </c>
      <c r="D102" s="15">
        <v>250402011</v>
      </c>
      <c r="E102" s="15">
        <v>266102011</v>
      </c>
      <c r="F102" s="15">
        <v>15700000</v>
      </c>
      <c r="G102" s="15">
        <v>1131416264.2434688</v>
      </c>
      <c r="H102" s="15">
        <v>115521298</v>
      </c>
      <c r="I102" s="15">
        <v>4903783077.2434702</v>
      </c>
      <c r="J102" s="15">
        <v>1859752</v>
      </c>
      <c r="K102" s="16">
        <v>2636.7940871919859</v>
      </c>
      <c r="Q102" s="84" t="s">
        <v>93</v>
      </c>
      <c r="R102" s="17">
        <v>64.737274263455021</v>
      </c>
      <c r="S102" s="17">
        <v>4.7283495282653973</v>
      </c>
      <c r="T102" s="17">
        <v>5.1063027677960982</v>
      </c>
      <c r="U102" s="17">
        <v>5.4264637486693665</v>
      </c>
      <c r="V102" s="17">
        <v>0.32016098087326761</v>
      </c>
      <c r="W102" s="17">
        <v>23.072314709309367</v>
      </c>
      <c r="X102" s="17">
        <v>2.3557587311740793</v>
      </c>
      <c r="Y102" s="18">
        <v>100</v>
      </c>
    </row>
    <row r="103" spans="1:25" ht="15.75" customHeight="1">
      <c r="B103" s="165"/>
      <c r="C103" s="167"/>
      <c r="D103" s="167"/>
      <c r="E103" s="167"/>
      <c r="F103" s="167"/>
      <c r="G103" s="167"/>
      <c r="H103" s="167"/>
      <c r="I103" s="167"/>
      <c r="J103" s="167"/>
      <c r="K103" s="167"/>
    </row>
    <row r="110" spans="1:25" ht="9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spans="1:25" ht="9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spans="1:25" ht="9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s="9" customFormat="1" ht="9" customHeight="1"/>
    <row r="114" s="9" customFormat="1" ht="9" customHeight="1"/>
    <row r="115" s="9" customFormat="1" ht="9" customHeight="1"/>
    <row r="116" s="9" customFormat="1" ht="9" customHeight="1"/>
    <row r="117" s="9" customFormat="1" ht="9" customHeight="1"/>
    <row r="118" s="9" customFormat="1" ht="9" customHeight="1"/>
    <row r="119" s="9" customFormat="1" ht="9" customHeight="1"/>
    <row r="120" s="9" customFormat="1" ht="9" customHeight="1"/>
    <row r="121" s="9" customFormat="1" ht="9" customHeight="1"/>
    <row r="122" s="9" customFormat="1" ht="9" customHeight="1"/>
    <row r="123" s="9" customFormat="1" ht="9" customHeight="1"/>
    <row r="124" s="9" customFormat="1" ht="9" customHeight="1"/>
    <row r="125" s="9" customFormat="1" ht="9" customHeight="1"/>
    <row r="126" s="9" customFormat="1" ht="9" customHeight="1"/>
    <row r="127" s="9" customFormat="1" ht="9" customHeight="1"/>
    <row r="128" s="9" customFormat="1" ht="9" customHeight="1"/>
    <row r="129" s="9" customFormat="1" ht="9" customHeight="1"/>
    <row r="130" s="9" customFormat="1" ht="9" customHeight="1"/>
    <row r="131" s="9" customFormat="1" ht="9" customHeight="1"/>
    <row r="132" s="9" customFormat="1" ht="9" customHeight="1"/>
    <row r="133" s="9" customFormat="1" ht="9" customHeight="1"/>
    <row r="134" s="9" customFormat="1" ht="9" customHeight="1"/>
    <row r="135" s="9" customFormat="1" ht="9" customHeight="1"/>
    <row r="136" s="9" customFormat="1" ht="9" customHeight="1"/>
    <row r="137" s="9" customFormat="1" ht="9" customHeight="1"/>
    <row r="138" s="9" customFormat="1" ht="9" customHeight="1"/>
    <row r="139" s="9" customFormat="1" ht="9" customHeight="1"/>
    <row r="140" s="9" customFormat="1" ht="9" customHeight="1"/>
    <row r="141" s="9" customFormat="1" ht="9" customHeight="1"/>
    <row r="142" s="9" customFormat="1" ht="9" customHeight="1"/>
    <row r="143" s="9" customFormat="1" ht="9" customHeight="1"/>
    <row r="144" s="9" customFormat="1" ht="9" customHeight="1"/>
    <row r="145" s="9" customFormat="1" ht="9" customHeight="1"/>
    <row r="146" s="9" customFormat="1" ht="9" customHeight="1"/>
    <row r="147" s="9" customFormat="1" ht="9" customHeight="1"/>
    <row r="148" s="9" customFormat="1" ht="9" customHeight="1"/>
    <row r="149" s="9" customFormat="1" ht="9" customHeight="1"/>
    <row r="150" s="9" customFormat="1" ht="9" customHeight="1"/>
    <row r="151" s="9" customFormat="1" ht="9" customHeight="1"/>
    <row r="152" s="9" customFormat="1" ht="9" customHeight="1"/>
    <row r="153" s="9" customFormat="1" ht="9" customHeight="1"/>
    <row r="154" s="9" customFormat="1" ht="9" customHeight="1"/>
    <row r="155" s="9" customFormat="1" ht="9" customHeight="1"/>
    <row r="156" s="9" customFormat="1" ht="9" customHeight="1"/>
    <row r="157" s="9" customFormat="1" ht="9" customHeight="1"/>
    <row r="158" s="9" customFormat="1" ht="9" customHeight="1"/>
    <row r="159" s="9" customFormat="1" ht="9" customHeight="1"/>
    <row r="160" s="9" customFormat="1" ht="9" customHeight="1"/>
    <row r="161" s="9" customFormat="1" ht="9" customHeight="1"/>
    <row r="162" s="9" customFormat="1" ht="9" customHeight="1"/>
    <row r="163" s="9" customFormat="1" ht="9" customHeight="1"/>
    <row r="164" s="9" customFormat="1" ht="9" customHeight="1"/>
    <row r="165" s="9" customFormat="1" ht="9" customHeight="1"/>
    <row r="166" s="9" customFormat="1" ht="9" customHeight="1"/>
    <row r="167" s="9" customFormat="1" ht="9" customHeight="1"/>
    <row r="168" s="9" customFormat="1" ht="9" customHeight="1"/>
    <row r="169" s="9" customFormat="1" ht="9" customHeight="1"/>
    <row r="170" s="9" customFormat="1" ht="9" customHeight="1"/>
    <row r="171" s="9" customFormat="1" ht="9" customHeight="1"/>
    <row r="172" s="9" customFormat="1" ht="9" customHeight="1"/>
    <row r="173" s="9" customFormat="1" ht="9" customHeight="1"/>
    <row r="174" s="9" customFormat="1" ht="9" customHeight="1"/>
    <row r="175" s="9" customFormat="1" ht="9" customHeight="1"/>
    <row r="176" s="9" customFormat="1" ht="9" customHeight="1"/>
    <row r="177" s="9" customFormat="1" ht="9" customHeight="1"/>
    <row r="178" s="9" customFormat="1" ht="9" customHeight="1"/>
    <row r="179" s="9" customFormat="1" ht="9" customHeight="1"/>
    <row r="180" s="9" customFormat="1" ht="9" customHeight="1"/>
    <row r="181" s="9" customFormat="1" ht="9" customHeight="1"/>
    <row r="182" s="9" customFormat="1" ht="9" customHeight="1"/>
    <row r="183" s="9" customFormat="1" ht="9" customHeight="1"/>
    <row r="184" s="9" customFormat="1" ht="9" customHeight="1"/>
    <row r="185" s="9" customFormat="1" ht="9" customHeight="1"/>
    <row r="186" s="9" customFormat="1" ht="9" customHeight="1"/>
    <row r="187" s="9" customFormat="1" ht="9" customHeight="1"/>
    <row r="188" s="9" customFormat="1" ht="9" customHeight="1"/>
    <row r="189" s="9" customFormat="1" ht="9" customHeight="1"/>
    <row r="190" s="9" customFormat="1" ht="9" customHeight="1"/>
    <row r="191" s="9" customFormat="1" ht="9" customHeight="1"/>
    <row r="192" s="9" customFormat="1" ht="9" customHeight="1"/>
    <row r="193" s="9" customFormat="1" ht="9" customHeight="1"/>
    <row r="194" s="9" customFormat="1" ht="9" customHeight="1"/>
    <row r="195" s="9" customFormat="1" ht="9" customHeight="1"/>
    <row r="196" s="9" customFormat="1" ht="9" customHeight="1"/>
    <row r="197" s="9" customFormat="1" ht="9" customHeight="1"/>
    <row r="198" s="9" customFormat="1" ht="9" customHeight="1"/>
    <row r="199" s="9" customFormat="1" ht="9" customHeight="1"/>
    <row r="200" s="9" customFormat="1" ht="9" customHeight="1"/>
    <row r="201" s="9" customFormat="1" ht="9" customHeight="1"/>
    <row r="202" s="9" customFormat="1" ht="9" customHeight="1"/>
    <row r="203" s="9" customFormat="1" ht="9" customHeight="1"/>
    <row r="204" s="9" customFormat="1" ht="9" customHeight="1"/>
    <row r="205" s="9" customFormat="1" ht="9" customHeight="1"/>
    <row r="206" s="9" customFormat="1" ht="9" customHeight="1"/>
    <row r="207" s="9" customFormat="1" ht="9" customHeight="1"/>
    <row r="208" s="9" customFormat="1" ht="9" customHeight="1"/>
    <row r="209" spans="26:42" s="9" customFormat="1" ht="9" customHeight="1"/>
    <row r="210" spans="26:42" s="9" customFormat="1" ht="9" customHeight="1"/>
    <row r="211" spans="26:42" s="9" customFormat="1" ht="9" customHeight="1"/>
    <row r="212" spans="26:42" s="9" customFormat="1" ht="9" customHeight="1"/>
    <row r="213" spans="26:42" s="9" customFormat="1" ht="9" customHeight="1"/>
    <row r="214" spans="26:42" s="23" customFormat="1" ht="9" customHeight="1"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</row>
    <row r="215" spans="26:42" s="23" customFormat="1" ht="9" customHeight="1"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</row>
    <row r="216" spans="26:42" s="23" customFormat="1" ht="9" customHeight="1"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</row>
    <row r="217" spans="26:42" s="23" customFormat="1" ht="9" customHeight="1"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</row>
    <row r="218" spans="26:42" s="23" customFormat="1" ht="9" customHeight="1"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</row>
    <row r="219" spans="26:42" s="23" customFormat="1" ht="9" customHeight="1"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</row>
    <row r="220" spans="26:42" s="23" customFormat="1" ht="9" customHeight="1"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</row>
    <row r="221" spans="26:42" s="23" customFormat="1" ht="9" customHeight="1"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</row>
    <row r="222" spans="26:42" s="23" customFormat="1" ht="9" customHeight="1"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</row>
    <row r="223" spans="26:42" s="23" customFormat="1" ht="9" customHeight="1"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</row>
    <row r="224" spans="26:42" s="23" customFormat="1" ht="9" customHeight="1"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</row>
    <row r="225" spans="26:42" s="23" customFormat="1" ht="9" customHeight="1"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</row>
    <row r="226" spans="26:42" s="23" customFormat="1" ht="9" customHeight="1"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</row>
    <row r="227" spans="26:42" s="23" customFormat="1" ht="9" customHeight="1"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</row>
    <row r="228" spans="26:42" s="9" customFormat="1" ht="9" customHeight="1"/>
    <row r="229" spans="26:42" s="9" customFormat="1" ht="9" customHeight="1"/>
    <row r="230" spans="26:42" s="9" customFormat="1" ht="9" customHeight="1"/>
    <row r="231" spans="26:42" s="9" customFormat="1" ht="9" customHeight="1"/>
    <row r="232" spans="26:42" s="9" customFormat="1" ht="9" customHeight="1"/>
    <row r="233" spans="26:42" s="9" customFormat="1" ht="9" customHeight="1"/>
    <row r="234" spans="26:42" s="9" customFormat="1" ht="9" customHeight="1"/>
    <row r="235" spans="26:42" s="9" customFormat="1" ht="9" customHeight="1"/>
    <row r="236" spans="26:42" s="9" customFormat="1" ht="9" customHeight="1"/>
    <row r="237" spans="26:42" s="9" customFormat="1" ht="9" customHeight="1"/>
    <row r="238" spans="26:42" s="9" customFormat="1" ht="9" customHeight="1"/>
    <row r="239" spans="26:42" s="9" customFormat="1" ht="9" customHeight="1"/>
    <row r="240" spans="26:42" s="9" customFormat="1" ht="9" customHeight="1"/>
    <row r="241" s="9" customFormat="1" ht="9" customHeight="1"/>
    <row r="242" s="9" customFormat="1" ht="9" customHeight="1"/>
    <row r="243" s="9" customFormat="1" ht="9" customHeight="1"/>
    <row r="244" s="9" customFormat="1" ht="9" customHeight="1"/>
    <row r="245" s="9" customFormat="1" ht="9" customHeight="1"/>
    <row r="246" s="9" customFormat="1" ht="9" customHeight="1"/>
    <row r="247" s="9" customFormat="1" ht="9" customHeight="1"/>
    <row r="248" s="9" customFormat="1" ht="9" customHeight="1"/>
    <row r="249" s="9" customFormat="1" ht="9" customHeight="1"/>
    <row r="250" s="9" customFormat="1" ht="9" customHeight="1"/>
    <row r="251" s="9" customFormat="1" ht="9" customHeight="1"/>
    <row r="252" s="9" customFormat="1" ht="9" customHeight="1"/>
    <row r="253" s="9" customFormat="1" ht="9" customHeight="1"/>
    <row r="254" s="9" customFormat="1" ht="9" customHeight="1"/>
    <row r="255" s="9" customFormat="1" ht="9" customHeight="1"/>
    <row r="256" s="9" customFormat="1" ht="9" customHeight="1"/>
    <row r="257" s="9" customFormat="1" ht="9" customHeight="1"/>
    <row r="258" s="9" customFormat="1" ht="9" customHeight="1"/>
    <row r="259" s="9" customFormat="1" ht="9" customHeight="1"/>
    <row r="260" s="9" customFormat="1" ht="9" customHeight="1"/>
    <row r="261" s="9" customFormat="1" ht="9" customHeight="1"/>
    <row r="262" s="9" customFormat="1" ht="9" customHeight="1"/>
    <row r="263" s="9" customFormat="1" ht="9" customHeight="1"/>
    <row r="264" s="9" customFormat="1" ht="9" customHeight="1"/>
    <row r="265" s="9" customFormat="1" ht="9" customHeight="1"/>
    <row r="266" s="9" customFormat="1" ht="9" customHeight="1"/>
    <row r="267" s="9" customFormat="1" ht="9" customHeight="1"/>
    <row r="268" s="9" customFormat="1" ht="9" customHeight="1"/>
    <row r="269" s="9" customFormat="1" ht="9" customHeight="1"/>
    <row r="270" s="9" customFormat="1" ht="9" customHeight="1"/>
    <row r="271" s="9" customFormat="1" ht="9" customHeight="1"/>
    <row r="272" s="9" customFormat="1" ht="9" customHeight="1"/>
    <row r="273" s="9" customFormat="1" ht="9" customHeight="1"/>
    <row r="274" s="9" customFormat="1" ht="9" customHeight="1"/>
    <row r="275" s="9" customFormat="1" ht="9" customHeight="1"/>
    <row r="276" s="9" customFormat="1" ht="9" customHeight="1"/>
    <row r="277" s="9" customFormat="1" ht="9" customHeight="1"/>
    <row r="278" s="9" customFormat="1" ht="9" customHeight="1"/>
    <row r="279" s="9" customFormat="1" ht="9" customHeight="1"/>
    <row r="280" s="9" customFormat="1" ht="9" customHeight="1"/>
    <row r="281" s="9" customFormat="1" ht="9" customHeight="1"/>
    <row r="282" s="9" customFormat="1" ht="9" customHeight="1"/>
    <row r="283" s="9" customFormat="1" ht="9" customHeight="1"/>
    <row r="284" s="9" customFormat="1" ht="9" customHeight="1"/>
    <row r="285" s="9" customFormat="1" ht="9" customHeight="1"/>
    <row r="286" s="9" customFormat="1" ht="9" customHeight="1"/>
    <row r="287" s="9" customFormat="1" ht="9" customHeight="1"/>
    <row r="288" s="9" customFormat="1" ht="9" customHeight="1"/>
    <row r="289" s="9" customFormat="1" ht="9" customHeight="1"/>
    <row r="290" s="9" customFormat="1" ht="9" customHeight="1"/>
    <row r="291" s="9" customFormat="1" ht="9" customHeight="1"/>
    <row r="292" s="9" customFormat="1" ht="9" customHeight="1"/>
    <row r="293" s="9" customFormat="1" ht="9" customHeight="1"/>
    <row r="294" s="9" customFormat="1" ht="9" customHeight="1"/>
    <row r="295" s="9" customFormat="1" ht="9" customHeight="1"/>
    <row r="296" s="9" customFormat="1" ht="9" customHeight="1"/>
    <row r="297" s="9" customFormat="1" ht="9" customHeight="1"/>
    <row r="298" s="9" customFormat="1" ht="9" customHeight="1"/>
    <row r="299" s="9" customFormat="1" ht="9" customHeight="1"/>
    <row r="300" s="9" customFormat="1" ht="9" customHeight="1"/>
    <row r="301" s="9" customFormat="1" ht="9" customHeight="1"/>
    <row r="302" s="9" customFormat="1" ht="9" customHeight="1"/>
    <row r="303" s="9" customFormat="1" ht="9" customHeight="1"/>
    <row r="304" s="9" customFormat="1" ht="9" customHeight="1"/>
    <row r="305" s="9" customFormat="1" ht="9" customHeight="1"/>
    <row r="306" s="9" customFormat="1" ht="9" customHeight="1"/>
    <row r="307" s="9" customFormat="1" ht="9" customHeight="1"/>
    <row r="308" s="9" customFormat="1" ht="9" customHeight="1"/>
    <row r="309" s="9" customFormat="1" ht="9" customHeight="1"/>
    <row r="310" s="9" customFormat="1" ht="9" customHeight="1"/>
    <row r="311" s="9" customFormat="1" ht="9" customHeight="1"/>
    <row r="312" s="9" customFormat="1" ht="9" customHeight="1"/>
    <row r="313" s="9" customFormat="1" ht="9" customHeight="1"/>
    <row r="314" s="9" customFormat="1" ht="9" customHeight="1"/>
    <row r="315" s="9" customFormat="1" ht="9" customHeight="1"/>
    <row r="316" s="9" customFormat="1" ht="9" customHeight="1"/>
    <row r="317" s="9" customFormat="1" ht="9" customHeight="1"/>
    <row r="318" s="9" customFormat="1" ht="9" customHeight="1"/>
    <row r="319" s="9" customFormat="1" ht="9" customHeight="1"/>
    <row r="320" s="9" customFormat="1" ht="9" customHeight="1"/>
    <row r="321" s="9" customFormat="1" ht="9" customHeight="1"/>
    <row r="322" s="9" customFormat="1" ht="9" customHeight="1"/>
    <row r="323" s="9" customFormat="1" ht="9" customHeight="1"/>
    <row r="324" s="9" customFormat="1" ht="9" customHeight="1"/>
    <row r="325" s="9" customFormat="1" ht="9" customHeight="1"/>
    <row r="326" s="9" customFormat="1" ht="9" customHeight="1"/>
    <row r="327" s="9" customFormat="1" ht="9" customHeight="1"/>
    <row r="328" s="9" customFormat="1" ht="9" customHeight="1"/>
    <row r="329" s="9" customFormat="1" ht="9" customHeight="1"/>
    <row r="330" s="9" customFormat="1" ht="9" customHeight="1"/>
    <row r="331" s="9" customFormat="1" ht="9" customHeight="1"/>
    <row r="332" s="9" customFormat="1" ht="9" customHeight="1"/>
    <row r="333" s="9" customFormat="1" ht="9" customHeight="1"/>
    <row r="334" s="9" customFormat="1" ht="9" customHeight="1"/>
    <row r="335" s="9" customFormat="1" ht="9" customHeight="1"/>
    <row r="336" s="9" customFormat="1" ht="9" customHeight="1"/>
    <row r="337" s="9" customFormat="1" ht="9" customHeight="1"/>
    <row r="338" s="9" customFormat="1" ht="9" customHeight="1"/>
    <row r="339" s="9" customFormat="1" ht="9" customHeight="1"/>
    <row r="340" s="9" customFormat="1" ht="9" customHeight="1"/>
    <row r="341" s="9" customFormat="1" ht="9" customHeight="1"/>
    <row r="342" s="9" customFormat="1" ht="9" customHeight="1"/>
    <row r="343" s="9" customFormat="1" ht="9" customHeight="1"/>
    <row r="344" s="9" customFormat="1" ht="9" customHeight="1"/>
    <row r="345" s="9" customFormat="1" ht="9" customHeight="1"/>
    <row r="346" s="9" customFormat="1" ht="9" customHeight="1"/>
    <row r="347" s="9" customFormat="1" ht="9" customHeight="1"/>
    <row r="348" s="9" customFormat="1" ht="9" customHeight="1"/>
    <row r="349" s="9" customFormat="1" ht="9" customHeight="1"/>
    <row r="350" s="9" customFormat="1" ht="9" customHeight="1"/>
    <row r="351" s="9" customFormat="1" ht="9" customHeight="1"/>
    <row r="352" s="9" customFormat="1" ht="9" customHeight="1"/>
    <row r="353" s="9" customFormat="1" ht="9" customHeight="1"/>
    <row r="354" s="9" customFormat="1" ht="9" customHeight="1"/>
    <row r="355" s="9" customFormat="1" ht="9" customHeight="1"/>
    <row r="356" s="9" customFormat="1" ht="9" customHeight="1"/>
    <row r="357" s="9" customFormat="1" ht="9" customHeight="1"/>
    <row r="358" s="9" customFormat="1" ht="9" customHeight="1"/>
    <row r="359" s="9" customFormat="1" ht="9" customHeight="1"/>
    <row r="360" s="9" customFormat="1" ht="9" customHeight="1"/>
    <row r="361" s="9" customFormat="1" ht="9" customHeight="1"/>
    <row r="362" s="9" customFormat="1" ht="9" customHeight="1"/>
    <row r="363" s="9" customFormat="1" ht="9" customHeight="1"/>
    <row r="364" s="9" customFormat="1" ht="9" customHeight="1"/>
    <row r="365" s="9" customFormat="1" ht="9" customHeight="1"/>
    <row r="366" s="9" customFormat="1" ht="9" customHeight="1"/>
    <row r="367" s="9" customFormat="1" ht="9" customHeight="1"/>
    <row r="368" s="9" customFormat="1" ht="9" customHeight="1"/>
    <row r="369" s="9" customFormat="1" ht="9" customHeight="1"/>
    <row r="370" s="9" customFormat="1" ht="9" customHeight="1"/>
    <row r="371" s="9" customFormat="1" ht="9" customHeight="1"/>
    <row r="372" s="9" customFormat="1" ht="9" customHeight="1"/>
    <row r="373" s="9" customFormat="1" ht="9" customHeight="1"/>
    <row r="374" s="9" customFormat="1" ht="9" customHeight="1"/>
    <row r="375" s="9" customFormat="1" ht="9" customHeight="1"/>
    <row r="376" s="9" customFormat="1" ht="9" customHeight="1"/>
    <row r="377" s="9" customFormat="1" ht="9" customHeight="1"/>
    <row r="378" s="9" customFormat="1" ht="9" customHeight="1"/>
    <row r="379" s="9" customFormat="1" ht="9" customHeight="1"/>
    <row r="380" s="9" customFormat="1" ht="9" customHeight="1"/>
    <row r="381" s="9" customFormat="1" ht="9" customHeight="1"/>
    <row r="382" s="9" customFormat="1" ht="9" customHeight="1"/>
    <row r="383" s="9" customFormat="1" ht="9" customHeight="1"/>
    <row r="384" s="9" customFormat="1" ht="9" customHeight="1"/>
    <row r="385" s="9" customFormat="1" ht="9" customHeight="1"/>
    <row r="386" s="9" customFormat="1" ht="9" customHeight="1"/>
  </sheetData>
  <phoneticPr fontId="2"/>
  <pageMargins left="0.55118110236220474" right="0.19685039370078741" top="0.59055118110236227" bottom="0.39370078740157483" header="0.51181102362204722" footer="0.51181102362204722"/>
  <pageSetup paperSize="9" scale="93" orientation="landscape" r:id="rId1"/>
  <headerFooter alignWithMargins="0"/>
  <rowBreaks count="3" manualBreakCount="3">
    <brk id="55" max="40" man="1"/>
    <brk id="110" max="16383" man="1"/>
    <brk id="215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生産</vt:lpstr>
      <vt:lpstr>分配</vt:lpstr>
      <vt:lpstr>家計</vt:lpstr>
      <vt:lpstr>家計!Print_Area</vt:lpstr>
      <vt:lpstr>生産!Print_Area</vt:lpstr>
      <vt:lpstr>分配!Print_Area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2022-05-27T00:52:00Z</dcterms:created>
  <dcterms:modified xsi:type="dcterms:W3CDTF">2022-05-27T00:52:04Z</dcterms:modified>
</cp:coreProperties>
</file>