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下水道事業（作成中）：H30.4～\02　業務（経理）\15　経営比較分析表\R6\02　提出\下水道（農集・小規模・個別）\"/>
    </mc:Choice>
  </mc:AlternateContent>
  <workbookProtection workbookAlgorithmName="SHA-512" workbookHashValue="kgK3YFNg9NQfkFTasoeRqpMu4l5gqfYQMcJX0BpEY89E9iLuWI8aVMZjCYT4ATAeCVDIM7RFtvxF8nHvTtpjZA==" workbookSaltValue="84XIC4kRybeneSAUbfNuCQ==" workbookSpinCount="100000" lockStructure="1"/>
  <bookViews>
    <workbookView xWindow="0" yWindow="0" windowWidth="23040" windowHeight="92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W10" i="4"/>
  <c r="BB8" i="4"/>
  <c r="AD8" i="4"/>
  <c r="W8" i="4"/>
  <c r="B8" i="4"/>
  <c r="B6" i="4"/>
</calcChain>
</file>

<file path=xl/sharedStrings.xml><?xml version="1.0" encoding="utf-8"?>
<sst xmlns="http://schemas.openxmlformats.org/spreadsheetml/2006/main" count="319" uniqueCount="114">
  <si>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</si>
  <si>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</si>
  <si>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</si>
  <si>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</si>
  <si>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</si>
  <si>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</si>
  <si>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</si>
  <si>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</si>
  <si>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</si>
  <si>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</si>
  <si>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</si>
  <si>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</si>
  <si>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</si>
  <si>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</si>
  <si>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</si>
  <si>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</si>
  <si>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</si>
  <si>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</si>
  <si>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</si>
  <si>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</si>
  <si>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</si>
  <si>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</si>
  <si>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</si>
  <si>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</si>
  <si>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</si>
  <si>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</si>
  <si>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</si>
  <si>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</si>
  <si>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</si>
  <si>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</si>
  <si>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</si>
  <si>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</si>
  <si>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</si>
  <si>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</si>
  <si>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</si>
  <si>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</si>
  <si>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</si>
  <si>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</si>
  <si>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</si>
  <si>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</si>
  <si>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</si>
  <si>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</si>
  <si>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</si>
  <si>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</si>
  <si>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</si>
  <si>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</si>
  <si>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</si>
  <si>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</si>
  <si>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</si>
  <si>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</si>
  <si>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</si>
  <si>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</si>
  <si>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</si>
  <si>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</si>
  <si>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</si>
  <si>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</si>
  <si>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</si>
  <si>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</si>
  <si>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</si>
  <si>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</si>
  <si>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</si>
  <si>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</si>
  <si>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</si>
  <si>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</si>
  <si>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</si>
  <si>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</si>
  <si>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</si>
  <si>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</si>
  <si>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</si>
  <si>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</si>
  <si>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</si>
  <si>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</si>
  <si>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</si>
  <si>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</si>
  <si>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</si>
  <si>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</si>
  <si>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</si>
  <si>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</si>
  <si>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</si>
  <si>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</si>
  <si>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</si>
  <si>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</si>
  <si>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</si>
  <si>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</si>
  <si>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</si>
  <si>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</si>
  <si>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</si>
  <si>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</si>
  <si>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</si>
  <si>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</si>
  <si>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</si>
  <si>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</si>
  <si>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</si>
  <si>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</si>
  <si>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</si>
  <si>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</si>
  <si>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</si>
  <si>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</si>
  <si>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</si>
  <si>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</si>
  <si>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</si>
  <si>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</si>
  <si>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</si>
  <si>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</si>
  <si>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</si>
  <si>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</si>
  <si>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</si>
  <si>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</si>
  <si>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</si>
  <si>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</si>
  <si>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</si>
  <si>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減価償却がどの程度進んでいるか。資産の老朽化度合を示す）は、類似団体平均値よりも大幅に低くなっているが、その要因は固定資産を法適用時の簿価で計上したためで、指標には表れない老朽化が進んでいる。
管渠については、本事業が平成6年の供用開始であり、法定耐用年数を迎えたものはないことから、管渠更生も行っていない。そのため、②管渠老朽化率（法定耐用年数を超えた管渠の割合を示す）及び③管渠改善率（当該年度に更新した管渠の割合を示す）はともに0％である。</t>
    <rPh sb="53" eb="55">
      <t>オオハバ</t>
    </rPh>
    <rPh sb="56" eb="57">
      <t>ヒク</t>
    </rPh>
    <rPh sb="67" eb="69">
      <t>ヨウイン</t>
    </rPh>
    <rPh sb="70" eb="72">
      <t>コテイ</t>
    </rPh>
    <rPh sb="72" eb="74">
      <t>シサン</t>
    </rPh>
    <rPh sb="75" eb="76">
      <t>ホウ</t>
    </rPh>
    <rPh sb="76" eb="78">
      <t>テキヨウ</t>
    </rPh>
    <rPh sb="91" eb="93">
      <t>シヒョウ</t>
    </rPh>
    <rPh sb="95" eb="96">
      <t>アラワ</t>
    </rPh>
    <rPh sb="99" eb="102">
      <t>ロウキュウカ</t>
    </rPh>
    <rPh sb="103" eb="104">
      <t>スス</t>
    </rPh>
    <rPh sb="110" eb="112">
      <t>カンキョ</t>
    </rPh>
    <rPh sb="118" eb="119">
      <t>ホン</t>
    </rPh>
    <rPh sb="119" eb="121">
      <t>ジギョウ</t>
    </rPh>
    <rPh sb="122" eb="124">
      <t>ヘイセイ</t>
    </rPh>
    <rPh sb="125" eb="126">
      <t>ネン</t>
    </rPh>
    <rPh sb="127" eb="129">
      <t>キョウヨウ</t>
    </rPh>
    <rPh sb="129" eb="131">
      <t>カイシ</t>
    </rPh>
    <rPh sb="135" eb="137">
      <t>ホウテイ</t>
    </rPh>
    <rPh sb="137" eb="139">
      <t>タイヨウ</t>
    </rPh>
    <rPh sb="139" eb="141">
      <t>ネンスウ</t>
    </rPh>
    <rPh sb="142" eb="143">
      <t>ムカ</t>
    </rPh>
    <rPh sb="155" eb="157">
      <t>カンキョ</t>
    </rPh>
    <rPh sb="157" eb="159">
      <t>コウセイ</t>
    </rPh>
    <rPh sb="160" eb="161">
      <t>オコナ</t>
    </rPh>
    <rPh sb="199" eb="200">
      <t>オヨ</t>
    </rPh>
    <phoneticPr fontId="4"/>
  </si>
  <si>
    <t>地方公営企業法の適用による公営企業会計への移行により、経営状況が問題点も含めて見える化された。
今後は人口の減少や施設の老朽化が進行していく現状を踏まえ、更なる経営の効率化による維持管理費の抑制に努めていく。</t>
    <rPh sb="0" eb="2">
      <t>チホウ</t>
    </rPh>
    <rPh sb="2" eb="4">
      <t>コウエイ</t>
    </rPh>
    <rPh sb="4" eb="6">
      <t>キギョウ</t>
    </rPh>
    <rPh sb="6" eb="7">
      <t>ホウ</t>
    </rPh>
    <rPh sb="8" eb="10">
      <t>テキヨウ</t>
    </rPh>
    <rPh sb="13" eb="15">
      <t>コウエイ</t>
    </rPh>
    <rPh sb="15" eb="17">
      <t>キギョウ</t>
    </rPh>
    <rPh sb="17" eb="19">
      <t>カイケイ</t>
    </rPh>
    <rPh sb="21" eb="23">
      <t>イコウ</t>
    </rPh>
    <rPh sb="27" eb="29">
      <t>ケイエイ</t>
    </rPh>
    <rPh sb="29" eb="31">
      <t>ジョウキョウ</t>
    </rPh>
    <rPh sb="32" eb="35">
      <t>モンダイテン</t>
    </rPh>
    <rPh sb="36" eb="37">
      <t>フク</t>
    </rPh>
    <rPh sb="39" eb="40">
      <t>ミ</t>
    </rPh>
    <rPh sb="42" eb="43">
      <t>バ</t>
    </rPh>
    <rPh sb="48" eb="50">
      <t>コンゴ</t>
    </rPh>
    <rPh sb="51" eb="53">
      <t>ジンコウ</t>
    </rPh>
    <rPh sb="54" eb="56">
      <t>ゲンショウ</t>
    </rPh>
    <rPh sb="57" eb="59">
      <t>シセツ</t>
    </rPh>
    <rPh sb="60" eb="63">
      <t>ロウキュウカ</t>
    </rPh>
    <rPh sb="64" eb="66">
      <t>シンコウ</t>
    </rPh>
    <rPh sb="70" eb="72">
      <t>ゲンジョウ</t>
    </rPh>
    <rPh sb="73" eb="74">
      <t>フ</t>
    </rPh>
    <rPh sb="77" eb="78">
      <t>サラ</t>
    </rPh>
    <phoneticPr fontId="4"/>
  </si>
  <si>
    <t>本年より地方公営企業法を適用して事業を実施している。
①経常収支比率（収益で費用を賄えているかの比率）は、適正な基準を上回っている。ただ、その主な要因は、他会計からの補助金による収入であり、⑤経費回収率（経費を使用料で賄えているかの指標）は、類似団体平均値は上回ったものの適正な基準を下回っている。そのため、今後も引き続き、施設の計画的な更新等による減価償却費及び維持管理費の抑制に努める必要がある。
②累積欠損金はない。
③流動比率（短期的な債務に対する支払能力）は、適正な基準を大きく下回り、類似団体平均値も下回っている。主な要因として、運転資金としての現金預金に対し、企業債償還額が大きいことが考えられ、他会計から借入を行って充てている状況である。
④企業債残高対事業規模比率（使用料収入に対する企業債残高の割合）は、類似団体平均値とほぼ同程度であるが、施設の老朽化が進行するに伴い、その更新のために企業債発行の増加が見込まれる。今後も、計画的な更新を図り、企業債発行の適正管理に努める。
⑥汚水処理原価（汚水処理に要した費用）は、類似団体平均値を下回っているが、今後人口減少に伴う使用水量の減少で汚水処理原価の上昇が懸念されるため、維持費の抑制に努める必要がある。
⑦施設利用率（1日に対応可能な処理能力に対する1日平均処理水量の割合）は、類似団体平均値を上回っているが、今後は人口の減少によって施設能力に更なる余剰が生じることが見込まれるため、適切な規模となるよう整備を行う必要がある。
⑧水洗化率（汚水処理している人口の割合）は、類似団体平均値は上回っているが、全国平均は下回っている。更なる接続を促す取組が必要だが、処理区は市街地と比較して人口密度が低い地域であり、且つ高齢者世帯が多いため、費用負担の面から対策が難しい状況である。</t>
    <rPh sb="0" eb="2">
      <t>ホンネン</t>
    </rPh>
    <rPh sb="4" eb="6">
      <t>チホウ</t>
    </rPh>
    <rPh sb="6" eb="8">
      <t>コウエイ</t>
    </rPh>
    <rPh sb="8" eb="10">
      <t>キギョウ</t>
    </rPh>
    <rPh sb="10" eb="11">
      <t>ホウ</t>
    </rPh>
    <rPh sb="12" eb="14">
      <t>テキヨウ</t>
    </rPh>
    <rPh sb="16" eb="18">
      <t>ジギョウ</t>
    </rPh>
    <rPh sb="19" eb="21">
      <t>ジッシ</t>
    </rPh>
    <rPh sb="53" eb="55">
      <t>テキセイ</t>
    </rPh>
    <rPh sb="56" eb="58">
      <t>キジュン</t>
    </rPh>
    <rPh sb="89" eb="91">
      <t>シュウニュウ</t>
    </rPh>
    <rPh sb="121" eb="123">
      <t>ルイジ</t>
    </rPh>
    <rPh sb="123" eb="125">
      <t>ダンタイ</t>
    </rPh>
    <rPh sb="125" eb="128">
      <t>ヘイキンチ</t>
    </rPh>
    <rPh sb="129" eb="131">
      <t>ウワマワ</t>
    </rPh>
    <rPh sb="154" eb="156">
      <t>コンゴ</t>
    </rPh>
    <rPh sb="157" eb="158">
      <t>ヒ</t>
    </rPh>
    <rPh sb="159" eb="160">
      <t>ツヅ</t>
    </rPh>
    <rPh sb="171" eb="172">
      <t>ナド</t>
    </rPh>
    <rPh sb="175" eb="177">
      <t>ゲンカ</t>
    </rPh>
    <rPh sb="177" eb="179">
      <t>ショウキャク</t>
    </rPh>
    <rPh sb="179" eb="180">
      <t>ヒ</t>
    </rPh>
    <rPh sb="180" eb="181">
      <t>オヨ</t>
    </rPh>
    <rPh sb="194" eb="196">
      <t>ヒツヨウ</t>
    </rPh>
    <rPh sb="235" eb="237">
      <t>テキセイ</t>
    </rPh>
    <rPh sb="238" eb="240">
      <t>キジュン</t>
    </rPh>
    <rPh sb="241" eb="242">
      <t>オオ</t>
    </rPh>
    <rPh sb="244" eb="246">
      <t>シタマワ</t>
    </rPh>
    <rPh sb="248" eb="250">
      <t>ルイジ</t>
    </rPh>
    <rPh sb="250" eb="252">
      <t>ダンタイ</t>
    </rPh>
    <rPh sb="252" eb="255">
      <t>ヘイキンチ</t>
    </rPh>
    <rPh sb="256" eb="258">
      <t>シタマワ</t>
    </rPh>
    <rPh sb="263" eb="264">
      <t>オモ</t>
    </rPh>
    <rPh sb="265" eb="267">
      <t>ヨウイン</t>
    </rPh>
    <rPh sb="271" eb="273">
      <t>ウンテン</t>
    </rPh>
    <rPh sb="273" eb="275">
      <t>シキン</t>
    </rPh>
    <rPh sb="279" eb="281">
      <t>ゲンキン</t>
    </rPh>
    <rPh sb="281" eb="283">
      <t>ヨキン</t>
    </rPh>
    <rPh sb="284" eb="285">
      <t>タイ</t>
    </rPh>
    <rPh sb="287" eb="289">
      <t>キギョウ</t>
    </rPh>
    <rPh sb="289" eb="290">
      <t>サイ</t>
    </rPh>
    <rPh sb="290" eb="292">
      <t>ショウカン</t>
    </rPh>
    <rPh sb="292" eb="293">
      <t>ガク</t>
    </rPh>
    <rPh sb="294" eb="295">
      <t>オオ</t>
    </rPh>
    <rPh sb="300" eb="301">
      <t>カンガ</t>
    </rPh>
    <rPh sb="305" eb="306">
      <t>タ</t>
    </rPh>
    <rPh sb="306" eb="308">
      <t>カイケイ</t>
    </rPh>
    <rPh sb="310" eb="312">
      <t>カリイレ</t>
    </rPh>
    <rPh sb="313" eb="314">
      <t>オコナ</t>
    </rPh>
    <rPh sb="316" eb="317">
      <t>ア</t>
    </rPh>
    <rPh sb="321" eb="323">
      <t>ジョウキョウ</t>
    </rPh>
    <rPh sb="372" eb="375">
      <t>ドウテイド</t>
    </rPh>
    <rPh sb="489" eb="491">
      <t>ゲンショウ</t>
    </rPh>
    <rPh sb="590" eb="592">
      <t>コンゴ</t>
    </rPh>
    <rPh sb="593" eb="595">
      <t>ジンコウ</t>
    </rPh>
    <rPh sb="596" eb="598">
      <t>ゲンショウ</t>
    </rPh>
    <rPh sb="602" eb="604">
      <t>シセツ</t>
    </rPh>
    <rPh sb="604" eb="606">
      <t>ノウリョク</t>
    </rPh>
    <rPh sb="607" eb="608">
      <t>サラ</t>
    </rPh>
    <rPh sb="610" eb="612">
      <t>ヨジョウ</t>
    </rPh>
    <rPh sb="613" eb="614">
      <t>ショウ</t>
    </rPh>
    <rPh sb="619" eb="621">
      <t>ミコ</t>
    </rPh>
    <rPh sb="627" eb="629">
      <t>テキセツ</t>
    </rPh>
    <rPh sb="630" eb="632">
      <t>キボ</t>
    </rPh>
    <rPh sb="640" eb="641">
      <t>オコナ</t>
    </rPh>
    <rPh sb="642" eb="644">
      <t>ヒツヨウ</t>
    </rPh>
    <rPh sb="671" eb="672">
      <t>ルイ</t>
    </rPh>
    <rPh sb="675" eb="677">
      <t>ヘイキン</t>
    </rPh>
    <rPh sb="677" eb="678">
      <t>アタイ</t>
    </rPh>
    <rPh sb="679" eb="681">
      <t>ウワマワ</t>
    </rPh>
    <rPh sb="692" eb="694">
      <t>シタマワ</t>
    </rPh>
    <rPh sb="715" eb="717">
      <t>ショリ</t>
    </rPh>
    <rPh sb="717" eb="718">
      <t>ク</t>
    </rPh>
    <rPh sb="719" eb="722">
      <t>シガイチ</t>
    </rPh>
    <rPh sb="723" eb="725">
      <t>ヒカク</t>
    </rPh>
    <rPh sb="727" eb="729">
      <t>ジンコウ</t>
    </rPh>
    <rPh sb="729" eb="731">
      <t>ミツド</t>
    </rPh>
    <rPh sb="732" eb="733">
      <t>ヒク</t>
    </rPh>
    <rPh sb="734" eb="736">
      <t>チイキ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</si>
</sst>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1BE-463E-AC78-44EC1D82F6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1BE-463E-AC78-44EC1D82F6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51.61</c:v>
                </c:pt>
              </c:numCache>
            </c:numRef>
          </c:val>
          <c:extLst>
            <c:ext xmlns:c16="http://schemas.microsoft.com/office/drawing/2014/chart" uri="{C3380CC4-5D6E-409C-BE32-E72D297353CC}">
              <c16:uniqueId val="{00000000-C87A-4DC4-AF89-768FDCBFFE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C87A-4DC4-AF89-768FDCBFFE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85.19</c:v>
                </c:pt>
              </c:numCache>
            </c:numRef>
          </c:val>
          <c:extLst>
            <c:ext xmlns:c16="http://schemas.microsoft.com/office/drawing/2014/chart" uri="{C3380CC4-5D6E-409C-BE32-E72D297353CC}">
              <c16:uniqueId val="{00000000-67C1-4FB3-B242-8FD0C2B9D7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67C1-4FB3-B242-8FD0C2B9D7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107.59</c:v>
                </c:pt>
              </c:numCache>
            </c:numRef>
          </c:val>
          <c:extLst>
            <c:ext xmlns:c16="http://schemas.microsoft.com/office/drawing/2014/chart" uri="{C3380CC4-5D6E-409C-BE32-E72D297353CC}">
              <c16:uniqueId val="{00000000-6CB4-40F0-A8DB-E91A54A499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6CB4-40F0-A8DB-E91A54A499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3.54</c:v>
                </c:pt>
              </c:numCache>
            </c:numRef>
          </c:val>
          <c:extLst>
            <c:ext xmlns:c16="http://schemas.microsoft.com/office/drawing/2014/chart" uri="{C3380CC4-5D6E-409C-BE32-E72D297353CC}">
              <c16:uniqueId val="{00000000-D733-4E79-8D8E-C1F805259A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D733-4E79-8D8E-C1F805259A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687-4B3A-B688-925487F406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F687-4B3A-B688-925487F406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2B2-4A7F-8103-BD3DFA34FE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32B2-4A7F-8103-BD3DFA34FE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34.659999999999997</c:v>
                </c:pt>
              </c:numCache>
            </c:numRef>
          </c:val>
          <c:extLst>
            <c:ext xmlns:c16="http://schemas.microsoft.com/office/drawing/2014/chart" uri="{C3380CC4-5D6E-409C-BE32-E72D297353CC}">
              <c16:uniqueId val="{00000000-1C97-4DE6-9D31-83C3C56CCD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1C97-4DE6-9D31-83C3C56CCD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819.46</c:v>
                </c:pt>
              </c:numCache>
            </c:numRef>
          </c:val>
          <c:extLst>
            <c:ext xmlns:c16="http://schemas.microsoft.com/office/drawing/2014/chart" uri="{C3380CC4-5D6E-409C-BE32-E72D297353CC}">
              <c16:uniqueId val="{00000000-B7E0-4DE8-87DA-D131A94D026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B7E0-4DE8-87DA-D131A94D026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85.05</c:v>
                </c:pt>
              </c:numCache>
            </c:numRef>
          </c:val>
          <c:extLst>
            <c:ext xmlns:c16="http://schemas.microsoft.com/office/drawing/2014/chart" uri="{C3380CC4-5D6E-409C-BE32-E72D297353CC}">
              <c16:uniqueId val="{00000000-D9BE-46AC-B1EB-B6E98820D8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D9BE-46AC-B1EB-B6E98820D8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175.11</c:v>
                </c:pt>
              </c:numCache>
            </c:numRef>
          </c:val>
          <c:extLst>
            <c:ext xmlns:c16="http://schemas.microsoft.com/office/drawing/2014/chart" uri="{C3380CC4-5D6E-409C-BE32-E72D297353CC}">
              <c16:uniqueId val="{00000000-2CF2-4E86-8E10-00C8EC5AC6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2CF2-4E86-8E10-00C8EC5AC6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J3" zoomScaleNormal="10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熊本県　山鹿市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48639</v>
      </c>
      <c r="AM8" s="44"/>
      <c r="AN8" s="44"/>
      <c r="AO8" s="44"/>
      <c r="AP8" s="44"/>
      <c r="AQ8" s="44"/>
      <c r="AR8" s="44"/>
      <c r="AS8" s="44"/>
      <c r="AT8" s="45">
        <f>データ!T6</f>
        <v>299.69</v>
      </c>
      <c r="AU8" s="45"/>
      <c r="AV8" s="45"/>
      <c r="AW8" s="45"/>
      <c r="AX8" s="45"/>
      <c r="AY8" s="45"/>
      <c r="AZ8" s="45"/>
      <c r="BA8" s="45"/>
      <c r="BB8" s="45">
        <f>データ!U6</f>
        <v>162.30000000000001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79.680000000000007</v>
      </c>
      <c r="J10" s="45"/>
      <c r="K10" s="45"/>
      <c r="L10" s="45"/>
      <c r="M10" s="45"/>
      <c r="N10" s="45"/>
      <c r="O10" s="45"/>
      <c r="P10" s="45">
        <f>データ!P6</f>
        <v>25.2</v>
      </c>
      <c r="Q10" s="45"/>
      <c r="R10" s="45"/>
      <c r="S10" s="45"/>
      <c r="T10" s="45"/>
      <c r="U10" s="45"/>
      <c r="V10" s="45"/>
      <c r="W10" s="45">
        <f>データ!Q6</f>
        <v>88.22</v>
      </c>
      <c r="X10" s="45"/>
      <c r="Y10" s="45"/>
      <c r="Z10" s="45"/>
      <c r="AA10" s="45"/>
      <c r="AB10" s="45"/>
      <c r="AC10" s="45"/>
      <c r="AD10" s="44">
        <f>データ!R6</f>
        <v>3255</v>
      </c>
      <c r="AE10" s="44"/>
      <c r="AF10" s="44"/>
      <c r="AG10" s="44"/>
      <c r="AH10" s="44"/>
      <c r="AI10" s="44"/>
      <c r="AJ10" s="44"/>
      <c r="AK10" s="2"/>
      <c r="AL10" s="44">
        <f>データ!V6</f>
        <v>12191</v>
      </c>
      <c r="AM10" s="44"/>
      <c r="AN10" s="44"/>
      <c r="AO10" s="44"/>
      <c r="AP10" s="44"/>
      <c r="AQ10" s="44"/>
      <c r="AR10" s="44"/>
      <c r="AS10" s="44"/>
      <c r="AT10" s="45">
        <f>データ!W6</f>
        <v>9.58</v>
      </c>
      <c r="AU10" s="45"/>
      <c r="AV10" s="45"/>
      <c r="AW10" s="45"/>
      <c r="AX10" s="45"/>
      <c r="AY10" s="45"/>
      <c r="AZ10" s="45"/>
      <c r="BA10" s="45"/>
      <c r="BB10" s="45">
        <f>データ!X6</f>
        <v>1272.55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vTcp3NgayyNlAAfjY06ggvgG+jFkX7lxN447YDC5ngncRvgpZ8P47BL1/MsAxArg/W6/byPcEAqxOeThUeSbOQ==" saltValue="rJ1GJZzlIB4HYXSiIJne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432083</v>
      </c>
      <c r="D6" s="19">
        <f t="shared" si="3"/>
        <v>46</v>
      </c>
      <c r="E6" s="19">
        <f t="shared" si="3"/>
        <v>17</v>
      </c>
      <c r="F6" s="19">
        <f t="shared" si="3"/>
        <v>5</v>
      </c>
      <c r="G6" s="19">
        <f t="shared" si="3"/>
        <v>0</v>
      </c>
      <c r="H6" s="19" t="str">
        <f t="shared" si="3"/>
        <v>熊本県　山鹿市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79.680000000000007</v>
      </c>
      <c r="P6" s="20">
        <f t="shared" si="3"/>
        <v>25.2</v>
      </c>
      <c r="Q6" s="20">
        <f t="shared" si="3"/>
        <v>88.22</v>
      </c>
      <c r="R6" s="20">
        <f t="shared" si="3"/>
        <v>3255</v>
      </c>
      <c r="S6" s="20">
        <f t="shared" si="3"/>
        <v>48639</v>
      </c>
      <c r="T6" s="20">
        <f t="shared" si="3"/>
        <v>299.69</v>
      </c>
      <c r="U6" s="20">
        <f t="shared" si="3"/>
        <v>162.30000000000001</v>
      </c>
      <c r="V6" s="20">
        <f t="shared" si="3"/>
        <v>12191</v>
      </c>
      <c r="W6" s="20">
        <f t="shared" si="3"/>
        <v>9.58</v>
      </c>
      <c r="X6" s="20">
        <f t="shared" si="3"/>
        <v>1272.55</v>
      </c>
      <c r="Y6" s="21" t="str">
        <f>IF(Y7="",NA(),Y7)</f>
        <v>-</v>
      </c>
      <c r="Z6" s="21" t="str">
        <f t="shared" ref="Z6:AH6" si="4">IF(Z7="",NA(),Z7)</f>
        <v>-</v>
      </c>
      <c r="AA6" s="21" t="str">
        <f t="shared" si="4"/>
        <v>-</v>
      </c>
      <c r="AB6" s="21" t="str">
        <f t="shared" si="4"/>
        <v>-</v>
      </c>
      <c r="AC6" s="21">
        <f t="shared" si="4"/>
        <v>107.59</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34.659999999999997</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1">
        <f t="shared" si="7"/>
        <v>819.46</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85.05</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175.11</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51.61</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85.19</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3.54</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432083</v>
      </c>
      <c r="D7" s="23">
        <v>46</v>
      </c>
      <c r="E7" s="23">
        <v>17</v>
      </c>
      <c r="F7" s="23">
        <v>5</v>
      </c>
      <c r="G7" s="23">
        <v>0</v>
      </c>
      <c r="H7" s="23" t="s">
        <v>95</v>
      </c>
      <c r="I7" s="23" t="s">
        <v>96</v>
      </c>
      <c r="J7" s="23" t="s">
        <v>97</v>
      </c>
      <c r="K7" s="23" t="s">
        <v>98</v>
      </c>
      <c r="L7" s="23" t="s">
        <v>99</v>
      </c>
      <c r="M7" s="23" t="s">
        <v>100</v>
      </c>
      <c r="N7" s="24" t="s">
        <v>101</v>
      </c>
      <c r="O7" s="24">
        <v>79.680000000000007</v>
      </c>
      <c r="P7" s="24">
        <v>25.2</v>
      </c>
      <c r="Q7" s="24">
        <v>88.22</v>
      </c>
      <c r="R7" s="24">
        <v>3255</v>
      </c>
      <c r="S7" s="24">
        <v>48639</v>
      </c>
      <c r="T7" s="24">
        <v>299.69</v>
      </c>
      <c r="U7" s="24">
        <v>162.30000000000001</v>
      </c>
      <c r="V7" s="24">
        <v>12191</v>
      </c>
      <c r="W7" s="24">
        <v>9.58</v>
      </c>
      <c r="X7" s="24">
        <v>1272.55</v>
      </c>
      <c r="Y7" s="24" t="s">
        <v>101</v>
      </c>
      <c r="Z7" s="24" t="s">
        <v>101</v>
      </c>
      <c r="AA7" s="24" t="s">
        <v>101</v>
      </c>
      <c r="AB7" s="24" t="s">
        <v>101</v>
      </c>
      <c r="AC7" s="24">
        <v>107.59</v>
      </c>
      <c r="AD7" s="24" t="s">
        <v>101</v>
      </c>
      <c r="AE7" s="24" t="s">
        <v>101</v>
      </c>
      <c r="AF7" s="24" t="s">
        <v>101</v>
      </c>
      <c r="AG7" s="24" t="s">
        <v>101</v>
      </c>
      <c r="AH7" s="24">
        <v>106.35</v>
      </c>
      <c r="AI7" s="24">
        <v>104.44</v>
      </c>
      <c r="AJ7" s="24" t="s">
        <v>101</v>
      </c>
      <c r="AK7" s="24" t="s">
        <v>101</v>
      </c>
      <c r="AL7" s="24" t="s">
        <v>101</v>
      </c>
      <c r="AM7" s="24" t="s">
        <v>101</v>
      </c>
      <c r="AN7" s="24">
        <v>0</v>
      </c>
      <c r="AO7" s="24" t="s">
        <v>101</v>
      </c>
      <c r="AP7" s="24" t="s">
        <v>101</v>
      </c>
      <c r="AQ7" s="24" t="s">
        <v>101</v>
      </c>
      <c r="AR7" s="24" t="s">
        <v>101</v>
      </c>
      <c r="AS7" s="24">
        <v>129.88999999999999</v>
      </c>
      <c r="AT7" s="24">
        <v>124.06</v>
      </c>
      <c r="AU7" s="24" t="s">
        <v>101</v>
      </c>
      <c r="AV7" s="24" t="s">
        <v>101</v>
      </c>
      <c r="AW7" s="24" t="s">
        <v>101</v>
      </c>
      <c r="AX7" s="24" t="s">
        <v>101</v>
      </c>
      <c r="AY7" s="24">
        <v>34.659999999999997</v>
      </c>
      <c r="AZ7" s="24" t="s">
        <v>101</v>
      </c>
      <c r="BA7" s="24" t="s">
        <v>101</v>
      </c>
      <c r="BB7" s="24" t="s">
        <v>101</v>
      </c>
      <c r="BC7" s="24" t="s">
        <v>101</v>
      </c>
      <c r="BD7" s="24">
        <v>44.04</v>
      </c>
      <c r="BE7" s="24">
        <v>42.02</v>
      </c>
      <c r="BF7" s="24" t="s">
        <v>101</v>
      </c>
      <c r="BG7" s="24" t="s">
        <v>101</v>
      </c>
      <c r="BH7" s="24" t="s">
        <v>101</v>
      </c>
      <c r="BI7" s="24" t="s">
        <v>101</v>
      </c>
      <c r="BJ7" s="24">
        <v>819.46</v>
      </c>
      <c r="BK7" s="24" t="s">
        <v>101</v>
      </c>
      <c r="BL7" s="24" t="s">
        <v>101</v>
      </c>
      <c r="BM7" s="24" t="s">
        <v>101</v>
      </c>
      <c r="BN7" s="24" t="s">
        <v>101</v>
      </c>
      <c r="BO7" s="24">
        <v>839.21</v>
      </c>
      <c r="BP7" s="24">
        <v>785.1</v>
      </c>
      <c r="BQ7" s="24" t="s">
        <v>101</v>
      </c>
      <c r="BR7" s="24" t="s">
        <v>101</v>
      </c>
      <c r="BS7" s="24" t="s">
        <v>101</v>
      </c>
      <c r="BT7" s="24" t="s">
        <v>101</v>
      </c>
      <c r="BU7" s="24">
        <v>85.05</v>
      </c>
      <c r="BV7" s="24" t="s">
        <v>101</v>
      </c>
      <c r="BW7" s="24" t="s">
        <v>101</v>
      </c>
      <c r="BX7" s="24" t="s">
        <v>101</v>
      </c>
      <c r="BY7" s="24" t="s">
        <v>101</v>
      </c>
      <c r="BZ7" s="24">
        <v>52.05</v>
      </c>
      <c r="CA7" s="24">
        <v>56.93</v>
      </c>
      <c r="CB7" s="24" t="s">
        <v>101</v>
      </c>
      <c r="CC7" s="24" t="s">
        <v>101</v>
      </c>
      <c r="CD7" s="24" t="s">
        <v>101</v>
      </c>
      <c r="CE7" s="24" t="s">
        <v>101</v>
      </c>
      <c r="CF7" s="24">
        <v>175.11</v>
      </c>
      <c r="CG7" s="24" t="s">
        <v>101</v>
      </c>
      <c r="CH7" s="24" t="s">
        <v>101</v>
      </c>
      <c r="CI7" s="24" t="s">
        <v>101</v>
      </c>
      <c r="CJ7" s="24" t="s">
        <v>101</v>
      </c>
      <c r="CK7" s="24">
        <v>301.86</v>
      </c>
      <c r="CL7" s="24">
        <v>271.14999999999998</v>
      </c>
      <c r="CM7" s="24" t="s">
        <v>101</v>
      </c>
      <c r="CN7" s="24" t="s">
        <v>101</v>
      </c>
      <c r="CO7" s="24" t="s">
        <v>101</v>
      </c>
      <c r="CP7" s="24" t="s">
        <v>101</v>
      </c>
      <c r="CQ7" s="24">
        <v>51.61</v>
      </c>
      <c r="CR7" s="24" t="s">
        <v>101</v>
      </c>
      <c r="CS7" s="24" t="s">
        <v>101</v>
      </c>
      <c r="CT7" s="24" t="s">
        <v>101</v>
      </c>
      <c r="CU7" s="24" t="s">
        <v>101</v>
      </c>
      <c r="CV7" s="24">
        <v>46.25</v>
      </c>
      <c r="CW7" s="24">
        <v>49.87</v>
      </c>
      <c r="CX7" s="24" t="s">
        <v>101</v>
      </c>
      <c r="CY7" s="24" t="s">
        <v>101</v>
      </c>
      <c r="CZ7" s="24" t="s">
        <v>101</v>
      </c>
      <c r="DA7" s="24" t="s">
        <v>101</v>
      </c>
      <c r="DB7" s="24">
        <v>85.19</v>
      </c>
      <c r="DC7" s="24" t="s">
        <v>101</v>
      </c>
      <c r="DD7" s="24" t="s">
        <v>101</v>
      </c>
      <c r="DE7" s="24" t="s">
        <v>101</v>
      </c>
      <c r="DF7" s="24" t="s">
        <v>101</v>
      </c>
      <c r="DG7" s="24">
        <v>83.96</v>
      </c>
      <c r="DH7" s="24">
        <v>87.54</v>
      </c>
      <c r="DI7" s="24" t="s">
        <v>101</v>
      </c>
      <c r="DJ7" s="24" t="s">
        <v>101</v>
      </c>
      <c r="DK7" s="24" t="s">
        <v>101</v>
      </c>
      <c r="DL7" s="24" t="s">
        <v>101</v>
      </c>
      <c r="DM7" s="24">
        <v>3.54</v>
      </c>
      <c r="DN7" s="24" t="s">
        <v>101</v>
      </c>
      <c r="DO7" s="24" t="s">
        <v>101</v>
      </c>
      <c r="DP7" s="24" t="s">
        <v>101</v>
      </c>
      <c r="DQ7" s="24" t="s">
        <v>101</v>
      </c>
      <c r="DR7" s="24">
        <v>25.46</v>
      </c>
      <c r="DS7" s="24">
        <v>28.42</v>
      </c>
      <c r="DT7" s="24" t="s">
        <v>101</v>
      </c>
      <c r="DU7" s="24" t="s">
        <v>101</v>
      </c>
      <c r="DV7" s="24" t="s">
        <v>101</v>
      </c>
      <c r="DW7" s="24" t="s">
        <v>101</v>
      </c>
      <c r="DX7" s="24">
        <v>0</v>
      </c>
      <c r="DY7" s="24" t="s">
        <v>101</v>
      </c>
      <c r="DZ7" s="24" t="s">
        <v>101</v>
      </c>
      <c r="EA7" s="24" t="s">
        <v>101</v>
      </c>
      <c r="EB7" s="24" t="s">
        <v>101</v>
      </c>
      <c r="EC7" s="24">
        <v>0.19</v>
      </c>
      <c r="ED7" s="24">
        <v>0.08</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2025-02-04T09:44:15Z</cp:lastPrinted>
  <dcterms:created xsi:type="dcterms:W3CDTF">2025-01-24T07:20:53Z</dcterms:created>
  <dcterms:modified xsi:type="dcterms:W3CDTF">2025-02-06T02:28:36Z</dcterms:modified>
  <cp:category/>
</cp:coreProperties>
</file>